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10c8.lansys.mhlw.go.jp\a\課1\10301900_大臣官房会計課　会計企画調整室\☆企画係☆\16　公共調達の適正化について（HP公表データ)\（R6.4）掲載ファイルの【機密性２】表示の削除対応\01本省一般会計分【機密性２】表示を消した版\R3度本省一般会計\"/>
    </mc:Choice>
  </mc:AlternateContent>
  <xr:revisionPtr revIDLastSave="0" documentId="13_ncr:1_{D613451F-6F82-4188-AEAD-85EEAEC1D2FC}" xr6:coauthVersionLast="47" xr6:coauthVersionMax="47" xr10:uidLastSave="{00000000-0000-0000-0000-000000000000}"/>
  <bookViews>
    <workbookView xWindow="0" yWindow="285" windowWidth="23595" windowHeight="15915" xr2:uid="{00000000-000D-0000-FFFF-FFFF00000000}"/>
  </bookViews>
  <sheets>
    <sheet name="様式2-3" sheetId="9" r:id="rId1"/>
    <sheet name="Sheet2" sheetId="2" state="hidden" r:id="rId2"/>
    <sheet name="Sheet3" sheetId="3" state="hidden" r:id="rId3"/>
  </sheets>
  <definedNames>
    <definedName name="_xlnm._FilterDatabase" localSheetId="0" hidden="1">'様式2-3'!$B$4:$O$580</definedName>
    <definedName name="_xlnm.Print_Area" localSheetId="0">'様式2-3'!$B$1:$N$580</definedName>
    <definedName name="_xlnm.Print_Titles" localSheetId="0">'様式2-3'!$1:$4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78" i="9" l="1"/>
  <c r="J577" i="9"/>
  <c r="J576" i="9"/>
  <c r="J575" i="9"/>
  <c r="J574" i="9"/>
  <c r="J573" i="9"/>
  <c r="J572" i="9"/>
  <c r="J571" i="9"/>
  <c r="J570" i="9"/>
  <c r="J569" i="9"/>
  <c r="J568" i="9"/>
  <c r="J567" i="9"/>
  <c r="J566" i="9"/>
  <c r="J565" i="9"/>
  <c r="J564" i="9"/>
  <c r="J563" i="9"/>
  <c r="J562" i="9"/>
  <c r="J561" i="9"/>
  <c r="J560" i="9"/>
  <c r="J559" i="9"/>
  <c r="J492" i="9"/>
  <c r="J489" i="9" l="1"/>
  <c r="J488" i="9"/>
  <c r="J487" i="9"/>
  <c r="J486" i="9"/>
  <c r="J484" i="9"/>
  <c r="J483" i="9"/>
  <c r="J482" i="9"/>
  <c r="J481" i="9"/>
  <c r="J480" i="9"/>
  <c r="J479" i="9"/>
  <c r="J478" i="9"/>
  <c r="J473" i="9" l="1"/>
  <c r="J472" i="9"/>
  <c r="J428" i="9" l="1"/>
  <c r="J422" i="9"/>
  <c r="J299" i="9"/>
  <c r="J468" i="9"/>
  <c r="J467" i="9"/>
  <c r="J466" i="9"/>
  <c r="J465" i="9"/>
  <c r="J464" i="9"/>
  <c r="J462" i="9"/>
  <c r="J461" i="9"/>
  <c r="J447" i="9"/>
  <c r="J458" i="9" l="1"/>
  <c r="J406" i="9"/>
  <c r="J459" i="9" l="1"/>
  <c r="J457" i="9"/>
  <c r="J456" i="9"/>
  <c r="J451" i="9"/>
  <c r="J449" i="9"/>
  <c r="J446" i="9"/>
  <c r="J438" i="9"/>
  <c r="J435" i="9"/>
  <c r="J434" i="9"/>
  <c r="J409" i="9"/>
  <c r="J454" i="9" l="1"/>
  <c r="J437" i="9" l="1"/>
  <c r="J432" i="9"/>
  <c r="J430" i="9"/>
  <c r="J429" i="9"/>
  <c r="J426" i="9"/>
  <c r="J415" i="9"/>
  <c r="J414" i="9"/>
  <c r="J412" i="9"/>
  <c r="J408" i="9"/>
  <c r="J197" i="9"/>
  <c r="J405" i="9" l="1"/>
  <c r="J400" i="9"/>
  <c r="J399" i="9"/>
  <c r="J395" i="9"/>
  <c r="J393" i="9"/>
  <c r="J390" i="9"/>
  <c r="J389" i="9"/>
  <c r="J387" i="9"/>
  <c r="J385" i="9"/>
  <c r="J378" i="9"/>
  <c r="J375" i="9"/>
  <c r="J374" i="9"/>
  <c r="J373" i="9"/>
  <c r="J372" i="9"/>
  <c r="J371" i="9"/>
  <c r="J370" i="9"/>
  <c r="J369" i="9"/>
  <c r="J366" i="9"/>
  <c r="J365" i="9"/>
  <c r="J359" i="9"/>
  <c r="J358" i="9"/>
  <c r="J357" i="9"/>
  <c r="J386" i="9" l="1"/>
  <c r="J384" i="9" l="1"/>
  <c r="J380" i="9"/>
  <c r="J379" i="9"/>
  <c r="J376" i="9"/>
  <c r="J355" i="9"/>
  <c r="J354" i="9"/>
  <c r="J350" i="9"/>
  <c r="J349" i="9"/>
  <c r="J348" i="9"/>
  <c r="J344" i="9"/>
  <c r="J338" i="9"/>
  <c r="J332" i="9"/>
  <c r="J331" i="9"/>
  <c r="J326" i="9"/>
  <c r="J325" i="9"/>
  <c r="J319" i="9"/>
  <c r="J318" i="9"/>
  <c r="J317" i="9"/>
  <c r="J315" i="9"/>
  <c r="J308" i="9"/>
  <c r="J293" i="9"/>
  <c r="J288" i="9"/>
  <c r="J266" i="9"/>
  <c r="J259" i="9"/>
  <c r="J258" i="9"/>
  <c r="J257" i="9"/>
  <c r="J256" i="9"/>
  <c r="J251" i="9"/>
  <c r="J250" i="9"/>
  <c r="J226" i="9"/>
  <c r="J223" i="9"/>
  <c r="J201" i="9"/>
  <c r="J194" i="9"/>
  <c r="J141" i="9"/>
  <c r="J353" i="9" l="1"/>
  <c r="J351" i="9"/>
  <c r="J346" i="9"/>
  <c r="J342" i="9"/>
  <c r="J341" i="9"/>
  <c r="J339" i="9"/>
  <c r="J336" i="9"/>
  <c r="J334" i="9"/>
  <c r="J333" i="9"/>
  <c r="J328" i="9"/>
  <c r="J324" i="9"/>
  <c r="J314" i="9"/>
  <c r="J313" i="9"/>
  <c r="J310" i="9"/>
  <c r="J298" i="9"/>
  <c r="J149" i="9"/>
  <c r="J347" i="9" l="1"/>
  <c r="J340" i="9"/>
  <c r="J323" i="9"/>
  <c r="J329" i="9" l="1"/>
  <c r="J322" i="9"/>
  <c r="J320" i="9" l="1"/>
  <c r="J311" i="9"/>
  <c r="J309" i="9"/>
  <c r="J306" i="9"/>
  <c r="J305" i="9"/>
  <c r="J302" i="9"/>
  <c r="J291" i="9"/>
  <c r="J285" i="9"/>
  <c r="J265" i="9"/>
  <c r="J177" i="9" l="1"/>
  <c r="J296" i="9"/>
  <c r="J295" i="9"/>
  <c r="J294" i="9"/>
  <c r="J312" i="9" l="1"/>
  <c r="J301" i="9"/>
  <c r="J297" i="9"/>
  <c r="J275" i="9" l="1"/>
  <c r="J142" i="9"/>
  <c r="J139" i="9"/>
  <c r="J138" i="9"/>
  <c r="J196" i="9"/>
  <c r="J136" i="9"/>
  <c r="J270" i="9" l="1"/>
  <c r="J278" i="9"/>
  <c r="J274" i="9"/>
  <c r="J264" i="9"/>
  <c r="J263" i="9"/>
  <c r="J261" i="9"/>
  <c r="J260" i="9"/>
  <c r="J255" i="9"/>
  <c r="J249" i="9"/>
  <c r="J248" i="9"/>
  <c r="J246" i="9"/>
  <c r="J244" i="9"/>
  <c r="J237" i="9"/>
  <c r="J208" i="9"/>
  <c r="J135" i="9"/>
  <c r="J134" i="9"/>
  <c r="J131" i="9"/>
  <c r="J130" i="9"/>
  <c r="J129" i="9"/>
  <c r="J273" i="9" l="1"/>
  <c r="J272" i="9"/>
  <c r="J262" i="9"/>
  <c r="J242" i="9"/>
  <c r="J241" i="9"/>
  <c r="J239" i="9"/>
  <c r="J281" i="9" l="1"/>
  <c r="J268" i="9"/>
  <c r="J267" i="9"/>
  <c r="J236" i="9" l="1"/>
  <c r="J235" i="9"/>
  <c r="J234" i="9"/>
  <c r="J233" i="9"/>
  <c r="J232" i="9"/>
  <c r="J227" i="9"/>
  <c r="J225" i="9"/>
  <c r="J224" i="9"/>
  <c r="J221" i="9"/>
  <c r="J220" i="9"/>
  <c r="J218" i="9"/>
  <c r="J217" i="9"/>
  <c r="J214" i="9"/>
  <c r="J213" i="9"/>
  <c r="J212" i="9"/>
  <c r="J211" i="9"/>
  <c r="J209" i="9"/>
  <c r="J205" i="9"/>
  <c r="J204" i="9"/>
  <c r="J203" i="9"/>
  <c r="J190" i="9"/>
  <c r="J184" i="9"/>
  <c r="J181" i="9"/>
  <c r="J180" i="9"/>
  <c r="J166" i="9"/>
  <c r="J160" i="9"/>
  <c r="J154" i="9"/>
  <c r="J153" i="9"/>
  <c r="J150" i="9"/>
  <c r="J146" i="9"/>
  <c r="J145" i="9"/>
  <c r="J128" i="9" l="1"/>
  <c r="J127" i="9"/>
  <c r="J126" i="9"/>
  <c r="J125" i="9"/>
  <c r="J124" i="9"/>
  <c r="J123" i="9"/>
  <c r="J122" i="9"/>
  <c r="J121" i="9"/>
  <c r="J120" i="9"/>
  <c r="J119" i="9"/>
  <c r="J118" i="9"/>
  <c r="J117" i="9"/>
  <c r="J116" i="9"/>
  <c r="J115" i="9"/>
  <c r="J114" i="9"/>
  <c r="J111" i="9"/>
  <c r="J109" i="9"/>
  <c r="J108" i="9"/>
  <c r="J106" i="9"/>
  <c r="J105" i="9"/>
  <c r="J104" i="9"/>
  <c r="J103" i="9"/>
  <c r="J102" i="9"/>
  <c r="J101" i="9"/>
  <c r="J100" i="9"/>
  <c r="J99" i="9"/>
  <c r="J210" i="9" l="1"/>
  <c r="J195" i="9" l="1"/>
  <c r="J202" i="9"/>
  <c r="J188" i="9"/>
  <c r="J187" i="9"/>
  <c r="J200" i="9" l="1"/>
  <c r="J193" i="9"/>
  <c r="J192" i="9"/>
  <c r="J183" i="9"/>
  <c r="J80" i="9" l="1"/>
  <c r="J79" i="9"/>
  <c r="J78" i="9"/>
  <c r="J168" i="9" l="1"/>
  <c r="J143" i="9"/>
  <c r="J98" i="9"/>
  <c r="J97" i="9"/>
  <c r="J96" i="9"/>
  <c r="J95" i="9"/>
  <c r="J94" i="9"/>
  <c r="J93" i="9"/>
  <c r="J92" i="9"/>
  <c r="J91" i="9"/>
  <c r="J176" i="9" l="1"/>
  <c r="J144" i="9"/>
  <c r="J89" i="9"/>
  <c r="J88" i="9"/>
  <c r="J87" i="9"/>
  <c r="J174" i="9" l="1"/>
  <c r="J156" i="9"/>
  <c r="J148" i="9"/>
  <c r="J86" i="9" l="1"/>
  <c r="J85" i="9"/>
  <c r="J84" i="9"/>
  <c r="J64" i="9" l="1"/>
  <c r="J65" i="9"/>
  <c r="J66" i="9"/>
  <c r="J67" i="9"/>
  <c r="J68" i="9"/>
  <c r="J69" i="9"/>
  <c r="J70" i="9"/>
  <c r="J71" i="9"/>
  <c r="J72" i="9"/>
  <c r="J73" i="9"/>
  <c r="J178" i="9"/>
  <c r="J165" i="9"/>
  <c r="J74" i="9"/>
  <c r="J163" i="9"/>
  <c r="J157" i="9"/>
  <c r="J63" i="9" l="1"/>
  <c r="J62" i="9"/>
  <c r="J61" i="9"/>
  <c r="J167" i="9"/>
  <c r="J60" i="9"/>
  <c r="J59" i="9"/>
  <c r="J58" i="9"/>
  <c r="J57" i="9"/>
  <c r="J55" i="9"/>
  <c r="J54" i="9"/>
  <c r="J53" i="9" l="1"/>
  <c r="J52" i="9"/>
  <c r="J51" i="9"/>
  <c r="J50" i="9"/>
  <c r="J49" i="9" l="1"/>
  <c r="J152" i="9"/>
  <c r="J48" i="9"/>
  <c r="J47" i="9"/>
  <c r="J46" i="9"/>
  <c r="J171" i="9"/>
  <c r="J170" i="9"/>
  <c r="J45" i="9"/>
  <c r="J44" i="9"/>
  <c r="J16" i="9" l="1"/>
  <c r="J11" i="9" l="1"/>
  <c r="J12" i="9"/>
  <c r="J13" i="9"/>
  <c r="J14" i="9"/>
  <c r="J15" i="9"/>
  <c r="J7" i="9" l="1"/>
  <c r="J6" i="9"/>
  <c r="J5" i="9"/>
  <c r="J17" i="9"/>
  <c r="J10" i="9"/>
  <c r="J9" i="9"/>
  <c r="J8" i="9"/>
</calcChain>
</file>

<file path=xl/sharedStrings.xml><?xml version="1.0" encoding="utf-8"?>
<sst xmlns="http://schemas.openxmlformats.org/spreadsheetml/2006/main" count="2662" uniqueCount="1377">
  <si>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</si>
  <si>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</si>
  <si>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</si>
  <si>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</si>
  <si>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</si>
  <si>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</si>
  <si>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</si>
  <si>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</si>
  <si>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</si>
  <si>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</si>
  <si>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</si>
  <si>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</si>
  <si>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</si>
  <si>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</si>
  <si>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</si>
  <si>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中央合同庁舎第5号館本館庁舎で使用するガス</t>
    <rPh sb="0" eb="2">
      <t>チュウオウ</t>
    </rPh>
    <rPh sb="2" eb="4">
      <t>ゴウドウ</t>
    </rPh>
    <rPh sb="4" eb="6">
      <t>チョウシャ</t>
    </rPh>
    <rPh sb="6" eb="7">
      <t>ダイ</t>
    </rPh>
    <rPh sb="8" eb="10">
      <t>ゴウカン</t>
    </rPh>
    <rPh sb="10" eb="12">
      <t>ホンカン</t>
    </rPh>
    <rPh sb="12" eb="14">
      <t>チョウシャ</t>
    </rPh>
    <rPh sb="15" eb="17">
      <t>シヨウ</t>
    </rPh>
    <phoneticPr fontId="1"/>
  </si>
  <si>
    <t>中央合同庁舎第5号館中水道施設、汚水槽等汚泥（一般廃棄物及び産業廃棄物）処分業務一式</t>
  </si>
  <si>
    <t>中央合同庁舎第5号館中水道施設汚泥等収集運搬及び汚水槽等点検清掃業務一式</t>
  </si>
  <si>
    <t>中央合同庁舎第5号館本館庁舎で使用する電気</t>
    <rPh sb="0" eb="2">
      <t>チュウオウ</t>
    </rPh>
    <rPh sb="2" eb="4">
      <t>ゴウドウ</t>
    </rPh>
    <rPh sb="4" eb="6">
      <t>チョウシャ</t>
    </rPh>
    <rPh sb="6" eb="7">
      <t>ダイ</t>
    </rPh>
    <rPh sb="8" eb="10">
      <t>ゴウカン</t>
    </rPh>
    <rPh sb="10" eb="12">
      <t>ホンカン</t>
    </rPh>
    <rPh sb="12" eb="14">
      <t>チョウシャ</t>
    </rPh>
    <rPh sb="15" eb="17">
      <t>シヨウ</t>
    </rPh>
    <rPh sb="19" eb="21">
      <t>デンキ</t>
    </rPh>
    <phoneticPr fontId="1"/>
  </si>
  <si>
    <t>中央合同庁舎第5号館本館廃棄物処理業務</t>
  </si>
  <si>
    <t>厚生労働本省自動車運行管理</t>
  </si>
  <si>
    <t>【大臣官房会計課】
支出負担行為担当官
大臣官房会計課長
鳥井　陽一
東京都千代田区霞が関1-2-2</t>
    <rPh sb="1" eb="3">
      <t>ダイジン</t>
    </rPh>
    <rPh sb="3" eb="5">
      <t>カンボウ</t>
    </rPh>
    <rPh sb="5" eb="8">
      <t>カイケイカ</t>
    </rPh>
    <rPh sb="35" eb="38">
      <t>トウキョウト</t>
    </rPh>
    <phoneticPr fontId="1"/>
  </si>
  <si>
    <t>単価契約</t>
    <rPh sb="0" eb="2">
      <t>タンカ</t>
    </rPh>
    <rPh sb="2" eb="4">
      <t>ケイヤク</t>
    </rPh>
    <phoneticPr fontId="1"/>
  </si>
  <si>
    <t>連名契約
年金特会</t>
    <rPh sb="0" eb="2">
      <t>レンメイ</t>
    </rPh>
    <rPh sb="2" eb="4">
      <t>ケイヤク</t>
    </rPh>
    <rPh sb="5" eb="7">
      <t>ネンキン</t>
    </rPh>
    <rPh sb="7" eb="9">
      <t>トッカイ</t>
    </rPh>
    <phoneticPr fontId="1"/>
  </si>
  <si>
    <t>株式会社ＣＤエナジーダイレクト
東京都中央区日本橋室町４－５－１</t>
    <phoneticPr fontId="1"/>
  </si>
  <si>
    <t>単価契約
連名契約
労災勘定、徴収勘定、雇用勘定、年金特会、環境省</t>
    <rPh sb="0" eb="2">
      <t>タンカ</t>
    </rPh>
    <rPh sb="2" eb="4">
      <t>ケイヤク</t>
    </rPh>
    <rPh sb="6" eb="8">
      <t>レンメイ</t>
    </rPh>
    <rPh sb="8" eb="10">
      <t>ケイヤク</t>
    </rPh>
    <rPh sb="11" eb="13">
      <t>ロウサイ</t>
    </rPh>
    <rPh sb="13" eb="15">
      <t>カンジョウ</t>
    </rPh>
    <rPh sb="16" eb="18">
      <t>チョウシュウ</t>
    </rPh>
    <rPh sb="18" eb="20">
      <t>カンジョウ</t>
    </rPh>
    <rPh sb="21" eb="23">
      <t>コヨウ</t>
    </rPh>
    <rPh sb="23" eb="25">
      <t>カンジョウ</t>
    </rPh>
    <rPh sb="26" eb="28">
      <t>ネンキン</t>
    </rPh>
    <rPh sb="28" eb="30">
      <t>トッカイ</t>
    </rPh>
    <rPh sb="31" eb="34">
      <t>カンキョウショウ</t>
    </rPh>
    <phoneticPr fontId="1"/>
  </si>
  <si>
    <t>株式会社京葉興業
東京都江戸川区篠崎町１－２－６</t>
    <phoneticPr fontId="1"/>
  </si>
  <si>
    <t>単価契約
連名契約
労災勘定、徴収勘定、雇用勘定、年金特会、環境省、人事院、経済産業省</t>
    <rPh sb="0" eb="2">
      <t>タンカ</t>
    </rPh>
    <rPh sb="2" eb="4">
      <t>ケイヤク</t>
    </rPh>
    <rPh sb="6" eb="8">
      <t>レンメイ</t>
    </rPh>
    <rPh sb="8" eb="10">
      <t>ケイヤク</t>
    </rPh>
    <rPh sb="11" eb="13">
      <t>ロウサイ</t>
    </rPh>
    <rPh sb="13" eb="15">
      <t>カンジョウ</t>
    </rPh>
    <rPh sb="16" eb="18">
      <t>チョウシュウ</t>
    </rPh>
    <rPh sb="18" eb="20">
      <t>カンジョウ</t>
    </rPh>
    <rPh sb="21" eb="23">
      <t>コヨウ</t>
    </rPh>
    <rPh sb="23" eb="25">
      <t>カンジョウ</t>
    </rPh>
    <rPh sb="26" eb="28">
      <t>ネンキン</t>
    </rPh>
    <rPh sb="28" eb="30">
      <t>トッカイ</t>
    </rPh>
    <rPh sb="31" eb="34">
      <t>カンキョウショウ</t>
    </rPh>
    <rPh sb="35" eb="38">
      <t>ジンジイン</t>
    </rPh>
    <rPh sb="39" eb="41">
      <t>ケイザイ</t>
    </rPh>
    <rPh sb="41" eb="44">
      <t>サンギョウショウ</t>
    </rPh>
    <phoneticPr fontId="1"/>
  </si>
  <si>
    <t>単価契約
連名契約
労災勘定、徴収勘定、雇用勘定、年金特会、環境省、人事院、経済産業省</t>
    <rPh sb="0" eb="2">
      <t>タンカ</t>
    </rPh>
    <rPh sb="2" eb="4">
      <t>ケイヤク</t>
    </rPh>
    <rPh sb="6" eb="8">
      <t>レンメイ</t>
    </rPh>
    <rPh sb="8" eb="10">
      <t>ケイヤク</t>
    </rPh>
    <rPh sb="11" eb="13">
      <t>ロウサイ</t>
    </rPh>
    <rPh sb="13" eb="15">
      <t>カンジョウ</t>
    </rPh>
    <rPh sb="16" eb="18">
      <t>チョウシュウ</t>
    </rPh>
    <rPh sb="18" eb="20">
      <t>カンジョウ</t>
    </rPh>
    <rPh sb="21" eb="23">
      <t>コヨウ</t>
    </rPh>
    <rPh sb="23" eb="25">
      <t>カンジョウ</t>
    </rPh>
    <rPh sb="26" eb="28">
      <t>ネンキン</t>
    </rPh>
    <rPh sb="28" eb="30">
      <t>トッカイ</t>
    </rPh>
    <rPh sb="31" eb="34">
      <t>カンキョウショウ</t>
    </rPh>
    <phoneticPr fontId="1"/>
  </si>
  <si>
    <t>京浜協同清掃株式会社
東京都大田区山王４－１３－３</t>
    <phoneticPr fontId="1"/>
  </si>
  <si>
    <t>ゼロワットパワー株式会社
千葉県柏市若柴１７８番地４　柏の葉キャンパスKOIL</t>
    <phoneticPr fontId="1"/>
  </si>
  <si>
    <t>広陽サービス株式会社
東京都江東区辰巳３－７－８</t>
    <phoneticPr fontId="1"/>
  </si>
  <si>
    <t>大新東株式会社
東京都調布市調布ヶ丘３－６－３</t>
    <phoneticPr fontId="1"/>
  </si>
  <si>
    <t>複写機（６０枚／分３台、７５枚／分１０台）の賃貸借及び保守一式</t>
    <rPh sb="0" eb="3">
      <t>フクシャキ</t>
    </rPh>
    <rPh sb="6" eb="7">
      <t>マイ</t>
    </rPh>
    <rPh sb="8" eb="9">
      <t>フン</t>
    </rPh>
    <rPh sb="10" eb="11">
      <t>ダイ</t>
    </rPh>
    <rPh sb="14" eb="15">
      <t>マイ</t>
    </rPh>
    <rPh sb="16" eb="17">
      <t>フン</t>
    </rPh>
    <rPh sb="19" eb="20">
      <t>ダイ</t>
    </rPh>
    <rPh sb="22" eb="25">
      <t>チンタイシャク</t>
    </rPh>
    <rPh sb="25" eb="26">
      <t>オヨ</t>
    </rPh>
    <rPh sb="27" eb="29">
      <t>ホシュ</t>
    </rPh>
    <rPh sb="29" eb="31">
      <t>イッシキ</t>
    </rPh>
    <phoneticPr fontId="1"/>
  </si>
  <si>
    <t>【大臣官房会計課】
支出負担行為担当官
大臣官房会計課長
鳥井　陽一
東京都千代田区霞が関1-2-2</t>
    <rPh sb="1" eb="3">
      <t>ダイジン</t>
    </rPh>
    <rPh sb="3" eb="5">
      <t>カンボウ</t>
    </rPh>
    <rPh sb="5" eb="8">
      <t>カイケイカ</t>
    </rPh>
    <rPh sb="29" eb="31">
      <t>トリイ</t>
    </rPh>
    <rPh sb="32" eb="34">
      <t>ヨウイチ</t>
    </rPh>
    <rPh sb="35" eb="38">
      <t>トウキョウト</t>
    </rPh>
    <phoneticPr fontId="1"/>
  </si>
  <si>
    <t>キヤノンマーケティングジャパン株式会社
東京都港区港南２－１６－６</t>
    <rPh sb="15" eb="19">
      <t>カブシキガイシャ</t>
    </rPh>
    <rPh sb="20" eb="23">
      <t>トウキョウト</t>
    </rPh>
    <rPh sb="23" eb="25">
      <t>ミナトク</t>
    </rPh>
    <rPh sb="25" eb="27">
      <t>コウナン</t>
    </rPh>
    <phoneticPr fontId="1"/>
  </si>
  <si>
    <t>単価契約（保守料部分）</t>
    <rPh sb="0" eb="2">
      <t>タンカ</t>
    </rPh>
    <rPh sb="2" eb="4">
      <t>ケイヤク</t>
    </rPh>
    <rPh sb="5" eb="8">
      <t>ホシュリョウ</t>
    </rPh>
    <rPh sb="8" eb="10">
      <t>ブブン</t>
    </rPh>
    <phoneticPr fontId="1"/>
  </si>
  <si>
    <t>カラー複合機（５０枚／分１台及び６０枚／分２台）の賃貸借及び保守一式</t>
    <rPh sb="3" eb="6">
      <t>フクゴウキ</t>
    </rPh>
    <rPh sb="9" eb="10">
      <t>マイ</t>
    </rPh>
    <rPh sb="11" eb="12">
      <t>フン</t>
    </rPh>
    <rPh sb="13" eb="14">
      <t>ダイ</t>
    </rPh>
    <rPh sb="14" eb="15">
      <t>オヨ</t>
    </rPh>
    <rPh sb="18" eb="19">
      <t>マイ</t>
    </rPh>
    <rPh sb="20" eb="21">
      <t>フン</t>
    </rPh>
    <rPh sb="22" eb="23">
      <t>ダイ</t>
    </rPh>
    <rPh sb="25" eb="28">
      <t>チンタイシャク</t>
    </rPh>
    <rPh sb="28" eb="29">
      <t>オヨ</t>
    </rPh>
    <rPh sb="30" eb="32">
      <t>ホシュ</t>
    </rPh>
    <rPh sb="32" eb="34">
      <t>イッシキ</t>
    </rPh>
    <phoneticPr fontId="1"/>
  </si>
  <si>
    <t>富士フイルムビジネスイノベーション株式会社
東京都江東区豊洲２－２－１</t>
    <rPh sb="0" eb="2">
      <t>フジ</t>
    </rPh>
    <rPh sb="17" eb="21">
      <t>カブシキガイシャ</t>
    </rPh>
    <rPh sb="22" eb="25">
      <t>トウキョウト</t>
    </rPh>
    <rPh sb="25" eb="28">
      <t>コウトウク</t>
    </rPh>
    <rPh sb="28" eb="30">
      <t>トヨス</t>
    </rPh>
    <phoneticPr fontId="1"/>
  </si>
  <si>
    <t>健康日本２１推進広報一式</t>
    <rPh sb="0" eb="2">
      <t>ケンコウ</t>
    </rPh>
    <rPh sb="2" eb="4">
      <t>ニッポン</t>
    </rPh>
    <rPh sb="6" eb="8">
      <t>スイシン</t>
    </rPh>
    <rPh sb="8" eb="10">
      <t>コウホウ</t>
    </rPh>
    <rPh sb="10" eb="12">
      <t>イッシキ</t>
    </rPh>
    <phoneticPr fontId="1"/>
  </si>
  <si>
    <t>【健康局】
支出負担行為担当官
大臣官房会計課長
鳥井　陽一
東京都千代田区霞が関1-2-2</t>
    <rPh sb="1" eb="4">
      <t>ケンコウキョク</t>
    </rPh>
    <rPh sb="25" eb="27">
      <t>トリイ</t>
    </rPh>
    <rPh sb="28" eb="30">
      <t>ヨウイチ</t>
    </rPh>
    <rPh sb="31" eb="34">
      <t>トウキョウト</t>
    </rPh>
    <phoneticPr fontId="1"/>
  </si>
  <si>
    <t>株式会社博報堂
東京都港区赤坂５－３－１</t>
    <rPh sb="0" eb="4">
      <t>カブシキガイシャ</t>
    </rPh>
    <rPh sb="4" eb="7">
      <t>ハクホウドウ</t>
    </rPh>
    <rPh sb="8" eb="11">
      <t>トウキョウト</t>
    </rPh>
    <rPh sb="11" eb="13">
      <t>ミナトク</t>
    </rPh>
    <rPh sb="13" eb="15">
      <t>アカサカ</t>
    </rPh>
    <phoneticPr fontId="1"/>
  </si>
  <si>
    <t>受動喫煙対策推進啓発広報一式</t>
    <rPh sb="0" eb="2">
      <t>ジュドウ</t>
    </rPh>
    <rPh sb="2" eb="4">
      <t>キツエン</t>
    </rPh>
    <rPh sb="4" eb="6">
      <t>タイサク</t>
    </rPh>
    <rPh sb="6" eb="8">
      <t>スイシン</t>
    </rPh>
    <rPh sb="8" eb="10">
      <t>ケイハツ</t>
    </rPh>
    <rPh sb="10" eb="12">
      <t>コウホウ</t>
    </rPh>
    <rPh sb="12" eb="14">
      <t>イッシキ</t>
    </rPh>
    <phoneticPr fontId="1"/>
  </si>
  <si>
    <t>株式会社大広
大阪府大阪市北区中之島２－２－７</t>
    <rPh sb="0" eb="4">
      <t>カブシキガイシャ</t>
    </rPh>
    <rPh sb="4" eb="5">
      <t>ダイ</t>
    </rPh>
    <rPh sb="5" eb="6">
      <t>ヒロ</t>
    </rPh>
    <rPh sb="7" eb="10">
      <t>オオサカフ</t>
    </rPh>
    <rPh sb="10" eb="13">
      <t>オオサカシ</t>
    </rPh>
    <rPh sb="13" eb="15">
      <t>キタク</t>
    </rPh>
    <rPh sb="15" eb="18">
      <t>ナカノシマ</t>
    </rPh>
    <phoneticPr fontId="1"/>
  </si>
  <si>
    <t>ＤＮＡシーケンサ保守契約一式</t>
    <rPh sb="8" eb="10">
      <t>ホシュ</t>
    </rPh>
    <rPh sb="10" eb="12">
      <t>ケイヤク</t>
    </rPh>
    <rPh sb="12" eb="14">
      <t>イッシキ</t>
    </rPh>
    <phoneticPr fontId="1"/>
  </si>
  <si>
    <t>【社会・援護局（援護）】
支出負担行為担当官
大臣官房会計課長
鳥井　陽一
東京都千代田区霞が関1-2-2</t>
    <rPh sb="1" eb="3">
      <t>シャカイ</t>
    </rPh>
    <rPh sb="4" eb="6">
      <t>エンゴ</t>
    </rPh>
    <rPh sb="6" eb="7">
      <t>キョク</t>
    </rPh>
    <rPh sb="8" eb="10">
      <t>エンゴ</t>
    </rPh>
    <rPh sb="32" eb="34">
      <t>トリイ</t>
    </rPh>
    <rPh sb="35" eb="37">
      <t>ヨウイチ</t>
    </rPh>
    <rPh sb="38" eb="41">
      <t>トウキョウト</t>
    </rPh>
    <phoneticPr fontId="1"/>
  </si>
  <si>
    <t>株式会社池田理化
東京都千代田区鍛治町１－８－６</t>
    <rPh sb="0" eb="4">
      <t>カブシキガイシャ</t>
    </rPh>
    <rPh sb="4" eb="6">
      <t>イケダ</t>
    </rPh>
    <rPh sb="6" eb="8">
      <t>リカ</t>
    </rPh>
    <rPh sb="9" eb="12">
      <t>トウキョウト</t>
    </rPh>
    <rPh sb="12" eb="16">
      <t>チヨダク</t>
    </rPh>
    <rPh sb="16" eb="19">
      <t>カジマチ</t>
    </rPh>
    <phoneticPr fontId="1"/>
  </si>
  <si>
    <t>千鳥ヶ淵戦没者墓苑拝礼式会場設営一式</t>
    <rPh sb="0" eb="4">
      <t>チドリガフチ</t>
    </rPh>
    <rPh sb="4" eb="7">
      <t>センボツシャ</t>
    </rPh>
    <rPh sb="7" eb="18">
      <t>ボエンハイレイシキカイジョウセツエイイッシキ</t>
    </rPh>
    <phoneticPr fontId="1"/>
  </si>
  <si>
    <t>株式会社ヤマチコーポレーション
北海道札幌市中央区北１条西１０丁目１－１７</t>
    <rPh sb="0" eb="4">
      <t>カブシキガイシャ</t>
    </rPh>
    <rPh sb="16" eb="19">
      <t>ホッカイドウ</t>
    </rPh>
    <rPh sb="19" eb="22">
      <t>サッポロシ</t>
    </rPh>
    <rPh sb="22" eb="25">
      <t>チュウオウク</t>
    </rPh>
    <rPh sb="25" eb="26">
      <t>キタ</t>
    </rPh>
    <rPh sb="27" eb="28">
      <t>ジョウ</t>
    </rPh>
    <rPh sb="28" eb="29">
      <t>ニシ</t>
    </rPh>
    <rPh sb="31" eb="33">
      <t>チョウメ</t>
    </rPh>
    <phoneticPr fontId="1"/>
  </si>
  <si>
    <t>指定難病患者データ及び小児慢性特定疾病児童等データの提供に係る支援等一式</t>
  </si>
  <si>
    <t>一般競争入札（最低価格落札方式）</t>
  </si>
  <si>
    <t/>
  </si>
  <si>
    <t>株式会社日立製作所
東京都品川区南大井６－２３－１</t>
    <phoneticPr fontId="1"/>
  </si>
  <si>
    <t>ＰｗＣコンサルティング合同会社
東京都千代田区丸の内２－６－１</t>
    <phoneticPr fontId="1"/>
  </si>
  <si>
    <t>予防・健康づくりに関する大規模実証事業等一式（運動、栄養、女性の健康、がん検診、健康まちづくり）</t>
    <phoneticPr fontId="1"/>
  </si>
  <si>
    <t>一般競争入札（最低価格落札方式）</t>
    <rPh sb="0" eb="2">
      <t>イッパン</t>
    </rPh>
    <rPh sb="2" eb="4">
      <t>キョウソウ</t>
    </rPh>
    <rPh sb="4" eb="6">
      <t>ニュウサツ</t>
    </rPh>
    <rPh sb="7" eb="9">
      <t>サイテイ</t>
    </rPh>
    <rPh sb="9" eb="11">
      <t>カカク</t>
    </rPh>
    <rPh sb="11" eb="13">
      <t>ラクサツ</t>
    </rPh>
    <rPh sb="13" eb="15">
      <t>ホウシキ</t>
    </rPh>
    <phoneticPr fontId="1"/>
  </si>
  <si>
    <t>一般競争入札（総合評価落札方式）</t>
    <rPh sb="0" eb="2">
      <t>イッパン</t>
    </rPh>
    <rPh sb="2" eb="4">
      <t>キョウソウ</t>
    </rPh>
    <rPh sb="4" eb="6">
      <t>ニュウサツ</t>
    </rPh>
    <rPh sb="7" eb="9">
      <t>ソウゴウ</t>
    </rPh>
    <rPh sb="9" eb="11">
      <t>ヒョウカ</t>
    </rPh>
    <rPh sb="11" eb="13">
      <t>ラクサツ</t>
    </rPh>
    <rPh sb="13" eb="15">
      <t>ホウシキ</t>
    </rPh>
    <phoneticPr fontId="1"/>
  </si>
  <si>
    <t>免許登録管理システムの第２期政府共通プラットフォーム移行・運用保守一式</t>
  </si>
  <si>
    <t>【医政局】
支出負担行為担当官
大臣官房会計課長
鳥井　陽一
千代田区霞が関１－２－２</t>
  </si>
  <si>
    <t>株式会社セック
東京都世田谷区用賀４－１０－１</t>
  </si>
  <si>
    <t>情報セキュリティコンサルティング等一式</t>
  </si>
  <si>
    <t>マカフィー株式会社
東京都渋谷区道玄坂１－１２－１</t>
  </si>
  <si>
    <t>2022（令和 ４）年国民生活基礎調査に係るオンライン調査システムの電子調査票設計・開発等一式</t>
  </si>
  <si>
    <t>株式会社ケー・デー・シー
東京都港区虎ノ門４－２－１２</t>
  </si>
  <si>
    <t>令和３年度厚生労働省全体管理組織（PMO）支援【戦略・人材育成等】一式</t>
  </si>
  <si>
    <t>アビームコンサルティング株式会社
東京都千代田区丸の内１－４－１</t>
  </si>
  <si>
    <t>食品衛生申請等システムに係る運用保守業務一式（令和３年４月～令和５年３月分）</t>
  </si>
  <si>
    <t>【医薬・生活衛生局（生食）】
支出負担行為担当官
大臣官房会計課長
鳥井　陽一
千代田区霞が関１－２－２</t>
  </si>
  <si>
    <t>東芝情報システム株式会社
神奈川県川崎市川崎区日進町１ー５３</t>
  </si>
  <si>
    <t>統合型臨床研修プログラム情報管理システムのクラウドサービス上での運用・保守業務一式</t>
  </si>
  <si>
    <t>日本コンピュータシステム株式会社
東京都港区西新橋２－３－１</t>
  </si>
  <si>
    <t>令和３年度医師等免許登録確認システム運用保守一式</t>
  </si>
  <si>
    <t>【保険局】
支出負担行為担当官
大臣官房会計課長
鳥井　陽一
千代田区霞が関１－２－２</t>
  </si>
  <si>
    <t>令和３年度医薬品医療機器申請・審査システム等の運用支援保守一式</t>
  </si>
  <si>
    <t>【医薬・生活衛生局】
支出負担行為担当官
大臣官房会計課長
鳥井　陽一
千代田区霞が関１－２－２</t>
  </si>
  <si>
    <t>日本ユニシス株式会社
東京都江東区豊洲１－１－１</t>
  </si>
  <si>
    <t>令和３年度医療費情報総合管理分析システム改修一式</t>
  </si>
  <si>
    <t>日本システムウエア株式会社
東京都渋谷区桜丘町３１－１１</t>
  </si>
  <si>
    <t>年金財政計算システム用ハードウェア等の更改に係る賃貸借・運用保守業務一式</t>
  </si>
  <si>
    <t>【年金局】
支出負担行為担当官
大臣官房会計課長
鳥井　陽一
千代田区霞が関１－２－２</t>
  </si>
  <si>
    <t>アイフォ－コム株式会社
神奈川県横浜市神奈川区鶴屋町３－２９－１１</t>
  </si>
  <si>
    <t>生活困窮者自立支援統計システムに係る運用・保守等業務一式</t>
  </si>
  <si>
    <t>【社会・援護局（社会）】
支出負担行為担当官
大臣官房会計課長
鳥井　陽一
千代田区霞が関１－２－２</t>
  </si>
  <si>
    <t>介護保険事業者・介護支援専門員及び業務管理体制データ管理システム令和３年度運用・保守一式</t>
  </si>
  <si>
    <t>【老健局】
支出負担行為担当官
大臣官房会計課長
鳥井　陽一
千代田区霞が関１－２－２</t>
  </si>
  <si>
    <t>株式会社ＴＳＰ
東京都渋谷区道玄坂１－１０－５</t>
  </si>
  <si>
    <t>医師等国家試験Web公募システム運用及び保守業務一式</t>
  </si>
  <si>
    <t>厚生労働省重要インフラ分野におけるサイバーセキュリティ体制強化の支援等一式</t>
  </si>
  <si>
    <t>ＫＰＭＧコンサルティング株式会社
東京都千代田区大手町１－９－７</t>
  </si>
  <si>
    <t>毒物劇物営業者登録等システム運用・保守等業務一式</t>
  </si>
  <si>
    <t>【障害保健福祉部】
支出負担行為担当官
大臣官房会計課長
鳥井　陽一
千代田区霞が関１－２－２</t>
  </si>
  <si>
    <t>令和３年度医療機関行政情報システム運用・保守支援一式</t>
  </si>
  <si>
    <t>ゼッタテクノロジー株式会社
東京都文京区千駄木３－４７－１</t>
  </si>
  <si>
    <t>令和３年度解剖・死亡時画像診断全国データベースシステム運用保守一式</t>
  </si>
  <si>
    <t>令和３年度文書管理システム運用に係る支援一式</t>
  </si>
  <si>
    <t>【大臣官房総務課】
支出負担行為担当官
大臣官房会計課長
鳥井　陽一
千代田区霞が関１－２－２</t>
  </si>
  <si>
    <t>令和３年度B型肝炎訴訟に係る情報収集管理データベースシステムの運用・保守業務一式</t>
  </si>
  <si>
    <t>令和３年国民健康・栄養調査電子調査票改修及びオンライン調査システム照会対応業務等一式</t>
  </si>
  <si>
    <t>令和３年度「ハンセン病療養所退所者給与金管理システム」等運用・保守一式</t>
  </si>
  <si>
    <t>令和３年度厚生労働省による企業の人事労務担当者に対するメール配信サービス（厚労省人事労務マガジン）の提供一式</t>
  </si>
  <si>
    <t>株式会社エレクトリック・マテリアル
東京都渋谷区恵比寿南１－３－７</t>
  </si>
  <si>
    <t>医療機関医療費動向分析システム運用支援一式</t>
  </si>
  <si>
    <t>【障害福祉】業務管理体制データ管理システム令和３年度運用・保守一式</t>
  </si>
  <si>
    <t>国民健康保険総合データベースシステム（療養給付費等機能（実績確定））改修等一式</t>
  </si>
  <si>
    <t>医師等国家試験問題検索・編集システム保守及び運用支援等一式</t>
  </si>
  <si>
    <t>テックスエンジソリューションズ株式会社
東京都千代田区神田猿楽町２－８－８</t>
  </si>
  <si>
    <t>モバイルアプリケーション配信に係る管理業務一式</t>
  </si>
  <si>
    <t>医療機能情報提供制度・薬局機能情報提供制度の全国統一システム構築に係るプロジェクト管理支援業務一式</t>
  </si>
  <si>
    <t>株式会社三菱総合研究所
東京都千代田区永田町２－１０－３</t>
  </si>
  <si>
    <t>情報公開用マスキング処理一式</t>
    <phoneticPr fontId="1"/>
  </si>
  <si>
    <t>【医薬・生活衛生局】
支出負担行為担当官
大臣官房会計課長
鳥井　陽一
千代田区霞が関１－２－２</t>
    <rPh sb="1" eb="3">
      <t>イヤク</t>
    </rPh>
    <rPh sb="4" eb="6">
      <t>セイカツ</t>
    </rPh>
    <rPh sb="6" eb="8">
      <t>エイセイ</t>
    </rPh>
    <rPh sb="8" eb="9">
      <t>キョク</t>
    </rPh>
    <rPh sb="30" eb="32">
      <t>トリイ</t>
    </rPh>
    <rPh sb="33" eb="35">
      <t>ヨウイチ</t>
    </rPh>
    <phoneticPr fontId="1"/>
  </si>
  <si>
    <t>株式会社ケー・デー・シー
東京都港区虎ノ門４－２－１２</t>
    <phoneticPr fontId="1"/>
  </si>
  <si>
    <t>自殺対策に関する意識調査の実施業務</t>
    <phoneticPr fontId="1"/>
  </si>
  <si>
    <t>【社会・援護局（社会）】
支出負担行為担当官
大臣官房会計課長
鳥井　陽一
千代田区霞が関１－２－２</t>
    <rPh sb="1" eb="3">
      <t>シャカイ</t>
    </rPh>
    <rPh sb="4" eb="6">
      <t>エンゴ</t>
    </rPh>
    <rPh sb="6" eb="7">
      <t>キョク</t>
    </rPh>
    <rPh sb="8" eb="10">
      <t>シャカイ</t>
    </rPh>
    <rPh sb="32" eb="34">
      <t>トリイ</t>
    </rPh>
    <rPh sb="35" eb="37">
      <t>ヨウイチ</t>
    </rPh>
    <phoneticPr fontId="1"/>
  </si>
  <si>
    <t>株式会社日本リサーチセンター
東京都墨田区江東橋４－２６－５</t>
    <rPh sb="0" eb="2">
      <t>カブシキ</t>
    </rPh>
    <rPh sb="2" eb="4">
      <t>カイシャ</t>
    </rPh>
    <rPh sb="4" eb="6">
      <t>ニホン</t>
    </rPh>
    <phoneticPr fontId="1"/>
  </si>
  <si>
    <t>新型コロナウイルス感染症に係る厚生労働省電話相談窓口（コールセンター）の運営一式</t>
  </si>
  <si>
    <t>エヌ・ティ・ティマーケティングアクト株式会社
大阪府大阪市都島区東野田町４－１５－８２</t>
    <rPh sb="18" eb="20">
      <t>カブシキ</t>
    </rPh>
    <rPh sb="20" eb="22">
      <t>カイシャ</t>
    </rPh>
    <phoneticPr fontId="1"/>
  </si>
  <si>
    <t>令和３年度新型コロナウイルス感染症緊急包括支援交付金等の執行業務支援に関する派遣業務</t>
    <phoneticPr fontId="1"/>
  </si>
  <si>
    <t>株式会社エッグヒューマン
埼玉県さいたま市西区大字二ツ宮３０４－１</t>
    <rPh sb="0" eb="2">
      <t>カブシキ</t>
    </rPh>
    <rPh sb="2" eb="4">
      <t>カイシャ</t>
    </rPh>
    <phoneticPr fontId="1"/>
  </si>
  <si>
    <t>新型コロナウイルス感染症対策における疫学情報収集・整理業務支援に関する派遣業務一式</t>
  </si>
  <si>
    <t>株式会社メディカル・コンシェルジュ
東京都渋谷区恵比寿南１－５－５</t>
    <rPh sb="0" eb="2">
      <t>カブシキ</t>
    </rPh>
    <rPh sb="2" eb="4">
      <t>カイシャ</t>
    </rPh>
    <phoneticPr fontId="1"/>
  </si>
  <si>
    <t>厚生労働大臣会見動画への手話・字幕付与業務一式</t>
    <rPh sb="0" eb="2">
      <t>コウセイ</t>
    </rPh>
    <rPh sb="2" eb="4">
      <t>ロウドウ</t>
    </rPh>
    <rPh sb="4" eb="6">
      <t>ダイジン</t>
    </rPh>
    <rPh sb="6" eb="8">
      <t>カイケン</t>
    </rPh>
    <rPh sb="8" eb="10">
      <t>ドウガ</t>
    </rPh>
    <rPh sb="12" eb="14">
      <t>シュワ</t>
    </rPh>
    <rPh sb="15" eb="17">
      <t>ジマク</t>
    </rPh>
    <rPh sb="17" eb="19">
      <t>フヨ</t>
    </rPh>
    <rPh sb="19" eb="21">
      <t>ギョウム</t>
    </rPh>
    <rPh sb="21" eb="23">
      <t>イッシキ</t>
    </rPh>
    <phoneticPr fontId="1"/>
  </si>
  <si>
    <t>【大臣官房総務課】
支出負担行為担当官
大臣官房会計課長
鳥井　陽一
千代田区霞が関１－２－２</t>
    <rPh sb="1" eb="3">
      <t>ダイジン</t>
    </rPh>
    <rPh sb="3" eb="5">
      <t>カンボウ</t>
    </rPh>
    <rPh sb="5" eb="8">
      <t>ソウムカ</t>
    </rPh>
    <phoneticPr fontId="1"/>
  </si>
  <si>
    <t>株式会社Swimmy
東京都品川区東五反田１－６－３</t>
    <rPh sb="0" eb="4">
      <t>カブシキガイシャ</t>
    </rPh>
    <rPh sb="11" eb="14">
      <t>トウキョウト</t>
    </rPh>
    <rPh sb="14" eb="17">
      <t>シナガワク</t>
    </rPh>
    <rPh sb="17" eb="18">
      <t>ヒガシ</t>
    </rPh>
    <rPh sb="18" eb="21">
      <t>ゴタンダ</t>
    </rPh>
    <phoneticPr fontId="1"/>
  </si>
  <si>
    <t>ロシア連邦等における慰霊事業の実施に伴う翻訳等</t>
    <rPh sb="3" eb="5">
      <t>レンポウ</t>
    </rPh>
    <rPh sb="5" eb="6">
      <t>トウ</t>
    </rPh>
    <rPh sb="10" eb="12">
      <t>イレイ</t>
    </rPh>
    <rPh sb="12" eb="14">
      <t>ジギョウ</t>
    </rPh>
    <rPh sb="15" eb="17">
      <t>ジッシ</t>
    </rPh>
    <rPh sb="18" eb="19">
      <t>トモナ</t>
    </rPh>
    <rPh sb="20" eb="22">
      <t>ホンヤク</t>
    </rPh>
    <rPh sb="22" eb="23">
      <t>トウ</t>
    </rPh>
    <phoneticPr fontId="1"/>
  </si>
  <si>
    <t>オスカー・ジャパン株式会社
東京都三鷹市下連雀３－３５－１</t>
    <rPh sb="9" eb="13">
      <t>カブシキガイシャ</t>
    </rPh>
    <rPh sb="14" eb="17">
      <t>トウキョウト</t>
    </rPh>
    <rPh sb="17" eb="20">
      <t>ミタカシ</t>
    </rPh>
    <rPh sb="20" eb="23">
      <t>シモレンジャク</t>
    </rPh>
    <phoneticPr fontId="1"/>
  </si>
  <si>
    <t>ロシア連邦等における慰霊事業の実施に伴う通訳</t>
    <rPh sb="3" eb="5">
      <t>レンポウ</t>
    </rPh>
    <rPh sb="5" eb="6">
      <t>トウ</t>
    </rPh>
    <rPh sb="10" eb="12">
      <t>イレイ</t>
    </rPh>
    <rPh sb="12" eb="14">
      <t>ジギョウ</t>
    </rPh>
    <rPh sb="15" eb="17">
      <t>ジッシ</t>
    </rPh>
    <rPh sb="18" eb="19">
      <t>トモナ</t>
    </rPh>
    <rPh sb="20" eb="22">
      <t>ツウヤク</t>
    </rPh>
    <phoneticPr fontId="1"/>
  </si>
  <si>
    <t>ロシア連邦政府機関から提供された抑留関係資料（個人資料）の日本語訳業務一式</t>
    <rPh sb="3" eb="5">
      <t>レンポウ</t>
    </rPh>
    <rPh sb="5" eb="7">
      <t>セイフ</t>
    </rPh>
    <rPh sb="7" eb="9">
      <t>キカン</t>
    </rPh>
    <rPh sb="11" eb="13">
      <t>テイキョウ</t>
    </rPh>
    <rPh sb="16" eb="18">
      <t>ヨクリュウ</t>
    </rPh>
    <rPh sb="18" eb="20">
      <t>カンケイ</t>
    </rPh>
    <rPh sb="20" eb="22">
      <t>シリョウ</t>
    </rPh>
    <rPh sb="23" eb="25">
      <t>コジン</t>
    </rPh>
    <rPh sb="25" eb="27">
      <t>シリョウ</t>
    </rPh>
    <rPh sb="29" eb="33">
      <t>ニホンゴヤク</t>
    </rPh>
    <rPh sb="33" eb="35">
      <t>ギョウム</t>
    </rPh>
    <rPh sb="35" eb="37">
      <t>イッシキ</t>
    </rPh>
    <phoneticPr fontId="1"/>
  </si>
  <si>
    <t>株式会社幸美グラフィス
東京都新宿区市谷田町２－２０－５</t>
    <rPh sb="0" eb="4">
      <t>カブシキガイシャ</t>
    </rPh>
    <rPh sb="4" eb="5">
      <t>シアワ</t>
    </rPh>
    <rPh sb="5" eb="6">
      <t>ウツク</t>
    </rPh>
    <rPh sb="12" eb="15">
      <t>トウキョウト</t>
    </rPh>
    <rPh sb="15" eb="18">
      <t>シンジュクク</t>
    </rPh>
    <rPh sb="18" eb="20">
      <t>イチタニ</t>
    </rPh>
    <rPh sb="20" eb="22">
      <t>タマチ</t>
    </rPh>
    <phoneticPr fontId="1"/>
  </si>
  <si>
    <t>ＷＨＯ国際分類事業の支援一式</t>
    <rPh sb="3" eb="5">
      <t>コクサイ</t>
    </rPh>
    <rPh sb="5" eb="7">
      <t>ブンルイ</t>
    </rPh>
    <rPh sb="7" eb="9">
      <t>ジギョウ</t>
    </rPh>
    <rPh sb="10" eb="12">
      <t>シエン</t>
    </rPh>
    <rPh sb="12" eb="14">
      <t>イッシキ</t>
    </rPh>
    <phoneticPr fontId="1"/>
  </si>
  <si>
    <t>第36回管理栄養士国家試験委員会運営支援業務</t>
  </si>
  <si>
    <t>株式会社トーガシ
東京都江戸川区臨海町４－２－２</t>
    <rPh sb="0" eb="4">
      <t>カブシキガイシャ</t>
    </rPh>
    <rPh sb="9" eb="12">
      <t>トウキョウト</t>
    </rPh>
    <rPh sb="12" eb="16">
      <t>エドガワク</t>
    </rPh>
    <rPh sb="16" eb="19">
      <t>リンカイチョウ</t>
    </rPh>
    <phoneticPr fontId="1"/>
  </si>
  <si>
    <t>「世界自閉症啓発デー２０２１　東京タワー啓発イベント企画」運営等一式</t>
    <phoneticPr fontId="1"/>
  </si>
  <si>
    <t>【障害保健福祉部】
支出負担行為担当官
大臣官房会計課長
鳥井　陽一
千代田区霞が関１－２－２</t>
    <rPh sb="1" eb="3">
      <t>ショウガイ</t>
    </rPh>
    <rPh sb="3" eb="5">
      <t>ホケン</t>
    </rPh>
    <rPh sb="5" eb="8">
      <t>フクシブ</t>
    </rPh>
    <phoneticPr fontId="1"/>
  </si>
  <si>
    <t>株式会社ステージ
東京都豊島区高松１－１－１１</t>
    <rPh sb="0" eb="4">
      <t>カブシキガイシャ</t>
    </rPh>
    <rPh sb="9" eb="12">
      <t>トウキョウト</t>
    </rPh>
    <rPh sb="12" eb="15">
      <t>トシマク</t>
    </rPh>
    <rPh sb="15" eb="17">
      <t>タカマツ</t>
    </rPh>
    <phoneticPr fontId="1"/>
  </si>
  <si>
    <t>第18回日EUシンポジウムの開催に係る会議運営等一式</t>
  </si>
  <si>
    <t>【大臣官房国際課】
支出負担行為担当官
大臣官房会計課長
鳥井　陽一
千代田区霞が関１－２－２</t>
    <rPh sb="1" eb="3">
      <t>ダイジン</t>
    </rPh>
    <rPh sb="3" eb="5">
      <t>カンボウ</t>
    </rPh>
    <rPh sb="5" eb="8">
      <t>コクサイカ</t>
    </rPh>
    <phoneticPr fontId="1"/>
  </si>
  <si>
    <t>株式会社オーエムシー
東京都新宿区４－３４－１</t>
    <rPh sb="0" eb="4">
      <t>カブシキガイシャ</t>
    </rPh>
    <rPh sb="11" eb="14">
      <t>トウキョウト</t>
    </rPh>
    <rPh sb="14" eb="17">
      <t>シンジュクク</t>
    </rPh>
    <phoneticPr fontId="1"/>
  </si>
  <si>
    <t>２０２１年分外国図書の購入</t>
  </si>
  <si>
    <t>ユサコ株式会社
東京都港区東麻布２－１７－１２
丸善雄松堂株式会社
東京都港区海岸１－９－１８
株式会社紀伊國屋書店
東京都目黒区下目黒３－７－１０</t>
  </si>
  <si>
    <t>2010401030329
2010001034952
4011101005131</t>
  </si>
  <si>
    <t>2021年1月～3月分、4～12月分でそれぞれ契約締結</t>
    <rPh sb="4" eb="5">
      <t>ネン</t>
    </rPh>
    <rPh sb="6" eb="7">
      <t>ガツ</t>
    </rPh>
    <rPh sb="9" eb="10">
      <t>ガツ</t>
    </rPh>
    <rPh sb="10" eb="11">
      <t>ブン</t>
    </rPh>
    <rPh sb="16" eb="17">
      <t>ガツ</t>
    </rPh>
    <rPh sb="17" eb="18">
      <t>ブン</t>
    </rPh>
    <rPh sb="23" eb="25">
      <t>ケイヤク</t>
    </rPh>
    <rPh sb="25" eb="27">
      <t>テイケツ</t>
    </rPh>
    <phoneticPr fontId="1"/>
  </si>
  <si>
    <t>一般小荷物（２５キログラムまでの荷物）及びメール便（信書以外の封書等）運送業務</t>
    <rPh sb="0" eb="2">
      <t>イッパン</t>
    </rPh>
    <rPh sb="2" eb="5">
      <t>コニモツ</t>
    </rPh>
    <rPh sb="16" eb="18">
      <t>ニモツ</t>
    </rPh>
    <rPh sb="19" eb="20">
      <t>オヨ</t>
    </rPh>
    <rPh sb="24" eb="25">
      <t>ビン</t>
    </rPh>
    <rPh sb="26" eb="28">
      <t>シンショ</t>
    </rPh>
    <rPh sb="28" eb="30">
      <t>イガイ</t>
    </rPh>
    <rPh sb="31" eb="33">
      <t>フウショ</t>
    </rPh>
    <rPh sb="33" eb="34">
      <t>トウ</t>
    </rPh>
    <rPh sb="35" eb="37">
      <t>ウンソウ</t>
    </rPh>
    <rPh sb="37" eb="39">
      <t>ギョウム</t>
    </rPh>
    <phoneticPr fontId="1"/>
  </si>
  <si>
    <t>ヤマト運輸株式会社　千代田支店
東京都江東区東雲２－２－３</t>
    <rPh sb="3" eb="5">
      <t>ウンユ</t>
    </rPh>
    <rPh sb="5" eb="9">
      <t>カブシキガイシャ</t>
    </rPh>
    <rPh sb="10" eb="13">
      <t>チヨダ</t>
    </rPh>
    <rPh sb="13" eb="15">
      <t>シテン</t>
    </rPh>
    <rPh sb="16" eb="19">
      <t>トウキョウト</t>
    </rPh>
    <rPh sb="19" eb="22">
      <t>コウトウク</t>
    </rPh>
    <rPh sb="22" eb="24">
      <t>シノノメ</t>
    </rPh>
    <phoneticPr fontId="1"/>
  </si>
  <si>
    <t>単価契約
連名契約
環境省、人事院</t>
    <rPh sb="0" eb="2">
      <t>タンカ</t>
    </rPh>
    <rPh sb="2" eb="4">
      <t>ケイヤク</t>
    </rPh>
    <rPh sb="5" eb="7">
      <t>レンメイ</t>
    </rPh>
    <rPh sb="7" eb="9">
      <t>ケイヤク</t>
    </rPh>
    <rPh sb="10" eb="13">
      <t>カンキョウショウ</t>
    </rPh>
    <rPh sb="14" eb="16">
      <t>ジンジ</t>
    </rPh>
    <rPh sb="16" eb="17">
      <t>イン</t>
    </rPh>
    <phoneticPr fontId="1"/>
  </si>
  <si>
    <t>中央合同庁舎５号館から銀座郵便局までの郵便物集荷・運送業務</t>
    <rPh sb="0" eb="2">
      <t>チュウオウ</t>
    </rPh>
    <rPh sb="2" eb="4">
      <t>ゴウドウ</t>
    </rPh>
    <rPh sb="4" eb="6">
      <t>チョウシャ</t>
    </rPh>
    <rPh sb="7" eb="9">
      <t>ゴウカン</t>
    </rPh>
    <rPh sb="11" eb="13">
      <t>ギンザ</t>
    </rPh>
    <rPh sb="13" eb="16">
      <t>ユウビンキョク</t>
    </rPh>
    <rPh sb="19" eb="22">
      <t>ユウビンブツ</t>
    </rPh>
    <rPh sb="22" eb="24">
      <t>シュウカ</t>
    </rPh>
    <rPh sb="25" eb="27">
      <t>ウンソウ</t>
    </rPh>
    <rPh sb="27" eb="29">
      <t>ギョウム</t>
    </rPh>
    <phoneticPr fontId="1"/>
  </si>
  <si>
    <t>株式会社ゼンケイ
東京都品川区南大井３－２３－１０</t>
    <rPh sb="0" eb="4">
      <t>カブシキガイシャ</t>
    </rPh>
    <rPh sb="9" eb="12">
      <t>トウキョウト</t>
    </rPh>
    <rPh sb="12" eb="15">
      <t>シナガワク</t>
    </rPh>
    <rPh sb="15" eb="16">
      <t>ミナミ</t>
    </rPh>
    <rPh sb="16" eb="18">
      <t>オオイ</t>
    </rPh>
    <phoneticPr fontId="1"/>
  </si>
  <si>
    <t>令和２年度毎月勤労統計調査用品の梱包発送一式</t>
    <rPh sb="0" eb="2">
      <t>レイワ</t>
    </rPh>
    <rPh sb="3" eb="5">
      <t>ネンド</t>
    </rPh>
    <rPh sb="5" eb="7">
      <t>マイツキ</t>
    </rPh>
    <rPh sb="7" eb="9">
      <t>キンロウ</t>
    </rPh>
    <rPh sb="9" eb="11">
      <t>トウケイ</t>
    </rPh>
    <rPh sb="11" eb="13">
      <t>チョウサ</t>
    </rPh>
    <rPh sb="13" eb="15">
      <t>ヨウヒン</t>
    </rPh>
    <rPh sb="16" eb="22">
      <t>コンポウハッソウイッシキ</t>
    </rPh>
    <phoneticPr fontId="1"/>
  </si>
  <si>
    <t>株式会社ペア
東京都町田市中町３－１１－２０</t>
    <rPh sb="0" eb="4">
      <t>カブシキガイシャ</t>
    </rPh>
    <rPh sb="7" eb="10">
      <t>トウキョウト</t>
    </rPh>
    <rPh sb="10" eb="13">
      <t>マチダシ</t>
    </rPh>
    <rPh sb="13" eb="15">
      <t>ナカマチ</t>
    </rPh>
    <phoneticPr fontId="1"/>
  </si>
  <si>
    <t>企業啓発用ガイドブック（公正な採用選考をめざして）の梱包発送一式</t>
    <phoneticPr fontId="1"/>
  </si>
  <si>
    <t>【職業安定局】
支出負担行為担当官
大臣官房会計課長
鳥井　陽一
東京都千代田区霞が関1-2-3</t>
    <rPh sb="1" eb="3">
      <t>ショクギョウ</t>
    </rPh>
    <rPh sb="3" eb="5">
      <t>アンテイ</t>
    </rPh>
    <rPh sb="5" eb="6">
      <t>キョク</t>
    </rPh>
    <rPh sb="27" eb="29">
      <t>トリイ</t>
    </rPh>
    <rPh sb="30" eb="32">
      <t>ヨウイチ</t>
    </rPh>
    <phoneticPr fontId="1"/>
  </si>
  <si>
    <t>株式会社リフコム
東京都中央区日本橋浜町２－１１－２</t>
    <rPh sb="0" eb="4">
      <t>カブシキガイシャ</t>
    </rPh>
    <rPh sb="9" eb="12">
      <t>トウキョウト</t>
    </rPh>
    <rPh sb="12" eb="15">
      <t>チュウオウク</t>
    </rPh>
    <rPh sb="15" eb="20">
      <t>ニホンバシハマチョウ</t>
    </rPh>
    <phoneticPr fontId="1"/>
  </si>
  <si>
    <t>【政策統括官(統計・情報政策担当)】
支出負担行為担当官
大臣官房会計課長
鳥井　陽一
東京都千代田区霞が関１－２－２</t>
    <rPh sb="44" eb="47">
      <t>トウキョウト</t>
    </rPh>
    <phoneticPr fontId="1"/>
  </si>
  <si>
    <t>一般競争入札（最低価格落札方式）</t>
    <rPh sb="0" eb="2">
      <t>イッパン</t>
    </rPh>
    <rPh sb="2" eb="4">
      <t>キョウソウ</t>
    </rPh>
    <rPh sb="4" eb="6">
      <t>ニュウサツ</t>
    </rPh>
    <rPh sb="7" eb="9">
      <t>サイテイ</t>
    </rPh>
    <rPh sb="9" eb="11">
      <t>カカク</t>
    </rPh>
    <rPh sb="11" eb="13">
      <t>ラクサツ</t>
    </rPh>
    <rPh sb="13" eb="15">
      <t>ホウシキ</t>
    </rPh>
    <phoneticPr fontId="0"/>
  </si>
  <si>
    <t>公正採用選考に関するインターネット広告等広報一式</t>
    <phoneticPr fontId="1"/>
  </si>
  <si>
    <t>株式会社讀賣連合広告社
大阪府大阪市北区野崎町５－９</t>
    <phoneticPr fontId="1"/>
  </si>
  <si>
    <t>企業啓発用ガイドブック（公正な採用選考をめざして）　２０４，４７０部の印刷業務一式</t>
    <phoneticPr fontId="1"/>
  </si>
  <si>
    <t>文化堂印刷株式会社
神奈川県小田原市寿町１－１０－２０</t>
    <phoneticPr fontId="1"/>
  </si>
  <si>
    <t>注射針・注射筒等の保管・管理及び配送業務一式</t>
    <phoneticPr fontId="1"/>
  </si>
  <si>
    <t>日本通運株式会社
東京都港区海岸３－１８－１</t>
    <phoneticPr fontId="1"/>
  </si>
  <si>
    <t>単価表による</t>
    <rPh sb="0" eb="3">
      <t>タンカヒョウ</t>
    </rPh>
    <phoneticPr fontId="1"/>
  </si>
  <si>
    <t>令和3年度肝炎総合対策推進国民運動事業一式</t>
    <phoneticPr fontId="1"/>
  </si>
  <si>
    <t>エイベックス株式会社
東京都港区南青山３－１－３０</t>
    <phoneticPr fontId="1"/>
  </si>
  <si>
    <t>がん対策に関する啓発・広報等一式</t>
    <phoneticPr fontId="1"/>
  </si>
  <si>
    <t>株式会社ウインウイン
兵庫県神戸市中央区京町７９</t>
    <phoneticPr fontId="1"/>
  </si>
  <si>
    <t>自殺対策に係る広報の制作・実施業務一式</t>
    <phoneticPr fontId="1"/>
  </si>
  <si>
    <t>株式会社日本廣告社
東京都新宿区箪笥町２２</t>
    <phoneticPr fontId="1"/>
  </si>
  <si>
    <t>労働法制e-ラーニングの運用・保守・周知広報業務一式</t>
    <phoneticPr fontId="1"/>
  </si>
  <si>
    <t>連盟契約
雇用勘定</t>
    <rPh sb="0" eb="2">
      <t>レンメイ</t>
    </rPh>
    <rPh sb="2" eb="4">
      <t>ケイヤク</t>
    </rPh>
    <rPh sb="5" eb="7">
      <t>コヨウ</t>
    </rPh>
    <rPh sb="7" eb="9">
      <t>カンジョウ</t>
    </rPh>
    <phoneticPr fontId="1"/>
  </si>
  <si>
    <t>株式会社廣済堂
東京都港区芝浦１－２－３</t>
    <phoneticPr fontId="1"/>
  </si>
  <si>
    <t>食品の規格基準（残留農薬等）に関する公開講座等の実施業務一式</t>
    <phoneticPr fontId="1"/>
  </si>
  <si>
    <t>公益社団法人日本食品衛生協会
東京都渋谷区神宮前２－６－１</t>
    <phoneticPr fontId="1"/>
  </si>
  <si>
    <t>「令和３年労使関係総合調査」調査用品印刷業務一式</t>
    <phoneticPr fontId="1"/>
  </si>
  <si>
    <t>事業協同組合ＥＰＣ－ＪＡＰＡＮ
東京都台東区根岸２－１４－１８</t>
    <phoneticPr fontId="1"/>
  </si>
  <si>
    <t>賃金構造基本統計調査の調査用品に係る印刷業務一式</t>
    <phoneticPr fontId="1"/>
  </si>
  <si>
    <t>株式会社ハップ
東京都江戸川区松江１－１１－３</t>
    <phoneticPr fontId="1"/>
  </si>
  <si>
    <t>令和３年度毎月勤労統計調査用品印刷業務一式</t>
    <phoneticPr fontId="1"/>
  </si>
  <si>
    <t>浦商印刷株式会社
東京都文京区白山１－５－１</t>
    <phoneticPr fontId="1"/>
  </si>
  <si>
    <t>【健康局、医政局】
支出負担行為担当官
厚生労働省大臣官房会計課長
鳥井　陽一
東京都千代田区霞が関１－２－２</t>
    <rPh sb="1" eb="3">
      <t>ケンコウ</t>
    </rPh>
    <rPh sb="3" eb="4">
      <t>キョク</t>
    </rPh>
    <rPh sb="5" eb="7">
      <t>イセイ</t>
    </rPh>
    <rPh sb="7" eb="8">
      <t>キョク</t>
    </rPh>
    <phoneticPr fontId="1"/>
  </si>
  <si>
    <t>【人材開発統括官】
支出負担行為担当官
厚生労働省大臣官房会計課長
鳥井　陽一
東京都千代田区霞が関１－２－２</t>
    <rPh sb="1" eb="3">
      <t>ジンザイ</t>
    </rPh>
    <rPh sb="3" eb="5">
      <t>カイハツ</t>
    </rPh>
    <rPh sb="5" eb="8">
      <t>トウカツカン</t>
    </rPh>
    <phoneticPr fontId="1"/>
  </si>
  <si>
    <t>令和２年患者調査の調査票等に係る受付・審査・データ入力業務等一式</t>
  </si>
  <si>
    <t xml:space="preserve">株式会社サーベイリサーチセンター
東京都荒川区西日暮里２丁目４０番１０号 </t>
  </si>
  <si>
    <t>令和３年度免許申請書等ファイリング業務</t>
  </si>
  <si>
    <t>株式会社イマージュ
東京都新宿区西新宿７－５－２５</t>
  </si>
  <si>
    <t>令和３年医療施設動態調査 受付・審査、データ修正等一式</t>
  </si>
  <si>
    <t>富士テレコム株式会社
東京都板橋区板橋１－５３－２　ＴＭ２１ビル</t>
  </si>
  <si>
    <t>薬剤師免許証及び登録済証明書出力・封入等一式</t>
  </si>
  <si>
    <t>株式会社ブルーホップ
東京都中央区八丁堀１－１１－３</t>
  </si>
  <si>
    <t>令和３年病院報告　受付・審査、データ入力、データ修正等一式</t>
  </si>
  <si>
    <t>「医薬品等輸入確認情報データベース」への入力及び集計等一式</t>
  </si>
  <si>
    <t>日本コムシンク株式会社
大阪府大阪市西区江戸堀１丁目２番１１号</t>
  </si>
  <si>
    <t>令和３年度管理栄養士免許証作成電算処理</t>
  </si>
  <si>
    <t>日本情報産業株式会社
東京都渋谷区渋谷３－１－４</t>
  </si>
  <si>
    <t>令和２年度社会保障生計調査等の集計業務</t>
  </si>
  <si>
    <t>凸版印刷株式会社
東京都文京区水道１－３－３</t>
  </si>
  <si>
    <t>第11回21世紀出生児縦断調査（平成22年出生児）調査票等関係書類の封入・発送、調査票受付・審査、データ入力等</t>
  </si>
  <si>
    <t>株式会社アズコムデータセキュリティ
埼玉県秩父市みどりが丘３５番地</t>
  </si>
  <si>
    <t>令和３年度戦没者等援護関係資料の電子化</t>
  </si>
  <si>
    <t>ニューコン株式会社
東京都荒川区東日暮里５－４１－１２</t>
  </si>
  <si>
    <t>富士ソフトサービスビューロ株式会社
東京都墨田区江東橋２丁目１９番７号</t>
  </si>
  <si>
    <t>残留農薬等評価資料等の電子媒体変換業務一式</t>
  </si>
  <si>
    <t>JBTV株式会社
東京都千代田区五番町１０－７五番町ビル</t>
  </si>
  <si>
    <t>令和３年医師等医療関係職種の免許申請書受付及び登録一式（令和３年度対応分）</t>
  </si>
  <si>
    <t>株式会社ジェイ・アイ・エム
東京都千代田区飯田橋３－１－１</t>
  </si>
  <si>
    <t>令和２年医療施設静態調査の調査票等に係る受付・内容審査・データ入力業務等一式</t>
  </si>
  <si>
    <t>株式会社データサービス
東京都新宿区西新宿３－２０－２</t>
  </si>
  <si>
    <t>2020年度被保護者調査　年次調査（基礎調査・個別調査）集計等業務</t>
  </si>
  <si>
    <t>株式会社アリス
東京都新宿区西新宿1-26-2 新宿野村ビル10階</t>
  </si>
  <si>
    <t>一般競争入札（最低価格落札方式）</t>
    <rPh sb="7" eb="9">
      <t>サイテイ</t>
    </rPh>
    <rPh sb="9" eb="11">
      <t>カカク</t>
    </rPh>
    <rPh sb="11" eb="13">
      <t>ラクサツ</t>
    </rPh>
    <rPh sb="13" eb="15">
      <t>ホウシキ</t>
    </rPh>
    <phoneticPr fontId="1"/>
  </si>
  <si>
    <t>刑務所出所者等就労支援事業（協力雇用主等支援業務）（東京都分）</t>
    <rPh sb="0" eb="3">
      <t>ケイムショ</t>
    </rPh>
    <rPh sb="3" eb="5">
      <t>シュッショ</t>
    </rPh>
    <rPh sb="5" eb="7">
      <t>シャトウ</t>
    </rPh>
    <rPh sb="7" eb="9">
      <t>シュウロウ</t>
    </rPh>
    <rPh sb="9" eb="11">
      <t>シエン</t>
    </rPh>
    <rPh sb="11" eb="13">
      <t>ジギョウ</t>
    </rPh>
    <rPh sb="14" eb="16">
      <t>キョウリョク</t>
    </rPh>
    <rPh sb="16" eb="19">
      <t>コヨウヌシ</t>
    </rPh>
    <rPh sb="19" eb="20">
      <t>トウ</t>
    </rPh>
    <rPh sb="20" eb="22">
      <t>シエン</t>
    </rPh>
    <rPh sb="22" eb="24">
      <t>ギョウム</t>
    </rPh>
    <rPh sb="26" eb="28">
      <t>トウキョウ</t>
    </rPh>
    <rPh sb="28" eb="29">
      <t>ト</t>
    </rPh>
    <rPh sb="29" eb="30">
      <t>ブン</t>
    </rPh>
    <phoneticPr fontId="4"/>
  </si>
  <si>
    <t>支出負担行為担当官
職業安定局長
田中　誠二
東京都千代田区霞が関1-2-2</t>
    <rPh sb="10" eb="12">
      <t>ショクギョウ</t>
    </rPh>
    <rPh sb="12" eb="14">
      <t>アンテイ</t>
    </rPh>
    <rPh sb="14" eb="16">
      <t>キョクチョウ</t>
    </rPh>
    <rPh sb="17" eb="19">
      <t>タナカ</t>
    </rPh>
    <rPh sb="20" eb="22">
      <t>セイジ</t>
    </rPh>
    <phoneticPr fontId="3"/>
  </si>
  <si>
    <t>特定非営利法人東京都就労支援事業者機構
東京都新宿区西新宿７－６－６</t>
    <rPh sb="0" eb="2">
      <t>トクテイ</t>
    </rPh>
    <rPh sb="2" eb="5">
      <t>ヒエイリ</t>
    </rPh>
    <rPh sb="5" eb="7">
      <t>ホウジン</t>
    </rPh>
    <rPh sb="7" eb="10">
      <t>トウキョウト</t>
    </rPh>
    <rPh sb="10" eb="12">
      <t>シュウロウ</t>
    </rPh>
    <rPh sb="12" eb="14">
      <t>シエン</t>
    </rPh>
    <rPh sb="14" eb="17">
      <t>ジギョウシャ</t>
    </rPh>
    <rPh sb="17" eb="19">
      <t>キコウ</t>
    </rPh>
    <rPh sb="20" eb="23">
      <t>トウキョウト</t>
    </rPh>
    <rPh sb="23" eb="26">
      <t>シンジュクク</t>
    </rPh>
    <rPh sb="26" eb="29">
      <t>ニシシンジュク</t>
    </rPh>
    <phoneticPr fontId="2"/>
  </si>
  <si>
    <t>6011105004870</t>
  </si>
  <si>
    <t>一般競争入札（総合評価）</t>
  </si>
  <si>
    <t>連名契約
一般会計・特別会計（雇用勘定）</t>
    <rPh sb="0" eb="2">
      <t>レンメイ</t>
    </rPh>
    <rPh sb="2" eb="4">
      <t>ケイヤク</t>
    </rPh>
    <rPh sb="5" eb="7">
      <t>イッパン</t>
    </rPh>
    <rPh sb="7" eb="9">
      <t>カイケイ</t>
    </rPh>
    <rPh sb="10" eb="12">
      <t>トクベツ</t>
    </rPh>
    <rPh sb="12" eb="14">
      <t>カイケイ</t>
    </rPh>
    <rPh sb="15" eb="17">
      <t>コヨウ</t>
    </rPh>
    <rPh sb="17" eb="19">
      <t>カンジョウ</t>
    </rPh>
    <phoneticPr fontId="2"/>
  </si>
  <si>
    <t>刑務所出所者等就労支援事業（協力雇用主等支援業務）（大阪府分）</t>
    <rPh sb="0" eb="3">
      <t>ケイムショ</t>
    </rPh>
    <rPh sb="3" eb="5">
      <t>シュッショ</t>
    </rPh>
    <rPh sb="5" eb="7">
      <t>シャトウ</t>
    </rPh>
    <rPh sb="7" eb="9">
      <t>シュウロウ</t>
    </rPh>
    <rPh sb="9" eb="11">
      <t>シエン</t>
    </rPh>
    <rPh sb="11" eb="13">
      <t>ジギョウ</t>
    </rPh>
    <rPh sb="14" eb="16">
      <t>キョウリョク</t>
    </rPh>
    <rPh sb="16" eb="19">
      <t>コヨウヌシ</t>
    </rPh>
    <rPh sb="19" eb="20">
      <t>トウ</t>
    </rPh>
    <rPh sb="20" eb="22">
      <t>シエン</t>
    </rPh>
    <rPh sb="22" eb="24">
      <t>ギョウム</t>
    </rPh>
    <rPh sb="26" eb="29">
      <t>オオサカフ</t>
    </rPh>
    <rPh sb="29" eb="30">
      <t>ブン</t>
    </rPh>
    <phoneticPr fontId="4"/>
  </si>
  <si>
    <t xml:space="preserve">特定非営利活動法人大阪府就労支援事業者機構
大阪府大阪市天王寺区伶人町２－７
</t>
    <rPh sb="9" eb="12">
      <t>オオサカフ</t>
    </rPh>
    <rPh sb="12" eb="14">
      <t>シュウロウ</t>
    </rPh>
    <rPh sb="14" eb="16">
      <t>シエン</t>
    </rPh>
    <rPh sb="16" eb="19">
      <t>ジギョウシャ</t>
    </rPh>
    <rPh sb="19" eb="21">
      <t>キコウ</t>
    </rPh>
    <rPh sb="22" eb="25">
      <t>オオサカフ</t>
    </rPh>
    <rPh sb="25" eb="28">
      <t>オオサカシ</t>
    </rPh>
    <rPh sb="28" eb="32">
      <t>テンノウジク</t>
    </rPh>
    <rPh sb="32" eb="33">
      <t>レイ</t>
    </rPh>
    <rPh sb="33" eb="34">
      <t>ジン</t>
    </rPh>
    <rPh sb="34" eb="35">
      <t>チョウ</t>
    </rPh>
    <phoneticPr fontId="2"/>
  </si>
  <si>
    <t xml:space="preserve">9120005012144 </t>
  </si>
  <si>
    <t>刑務所出所者等就労支援事業（支給業務等）</t>
    <rPh sb="0" eb="3">
      <t>ケイムショ</t>
    </rPh>
    <rPh sb="3" eb="5">
      <t>シュッショ</t>
    </rPh>
    <rPh sb="5" eb="7">
      <t>シャトウ</t>
    </rPh>
    <rPh sb="7" eb="9">
      <t>シュウロウ</t>
    </rPh>
    <rPh sb="9" eb="11">
      <t>シエン</t>
    </rPh>
    <rPh sb="11" eb="13">
      <t>ジギョウ</t>
    </rPh>
    <rPh sb="14" eb="16">
      <t>シキュウ</t>
    </rPh>
    <rPh sb="16" eb="19">
      <t>ギョウムトウ</t>
    </rPh>
    <phoneticPr fontId="4"/>
  </si>
  <si>
    <t>特定非営利活動法人全国就労支援事業者機構
東京都渋谷区千駄ヶ谷５－１０－９</t>
    <rPh sb="0" eb="2">
      <t>トクテイ</t>
    </rPh>
    <rPh sb="2" eb="5">
      <t>ヒエイリ</t>
    </rPh>
    <rPh sb="5" eb="7">
      <t>カツドウ</t>
    </rPh>
    <rPh sb="7" eb="9">
      <t>ホウジン</t>
    </rPh>
    <rPh sb="9" eb="11">
      <t>ゼンコク</t>
    </rPh>
    <rPh sb="11" eb="13">
      <t>シュウロウ</t>
    </rPh>
    <rPh sb="13" eb="15">
      <t>シエン</t>
    </rPh>
    <rPh sb="15" eb="18">
      <t>ジギョウシャ</t>
    </rPh>
    <rPh sb="18" eb="20">
      <t>キコウ</t>
    </rPh>
    <rPh sb="21" eb="24">
      <t>トウキョウト</t>
    </rPh>
    <rPh sb="24" eb="27">
      <t>シブヤク</t>
    </rPh>
    <rPh sb="27" eb="31">
      <t>センダガヤ</t>
    </rPh>
    <phoneticPr fontId="2"/>
  </si>
  <si>
    <t>1011005002698</t>
  </si>
  <si>
    <t>一般競争入札（最低価格）</t>
  </si>
  <si>
    <t>国の機関の職員に対する障害者の職場適応支援者養成事業（東京分）</t>
    <rPh sb="27" eb="29">
      <t>トウキョウ</t>
    </rPh>
    <rPh sb="29" eb="30">
      <t>ブン</t>
    </rPh>
    <phoneticPr fontId="2"/>
  </si>
  <si>
    <t>特定非営利活動法人ジョブコーチ・ネットワーク
埼玉県久喜市久喜中央2 丁目4 番18 号</t>
  </si>
  <si>
    <t>国の機関の職員に対する障害者の職場適応支援者養成事業（大阪分）</t>
    <rPh sb="27" eb="29">
      <t>オオサカ</t>
    </rPh>
    <rPh sb="29" eb="30">
      <t>ブン</t>
    </rPh>
    <phoneticPr fontId="2"/>
  </si>
  <si>
    <t>特定非営利活動法人全国就業支援ネットワーク
大阪府大阪市平野区喜連西６丁目２－５５</t>
    <rPh sb="0" eb="2">
      <t>トクテイ</t>
    </rPh>
    <rPh sb="2" eb="5">
      <t>ヒエイリ</t>
    </rPh>
    <rPh sb="5" eb="7">
      <t>カツドウ</t>
    </rPh>
    <rPh sb="7" eb="9">
      <t>ホウジン</t>
    </rPh>
    <rPh sb="9" eb="11">
      <t>ゼンコク</t>
    </rPh>
    <rPh sb="11" eb="13">
      <t>シュウギョウ</t>
    </rPh>
    <rPh sb="13" eb="15">
      <t>シエン</t>
    </rPh>
    <rPh sb="22" eb="25">
      <t>オオサカフ</t>
    </rPh>
    <rPh sb="25" eb="28">
      <t>オオサカシ</t>
    </rPh>
    <rPh sb="28" eb="29">
      <t>ヒラ</t>
    </rPh>
    <rPh sb="30" eb="31">
      <t>ク</t>
    </rPh>
    <rPh sb="31" eb="34">
      <t>キレニシ</t>
    </rPh>
    <rPh sb="35" eb="37">
      <t>チョウメ</t>
    </rPh>
    <phoneticPr fontId="2"/>
  </si>
  <si>
    <t>6120005010786</t>
  </si>
  <si>
    <t>外国人留学生採用サポート事業</t>
    <rPh sb="0" eb="3">
      <t>ガイコクジン</t>
    </rPh>
    <rPh sb="3" eb="6">
      <t>リュウガクセイ</t>
    </rPh>
    <rPh sb="6" eb="8">
      <t>サイヨウ</t>
    </rPh>
    <rPh sb="12" eb="14">
      <t>ジギョウ</t>
    </rPh>
    <phoneticPr fontId="4"/>
  </si>
  <si>
    <t>キャリアバンク株式会社
北海道札幌市中央区北５条西５丁目７番地
sapporo55 ５階</t>
    <rPh sb="7" eb="9">
      <t>カブシキ</t>
    </rPh>
    <rPh sb="9" eb="11">
      <t>カイシャ</t>
    </rPh>
    <rPh sb="12" eb="15">
      <t>ホッカイドウ</t>
    </rPh>
    <rPh sb="15" eb="17">
      <t>サッポロ</t>
    </rPh>
    <rPh sb="17" eb="18">
      <t>シ</t>
    </rPh>
    <rPh sb="18" eb="21">
      <t>チュウオウク</t>
    </rPh>
    <rPh sb="21" eb="22">
      <t>キタ</t>
    </rPh>
    <rPh sb="23" eb="24">
      <t>ジョウ</t>
    </rPh>
    <rPh sb="24" eb="25">
      <t>ニシ</t>
    </rPh>
    <rPh sb="26" eb="28">
      <t>チョウメ</t>
    </rPh>
    <rPh sb="29" eb="31">
      <t>バンチ</t>
    </rPh>
    <rPh sb="43" eb="44">
      <t>カイ</t>
    </rPh>
    <phoneticPr fontId="2"/>
  </si>
  <si>
    <t xml:space="preserve">7430001004883 </t>
  </si>
  <si>
    <t>データヘルス改革推進支援業務一式</t>
    <phoneticPr fontId="1"/>
  </si>
  <si>
    <t>支出負担行為担当官
厚生労働省政策統括官（統計・情報政策担当）鈴木　英二郎
東京都千代田区霞が関１－２－２</t>
    <phoneticPr fontId="1"/>
  </si>
  <si>
    <t>デロイトトーマツコンサルティング合同会社
東京都千代田区丸の内３丁目２番３号丸の内二重橋ビルディング</t>
    <rPh sb="16" eb="18">
      <t>ゴウドウ</t>
    </rPh>
    <rPh sb="18" eb="20">
      <t>カイシャ</t>
    </rPh>
    <rPh sb="21" eb="23">
      <t>トウキョウ</t>
    </rPh>
    <rPh sb="23" eb="24">
      <t>ト</t>
    </rPh>
    <rPh sb="24" eb="28">
      <t>チヨダク</t>
    </rPh>
    <rPh sb="28" eb="29">
      <t>マル</t>
    </rPh>
    <rPh sb="30" eb="31">
      <t>ウチ</t>
    </rPh>
    <rPh sb="32" eb="34">
      <t>チョウメ</t>
    </rPh>
    <rPh sb="35" eb="36">
      <t>バン</t>
    </rPh>
    <rPh sb="37" eb="38">
      <t>ゴウ</t>
    </rPh>
    <rPh sb="38" eb="39">
      <t>マル</t>
    </rPh>
    <rPh sb="40" eb="41">
      <t>ウチ</t>
    </rPh>
    <rPh sb="41" eb="44">
      <t>ニジュウバシ</t>
    </rPh>
    <phoneticPr fontId="1"/>
  </si>
  <si>
    <t>2010403011541</t>
    <phoneticPr fontId="1"/>
  </si>
  <si>
    <t>一般競争入札（総合評価）</t>
    <rPh sb="0" eb="2">
      <t>イッパン</t>
    </rPh>
    <rPh sb="2" eb="4">
      <t>キョウソウ</t>
    </rPh>
    <rPh sb="4" eb="6">
      <t>ニュウサツ</t>
    </rPh>
    <rPh sb="7" eb="9">
      <t>ソウゴウ</t>
    </rPh>
    <rPh sb="9" eb="11">
      <t>ヒョウカ</t>
    </rPh>
    <phoneticPr fontId="1"/>
  </si>
  <si>
    <t>地方公共団体との連携強化に係る汎用ポータル運用等一式</t>
    <phoneticPr fontId="1"/>
  </si>
  <si>
    <t>ＳＢテクノロジー株式会社
東京都新宿区新宿６丁目２７番３０号</t>
    <phoneticPr fontId="1"/>
  </si>
  <si>
    <t>7011101033773</t>
    <phoneticPr fontId="1"/>
  </si>
  <si>
    <t>ＲＰＡライセンスの購入及びＲＰＡ対象業務の選定・実装等一式</t>
    <phoneticPr fontId="1"/>
  </si>
  <si>
    <t>株式会社ビッグツリーテクノロジー＆コンサルティング
東京都港区三田３－１３－１６</t>
    <phoneticPr fontId="1"/>
  </si>
  <si>
    <t>2010001193831</t>
    <phoneticPr fontId="1"/>
  </si>
  <si>
    <t>ビルクリーニング分野における外国人材受入れ体制適正化調査一式委託費として</t>
    <phoneticPr fontId="1"/>
  </si>
  <si>
    <t>支出負担行為担当官
厚生労働省大臣官房
生活衛生・食品安全審議官
浅沼　一成
東京都千代田区霞が関1-2-2</t>
  </si>
  <si>
    <t>1010001113872</t>
    <phoneticPr fontId="1"/>
  </si>
  <si>
    <t>一般競争入札（総合評価）</t>
    <rPh sb="0" eb="6">
      <t>イッパンキョウソウニュウサツ</t>
    </rPh>
    <rPh sb="7" eb="9">
      <t>ソウゴウ</t>
    </rPh>
    <rPh sb="9" eb="11">
      <t>ヒョウカ</t>
    </rPh>
    <phoneticPr fontId="1"/>
  </si>
  <si>
    <t>生産性向上新ガイドライン・マニュアル策定に係る検証調査等一式委託費として</t>
    <phoneticPr fontId="1"/>
  </si>
  <si>
    <t>5010401023057</t>
    <phoneticPr fontId="1"/>
  </si>
  <si>
    <t>令和３年度食品中に残留する農薬等の摂取量調査</t>
    <phoneticPr fontId="1"/>
  </si>
  <si>
    <t>日本環境科学株式会社　代表取締役　角張　信
山形県山形市高木６</t>
    <rPh sb="22" eb="25">
      <t>ヤマガタケン</t>
    </rPh>
    <rPh sb="25" eb="28">
      <t>ヤマガタシ</t>
    </rPh>
    <rPh sb="28" eb="30">
      <t>タカキ</t>
    </rPh>
    <phoneticPr fontId="1"/>
  </si>
  <si>
    <t>一般競争入札（最低価格）</t>
    <rPh sb="0" eb="6">
      <t>イッパンキョウソウニュウサツ</t>
    </rPh>
    <rPh sb="7" eb="9">
      <t>サイテイ</t>
    </rPh>
    <rPh sb="9" eb="11">
      <t>カカク</t>
    </rPh>
    <phoneticPr fontId="1"/>
  </si>
  <si>
    <t>DPC/PDPS導入の影響評価に係る調査及びDPC/PDPSのあり方等に係る検証の補助業務一式</t>
    <rPh sb="0" eb="45">
      <t>ｄｐ</t>
    </rPh>
    <rPh sb="45" eb="47">
      <t>イッシキ</t>
    </rPh>
    <phoneticPr fontId="1"/>
  </si>
  <si>
    <t>支出負担行為担当官
厚生労働省保険局長
濵谷 浩樹
東京都千代田区霞が関１－２－２</t>
    <phoneticPr fontId="1"/>
  </si>
  <si>
    <t>株式会社健康保険医療情報総合研究所
代表取締役社長
山口　治紀
東京都千代田区霞が関３－２－１ 霞が関コモンゲート西館20階</t>
    <phoneticPr fontId="1"/>
  </si>
  <si>
    <t>一般競争入札（総合評価）</t>
    <phoneticPr fontId="1"/>
  </si>
  <si>
    <t>入院医療等における実態調査一式</t>
    <rPh sb="0" eb="13">
      <t>ニュウ</t>
    </rPh>
    <rPh sb="13" eb="15">
      <t>イッシキ</t>
    </rPh>
    <phoneticPr fontId="1"/>
  </si>
  <si>
    <t>電子レセプトデータ等に係る集計・分析業務一式</t>
    <rPh sb="0" eb="20">
      <t>デン</t>
    </rPh>
    <rPh sb="20" eb="22">
      <t>イッシキ</t>
    </rPh>
    <phoneticPr fontId="1"/>
  </si>
  <si>
    <t>株式会社情報実業
代表取締役
藤井　隆
東京都立川市曙町一丁目18番２号</t>
    <phoneticPr fontId="1"/>
  </si>
  <si>
    <t>一般競争入札</t>
    <phoneticPr fontId="1"/>
  </si>
  <si>
    <t>令和２年度診療報酬改定の結果検証に係る特別調査（令和３年度調査）</t>
    <rPh sb="0" eb="1">
      <t>レイ</t>
    </rPh>
    <rPh sb="1" eb="2">
      <t>ワ</t>
    </rPh>
    <rPh sb="3" eb="5">
      <t>ネンド</t>
    </rPh>
    <rPh sb="5" eb="7">
      <t>シンリョウ</t>
    </rPh>
    <rPh sb="7" eb="9">
      <t>ホウシュウ</t>
    </rPh>
    <rPh sb="9" eb="11">
      <t>カイテイ</t>
    </rPh>
    <rPh sb="12" eb="14">
      <t>ケッカ</t>
    </rPh>
    <rPh sb="14" eb="16">
      <t>ケンショウ</t>
    </rPh>
    <rPh sb="17" eb="18">
      <t>カカ</t>
    </rPh>
    <rPh sb="19" eb="21">
      <t>トクベツ</t>
    </rPh>
    <rPh sb="21" eb="23">
      <t>チョウサ</t>
    </rPh>
    <rPh sb="24" eb="25">
      <t>レイ</t>
    </rPh>
    <rPh sb="25" eb="26">
      <t>ワ</t>
    </rPh>
    <rPh sb="27" eb="28">
      <t>ネン</t>
    </rPh>
    <rPh sb="28" eb="29">
      <t>ド</t>
    </rPh>
    <rPh sb="29" eb="31">
      <t>チョウサ</t>
    </rPh>
    <phoneticPr fontId="1"/>
  </si>
  <si>
    <t>支出負担行為担当官
厚生労働省保険局長
濵谷 浩樹
東京都千代田区霞が関１－２－２</t>
  </si>
  <si>
    <t>ＰｗＣコンサルティング合同会社
東京都千代田区大手町１－２－１</t>
    <rPh sb="19" eb="23">
      <t>チヨダク</t>
    </rPh>
    <rPh sb="23" eb="26">
      <t>オオテマチ</t>
    </rPh>
    <phoneticPr fontId="1"/>
  </si>
  <si>
    <t>一般競争入札（総合評価）</t>
    <rPh sb="7" eb="9">
      <t>ソウゴウ</t>
    </rPh>
    <rPh sb="9" eb="11">
      <t>ヒョウカ</t>
    </rPh>
    <phoneticPr fontId="1"/>
  </si>
  <si>
    <t>オンライン資格確認等に関する医療機関等への導入支援及び医療保険者、医療機関等への周知広報等一式</t>
    <rPh sb="5" eb="7">
      <t>シカク</t>
    </rPh>
    <rPh sb="7" eb="9">
      <t>カクニン</t>
    </rPh>
    <rPh sb="9" eb="10">
      <t>トウ</t>
    </rPh>
    <rPh sb="11" eb="12">
      <t>カン</t>
    </rPh>
    <rPh sb="14" eb="16">
      <t>イリョウ</t>
    </rPh>
    <rPh sb="16" eb="18">
      <t>キカン</t>
    </rPh>
    <rPh sb="18" eb="19">
      <t>トウ</t>
    </rPh>
    <rPh sb="21" eb="23">
      <t>ドウニュウ</t>
    </rPh>
    <rPh sb="23" eb="25">
      <t>シエン</t>
    </rPh>
    <rPh sb="25" eb="26">
      <t>オヨ</t>
    </rPh>
    <rPh sb="27" eb="29">
      <t>イリョウ</t>
    </rPh>
    <rPh sb="29" eb="32">
      <t>ホケンシャ</t>
    </rPh>
    <rPh sb="33" eb="35">
      <t>イリョウ</t>
    </rPh>
    <rPh sb="35" eb="37">
      <t>キカン</t>
    </rPh>
    <rPh sb="37" eb="38">
      <t>トウ</t>
    </rPh>
    <rPh sb="40" eb="42">
      <t>シュウチ</t>
    </rPh>
    <rPh sb="42" eb="44">
      <t>コウホウ</t>
    </rPh>
    <rPh sb="44" eb="45">
      <t>トウ</t>
    </rPh>
    <rPh sb="45" eb="47">
      <t>イッシキ</t>
    </rPh>
    <phoneticPr fontId="1"/>
  </si>
  <si>
    <t>支出負担行為担当官
保険局長
濱谷　浩樹
東京都千代田区霞が関1-2-2</t>
    <rPh sb="0" eb="2">
      <t>シシュツ</t>
    </rPh>
    <rPh sb="2" eb="4">
      <t>フタン</t>
    </rPh>
    <rPh sb="4" eb="6">
      <t>コウイ</t>
    </rPh>
    <rPh sb="6" eb="9">
      <t>タントウカン</t>
    </rPh>
    <rPh sb="10" eb="12">
      <t>ホケン</t>
    </rPh>
    <rPh sb="12" eb="14">
      <t>キョクチョウ</t>
    </rPh>
    <rPh sb="15" eb="17">
      <t>ハマヤ</t>
    </rPh>
    <rPh sb="18" eb="20">
      <t>ヒロキ</t>
    </rPh>
    <phoneticPr fontId="8"/>
  </si>
  <si>
    <t>アクセンチュア株式会社　東京都港区赤坂1丁目8番1号</t>
    <phoneticPr fontId="8"/>
  </si>
  <si>
    <t>7010401001556</t>
    <phoneticPr fontId="8"/>
  </si>
  <si>
    <t xml:space="preserve">諸外国における費用対効果評価に関する状況調査
</t>
    <phoneticPr fontId="1"/>
  </si>
  <si>
    <t xml:space="preserve">クレコンメディカルアセスメント株式会社
東京都渋谷区渋谷２－１２－１５　日本薬学会長井記念館ビル
</t>
    <phoneticPr fontId="1"/>
  </si>
  <si>
    <t>賃金構造基本統計調査の調査票入力等業務</t>
    <phoneticPr fontId="1"/>
  </si>
  <si>
    <t>介護支援専門員研修オンライン化等運用事業</t>
    <rPh sb="0" eb="2">
      <t>カイゴ</t>
    </rPh>
    <rPh sb="2" eb="4">
      <t>シエン</t>
    </rPh>
    <rPh sb="4" eb="7">
      <t>センモンイン</t>
    </rPh>
    <rPh sb="7" eb="9">
      <t>ケンシュウ</t>
    </rPh>
    <rPh sb="14" eb="15">
      <t>カ</t>
    </rPh>
    <rPh sb="15" eb="16">
      <t>トウ</t>
    </rPh>
    <rPh sb="16" eb="18">
      <t>ウンヨウ</t>
    </rPh>
    <rPh sb="18" eb="20">
      <t>ジギョウ</t>
    </rPh>
    <phoneticPr fontId="1"/>
  </si>
  <si>
    <t>支出負担行為担当官
厚生労働省老健局長
土生　栄二
東京都千代田区霞が関1-2-2</t>
    <phoneticPr fontId="1"/>
  </si>
  <si>
    <t>株式会社デジタル・ナレッジ</t>
    <rPh sb="0" eb="4">
      <t>カブシキガイシャ</t>
    </rPh>
    <phoneticPr fontId="1"/>
  </si>
  <si>
    <t>3010501033008</t>
    <phoneticPr fontId="1"/>
  </si>
  <si>
    <t>一般競争
（総合評価）</t>
  </si>
  <si>
    <t>介護医療院開設移行状況把握及び研修等一式</t>
    <rPh sb="0" eb="2">
      <t>カイゴ</t>
    </rPh>
    <rPh sb="2" eb="4">
      <t>イリョウ</t>
    </rPh>
    <rPh sb="4" eb="5">
      <t>イン</t>
    </rPh>
    <rPh sb="5" eb="7">
      <t>カイセツ</t>
    </rPh>
    <rPh sb="7" eb="9">
      <t>イコウ</t>
    </rPh>
    <rPh sb="9" eb="11">
      <t>ジョウキョウ</t>
    </rPh>
    <rPh sb="11" eb="13">
      <t>ハアク</t>
    </rPh>
    <rPh sb="13" eb="14">
      <t>オヨ</t>
    </rPh>
    <rPh sb="15" eb="17">
      <t>ケンシュウ</t>
    </rPh>
    <rPh sb="17" eb="18">
      <t>トウ</t>
    </rPh>
    <rPh sb="18" eb="20">
      <t>イッシキ</t>
    </rPh>
    <phoneticPr fontId="1"/>
  </si>
  <si>
    <t>三菱UFJリサーチ＆コンサルティング株式会社</t>
    <rPh sb="0" eb="2">
      <t>ミツビシ</t>
    </rPh>
    <rPh sb="18" eb="22">
      <t>カブシキガイシャ</t>
    </rPh>
    <phoneticPr fontId="9"/>
  </si>
  <si>
    <t>3010401011971</t>
    <phoneticPr fontId="1"/>
  </si>
  <si>
    <t>介護施設及び介護事業書における感染症対策力向上支援業務一式</t>
    <rPh sb="0" eb="2">
      <t>カイゴ</t>
    </rPh>
    <rPh sb="2" eb="4">
      <t>シセツ</t>
    </rPh>
    <rPh sb="4" eb="5">
      <t>オヨ</t>
    </rPh>
    <rPh sb="6" eb="8">
      <t>カイゴ</t>
    </rPh>
    <rPh sb="8" eb="11">
      <t>ジギョウショ</t>
    </rPh>
    <rPh sb="15" eb="18">
      <t>カンセンショウ</t>
    </rPh>
    <rPh sb="18" eb="20">
      <t>タイサク</t>
    </rPh>
    <rPh sb="20" eb="21">
      <t>リョク</t>
    </rPh>
    <rPh sb="21" eb="23">
      <t>コウジョウ</t>
    </rPh>
    <rPh sb="23" eb="25">
      <t>シエン</t>
    </rPh>
    <rPh sb="25" eb="27">
      <t>ギョウム</t>
    </rPh>
    <rPh sb="27" eb="29">
      <t>イッシキ</t>
    </rPh>
    <phoneticPr fontId="1"/>
  </si>
  <si>
    <t>株式会社日本能率協会総合研究所</t>
  </si>
  <si>
    <t>介護サービス類型に応じた業務継続計画（BCP)作成支援業務一式</t>
    <rPh sb="0" eb="2">
      <t>カイゴ</t>
    </rPh>
    <rPh sb="6" eb="8">
      <t>ルイケイ</t>
    </rPh>
    <rPh sb="9" eb="10">
      <t>オウ</t>
    </rPh>
    <rPh sb="12" eb="14">
      <t>ギョウム</t>
    </rPh>
    <rPh sb="14" eb="16">
      <t>ケイゾク</t>
    </rPh>
    <rPh sb="16" eb="18">
      <t>ケイカク</t>
    </rPh>
    <rPh sb="23" eb="25">
      <t>サクセイ</t>
    </rPh>
    <rPh sb="25" eb="27">
      <t>シエン</t>
    </rPh>
    <rPh sb="27" eb="29">
      <t>ギョウム</t>
    </rPh>
    <rPh sb="29" eb="31">
      <t>イッシキ</t>
    </rPh>
    <phoneticPr fontId="1"/>
  </si>
  <si>
    <t>一般社団法人中部産業連盟</t>
  </si>
  <si>
    <t>8180005014573</t>
    <phoneticPr fontId="1"/>
  </si>
  <si>
    <t>介護予防活動普及展開事業に係る調査等一式</t>
    <rPh sb="0" eb="2">
      <t>カイゴ</t>
    </rPh>
    <rPh sb="2" eb="4">
      <t>ヨボウ</t>
    </rPh>
    <rPh sb="4" eb="6">
      <t>カツドウ</t>
    </rPh>
    <rPh sb="6" eb="8">
      <t>フキュウ</t>
    </rPh>
    <rPh sb="8" eb="10">
      <t>テンカイ</t>
    </rPh>
    <rPh sb="10" eb="12">
      <t>ジギョウ</t>
    </rPh>
    <rPh sb="13" eb="14">
      <t>カカ</t>
    </rPh>
    <rPh sb="15" eb="18">
      <t>チョウサナド</t>
    </rPh>
    <rPh sb="18" eb="20">
      <t>イッシキ</t>
    </rPh>
    <phoneticPr fontId="4"/>
  </si>
  <si>
    <t>令和３年度要介護認定適正化事業</t>
    <rPh sb="0" eb="2">
      <t>レイワ</t>
    </rPh>
    <rPh sb="3" eb="5">
      <t>ネンド</t>
    </rPh>
    <rPh sb="5" eb="8">
      <t>ヨウカイゴ</t>
    </rPh>
    <rPh sb="8" eb="10">
      <t>ニンテイ</t>
    </rPh>
    <rPh sb="10" eb="13">
      <t>テキセイカ</t>
    </rPh>
    <rPh sb="13" eb="15">
      <t>ジギョウ</t>
    </rPh>
    <phoneticPr fontId="1"/>
  </si>
  <si>
    <t>PwCコンサルティング合同会社</t>
    <rPh sb="11" eb="13">
      <t>ゴウドウ</t>
    </rPh>
    <rPh sb="13" eb="15">
      <t>ガイシャ</t>
    </rPh>
    <phoneticPr fontId="9"/>
  </si>
  <si>
    <t>1010401023102</t>
    <phoneticPr fontId="1"/>
  </si>
  <si>
    <t>福祉用具・介護ロボット実用化支援等一式</t>
    <rPh sb="0" eb="2">
      <t>フクシ</t>
    </rPh>
    <rPh sb="2" eb="4">
      <t>ヨウグ</t>
    </rPh>
    <rPh sb="5" eb="7">
      <t>カイゴ</t>
    </rPh>
    <rPh sb="11" eb="14">
      <t>ジツヨウカ</t>
    </rPh>
    <rPh sb="14" eb="16">
      <t>シエン</t>
    </rPh>
    <rPh sb="16" eb="17">
      <t>トウ</t>
    </rPh>
    <rPh sb="17" eb="19">
      <t>イッシキ</t>
    </rPh>
    <phoneticPr fontId="1"/>
  </si>
  <si>
    <t>公益財団法人テクノエイド協会</t>
    <rPh sb="0" eb="6">
      <t>コウエキザイダンホウジン</t>
    </rPh>
    <rPh sb="12" eb="14">
      <t>キョウカイ</t>
    </rPh>
    <phoneticPr fontId="1"/>
  </si>
  <si>
    <t>9011105004959</t>
    <phoneticPr fontId="1"/>
  </si>
  <si>
    <t>公財</t>
    <rPh sb="0" eb="1">
      <t>コウ</t>
    </rPh>
    <rPh sb="1" eb="2">
      <t>ザイ</t>
    </rPh>
    <phoneticPr fontId="1"/>
  </si>
  <si>
    <t>国所管</t>
    <rPh sb="0" eb="1">
      <t>クニ</t>
    </rPh>
    <rPh sb="1" eb="3">
      <t>ショカン</t>
    </rPh>
    <phoneticPr fontId="1"/>
  </si>
  <si>
    <t>介護ロボットの開発・実証・普及のプラットフォーム事業</t>
    <rPh sb="0" eb="2">
      <t>カイゴ</t>
    </rPh>
    <rPh sb="7" eb="9">
      <t>カイハツ</t>
    </rPh>
    <rPh sb="10" eb="12">
      <t>ジッショウ</t>
    </rPh>
    <rPh sb="13" eb="15">
      <t>フキュウ</t>
    </rPh>
    <rPh sb="24" eb="26">
      <t>ジギョウ</t>
    </rPh>
    <phoneticPr fontId="4"/>
  </si>
  <si>
    <t>株式会社エヌ・ティ・ティ・データ経営研究所</t>
    <rPh sb="0" eb="4">
      <t>カブシキガイシャ</t>
    </rPh>
    <rPh sb="16" eb="21">
      <t>ケイエイケンキュウジョ</t>
    </rPh>
    <phoneticPr fontId="1"/>
  </si>
  <si>
    <t>1010001143390</t>
    <phoneticPr fontId="1"/>
  </si>
  <si>
    <t>公益社団法人日本社会福祉士会</t>
    <phoneticPr fontId="1"/>
  </si>
  <si>
    <t>3011105003553</t>
    <phoneticPr fontId="1"/>
  </si>
  <si>
    <t>保険者機能強化推進交付金及び介護保険保険者努力支援交付金の評価指標と活用方策に関する調査研究一式</t>
    <rPh sb="0" eb="2">
      <t>ホケン</t>
    </rPh>
    <rPh sb="2" eb="3">
      <t>ジャ</t>
    </rPh>
    <rPh sb="3" eb="5">
      <t>キノウ</t>
    </rPh>
    <rPh sb="5" eb="7">
      <t>キョウカ</t>
    </rPh>
    <rPh sb="7" eb="9">
      <t>スイシン</t>
    </rPh>
    <rPh sb="9" eb="12">
      <t>コウフキン</t>
    </rPh>
    <rPh sb="29" eb="31">
      <t>ヒョウカ</t>
    </rPh>
    <rPh sb="31" eb="33">
      <t>シヒョウ</t>
    </rPh>
    <rPh sb="34" eb="36">
      <t>カツヨウ</t>
    </rPh>
    <rPh sb="36" eb="38">
      <t>ホウサク</t>
    </rPh>
    <rPh sb="39" eb="40">
      <t>カン</t>
    </rPh>
    <rPh sb="42" eb="44">
      <t>チョウサ</t>
    </rPh>
    <rPh sb="44" eb="46">
      <t>ケンキュウ</t>
    </rPh>
    <rPh sb="46" eb="48">
      <t>イッシキ</t>
    </rPh>
    <phoneticPr fontId="1"/>
  </si>
  <si>
    <t>刑務所出所者等就労支援事業（協力雇用主等支援業務）（神奈川県分）</t>
    <rPh sb="0" eb="3">
      <t>ケイムショ</t>
    </rPh>
    <rPh sb="3" eb="5">
      <t>シュッショ</t>
    </rPh>
    <rPh sb="5" eb="7">
      <t>シャトウ</t>
    </rPh>
    <rPh sb="7" eb="9">
      <t>シュウロウ</t>
    </rPh>
    <rPh sb="9" eb="11">
      <t>シエン</t>
    </rPh>
    <rPh sb="11" eb="13">
      <t>ジギョウ</t>
    </rPh>
    <rPh sb="14" eb="16">
      <t>キョウリョク</t>
    </rPh>
    <rPh sb="16" eb="19">
      <t>コヨウヌシ</t>
    </rPh>
    <rPh sb="19" eb="20">
      <t>トウ</t>
    </rPh>
    <rPh sb="20" eb="22">
      <t>シエン</t>
    </rPh>
    <rPh sb="22" eb="24">
      <t>ギョウム</t>
    </rPh>
    <rPh sb="26" eb="30">
      <t>カナガワケン</t>
    </rPh>
    <rPh sb="30" eb="31">
      <t>ブン</t>
    </rPh>
    <phoneticPr fontId="4"/>
  </si>
  <si>
    <t>特定非営利活動法人神奈川県就労支援事業者機構
神奈川県横浜市元町３－２１－２
ヘリオス関内１０５</t>
    <rPh sb="0" eb="2">
      <t>トクテイ</t>
    </rPh>
    <rPh sb="2" eb="5">
      <t>ヒエイリ</t>
    </rPh>
    <rPh sb="5" eb="7">
      <t>カツドウ</t>
    </rPh>
    <rPh sb="7" eb="9">
      <t>ホウジン</t>
    </rPh>
    <rPh sb="9" eb="12">
      <t>カナガワ</t>
    </rPh>
    <rPh sb="12" eb="13">
      <t>ケン</t>
    </rPh>
    <rPh sb="13" eb="15">
      <t>シュウロウ</t>
    </rPh>
    <rPh sb="15" eb="17">
      <t>シエン</t>
    </rPh>
    <rPh sb="17" eb="20">
      <t>ジギョウシャ</t>
    </rPh>
    <rPh sb="20" eb="22">
      <t>キコウ</t>
    </rPh>
    <rPh sb="23" eb="27">
      <t>カナガワケン</t>
    </rPh>
    <rPh sb="27" eb="30">
      <t>ヨコハマシ</t>
    </rPh>
    <rPh sb="30" eb="32">
      <t>モトマチ</t>
    </rPh>
    <rPh sb="43" eb="45">
      <t>カンナイ</t>
    </rPh>
    <phoneticPr fontId="2"/>
  </si>
  <si>
    <t xml:space="preserve">2020005009149 </t>
  </si>
  <si>
    <t>刑務所出所者等就労支援事業（協力雇用主等支援業務）（愛知県分）</t>
    <rPh sb="0" eb="3">
      <t>ケイムショ</t>
    </rPh>
    <rPh sb="3" eb="5">
      <t>シュッショ</t>
    </rPh>
    <rPh sb="5" eb="7">
      <t>シャトウ</t>
    </rPh>
    <rPh sb="7" eb="9">
      <t>シュウロウ</t>
    </rPh>
    <rPh sb="9" eb="11">
      <t>シエン</t>
    </rPh>
    <rPh sb="11" eb="13">
      <t>ジギョウ</t>
    </rPh>
    <rPh sb="14" eb="16">
      <t>キョウリョク</t>
    </rPh>
    <rPh sb="16" eb="19">
      <t>コヨウヌシ</t>
    </rPh>
    <rPh sb="19" eb="20">
      <t>トウ</t>
    </rPh>
    <rPh sb="20" eb="22">
      <t>シエン</t>
    </rPh>
    <rPh sb="22" eb="24">
      <t>ギョウム</t>
    </rPh>
    <rPh sb="26" eb="29">
      <t>アイチケン</t>
    </rPh>
    <rPh sb="29" eb="30">
      <t>ブン</t>
    </rPh>
    <phoneticPr fontId="4"/>
  </si>
  <si>
    <t>特定非営利活動法人愛知県就労支援事業者機構
愛知県名古屋市北区柳原１－１４－２２
チケンビル３０１</t>
    <rPh sb="9" eb="11">
      <t>アイチ</t>
    </rPh>
    <rPh sb="11" eb="12">
      <t>ケン</t>
    </rPh>
    <rPh sb="22" eb="25">
      <t>アイチケン</t>
    </rPh>
    <rPh sb="25" eb="29">
      <t>ナゴヤシ</t>
    </rPh>
    <rPh sb="29" eb="31">
      <t>キタク</t>
    </rPh>
    <rPh sb="31" eb="33">
      <t>ヤナギハラ</t>
    </rPh>
    <phoneticPr fontId="2"/>
  </si>
  <si>
    <t>8180005008030</t>
  </si>
  <si>
    <t>刑務所出所者等就労支援事業（協力雇用主等支援業務）（福岡県分）</t>
    <rPh sb="0" eb="3">
      <t>ケイムショ</t>
    </rPh>
    <rPh sb="3" eb="5">
      <t>シュッショ</t>
    </rPh>
    <rPh sb="5" eb="7">
      <t>シャトウ</t>
    </rPh>
    <rPh sb="7" eb="9">
      <t>シュウロウ</t>
    </rPh>
    <rPh sb="9" eb="11">
      <t>シエン</t>
    </rPh>
    <rPh sb="11" eb="13">
      <t>ジギョウ</t>
    </rPh>
    <rPh sb="14" eb="16">
      <t>キョウリョク</t>
    </rPh>
    <rPh sb="16" eb="19">
      <t>コヨウヌシ</t>
    </rPh>
    <rPh sb="19" eb="20">
      <t>トウ</t>
    </rPh>
    <rPh sb="20" eb="22">
      <t>シエン</t>
    </rPh>
    <rPh sb="22" eb="24">
      <t>ギョウム</t>
    </rPh>
    <rPh sb="26" eb="28">
      <t>フクオカ</t>
    </rPh>
    <rPh sb="28" eb="29">
      <t>ケン</t>
    </rPh>
    <rPh sb="29" eb="30">
      <t>ブン</t>
    </rPh>
    <phoneticPr fontId="4"/>
  </si>
  <si>
    <t xml:space="preserve">特定非営利活動法人福岡県就労支援事業者機構
福岡県福岡市中央区舞鶴１－４－７
</t>
    <rPh sb="9" eb="11">
      <t>フクオカ</t>
    </rPh>
    <rPh sb="11" eb="12">
      <t>ケン</t>
    </rPh>
    <rPh sb="22" eb="25">
      <t>フクオカケン</t>
    </rPh>
    <rPh sb="25" eb="27">
      <t>フクオカ</t>
    </rPh>
    <rPh sb="27" eb="28">
      <t>シ</t>
    </rPh>
    <rPh sb="28" eb="31">
      <t>チュウオウク</t>
    </rPh>
    <rPh sb="31" eb="33">
      <t>マイヅル</t>
    </rPh>
    <phoneticPr fontId="2"/>
  </si>
  <si>
    <t xml:space="preserve">6290005006438 </t>
  </si>
  <si>
    <t>高齢者虐待の実態把握等のための調査研究一式</t>
    <rPh sb="0" eb="3">
      <t>コウレイシャ</t>
    </rPh>
    <rPh sb="3" eb="5">
      <t>ギャクタイ</t>
    </rPh>
    <rPh sb="6" eb="8">
      <t>ジッタイ</t>
    </rPh>
    <rPh sb="8" eb="10">
      <t>ハアク</t>
    </rPh>
    <rPh sb="10" eb="11">
      <t>トウ</t>
    </rPh>
    <rPh sb="15" eb="17">
      <t>チョウサ</t>
    </rPh>
    <rPh sb="17" eb="19">
      <t>ケンキュウ</t>
    </rPh>
    <rPh sb="19" eb="21">
      <t>イッシキ</t>
    </rPh>
    <phoneticPr fontId="2"/>
  </si>
  <si>
    <r>
      <t xml:space="preserve">フォースバレー・コンシェルジュ株式会社
</t>
    </r>
    <r>
      <rPr>
        <sz val="9"/>
        <rFont val="ＭＳ Ｐゴシック"/>
        <family val="3"/>
        <charset val="128"/>
        <scheme val="minor"/>
      </rPr>
      <t xml:space="preserve">東京都千代田区麹町６丁目６番２号 </t>
    </r>
    <phoneticPr fontId="1"/>
  </si>
  <si>
    <r>
      <t xml:space="preserve">株式会社日本能率協会総合研究所　代表取締役　譲原正昭
</t>
    </r>
    <r>
      <rPr>
        <sz val="9"/>
        <rFont val="ＭＳ Ｐゴシック"/>
        <family val="3"/>
        <charset val="128"/>
        <scheme val="minor"/>
      </rPr>
      <t>東京都港区芝公園３丁目１番２２号</t>
    </r>
    <r>
      <rPr>
        <sz val="9"/>
        <color rgb="FFFF0000"/>
        <rFont val="ＭＳ Ｐゴシック"/>
        <family val="3"/>
        <charset val="128"/>
        <scheme val="minor"/>
      </rPr>
      <t xml:space="preserve"> </t>
    </r>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</si>
  <si>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8"/>
  </si>
  <si>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8"/>
  </si>
  <si>
    <t>新型コロナウイルス感染症に係る診療報酬上の臨時的な取扱いにおける保険医療機関等からの報告データ集計・分析業務一式</t>
    <rPh sb="0" eb="54">
      <t>ｋ</t>
    </rPh>
    <rPh sb="54" eb="56">
      <t>イッシキ</t>
    </rPh>
    <phoneticPr fontId="1"/>
  </si>
  <si>
    <t>株式会社イマージュ
代表取締役
沢田　晃
東京都新宿区西新宿七丁目５番２５号西新宿プライムスクエア</t>
    <rPh sb="0" eb="9">
      <t>イｍ</t>
    </rPh>
    <rPh sb="10" eb="12">
      <t>ダイヒョウ</t>
    </rPh>
    <rPh sb="12" eb="15">
      <t>トリシマリヤク</t>
    </rPh>
    <rPh sb="16" eb="18">
      <t>サワダ</t>
    </rPh>
    <rPh sb="19" eb="20">
      <t>アキラ</t>
    </rPh>
    <phoneticPr fontId="1"/>
  </si>
  <si>
    <t>入院医療における重症度、医療・看護必要度及び医療区分・ADL区分等のデータ分析業務一式</t>
    <rPh sb="0" eb="41">
      <t>ニュｊ</t>
    </rPh>
    <rPh sb="41" eb="43">
      <t>イッシキ</t>
    </rPh>
    <phoneticPr fontId="1"/>
  </si>
  <si>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1"/>
  </si>
  <si>
    <t>第２３回医療経済実態調査（医療機関等調査）の調査及び報告等一式</t>
    <phoneticPr fontId="1"/>
  </si>
  <si>
    <t>支出負担行為担当官
厚生労働省保険局長
濵谷　浩樹
東京都千代田区霞が関1-2-2</t>
    <rPh sb="0" eb="2">
      <t>シシュツ</t>
    </rPh>
    <rPh sb="2" eb="4">
      <t>フタン</t>
    </rPh>
    <rPh sb="4" eb="6">
      <t>コウイ</t>
    </rPh>
    <rPh sb="6" eb="9">
      <t>タントウカン</t>
    </rPh>
    <rPh sb="10" eb="15">
      <t>コウセイロウドウショウ</t>
    </rPh>
    <rPh sb="15" eb="17">
      <t>ホケン</t>
    </rPh>
    <rPh sb="17" eb="19">
      <t>キョクチョウ</t>
    </rPh>
    <rPh sb="26" eb="29">
      <t>トウキョウト</t>
    </rPh>
    <rPh sb="29" eb="33">
      <t>チヨダク</t>
    </rPh>
    <rPh sb="33" eb="34">
      <t>カスミ</t>
    </rPh>
    <rPh sb="35" eb="36">
      <t>セキ</t>
    </rPh>
    <phoneticPr fontId="1"/>
  </si>
  <si>
    <t>株式会社健康保険医療情報総合研究所
東京都千代田区霞が関3-2-1
霞が関コモンゲート西館20階</t>
    <rPh sb="0" eb="4">
      <t>カブシキガイシャ</t>
    </rPh>
    <rPh sb="4" eb="6">
      <t>ケンコウ</t>
    </rPh>
    <rPh sb="6" eb="8">
      <t>ホケン</t>
    </rPh>
    <rPh sb="8" eb="10">
      <t>イリョウ</t>
    </rPh>
    <rPh sb="10" eb="12">
      <t>ジョウホウ</t>
    </rPh>
    <rPh sb="12" eb="14">
      <t>ソウゴウ</t>
    </rPh>
    <rPh sb="14" eb="17">
      <t>ケンキュウジョ</t>
    </rPh>
    <rPh sb="18" eb="21">
      <t>トウキョウト</t>
    </rPh>
    <rPh sb="21" eb="25">
      <t>チヨダク</t>
    </rPh>
    <rPh sb="25" eb="26">
      <t>カスミ</t>
    </rPh>
    <rPh sb="27" eb="28">
      <t>セキ</t>
    </rPh>
    <rPh sb="34" eb="35">
      <t>カスミ</t>
    </rPh>
    <rPh sb="36" eb="37">
      <t>セキ</t>
    </rPh>
    <rPh sb="43" eb="45">
      <t>ニシカン</t>
    </rPh>
    <rPh sb="47" eb="48">
      <t>カイ</t>
    </rPh>
    <phoneticPr fontId="1"/>
  </si>
  <si>
    <t>医療技術の評価・再評価に関する支援事業</t>
    <rPh sb="0" eb="2">
      <t>イリョウ</t>
    </rPh>
    <rPh sb="2" eb="4">
      <t>ギジュツ</t>
    </rPh>
    <rPh sb="5" eb="7">
      <t>ヒョウカ</t>
    </rPh>
    <rPh sb="8" eb="11">
      <t>サイヒョウカ</t>
    </rPh>
    <rPh sb="12" eb="13">
      <t>カン</t>
    </rPh>
    <rPh sb="15" eb="17">
      <t>シエン</t>
    </rPh>
    <rPh sb="17" eb="19">
      <t>ジギョウ</t>
    </rPh>
    <phoneticPr fontId="1"/>
  </si>
  <si>
    <t>支出負担行為担当官　厚生労働省保険局長　濵谷 浩樹
東京都千代田区霞が関１－２－２</t>
    <rPh sb="0" eb="2">
      <t>シシュツ</t>
    </rPh>
    <rPh sb="2" eb="4">
      <t>フタン</t>
    </rPh>
    <rPh sb="4" eb="6">
      <t>コウイ</t>
    </rPh>
    <rPh sb="6" eb="9">
      <t>タントウカン</t>
    </rPh>
    <rPh sb="10" eb="12">
      <t>コウセイ</t>
    </rPh>
    <rPh sb="12" eb="15">
      <t>ロウドウショウ</t>
    </rPh>
    <rPh sb="15" eb="17">
      <t>ホケン</t>
    </rPh>
    <rPh sb="17" eb="19">
      <t>キョクチョウ</t>
    </rPh>
    <rPh sb="26" eb="29">
      <t>トウキョウト</t>
    </rPh>
    <rPh sb="29" eb="33">
      <t>チヨダク</t>
    </rPh>
    <rPh sb="33" eb="34">
      <t>カスミ</t>
    </rPh>
    <rPh sb="35" eb="36">
      <t>セキ</t>
    </rPh>
    <phoneticPr fontId="1"/>
  </si>
  <si>
    <t>株式会社ジャンボ
神奈川県横浜市青葉区荏田町１４７４－４</t>
    <rPh sb="0" eb="2">
      <t>カブシキ</t>
    </rPh>
    <rPh sb="2" eb="4">
      <t>カイシャ</t>
    </rPh>
    <rPh sb="9" eb="13">
      <t>カナガワケン</t>
    </rPh>
    <phoneticPr fontId="1"/>
  </si>
  <si>
    <t>一般競争入札</t>
    <rPh sb="0" eb="2">
      <t>イッパン</t>
    </rPh>
    <rPh sb="2" eb="4">
      <t>キョウソウ</t>
    </rPh>
    <rPh sb="4" eb="6">
      <t>ニュウサツ</t>
    </rPh>
    <phoneticPr fontId="1"/>
  </si>
  <si>
    <t>社会保障教育に関する研究・開発等業務一式</t>
    <rPh sb="0" eb="2">
      <t>シャカイ</t>
    </rPh>
    <rPh sb="2" eb="4">
      <t>ホショウ</t>
    </rPh>
    <rPh sb="4" eb="6">
      <t>キョウイク</t>
    </rPh>
    <rPh sb="7" eb="8">
      <t>カン</t>
    </rPh>
    <rPh sb="10" eb="12">
      <t>ケンキュウ</t>
    </rPh>
    <rPh sb="13" eb="15">
      <t>カイハツ</t>
    </rPh>
    <rPh sb="15" eb="16">
      <t>トウ</t>
    </rPh>
    <rPh sb="16" eb="18">
      <t>ギョウム</t>
    </rPh>
    <rPh sb="18" eb="20">
      <t>イッシキ</t>
    </rPh>
    <phoneticPr fontId="1"/>
  </si>
  <si>
    <t>支出負担行為担当官
厚生労働省政策統括官（総合政策担当）
伊原　和人
東京都千代田区霞が関1-2‐2</t>
    <rPh sb="0" eb="2">
      <t>シシュツ</t>
    </rPh>
    <rPh sb="2" eb="4">
      <t>フタン</t>
    </rPh>
    <rPh sb="4" eb="6">
      <t>コウイ</t>
    </rPh>
    <rPh sb="6" eb="9">
      <t>タントウカン</t>
    </rPh>
    <rPh sb="10" eb="12">
      <t>コウセイ</t>
    </rPh>
    <rPh sb="12" eb="15">
      <t>ロウドウショウ</t>
    </rPh>
    <rPh sb="15" eb="17">
      <t>セイサク</t>
    </rPh>
    <rPh sb="17" eb="19">
      <t>トウカツ</t>
    </rPh>
    <rPh sb="19" eb="20">
      <t>カン</t>
    </rPh>
    <rPh sb="21" eb="23">
      <t>ソウゴウ</t>
    </rPh>
    <rPh sb="23" eb="25">
      <t>セイサク</t>
    </rPh>
    <rPh sb="25" eb="27">
      <t>タントウ</t>
    </rPh>
    <rPh sb="29" eb="31">
      <t>イハラ</t>
    </rPh>
    <rPh sb="32" eb="34">
      <t>カズヒト</t>
    </rPh>
    <rPh sb="35" eb="38">
      <t>トウキョウト</t>
    </rPh>
    <rPh sb="38" eb="42">
      <t>チヨダク</t>
    </rPh>
    <rPh sb="42" eb="43">
      <t>カスミ</t>
    </rPh>
    <rPh sb="44" eb="45">
      <t>セキ</t>
    </rPh>
    <phoneticPr fontId="1"/>
  </si>
  <si>
    <t>株式会社
富士通総研
東京都大田区
新蒲田1-17-25</t>
    <rPh sb="0" eb="4">
      <t>カブシキガイシャ</t>
    </rPh>
    <rPh sb="5" eb="8">
      <t>フジツウ</t>
    </rPh>
    <rPh sb="8" eb="10">
      <t>ソウケン</t>
    </rPh>
    <rPh sb="11" eb="14">
      <t>トウキョウト</t>
    </rPh>
    <rPh sb="14" eb="17">
      <t>オオタク</t>
    </rPh>
    <rPh sb="18" eb="21">
      <t>シンカマタ</t>
    </rPh>
    <phoneticPr fontId="1"/>
  </si>
  <si>
    <t>一般競争入札
（総合評価）</t>
    <rPh sb="0" eb="2">
      <t>イッパン</t>
    </rPh>
    <rPh sb="2" eb="4">
      <t>キョウソウ</t>
    </rPh>
    <rPh sb="4" eb="6">
      <t>ニュウサツ</t>
    </rPh>
    <rPh sb="8" eb="10">
      <t>ソウゴウ</t>
    </rPh>
    <rPh sb="10" eb="12">
      <t>ヒョウカ</t>
    </rPh>
    <phoneticPr fontId="1"/>
  </si>
  <si>
    <t>在宅医療・介護連携推進支援事業に係る調査等一式</t>
    <rPh sb="0" eb="2">
      <t>ザイタク</t>
    </rPh>
    <rPh sb="2" eb="4">
      <t>イリョウ</t>
    </rPh>
    <rPh sb="5" eb="7">
      <t>カイゴ</t>
    </rPh>
    <rPh sb="7" eb="9">
      <t>レンケイ</t>
    </rPh>
    <rPh sb="9" eb="15">
      <t>スイシンシエンジギョウ</t>
    </rPh>
    <phoneticPr fontId="4"/>
  </si>
  <si>
    <t>支出負担行為担当官
厚生労働省老健局長
土生　栄二
東京都千代田区霞が関1-2-2</t>
  </si>
  <si>
    <t>株式会社富士通総研
東京都港区海岸1丁目16番1号</t>
    <rPh sb="10" eb="13">
      <t>トウキョウト</t>
    </rPh>
    <rPh sb="13" eb="15">
      <t>ミナトク</t>
    </rPh>
    <rPh sb="15" eb="17">
      <t>カイガン</t>
    </rPh>
    <rPh sb="18" eb="20">
      <t>チョウメ</t>
    </rPh>
    <rPh sb="22" eb="23">
      <t>バン</t>
    </rPh>
    <rPh sb="24" eb="25">
      <t>ゴウ</t>
    </rPh>
    <phoneticPr fontId="8"/>
  </si>
  <si>
    <t xml:space="preserve">8010401050783 </t>
  </si>
  <si>
    <t>新型コロナウイルス感染症による企業活動や雇用管理の変化とその課題に関する調査研究事業</t>
  </si>
  <si>
    <t>三菱総合研究所
100-8141
東京都千代田区永田町2-10-3</t>
    <rPh sb="0" eb="2">
      <t>ミツビシ</t>
    </rPh>
    <rPh sb="2" eb="4">
      <t>ソウゴウ</t>
    </rPh>
    <rPh sb="4" eb="7">
      <t>ケンキュウショ</t>
    </rPh>
    <rPh sb="17" eb="19">
      <t>トウキョウ</t>
    </rPh>
    <rPh sb="19" eb="20">
      <t>ト</t>
    </rPh>
    <rPh sb="20" eb="24">
      <t>チヨダク</t>
    </rPh>
    <rPh sb="24" eb="27">
      <t>ナガタチョウ</t>
    </rPh>
    <phoneticPr fontId="1"/>
  </si>
  <si>
    <t>医療費供給面統計システム改修等一式（歯科レセプト分析システム構築）</t>
  </si>
  <si>
    <t>特定健診等受診勧奨啓発広報業務一式</t>
    <phoneticPr fontId="1"/>
  </si>
  <si>
    <t>【保険局】
支出負担行為担当官
大臣官房会計課長
鳥井　陽一
東京都千代田区霞が関1-2-2</t>
    <rPh sb="1" eb="4">
      <t>ホケンキョク</t>
    </rPh>
    <rPh sb="25" eb="27">
      <t>トリイ</t>
    </rPh>
    <rPh sb="28" eb="30">
      <t>ヨウイチ</t>
    </rPh>
    <rPh sb="31" eb="34">
      <t>トウキョウト</t>
    </rPh>
    <phoneticPr fontId="1"/>
  </si>
  <si>
    <t>株式会社 廣済堂
東京都港区芝浦１丁目２番３号
シーバンスS 館 13 階</t>
    <phoneticPr fontId="1"/>
  </si>
  <si>
    <t>「令和3年版過労死等防止対策白書」計1,600部の印刷</t>
    <phoneticPr fontId="1"/>
  </si>
  <si>
    <t>【労働基準局】
支出負担行為担当官
大臣官房会計課長
鳥井　陽一
東京都千代田区霞が関1-2-2</t>
    <rPh sb="1" eb="3">
      <t>ロウドウ</t>
    </rPh>
    <rPh sb="3" eb="5">
      <t>キジュン</t>
    </rPh>
    <rPh sb="5" eb="6">
      <t>キョク</t>
    </rPh>
    <rPh sb="27" eb="29">
      <t>トリイ</t>
    </rPh>
    <rPh sb="30" eb="32">
      <t>ヨウイチ</t>
    </rPh>
    <rPh sb="33" eb="36">
      <t>トウキョウト</t>
    </rPh>
    <phoneticPr fontId="1"/>
  </si>
  <si>
    <t>株式会社クリード
東京都文京区向丘１丁目８番１３号</t>
    <phoneticPr fontId="1"/>
  </si>
  <si>
    <t>沖縄、硫黄島及びタラワ環礁における遺留品等の手掛かり資料がない戦没者遺骨の身元特定のためのDNA鑑定に係る新聞広報業務一式</t>
    <phoneticPr fontId="1"/>
  </si>
  <si>
    <t>株式会社朝日広告社
東京都中央区銀座７丁目16番12号G7ビル</t>
    <phoneticPr fontId="1"/>
  </si>
  <si>
    <t>新型コロナウイルス感染拡大防止・医療提供体制確保支援補助金に係る申請書の審査・データ入力等業務委託一式</t>
    <phoneticPr fontId="1"/>
  </si>
  <si>
    <t>【医政局】
支出負担行為担当官
大臣官房会計課長
鳥井　陽一
東京都千代田区霞が関1－2－2</t>
    <rPh sb="1" eb="4">
      <t>イセイキョク</t>
    </rPh>
    <rPh sb="31" eb="34">
      <t>トウキョウト</t>
    </rPh>
    <phoneticPr fontId="1"/>
  </si>
  <si>
    <t>100歳到達者のお祝い状用紙 揮毫５３，０００枚</t>
    <phoneticPr fontId="1"/>
  </si>
  <si>
    <t>【老健局】
支出負担行為担当官
大臣官房会計課長
鳥井　陽一
東京都千代田区霞が関1-2-2</t>
    <rPh sb="1" eb="3">
      <t>ロウケン</t>
    </rPh>
    <rPh sb="3" eb="4">
      <t>キョク</t>
    </rPh>
    <rPh sb="25" eb="27">
      <t>トリイ</t>
    </rPh>
    <rPh sb="28" eb="30">
      <t>ヨウイチ</t>
    </rPh>
    <rPh sb="31" eb="34">
      <t>トウキョウト</t>
    </rPh>
    <phoneticPr fontId="1"/>
  </si>
  <si>
    <t>大和綜合印刷株式会社
東京都千代田区 飯田橋１－１２－１１</t>
    <phoneticPr fontId="1"/>
  </si>
  <si>
    <t>1枚あたり47.5円</t>
    <rPh sb="1" eb="2">
      <t>マイ</t>
    </rPh>
    <rPh sb="9" eb="10">
      <t>エン</t>
    </rPh>
    <phoneticPr fontId="1"/>
  </si>
  <si>
    <t>第10回21世紀成年者縦断調査（平成24年成年者）に係るオンライン調査システムの電子調査票改修等一式</t>
  </si>
  <si>
    <t>システムスクエア株式会社
大阪府大阪市淀川区西宮原２－７－６１</t>
  </si>
  <si>
    <t>水道の基盤強化に向けた優良事例等調査一式</t>
    <phoneticPr fontId="1"/>
  </si>
  <si>
    <t>株式会社NJS
東京都港区芝浦1-1-1</t>
  </si>
  <si>
    <t>6011101045308</t>
  </si>
  <si>
    <t>介護職員処遇改善加算等の取得促進支援及び研修等一式</t>
    <rPh sb="0" eb="8">
      <t>カイゴショクインショグウカイゼン</t>
    </rPh>
    <rPh sb="8" eb="10">
      <t>カサン</t>
    </rPh>
    <rPh sb="10" eb="11">
      <t>トウ</t>
    </rPh>
    <rPh sb="12" eb="14">
      <t>シュトク</t>
    </rPh>
    <rPh sb="14" eb="16">
      <t>ソクシン</t>
    </rPh>
    <rPh sb="16" eb="18">
      <t>シエン</t>
    </rPh>
    <rPh sb="18" eb="19">
      <t>オヨ</t>
    </rPh>
    <rPh sb="20" eb="23">
      <t>ケンシュウトウ</t>
    </rPh>
    <rPh sb="23" eb="25">
      <t>イッシキ</t>
    </rPh>
    <phoneticPr fontId="4"/>
  </si>
  <si>
    <t>有限責任監査法人トーマツ
東京都千代田区丸の内3-2-3丸の内二重橋ビルディング</t>
    <rPh sb="0" eb="2">
      <t>ユウゲン</t>
    </rPh>
    <rPh sb="2" eb="4">
      <t>セキニン</t>
    </rPh>
    <rPh sb="4" eb="6">
      <t>カンサ</t>
    </rPh>
    <rPh sb="6" eb="8">
      <t>ホウジン</t>
    </rPh>
    <phoneticPr fontId="4"/>
  </si>
  <si>
    <t xml:space="preserve">5010405001703 </t>
  </si>
  <si>
    <t>令和３～６年度住民基本台帳ネットワークシステム運用業務一式</t>
  </si>
  <si>
    <t>ＫＤＤＩ株式会社
東京都千代田区大手町１－８－１</t>
    <phoneticPr fontId="1"/>
  </si>
  <si>
    <t>一般競争入札（最低価格落札方式）</t>
    <phoneticPr fontId="1"/>
  </si>
  <si>
    <t>健康日本２１（第二次）最終評価及び次期健康づくり運動プラン作成に関する調査等一式</t>
  </si>
  <si>
    <t>株式会社NTTデータ経営研究所
東京都千代田区平河町２－７－９JA共済ビル１０階</t>
    <phoneticPr fontId="1"/>
  </si>
  <si>
    <t>令和３年度人口動態調査票受付・審査等業務一式</t>
  </si>
  <si>
    <t>富士ソフトサービスビューロ株式会社
東京都墨田区江東橋２－１９－７</t>
    <phoneticPr fontId="1"/>
  </si>
  <si>
    <t>令和３年度～令和５年度副作用等情報管理システムの情報共有のための専用回線一式及び端末等保守</t>
  </si>
  <si>
    <t>【複数部局】
支出負担行為担当官
大臣官房会計課長
鳥井　陽一
千代田区霞が関１－２－２</t>
  </si>
  <si>
    <t>富士テレコム株式会社
東京都板橋区板橋１－５３－２</t>
    <phoneticPr fontId="1"/>
  </si>
  <si>
    <t>医療用医薬品最新品質情報集編集・作成等業務一式</t>
  </si>
  <si>
    <t>一般社団法人日本医薬情報センター
東京都渋谷区渋谷２－１２－１５</t>
  </si>
  <si>
    <t>食品に残留する農薬等の成分である物質の試験法の開発・検証に関する試験GC／MS及びLC／MSによる農薬等の系統試験法（畜水産物）改良法【LC-MS／MS法（通知案別表２の化合物）】妥当性評価試験</t>
  </si>
  <si>
    <t>一般財団法人日本食品分析センター
東京都渋谷区元代々木町５２－１</t>
  </si>
  <si>
    <t>食品に残留する農薬等の成分である物質（フルアジホップブチル）の高感度試験法開発検討一式</t>
  </si>
  <si>
    <t>食品に残留する農薬等の成分である物質（シフルメトフェン）の高感度試験法開発検討一式</t>
  </si>
  <si>
    <t>学校法人立命館
京都府京都市中京区西ノ京東栂尾町８番地</t>
  </si>
  <si>
    <t>健康診断一式</t>
    <phoneticPr fontId="1"/>
  </si>
  <si>
    <t>【大臣官房会計課】
支出負担行為担当官
大臣官房会計課長
鳥井　陽一
東京都千代田区霞が関1-2-2</t>
    <rPh sb="1" eb="3">
      <t>ダイジン</t>
    </rPh>
    <rPh sb="3" eb="5">
      <t>カンボウ</t>
    </rPh>
    <rPh sb="5" eb="8">
      <t>カイケイカ</t>
    </rPh>
    <phoneticPr fontId="1"/>
  </si>
  <si>
    <t>一般財団法人 産業保健研究財団
東京都渋谷区道玄坂1-18-2</t>
    <phoneticPr fontId="1"/>
  </si>
  <si>
    <t>1,250円外</t>
    <rPh sb="5" eb="6">
      <t>エン</t>
    </rPh>
    <rPh sb="6" eb="7">
      <t>ソト</t>
    </rPh>
    <phoneticPr fontId="1"/>
  </si>
  <si>
    <t>厚生労働省柏寮等宿舎管理業務一式</t>
    <phoneticPr fontId="1"/>
  </si>
  <si>
    <t>株式会社 信陽
東京都港区東麻布2-26-2</t>
    <phoneticPr fontId="1"/>
  </si>
  <si>
    <t>令和３年度災害対応訓練等の実施に係る支援及び評価に係る業務一式</t>
    <phoneticPr fontId="1"/>
  </si>
  <si>
    <t>【大臣官房厚生科学課】
支出負担行為担当官
大臣官房会計課長
鳥井　陽一
東京都千代田区霞が関1-2-2</t>
    <rPh sb="1" eb="3">
      <t>ダイジン</t>
    </rPh>
    <rPh sb="3" eb="5">
      <t>カンボウ</t>
    </rPh>
    <rPh sb="5" eb="7">
      <t>コウセイ</t>
    </rPh>
    <rPh sb="7" eb="9">
      <t>カガク</t>
    </rPh>
    <rPh sb="9" eb="10">
      <t>カ</t>
    </rPh>
    <phoneticPr fontId="1"/>
  </si>
  <si>
    <t>株式会社エーフォース
東京都新宿区西新宿7-18-13</t>
    <phoneticPr fontId="1"/>
  </si>
  <si>
    <t>2021（令和３）年国民生活基礎調査コールセンター業務</t>
    <phoneticPr fontId="1"/>
  </si>
  <si>
    <t>株式会社アイネットサポート
東京都豊島区南大塚3-30-3</t>
    <rPh sb="14" eb="17">
      <t>トウキョウト</t>
    </rPh>
    <rPh sb="17" eb="20">
      <t>トシマク</t>
    </rPh>
    <rPh sb="20" eb="23">
      <t>ミナミオオツカ</t>
    </rPh>
    <phoneticPr fontId="1"/>
  </si>
  <si>
    <t>社会福祉施設等調査及び介護サービス施設・事業所調査に係る統計調査関連業務一式</t>
    <phoneticPr fontId="1"/>
  </si>
  <si>
    <t>株式会社インテージ
東京都千代田区神田練塀町3</t>
    <phoneticPr fontId="1"/>
  </si>
  <si>
    <t>令和3年5月25日付変更契約
5,137,088円</t>
    <rPh sb="0" eb="2">
      <t>レイワ</t>
    </rPh>
    <rPh sb="3" eb="4">
      <t>ネン</t>
    </rPh>
    <rPh sb="5" eb="6">
      <t>ガツ</t>
    </rPh>
    <rPh sb="8" eb="9">
      <t>ニチ</t>
    </rPh>
    <rPh sb="9" eb="10">
      <t>ツ</t>
    </rPh>
    <rPh sb="10" eb="12">
      <t>ヘンコウ</t>
    </rPh>
    <rPh sb="12" eb="14">
      <t>ケイヤク</t>
    </rPh>
    <rPh sb="24" eb="25">
      <t>エン</t>
    </rPh>
    <phoneticPr fontId="1"/>
  </si>
  <si>
    <t>毎月勤労統計調査のコールセンター業務及び直轄調査票督促業務</t>
    <phoneticPr fontId="1"/>
  </si>
  <si>
    <t>株式会社hybrid
東京都千代田区神田松永町13</t>
    <phoneticPr fontId="1"/>
  </si>
  <si>
    <t>令和３年度オフィスツールの操作に係る研修実施一式</t>
    <phoneticPr fontId="1"/>
  </si>
  <si>
    <t>株式会社アイエスエイ
千葉県千葉市花見川区花園1-14-3</t>
    <rPh sb="0" eb="2">
      <t>カブシキ</t>
    </rPh>
    <rPh sb="2" eb="4">
      <t>カイシャ</t>
    </rPh>
    <phoneticPr fontId="1"/>
  </si>
  <si>
    <t>78,000円外</t>
    <rPh sb="6" eb="7">
      <t>エン</t>
    </rPh>
    <rPh sb="7" eb="8">
      <t>ソト</t>
    </rPh>
    <phoneticPr fontId="1"/>
  </si>
  <si>
    <t>薬事工業生産動態統計調査電話督促及びデータ入力一式</t>
    <phoneticPr fontId="1"/>
  </si>
  <si>
    <t>【医政局】
支出負担行為担当官
大臣官房会計課長
鳥井　陽一
東京都千代田区霞が関１－２－２</t>
    <rPh sb="1" eb="4">
      <t>イセイキョク</t>
    </rPh>
    <rPh sb="31" eb="34">
      <t>トウキョウト</t>
    </rPh>
    <phoneticPr fontId="1"/>
  </si>
  <si>
    <t>株式会社データサービス
東京都新宿区西新宿3-20-2</t>
    <phoneticPr fontId="1"/>
  </si>
  <si>
    <t>臨床研究法（第４章関係）の施行状況調査</t>
    <phoneticPr fontId="1"/>
  </si>
  <si>
    <t>学校法人慶應義塾
東京都港区三田2-15-45</t>
    <phoneticPr fontId="1"/>
  </si>
  <si>
    <t>先進医療Ｂに関する事前相談対応及び先進医療技術審査部会の開催に対する支援等一式</t>
    <phoneticPr fontId="1"/>
  </si>
  <si>
    <t>富士テレコム株式会社
東京都板橋区板橋1-53-2</t>
    <phoneticPr fontId="1"/>
  </si>
  <si>
    <t>先進医療会議における審査業務に関する支援一式</t>
    <phoneticPr fontId="1"/>
  </si>
  <si>
    <t>【保険局】
支出負担行為担当官
大臣官房会計課長
鳥井　陽一
千代田区霞が関１－２－２</t>
    <rPh sb="1" eb="3">
      <t>ホケン</t>
    </rPh>
    <rPh sb="3" eb="4">
      <t>キョク</t>
    </rPh>
    <phoneticPr fontId="1"/>
  </si>
  <si>
    <t>患者申出療養における評価会議とデータベース等作成に関する支援一式</t>
    <phoneticPr fontId="1"/>
  </si>
  <si>
    <t>匿名診療等関連情報の提供申出者に対する実地監査一式</t>
    <phoneticPr fontId="1"/>
  </si>
  <si>
    <t>PwCコンサルティング合同会社
東京都千代田区大手町1-2-1</t>
    <phoneticPr fontId="1"/>
  </si>
  <si>
    <t>訪問看護療養費のレセプト電子化に関する調査等一式</t>
    <phoneticPr fontId="1"/>
  </si>
  <si>
    <t>株式会社クニエ
東京都千代田区大手町2-3-2</t>
    <phoneticPr fontId="1"/>
  </si>
  <si>
    <t>匿名診療等関連情報の提供に係る支援一式</t>
    <phoneticPr fontId="1"/>
  </si>
  <si>
    <t>医療費適正化計画見直しに係る調査研究業務及びNDBデータベースを用いた集計・分析等業務一式</t>
    <phoneticPr fontId="1"/>
  </si>
  <si>
    <t>みずほリサーチ＆テクノロジーズ株式会社
東京都千代田区神田錦町2-3</t>
    <phoneticPr fontId="1"/>
  </si>
  <si>
    <t>NDBオープンデータの作成一式</t>
    <phoneticPr fontId="1"/>
  </si>
  <si>
    <t>ゼッタテクノロジー株式会社
東京都文京区千駄木3-47-1</t>
    <phoneticPr fontId="1"/>
  </si>
  <si>
    <t>糖尿病性腎症重症化予防プログラムの効果検証等事業一式</t>
    <phoneticPr fontId="1"/>
  </si>
  <si>
    <t>株式会社三菱総合研究所
東京都千代田区永田町2-10-3</t>
    <phoneticPr fontId="1"/>
  </si>
  <si>
    <t>ApeosPortⅤ C7785用トナー(ブラック)外15件の購入</t>
    <phoneticPr fontId="1"/>
  </si>
  <si>
    <t>【大臣官房会計課】
支出負担行為担当官
大臣官房会計課長
鳥井　陽一
千代田区霞が関１－２－２</t>
  </si>
  <si>
    <t>有限会社タケマエ
東京都港区虎ノ門２－５－３</t>
  </si>
  <si>
    <t>単価契約</t>
  </si>
  <si>
    <t>再生紙ノート(A4)外216件の購入</t>
    <phoneticPr fontId="1"/>
  </si>
  <si>
    <t>株式会社ミクニ商会
東京都千代田区鍛冶町１－８－６</t>
  </si>
  <si>
    <t>中央合同庁舎第５号館本館及び別館で使用するトイレットペーパーの購入</t>
    <phoneticPr fontId="1"/>
  </si>
  <si>
    <t>株式会社東京紙店
東京都江東区新大橋２－１３－５</t>
  </si>
  <si>
    <t>安定同位体比分析に係る研究機器（マルチビーズショッカー等）購入一式</t>
  </si>
  <si>
    <t>【社会・援護局（援護）】
支出負担行為担当官
大臣官房会計課長
鳥井　陽一
千代田区霞が関１－２－２</t>
  </si>
  <si>
    <t>安井器械株式会社
大阪府大阪市都島区中野町２－２－１３</t>
  </si>
  <si>
    <t>厚生労働省統計処理システムの今後の方向性に係る概念実証に関する調査一式</t>
    <phoneticPr fontId="1"/>
  </si>
  <si>
    <t>株式会社エヌ・ティ・ティ・データ
東京都江東区豊洲3-3-3</t>
    <phoneticPr fontId="1"/>
  </si>
  <si>
    <t>予防・健康づくりの実証事業の基盤構築に関する調査研究一式</t>
    <phoneticPr fontId="1"/>
  </si>
  <si>
    <t>有限責任監査法人トーマツ
東京都千代田区丸の内3-2-3</t>
    <phoneticPr fontId="1"/>
  </si>
  <si>
    <t>令和３年５月１４日拝礼式中止による変更契約締結</t>
    <rPh sb="0" eb="2">
      <t>レイワ</t>
    </rPh>
    <rPh sb="3" eb="4">
      <t>ネン</t>
    </rPh>
    <rPh sb="5" eb="6">
      <t>ガツ</t>
    </rPh>
    <rPh sb="8" eb="9">
      <t>ニチ</t>
    </rPh>
    <rPh sb="9" eb="11">
      <t>ハイレイ</t>
    </rPh>
    <rPh sb="11" eb="12">
      <t>シキ</t>
    </rPh>
    <rPh sb="12" eb="14">
      <t>チュウシ</t>
    </rPh>
    <rPh sb="17" eb="19">
      <t>ヘンコウ</t>
    </rPh>
    <rPh sb="19" eb="21">
      <t>ケイヤク</t>
    </rPh>
    <rPh sb="21" eb="23">
      <t>テイケツ</t>
    </rPh>
    <phoneticPr fontId="1"/>
  </si>
  <si>
    <t>3,762,000
（変更後）
528,616</t>
    <rPh sb="11" eb="14">
      <t>ヘンコウゴ</t>
    </rPh>
    <phoneticPr fontId="1"/>
  </si>
  <si>
    <t>第11回21世紀出生児縦断調査等コールセンター業務</t>
    <phoneticPr fontId="1"/>
  </si>
  <si>
    <t>連名契約
雇用勘定</t>
    <rPh sb="0" eb="2">
      <t>レンメイ</t>
    </rPh>
    <rPh sb="2" eb="4">
      <t>ケイヤク</t>
    </rPh>
    <rPh sb="5" eb="7">
      <t>コヨウ</t>
    </rPh>
    <rPh sb="7" eb="9">
      <t>カンジョウ</t>
    </rPh>
    <phoneticPr fontId="1"/>
  </si>
  <si>
    <t>特定健診・保健指導の効果的な実施方法に関する調査研究一式</t>
    <phoneticPr fontId="1"/>
  </si>
  <si>
    <t>株式会社つくばウエルネスリサーチ
千葉県柏市若柴178-4</t>
    <phoneticPr fontId="1"/>
  </si>
  <si>
    <t>医師等国家試験問題データ（ＨＴＭＬ等）作成・登録一式</t>
    <phoneticPr fontId="1"/>
  </si>
  <si>
    <t>【医政局】
支出負担行為担当官
大臣官房会計課長
鳥井　陽一
千代田区霞が関１－２－２</t>
    <rPh sb="1" eb="3">
      <t>イセイ</t>
    </rPh>
    <phoneticPr fontId="1"/>
  </si>
  <si>
    <t>株式会社テイルウィンドシステム
東京都立川市緑町3-1</t>
    <phoneticPr fontId="1"/>
  </si>
  <si>
    <t>賃金構造基本統計調査の一部調査対象に係る調査実施業務等一式</t>
    <phoneticPr fontId="1"/>
  </si>
  <si>
    <t>株式会社サーベイリサーチセンター
東京都荒川区西日暮里2-40-10</t>
    <phoneticPr fontId="1"/>
  </si>
  <si>
    <t>厚生労働省統計研修に係る調査研究等一式</t>
    <phoneticPr fontId="1"/>
  </si>
  <si>
    <t>４０歳未満の事業主健診情報の活用に向けたシステム構築に関する調査一式</t>
    <phoneticPr fontId="1"/>
  </si>
  <si>
    <t>平成28年国民生活基礎調査の匿名データ作成等業務一式</t>
    <phoneticPr fontId="1"/>
  </si>
  <si>
    <t>公益財団法人 統計情報研究開発センター
東京都千代田区神田神保町3-6</t>
    <phoneticPr fontId="1"/>
  </si>
  <si>
    <t>新型コロナウイルス感染症に係る「医療提供体制」に関連するデータの集計・照会・分析等業務に関する労働者派遣業務</t>
    <phoneticPr fontId="1"/>
  </si>
  <si>
    <t>株式会社ファームマネージメント
神奈川県横浜市都筑区茅ヶ崎中央26-10</t>
    <phoneticPr fontId="1"/>
  </si>
  <si>
    <t>令和３年賃金構造基本統計調査の調査用品封入・封緘・発送業務一式</t>
  </si>
  <si>
    <t>【政策統括官（統計・情報政策担当】
支出負担行為担当官大臣官房会計課長
鳥井　陽一
千代田区霞ヶ関１－２－２</t>
    <rPh sb="1" eb="3">
      <t>セイサク</t>
    </rPh>
    <rPh sb="3" eb="6">
      <t>トウカツカン</t>
    </rPh>
    <rPh sb="7" eb="9">
      <t>トウケイ</t>
    </rPh>
    <rPh sb="10" eb="12">
      <t>ジョウホウ</t>
    </rPh>
    <rPh sb="12" eb="14">
      <t>セイサク</t>
    </rPh>
    <rPh sb="14" eb="16">
      <t>タントウ</t>
    </rPh>
    <rPh sb="18" eb="20">
      <t>シシュツ</t>
    </rPh>
    <rPh sb="20" eb="22">
      <t>フタン</t>
    </rPh>
    <rPh sb="22" eb="24">
      <t>コウイ</t>
    </rPh>
    <rPh sb="24" eb="27">
      <t>タントウカン</t>
    </rPh>
    <rPh sb="27" eb="29">
      <t>ダイジン</t>
    </rPh>
    <rPh sb="29" eb="31">
      <t>カンボウ</t>
    </rPh>
    <rPh sb="31" eb="34">
      <t>カイケイカ</t>
    </rPh>
    <rPh sb="34" eb="35">
      <t>チョウ</t>
    </rPh>
    <rPh sb="36" eb="38">
      <t>トリイ</t>
    </rPh>
    <rPh sb="39" eb="41">
      <t>ヨウイチ</t>
    </rPh>
    <rPh sb="42" eb="46">
      <t>チヨダク</t>
    </rPh>
    <rPh sb="46" eb="49">
      <t>カスミガセキ</t>
    </rPh>
    <phoneticPr fontId="1"/>
  </si>
  <si>
    <t>協新流通デベロッパー株式会社
東京都江東区三好４－７－２０</t>
    <rPh sb="0" eb="2">
      <t>キョウシン</t>
    </rPh>
    <rPh sb="2" eb="4">
      <t>リュウツウ</t>
    </rPh>
    <rPh sb="10" eb="14">
      <t>カブシキガイシャ</t>
    </rPh>
    <rPh sb="15" eb="18">
      <t>トウキョウト</t>
    </rPh>
    <rPh sb="18" eb="21">
      <t>コウトウク</t>
    </rPh>
    <rPh sb="21" eb="23">
      <t>ミヨシ</t>
    </rPh>
    <phoneticPr fontId="1"/>
  </si>
  <si>
    <t>コロナ本部物資班における新型コロナウイルス対策に関する業務に係る人材派遣</t>
    <phoneticPr fontId="1"/>
  </si>
  <si>
    <t>株式会社オープンループパートナーズ
東京都新宿区新宿4-3-17</t>
    <phoneticPr fontId="1"/>
  </si>
  <si>
    <t>老人の日記念の贈呈銀杯（桐箱等付属品を含む。）　４７，０００個の製造</t>
  </si>
  <si>
    <t>トーコーコーポレーション株式会社
東京千代田区内神田３－５－５</t>
  </si>
  <si>
    <t>第十八改正日本薬局方　５１１部の印刷</t>
    <phoneticPr fontId="1"/>
  </si>
  <si>
    <t>株式会社ハップ
東京都江戸川区松江１－１１－３</t>
  </si>
  <si>
    <t>第10回21世紀成年者縦断調査及び第17回中高年縦断調査　謝礼品　抗菌天チャックポーチ　29,600個の購入</t>
  </si>
  <si>
    <t>【政策統括官(統計・情報政策、政策評価担当)】
支出負担行為担当官
大臣官房会計課長
鳥井　陽一
千代田区霞が関１－２－２</t>
  </si>
  <si>
    <t>特定保険医療材料価格本調査データ集計・分析等一式</t>
    <phoneticPr fontId="1"/>
  </si>
  <si>
    <t>オンライン治験信頼性確保・調査事業一式</t>
  </si>
  <si>
    <t>保険医療機関等における診療報酬の返還金処理支援ツール作成業務一式</t>
    <phoneticPr fontId="1"/>
  </si>
  <si>
    <t>株式会社グリフィン
東京都千代田区神田司町2-13</t>
    <phoneticPr fontId="1"/>
  </si>
  <si>
    <t>令和２年度省庁別財務書類等の作成業務一式</t>
    <phoneticPr fontId="1"/>
  </si>
  <si>
    <t>監査法人ブレインワーク
東京都千代田区内幸町2-2-2</t>
    <phoneticPr fontId="1"/>
  </si>
  <si>
    <t>連名契約
労災勘定
徴収勘定
雇用勘定
年金勘定
内閣府</t>
    <rPh sb="0" eb="2">
      <t>レンメイ</t>
    </rPh>
    <rPh sb="2" eb="4">
      <t>ケイヤク</t>
    </rPh>
    <rPh sb="5" eb="7">
      <t>ロウサイ</t>
    </rPh>
    <rPh sb="7" eb="9">
      <t>カンジョウ</t>
    </rPh>
    <rPh sb="10" eb="12">
      <t>チョウシュウ</t>
    </rPh>
    <rPh sb="12" eb="14">
      <t>カンジョウ</t>
    </rPh>
    <rPh sb="15" eb="17">
      <t>コヨウ</t>
    </rPh>
    <rPh sb="17" eb="19">
      <t>カンジョウ</t>
    </rPh>
    <rPh sb="20" eb="22">
      <t>ネンキン</t>
    </rPh>
    <rPh sb="22" eb="24">
      <t>カンジョウ</t>
    </rPh>
    <phoneticPr fontId="1"/>
  </si>
  <si>
    <t>労働基準監督官必携(通達編）の編集・印刷</t>
    <phoneticPr fontId="1"/>
  </si>
  <si>
    <t>医療用手袋の効率的な備蓄方法に関する調査事業一式</t>
    <phoneticPr fontId="1"/>
  </si>
  <si>
    <t>アクセンチュア株式会社
東京都港区赤坂1-8-1</t>
    <phoneticPr fontId="1"/>
  </si>
  <si>
    <t>ハンドブック「これってあり？～まんが知って役立つ労働法Q&amp;A」（改訂版）830,000部の印刷</t>
    <phoneticPr fontId="1"/>
  </si>
  <si>
    <t>【政策統括官（総合政策担当)】
支出負担行為担当官
大臣官房会計課長
鳥井　陽一
東京都千代田区霞が関１－２－２</t>
    <rPh sb="7" eb="9">
      <t>ソウゴウ</t>
    </rPh>
    <rPh sb="41" eb="44">
      <t>トウキョウト</t>
    </rPh>
    <phoneticPr fontId="1"/>
  </si>
  <si>
    <t>株式会社アイネット
東京都中央区銀座７－１６－２１</t>
    <phoneticPr fontId="1"/>
  </si>
  <si>
    <t>厚生労働省人口動態調査の効率化・公表早期化に係る調査研究一式</t>
    <phoneticPr fontId="1"/>
  </si>
  <si>
    <t>デロイトトーマツコンサルティング合同会社
東京都千代田区丸の内3-2-3</t>
    <phoneticPr fontId="1"/>
  </si>
  <si>
    <t>薬害教育副教材「薬害を学ぼう」1,344,010部外4件の印刷</t>
    <phoneticPr fontId="1"/>
  </si>
  <si>
    <t>三松堂印刷株式会社
東京都千代田区西神田３－２－１
住友不動産千代田ファーストビル南館14階</t>
    <phoneticPr fontId="1"/>
  </si>
  <si>
    <t>高齢者の特性を踏まえた保健事業ガイドライン（第２版）補足版
（案）の策定等一式</t>
    <phoneticPr fontId="1"/>
  </si>
  <si>
    <t>医療用サージカルマスクの性能検査業務一式</t>
    <phoneticPr fontId="1"/>
  </si>
  <si>
    <t>公益社団法人 産業安全技術協会
埼玉県狭山市広瀬台2-16-26</t>
    <phoneticPr fontId="1"/>
  </si>
  <si>
    <t>医薬品価格調査（経時変動調査４回分）集計・分析等</t>
    <phoneticPr fontId="1"/>
  </si>
  <si>
    <t>【医政局】
支出負担行為担当官
大臣官房会計課長
鳥井　陽一
千代田区霞が関１－２－４</t>
    <rPh sb="1" eb="3">
      <t>イセイ</t>
    </rPh>
    <phoneticPr fontId="1"/>
  </si>
  <si>
    <t>株式会社シーディーエス
東京都中央区入船２－２－１４</t>
    <phoneticPr fontId="1"/>
  </si>
  <si>
    <t>採用選考自主点検資料177,905部の印刷</t>
    <phoneticPr fontId="1"/>
  </si>
  <si>
    <t>【職業安定局】
支出負担行為担当官
大臣官房会計課長
鳥井　陽一
東京都千代田区霞が関1-2-2</t>
    <rPh sb="1" eb="3">
      <t>ショクギョウ</t>
    </rPh>
    <rPh sb="3" eb="5">
      <t>アンテイ</t>
    </rPh>
    <rPh sb="5" eb="6">
      <t>キョク</t>
    </rPh>
    <rPh sb="6" eb="7">
      <t>イキョク</t>
    </rPh>
    <rPh sb="27" eb="29">
      <t>トリイ</t>
    </rPh>
    <rPh sb="30" eb="32">
      <t>ヨウイチ</t>
    </rPh>
    <rPh sb="33" eb="36">
      <t>トウキョウト</t>
    </rPh>
    <phoneticPr fontId="1"/>
  </si>
  <si>
    <t>ロシア連邦政府機関から提供された抑留関係資料の日本語訳業務一式</t>
  </si>
  <si>
    <t>【社会・援護局（援護）】
支出負担行為担当官
大臣官房会計課長
鳥井　陽一
東京都千代田区霞が関1-2-2</t>
  </si>
  <si>
    <t>株式会社イデア・インスティテュート
東京都渋谷区恵比寿３丁目１番３号</t>
    <rPh sb="0" eb="4">
      <t>カブシキガイシャ</t>
    </rPh>
    <phoneticPr fontId="1"/>
  </si>
  <si>
    <t>【健康局】
支出負担行為担当官
大臣官房会計課長
鳥井　陽一
東京都千代田区霞が関1-2-2</t>
    <rPh sb="1" eb="4">
      <t>ケンコウキョク</t>
    </rPh>
    <phoneticPr fontId="1"/>
  </si>
  <si>
    <t xml:space="preserve">株式会社ベルシステム２４
東京都港区虎ノ門４丁目１番１号 </t>
    <rPh sb="0" eb="4">
      <t>カブシキガイシャ</t>
    </rPh>
    <phoneticPr fontId="1"/>
  </si>
  <si>
    <t>企業年金基金等に係る報告書データ電子化・入力等一式</t>
    <phoneticPr fontId="1"/>
  </si>
  <si>
    <t>【年金局】
支出負担行為担当官
大臣官房会計課長
鳥井　陽一
千代田区霞が関１－２－３</t>
    <rPh sb="1" eb="3">
      <t>ネンキン</t>
    </rPh>
    <phoneticPr fontId="1"/>
  </si>
  <si>
    <t>株式会社データサービス
東京都新宿区西新宿３－２０－２</t>
    <rPh sb="0" eb="4">
      <t>カブシキガイシャ</t>
    </rPh>
    <rPh sb="12" eb="15">
      <t>トウキョウト</t>
    </rPh>
    <rPh sb="15" eb="18">
      <t>シンジュクク</t>
    </rPh>
    <rPh sb="18" eb="19">
      <t>ニシ</t>
    </rPh>
    <rPh sb="19" eb="21">
      <t>シンジュク</t>
    </rPh>
    <phoneticPr fontId="1"/>
  </si>
  <si>
    <t>平成２７年改正（令和２年４月施行）戦没者等の遺族に対する特別弔慰金に係る新聞広報業務一式</t>
    <phoneticPr fontId="1"/>
  </si>
  <si>
    <t>株式会社ジェイアール東日本企画
東京都渋谷区恵比寿南１－５－５</t>
    <phoneticPr fontId="1"/>
  </si>
  <si>
    <t>財政検証ホームページのリニューアル業務等</t>
    <phoneticPr fontId="1"/>
  </si>
  <si>
    <t>【年金局】
支出負担行為担当官
大臣官房会計課長
鳥井　陽一
東京都千代田区霞が関1-2-2</t>
    <rPh sb="1" eb="3">
      <t>ネンキン</t>
    </rPh>
    <rPh sb="3" eb="4">
      <t>キョク</t>
    </rPh>
    <rPh sb="25" eb="27">
      <t>トリイ</t>
    </rPh>
    <rPh sb="28" eb="30">
      <t>ヨウイチ</t>
    </rPh>
    <rPh sb="31" eb="34">
      <t>トウキョウト</t>
    </rPh>
    <phoneticPr fontId="1"/>
  </si>
  <si>
    <t>株式会社日本廣告社
東京都新宿区箪笥町２２番地</t>
    <phoneticPr fontId="1"/>
  </si>
  <si>
    <t>薬害教育副教材「薬害を学ぼう」外５件の梱包発送一式</t>
  </si>
  <si>
    <t>サンテックサービス株式会社
東京都板橋区成増１－３１－１０</t>
    <rPh sb="9" eb="13">
      <t>カブシキガイシャ</t>
    </rPh>
    <rPh sb="14" eb="17">
      <t>トウキョウト</t>
    </rPh>
    <rPh sb="17" eb="20">
      <t>イタバシク</t>
    </rPh>
    <rPh sb="20" eb="22">
      <t>ナリマス</t>
    </rPh>
    <phoneticPr fontId="1"/>
  </si>
  <si>
    <t>令和３年度保健師助産師看護師国家試験の受験資格認定に係る受付審査等業務</t>
    <phoneticPr fontId="1"/>
  </si>
  <si>
    <t>【医政局】
支出負担行為担当官
大臣官房会計課長
鳥井　陽一
千代田区霞が関１－２－６</t>
    <rPh sb="1" eb="4">
      <t>イセイキョク</t>
    </rPh>
    <phoneticPr fontId="1"/>
  </si>
  <si>
    <t>株式会社ＭＡＫＥＶ　ＮＥＯ
東京都新宿区西早稲田２－１８－２３　スカイエスタ西早稲田２Ｆ</t>
    <phoneticPr fontId="1"/>
  </si>
  <si>
    <t>「厚生労働省新型コロナワクチンコールセンター」及び「新型コロナウイルスに係る厚生労働省電話相談窓口（コールセンター）」の電話通訳サービス一式</t>
    <phoneticPr fontId="1"/>
  </si>
  <si>
    <t>水道基盤強化計画策定に向けた水道施設の最適配置計画の検討業務</t>
  </si>
  <si>
    <t>持続可能な水道の構築に関する検討調査</t>
  </si>
  <si>
    <t>株式会社日水コン東京支所
東京都新宿区西新宿６丁目22 番1 号</t>
    <rPh sb="13" eb="16">
      <t>トウキョウト</t>
    </rPh>
    <rPh sb="16" eb="19">
      <t>シンジュクク</t>
    </rPh>
    <rPh sb="19" eb="22">
      <t>ニシシンジュク</t>
    </rPh>
    <rPh sb="23" eb="25">
      <t>チョウメ</t>
    </rPh>
    <rPh sb="28" eb="29">
      <t>バン</t>
    </rPh>
    <rPh sb="31" eb="32">
      <t>ゴウ</t>
    </rPh>
    <phoneticPr fontId="1"/>
  </si>
  <si>
    <t>令和３年度薬局の機能に係る実態調査業務</t>
    <rPh sb="0" eb="2">
      <t>レイワ</t>
    </rPh>
    <rPh sb="3" eb="5">
      <t>ネンド</t>
    </rPh>
    <rPh sb="4" eb="5">
      <t>ド</t>
    </rPh>
    <rPh sb="5" eb="7">
      <t>ヤッキョク</t>
    </rPh>
    <rPh sb="8" eb="10">
      <t>キノウ</t>
    </rPh>
    <rPh sb="11" eb="12">
      <t>カカ</t>
    </rPh>
    <rPh sb="13" eb="15">
      <t>ジッタイ</t>
    </rPh>
    <rPh sb="15" eb="17">
      <t>チョウサ</t>
    </rPh>
    <rPh sb="17" eb="19">
      <t>ギョウム</t>
    </rPh>
    <phoneticPr fontId="1"/>
  </si>
  <si>
    <t>支出負担行為担当官　
厚生労働省保険局長　濵谷　浩樹
東京都千代田区霞が関1-2-2</t>
    <rPh sb="0" eb="2">
      <t>シシュツ</t>
    </rPh>
    <rPh sb="2" eb="4">
      <t>フタン</t>
    </rPh>
    <rPh sb="4" eb="6">
      <t>コウイ</t>
    </rPh>
    <rPh sb="6" eb="9">
      <t>タントウカン</t>
    </rPh>
    <rPh sb="11" eb="13">
      <t>コウセイ</t>
    </rPh>
    <rPh sb="13" eb="16">
      <t>ロウドウショウ</t>
    </rPh>
    <rPh sb="16" eb="18">
      <t>ホケン</t>
    </rPh>
    <rPh sb="18" eb="20">
      <t>キョクチョウ</t>
    </rPh>
    <phoneticPr fontId="1"/>
  </si>
  <si>
    <t>株式会社オノフ
東京都渋谷区神宮前３－３５－１９</t>
    <rPh sb="0" eb="2">
      <t>カブシキ</t>
    </rPh>
    <rPh sb="2" eb="4">
      <t>カイシャ</t>
    </rPh>
    <rPh sb="8" eb="11">
      <t>トウキョウト</t>
    </rPh>
    <rPh sb="11" eb="14">
      <t>シブヤク</t>
    </rPh>
    <rPh sb="14" eb="17">
      <t>ジングウマエ</t>
    </rPh>
    <phoneticPr fontId="1"/>
  </si>
  <si>
    <t>一般競争入札</t>
    <phoneticPr fontId="8"/>
  </si>
  <si>
    <t>令和３年度医療機関の薬剤師における業務実態調査業務</t>
    <rPh sb="0" eb="2">
      <t>レイワ</t>
    </rPh>
    <rPh sb="3" eb="5">
      <t>ネンド</t>
    </rPh>
    <rPh sb="4" eb="5">
      <t>ド</t>
    </rPh>
    <rPh sb="5" eb="7">
      <t>イリョウ</t>
    </rPh>
    <rPh sb="7" eb="9">
      <t>キカン</t>
    </rPh>
    <rPh sb="10" eb="13">
      <t>ヤクザイシ</t>
    </rPh>
    <rPh sb="17" eb="19">
      <t>ギョウム</t>
    </rPh>
    <rPh sb="19" eb="21">
      <t>ジッタイ</t>
    </rPh>
    <rPh sb="21" eb="23">
      <t>チョウサ</t>
    </rPh>
    <rPh sb="23" eb="25">
      <t>ギョウム</t>
    </rPh>
    <phoneticPr fontId="1"/>
  </si>
  <si>
    <t>令和３年度　訪問看護療養費実態調査集計等業務一式</t>
    <phoneticPr fontId="1"/>
  </si>
  <si>
    <t>支出負担行為担当官　
厚生労働省保険局長　濵谷　浩樹　
東京都千代田区霞が関１－２－２</t>
    <rPh sb="0" eb="2">
      <t>シシュツ</t>
    </rPh>
    <rPh sb="2" eb="4">
      <t>フタン</t>
    </rPh>
    <rPh sb="4" eb="6">
      <t>コウイ</t>
    </rPh>
    <rPh sb="6" eb="9">
      <t>タントウカン</t>
    </rPh>
    <rPh sb="11" eb="19">
      <t>コウセイロウドウショウホケンキョク</t>
    </rPh>
    <rPh sb="19" eb="20">
      <t>チョウ</t>
    </rPh>
    <rPh sb="21" eb="23">
      <t>ハマヤ</t>
    </rPh>
    <rPh sb="24" eb="26">
      <t>ヒロキ</t>
    </rPh>
    <rPh sb="28" eb="31">
      <t>トウキョウト</t>
    </rPh>
    <rPh sb="31" eb="35">
      <t>チヨダク</t>
    </rPh>
    <rPh sb="35" eb="36">
      <t>カスミ</t>
    </rPh>
    <rPh sb="37" eb="38">
      <t>セキ</t>
    </rPh>
    <phoneticPr fontId="1"/>
  </si>
  <si>
    <t>株式会社福祉工房アイ・ディ・エス　代表取締役　柴原　光寛 
東京都日野市日野台５－２２－３７</t>
  </si>
  <si>
    <t>5013401002278</t>
  </si>
  <si>
    <t>462,000,000
(変更)
467,280,000</t>
    <phoneticPr fontId="1"/>
  </si>
  <si>
    <t>451,000,000
(変更)
467,280,000</t>
    <rPh sb="13" eb="15">
      <t>ヘンコウ</t>
    </rPh>
    <phoneticPr fontId="1"/>
  </si>
  <si>
    <t>令和3年7月29日変更契約</t>
    <rPh sb="0" eb="2">
      <t>レイワ</t>
    </rPh>
    <rPh sb="3" eb="4">
      <t>ネン</t>
    </rPh>
    <rPh sb="5" eb="6">
      <t>ガツ</t>
    </rPh>
    <rPh sb="8" eb="9">
      <t>ニチ</t>
    </rPh>
    <rPh sb="9" eb="11">
      <t>ヘンコウ</t>
    </rPh>
    <rPh sb="11" eb="13">
      <t>ケイヤク</t>
    </rPh>
    <phoneticPr fontId="1"/>
  </si>
  <si>
    <t>介護ロボット等の効果測定事業一式</t>
    <rPh sb="0" eb="2">
      <t>カイゴ</t>
    </rPh>
    <rPh sb="6" eb="7">
      <t>トウ</t>
    </rPh>
    <rPh sb="8" eb="10">
      <t>コウカ</t>
    </rPh>
    <rPh sb="10" eb="12">
      <t>ソクテイ</t>
    </rPh>
    <rPh sb="12" eb="14">
      <t>ジギョウ</t>
    </rPh>
    <rPh sb="14" eb="16">
      <t>イッシキ</t>
    </rPh>
    <phoneticPr fontId="3"/>
  </si>
  <si>
    <t>株式会社三菱総合研究所</t>
    <rPh sb="0" eb="4">
      <t>カブシキガイシャ</t>
    </rPh>
    <rPh sb="4" eb="6">
      <t>ミツビシ</t>
    </rPh>
    <rPh sb="6" eb="8">
      <t>ソウゴウ</t>
    </rPh>
    <rPh sb="8" eb="11">
      <t>ケンキュウジョ</t>
    </rPh>
    <phoneticPr fontId="4"/>
  </si>
  <si>
    <t>6010001030403</t>
    <phoneticPr fontId="1"/>
  </si>
  <si>
    <t>一般競争
（総合評価）</t>
    <rPh sb="0" eb="2">
      <t>イッパン</t>
    </rPh>
    <rPh sb="2" eb="4">
      <t>キョウソウ</t>
    </rPh>
    <rPh sb="6" eb="8">
      <t>ソウゴウ</t>
    </rPh>
    <rPh sb="8" eb="10">
      <t>ヒョウカ</t>
    </rPh>
    <phoneticPr fontId="3"/>
  </si>
  <si>
    <t>介護現場（施設サービス分）の生産性向上に関する全国セミナー事業一式</t>
    <rPh sb="0" eb="2">
      <t>カイゴ</t>
    </rPh>
    <rPh sb="2" eb="4">
      <t>ゲンバ</t>
    </rPh>
    <rPh sb="5" eb="7">
      <t>シセツ</t>
    </rPh>
    <rPh sb="11" eb="12">
      <t>ブン</t>
    </rPh>
    <rPh sb="14" eb="17">
      <t>セイサンセイ</t>
    </rPh>
    <rPh sb="17" eb="19">
      <t>コウジョウ</t>
    </rPh>
    <rPh sb="20" eb="21">
      <t>カン</t>
    </rPh>
    <rPh sb="23" eb="25">
      <t>ゼンコク</t>
    </rPh>
    <rPh sb="29" eb="31">
      <t>ジギョウ</t>
    </rPh>
    <rPh sb="31" eb="33">
      <t>イッシキ</t>
    </rPh>
    <phoneticPr fontId="3"/>
  </si>
  <si>
    <t>株式会社日本能率協会総合研究所</t>
    <rPh sb="0" eb="4">
      <t>カブシキガイシャ</t>
    </rPh>
    <rPh sb="4" eb="6">
      <t>ニホン</t>
    </rPh>
    <rPh sb="6" eb="8">
      <t>ノウリツ</t>
    </rPh>
    <rPh sb="8" eb="10">
      <t>キョウカイ</t>
    </rPh>
    <rPh sb="10" eb="12">
      <t>ソウゴウ</t>
    </rPh>
    <rPh sb="12" eb="15">
      <t>ケンキュウジョ</t>
    </rPh>
    <phoneticPr fontId="4"/>
  </si>
  <si>
    <t>福祉用具貸与価格の適正化に関する調査研究一式</t>
  </si>
  <si>
    <t>エム・アール・アイ　リサーチアソシエイツ株式会社</t>
    <rPh sb="20" eb="24">
      <t>カブシキガイシャ</t>
    </rPh>
    <phoneticPr fontId="4"/>
  </si>
  <si>
    <t>7010001012532</t>
    <phoneticPr fontId="1"/>
  </si>
  <si>
    <t>認知症分野における官民連携・取組活性化事業一式</t>
  </si>
  <si>
    <t>特定非営利活動法人地域共生政策自治体連携機構   　　　　　　　　　　　　東京都新宿区市谷田町2-7-15　</t>
    <rPh sb="37" eb="40">
      <t>トウキョウト</t>
    </rPh>
    <rPh sb="40" eb="43">
      <t>シンジュクク</t>
    </rPh>
    <rPh sb="43" eb="46">
      <t>イチタニダ</t>
    </rPh>
    <rPh sb="46" eb="47">
      <t>マチ</t>
    </rPh>
    <phoneticPr fontId="1"/>
  </si>
  <si>
    <t>6011105001810</t>
    <phoneticPr fontId="1"/>
  </si>
  <si>
    <t>認知症普及啓発事業一式</t>
    <rPh sb="3" eb="5">
      <t>フキュウ</t>
    </rPh>
    <rPh sb="5" eb="7">
      <t>ケイハツ</t>
    </rPh>
    <phoneticPr fontId="1"/>
  </si>
  <si>
    <t>株式会社　朝日新聞社   　　　　　　　　　　　　東京都中央区築地5-3-2</t>
    <rPh sb="0" eb="2">
      <t>カブシキ</t>
    </rPh>
    <rPh sb="2" eb="4">
      <t>カイシャ</t>
    </rPh>
    <rPh sb="5" eb="7">
      <t>アサヒ</t>
    </rPh>
    <rPh sb="7" eb="10">
      <t>シンブンシャ</t>
    </rPh>
    <rPh sb="25" eb="28">
      <t>トウキョウト</t>
    </rPh>
    <rPh sb="28" eb="31">
      <t>チュウオウク</t>
    </rPh>
    <rPh sb="31" eb="33">
      <t>ツキジ</t>
    </rPh>
    <phoneticPr fontId="1"/>
  </si>
  <si>
    <t>6120001059605</t>
    <phoneticPr fontId="1"/>
  </si>
  <si>
    <t>介護医療院におけるサービス提供実態等に関する調査研究一式</t>
    <rPh sb="0" eb="2">
      <t>カイゴ</t>
    </rPh>
    <rPh sb="2" eb="4">
      <t>イリョウ</t>
    </rPh>
    <rPh sb="4" eb="5">
      <t>イン</t>
    </rPh>
    <rPh sb="13" eb="15">
      <t>テイキョウ</t>
    </rPh>
    <rPh sb="15" eb="17">
      <t>ジッタイ</t>
    </rPh>
    <rPh sb="17" eb="18">
      <t>トウ</t>
    </rPh>
    <rPh sb="19" eb="20">
      <t>カン</t>
    </rPh>
    <rPh sb="22" eb="24">
      <t>チョウサ</t>
    </rPh>
    <rPh sb="24" eb="26">
      <t>ケンキュウ</t>
    </rPh>
    <rPh sb="26" eb="28">
      <t>イッシキ</t>
    </rPh>
    <phoneticPr fontId="4"/>
  </si>
  <si>
    <t>三菱 UFJ リサーチ＆コンサルティング株式会社
東京都港区虎ノ門5丁目11番2号</t>
    <rPh sb="0" eb="2">
      <t>ミツビシ</t>
    </rPh>
    <rPh sb="20" eb="24">
      <t>カブシキガイシャ</t>
    </rPh>
    <rPh sb="25" eb="28">
      <t>トウキョウト</t>
    </rPh>
    <rPh sb="28" eb="30">
      <t>ミナトク</t>
    </rPh>
    <rPh sb="30" eb="31">
      <t>トラ</t>
    </rPh>
    <rPh sb="32" eb="33">
      <t>モン</t>
    </rPh>
    <rPh sb="34" eb="36">
      <t>チョウメ</t>
    </rPh>
    <rPh sb="38" eb="39">
      <t>バン</t>
    </rPh>
    <rPh sb="40" eb="41">
      <t>ゴウ</t>
    </rPh>
    <phoneticPr fontId="4"/>
  </si>
  <si>
    <t>単価契約
左記単価は税抜単価</t>
    <rPh sb="0" eb="2">
      <t>タンカ</t>
    </rPh>
    <rPh sb="2" eb="4">
      <t>ケイヤク</t>
    </rPh>
    <phoneticPr fontId="1"/>
  </si>
  <si>
    <t>単価契約
変更契約6/21付（単価表の変更）</t>
    <rPh sb="0" eb="2">
      <t>タンカ</t>
    </rPh>
    <rPh sb="2" eb="4">
      <t>ケイヤク</t>
    </rPh>
    <rPh sb="5" eb="7">
      <t>ヘンコウ</t>
    </rPh>
    <rPh sb="7" eb="9">
      <t>ケイヤク</t>
    </rPh>
    <rPh sb="13" eb="14">
      <t>ヅ</t>
    </rPh>
    <rPh sb="15" eb="18">
      <t>タンカヒョウ</t>
    </rPh>
    <rPh sb="19" eb="21">
      <t>ヘンコウ</t>
    </rPh>
    <phoneticPr fontId="1"/>
  </si>
  <si>
    <t>単価契約
連名契約
労災勘定
徴収勘定
雇用勘定
年金勘定
国立社会保障・人口問題研究所
中央労働委員会事務局
令和3年4月1日付変更契約（金額変更無）</t>
    <rPh sb="0" eb="2">
      <t>タンカ</t>
    </rPh>
    <rPh sb="2" eb="4">
      <t>ケイヤク</t>
    </rPh>
    <rPh sb="5" eb="7">
      <t>レンメイ</t>
    </rPh>
    <rPh sb="7" eb="9">
      <t>ケイヤク</t>
    </rPh>
    <rPh sb="10" eb="12">
      <t>ロウサイ</t>
    </rPh>
    <rPh sb="12" eb="14">
      <t>カンジョウ</t>
    </rPh>
    <rPh sb="15" eb="17">
      <t>チョウシュウ</t>
    </rPh>
    <rPh sb="17" eb="19">
      <t>カンジョウ</t>
    </rPh>
    <rPh sb="20" eb="22">
      <t>コヨウ</t>
    </rPh>
    <rPh sb="22" eb="24">
      <t>カンジョウ</t>
    </rPh>
    <rPh sb="25" eb="27">
      <t>ネンキン</t>
    </rPh>
    <rPh sb="27" eb="29">
      <t>カンジョウ</t>
    </rPh>
    <rPh sb="56" eb="58">
      <t>レイワ</t>
    </rPh>
    <rPh sb="59" eb="60">
      <t>ネン</t>
    </rPh>
    <rPh sb="61" eb="62">
      <t>ガツ</t>
    </rPh>
    <rPh sb="63" eb="64">
      <t>ニチ</t>
    </rPh>
    <rPh sb="64" eb="65">
      <t>ツ</t>
    </rPh>
    <rPh sb="65" eb="67">
      <t>ヘンコウ</t>
    </rPh>
    <rPh sb="67" eb="69">
      <t>ケイヤク</t>
    </rPh>
    <rPh sb="70" eb="72">
      <t>キンガク</t>
    </rPh>
    <rPh sb="72" eb="74">
      <t>ヘンコウ</t>
    </rPh>
    <rPh sb="74" eb="75">
      <t>ナ</t>
    </rPh>
    <phoneticPr fontId="1"/>
  </si>
  <si>
    <t>令和3年5月25日付変更契約</t>
    <rPh sb="0" eb="2">
      <t>レイワ</t>
    </rPh>
    <rPh sb="3" eb="4">
      <t>ネン</t>
    </rPh>
    <rPh sb="5" eb="6">
      <t>ガツ</t>
    </rPh>
    <rPh sb="8" eb="9">
      <t>ニチ</t>
    </rPh>
    <rPh sb="9" eb="10">
      <t>ツ</t>
    </rPh>
    <rPh sb="10" eb="12">
      <t>ヘンコウ</t>
    </rPh>
    <rPh sb="12" eb="14">
      <t>ケイヤク</t>
    </rPh>
    <phoneticPr fontId="1"/>
  </si>
  <si>
    <t>3,294,500
5,137,088</t>
    <phoneticPr fontId="1"/>
  </si>
  <si>
    <t>令和3年6月1日付変更契約
金額変更無</t>
    <rPh sb="0" eb="2">
      <t>レイワ</t>
    </rPh>
    <rPh sb="3" eb="4">
      <t>ネン</t>
    </rPh>
    <rPh sb="5" eb="6">
      <t>ガツ</t>
    </rPh>
    <rPh sb="7" eb="8">
      <t>ニチ</t>
    </rPh>
    <rPh sb="8" eb="9">
      <t>ツ</t>
    </rPh>
    <rPh sb="9" eb="11">
      <t>ヘンコウ</t>
    </rPh>
    <rPh sb="11" eb="13">
      <t>ケイヤク</t>
    </rPh>
    <rPh sb="14" eb="16">
      <t>キンガク</t>
    </rPh>
    <rPh sb="16" eb="18">
      <t>ヘンコウ</t>
    </rPh>
    <rPh sb="18" eb="19">
      <t>ム</t>
    </rPh>
    <phoneticPr fontId="1"/>
  </si>
  <si>
    <t>受動喫煙対策に関するコールセンター一式</t>
    <phoneticPr fontId="1"/>
  </si>
  <si>
    <t>【健康局】
支出負担行為担当官
大臣官房会計課長
鳥井　陽一
東京都千代田区霞が関１－２－２</t>
    <rPh sb="1" eb="3">
      <t>ケンコウ</t>
    </rPh>
    <rPh sb="3" eb="4">
      <t>キョク</t>
    </rPh>
    <rPh sb="31" eb="34">
      <t>トウキョウト</t>
    </rPh>
    <phoneticPr fontId="1"/>
  </si>
  <si>
    <t>株式会社岡商店
熊本県熊本市北区鹿子木町47-2</t>
    <phoneticPr fontId="1"/>
  </si>
  <si>
    <t>新型インフルエンザ等感染症相談に関するコールセンター一式</t>
    <phoneticPr fontId="1"/>
  </si>
  <si>
    <t>ダイヤル・サービス株式会社
東京都千代田区三番町6-2</t>
    <phoneticPr fontId="1"/>
  </si>
  <si>
    <t>フィブリノゲン製剤等の相談に関するコールセンター一式</t>
  </si>
  <si>
    <t>【医薬・生活衛生局】
支出負担行為担当官
大臣官房会計課長
鳥井　陽一
東京都千代田区霞が関１－２－２</t>
    <rPh sb="1" eb="3">
      <t>イヤク</t>
    </rPh>
    <rPh sb="4" eb="6">
      <t>セイカツ</t>
    </rPh>
    <rPh sb="6" eb="8">
      <t>エイセイ</t>
    </rPh>
    <rPh sb="8" eb="9">
      <t>キョク</t>
    </rPh>
    <rPh sb="36" eb="39">
      <t>トウキョウト</t>
    </rPh>
    <phoneticPr fontId="1"/>
  </si>
  <si>
    <t>新型コロナウイルスに係る厚生労働省電話相談窓口（コールセンター）の運営一式〜国外在住日本人・外国人専用窓口対応〜</t>
    <phoneticPr fontId="1"/>
  </si>
  <si>
    <t>株式会社マックスサポート
東京都新宿区西新宿7-1-10</t>
    <phoneticPr fontId="1"/>
  </si>
  <si>
    <t>水際対策強化に係る入力・集計補助業務支援一式</t>
    <phoneticPr fontId="1"/>
  </si>
  <si>
    <t>テクノブレイブ株式会社
東京都千代田区内神田1-2-8</t>
    <phoneticPr fontId="1"/>
  </si>
  <si>
    <t>1,690外</t>
    <rPh sb="5" eb="6">
      <t>ソト</t>
    </rPh>
    <phoneticPr fontId="1"/>
  </si>
  <si>
    <t>生活保護基準における級地制度に係る調査研究等一式</t>
    <phoneticPr fontId="1"/>
  </si>
  <si>
    <t>【社会・援護局（社会）】
支出負担行為担当官
大臣官房会計課長
鳥井　陽一
東京都千代田区霞が関１－２－２</t>
    <rPh sb="1" eb="3">
      <t>シャカイ</t>
    </rPh>
    <rPh sb="4" eb="6">
      <t>エンゴ</t>
    </rPh>
    <rPh sb="6" eb="7">
      <t>キョク</t>
    </rPh>
    <rPh sb="8" eb="10">
      <t>シャカイ</t>
    </rPh>
    <rPh sb="38" eb="41">
      <t>トウキョウト</t>
    </rPh>
    <phoneticPr fontId="1"/>
  </si>
  <si>
    <t>ＥＢＰＭ推進に係る調査研究等一式</t>
    <phoneticPr fontId="1"/>
  </si>
  <si>
    <t>【政策統括官（総合政策担当)】
支出負担行為担当官
大臣官房会計課長
鳥井　陽一
東京都千代田区霞が関１－２－２</t>
    <phoneticPr fontId="1"/>
  </si>
  <si>
    <t>三菱ＵＦＪリサーチ＆コンサルティング株式会社
東京都港区虎ノ門5-11-2</t>
    <phoneticPr fontId="1"/>
  </si>
  <si>
    <t>医療機関が保有するカルテ等の精査一式</t>
    <phoneticPr fontId="1"/>
  </si>
  <si>
    <t>株式会社シード・プランニング
東京都文京区湯島3-19-11</t>
    <rPh sb="0" eb="2">
      <t>カブシキ</t>
    </rPh>
    <rPh sb="2" eb="4">
      <t>カイシャ</t>
    </rPh>
    <phoneticPr fontId="1"/>
  </si>
  <si>
    <t>20外</t>
    <rPh sb="2" eb="3">
      <t>ソト</t>
    </rPh>
    <phoneticPr fontId="1"/>
  </si>
  <si>
    <t>単価契約
左記単価は税抜単価</t>
    <rPh sb="0" eb="2">
      <t>タンカ</t>
    </rPh>
    <rPh sb="2" eb="4">
      <t>ケイヤク</t>
    </rPh>
    <rPh sb="5" eb="7">
      <t>サキ</t>
    </rPh>
    <rPh sb="7" eb="9">
      <t>タンカ</t>
    </rPh>
    <rPh sb="10" eb="12">
      <t>ゼイヌ</t>
    </rPh>
    <rPh sb="12" eb="14">
      <t>タンカ</t>
    </rPh>
    <phoneticPr fontId="1"/>
  </si>
  <si>
    <t>衛生行政報告例及び地域保健・健康増進事業報告電子調査票作成及びオンライン調査システムへの設定等一式</t>
  </si>
  <si>
    <t>【政策統括官(統計・情報政策担当)】
支出負担行為担当官
大臣官房会計課長
鳥井　陽一
千代田区霞が関１－２－２</t>
  </si>
  <si>
    <t>株式会社オンマックス
東京都板橋区板橋１－２９－７</t>
  </si>
  <si>
    <t>生活保護基準の検証に資するデータの整備及び分析一式</t>
    <phoneticPr fontId="1"/>
  </si>
  <si>
    <t>毎月勤労統計調査の全国集計移行・開発業務一式</t>
  </si>
  <si>
    <t>一般競争入札（総合評価落札方式)</t>
  </si>
  <si>
    <t>公社</t>
    <rPh sb="0" eb="2">
      <t>コウシャ</t>
    </rPh>
    <phoneticPr fontId="1"/>
  </si>
  <si>
    <t>令和3年7月5日付変更契約
金額変更無</t>
    <rPh sb="0" eb="2">
      <t>レイワ</t>
    </rPh>
    <rPh sb="3" eb="4">
      <t>ネン</t>
    </rPh>
    <rPh sb="5" eb="6">
      <t>ガツ</t>
    </rPh>
    <rPh sb="7" eb="8">
      <t>ニチ</t>
    </rPh>
    <rPh sb="8" eb="9">
      <t>ツ</t>
    </rPh>
    <rPh sb="9" eb="11">
      <t>ヘンコウ</t>
    </rPh>
    <rPh sb="11" eb="13">
      <t>ケイヤク</t>
    </rPh>
    <rPh sb="14" eb="16">
      <t>キンガク</t>
    </rPh>
    <rPh sb="16" eb="18">
      <t>ヘンコウ</t>
    </rPh>
    <rPh sb="18" eb="19">
      <t>ム</t>
    </rPh>
    <phoneticPr fontId="1"/>
  </si>
  <si>
    <t>医療機関等情報支援システム（G-MIS）の機能拡充等に係る調査分析、調達支援及び工程管理支援業務等一式</t>
  </si>
  <si>
    <t>ＰｗＣコンサルティング合同会社
東京都千代田区丸の内２－６－１</t>
  </si>
  <si>
    <t>ＥＳＧ投資及びスチュワードシップ活動に関する調査業務一式</t>
    <phoneticPr fontId="1"/>
  </si>
  <si>
    <t>【年金局】
支出負担行為担当官
大臣官房会計課長
鳥井　陽一
東京都千代田区霞が関１－２－２</t>
    <rPh sb="1" eb="4">
      <t>ネンキンキョク</t>
    </rPh>
    <rPh sb="31" eb="34">
      <t>トウキョウト</t>
    </rPh>
    <phoneticPr fontId="1"/>
  </si>
  <si>
    <t>株式会社エヌ・ティ・ティ・データ経営研究所
東京都千代田区平河町2-7-9</t>
    <phoneticPr fontId="1"/>
  </si>
  <si>
    <t>補助金等の事務作業に関する派遣業務</t>
    <phoneticPr fontId="1"/>
  </si>
  <si>
    <t>株式会社セールスアウトソーシング
東京都新宿区四谷1-23-6</t>
    <phoneticPr fontId="1"/>
  </si>
  <si>
    <t>健康スコアリングレポートの作成及び分析一式</t>
    <phoneticPr fontId="1"/>
  </si>
  <si>
    <t>【保健局】
支出負担行為担当官
大臣官房会計課長
鳥井　陽一
東京都千代田区霞が関１－２－２</t>
    <rPh sb="1" eb="3">
      <t>ホケン</t>
    </rPh>
    <rPh sb="3" eb="4">
      <t>キョク</t>
    </rPh>
    <rPh sb="31" eb="34">
      <t>トウキョウト</t>
    </rPh>
    <phoneticPr fontId="1"/>
  </si>
  <si>
    <t>株式会社法研
東京都中央区銀座1-10-1</t>
    <phoneticPr fontId="1"/>
  </si>
  <si>
    <t>レセプト情報・特定健診情報等を用いた被保護者の医療等に関する集計・分析業務一式</t>
    <phoneticPr fontId="1"/>
  </si>
  <si>
    <t>「令和３年度市町村保健師管理者能力育成研修事業」運営等一式</t>
  </si>
  <si>
    <t>手指消毒液（指定医薬部外品）の購入</t>
    <phoneticPr fontId="1"/>
  </si>
  <si>
    <t>日幸商会株式会社
千葉県船橋市豊富町１４７７－１</t>
  </si>
  <si>
    <t>除菌ウェットクロス（容器付）外１件の購入</t>
  </si>
  <si>
    <t>「これってあり？〜まんが知って役立つ労働法Q&amp;A〜」の梱包・発送</t>
  </si>
  <si>
    <t>【政策統括官(総合政策担当)】
支出負担行為担当官
大臣官房会計課長
鳥井　陽一
千代田区霞が関１－２－２</t>
    <rPh sb="7" eb="9">
      <t>ソウゴウ</t>
    </rPh>
    <rPh sb="9" eb="11">
      <t>セイサク</t>
    </rPh>
    <rPh sb="11" eb="13">
      <t>タントウ</t>
    </rPh>
    <phoneticPr fontId="1"/>
  </si>
  <si>
    <t>株式会社リフコム</t>
    <rPh sb="0" eb="4">
      <t>カブシキガイシャ</t>
    </rPh>
    <phoneticPr fontId="1"/>
  </si>
  <si>
    <t>「令和３年度保健師活動領域調査」データ回収・内容審査・修正・集計等業務</t>
    <phoneticPr fontId="1"/>
  </si>
  <si>
    <t>【健康局】
支出負担行為担当官
大臣官房会計課長
鳥井　陽一
東京都千代田区霞が関1-2-2</t>
    <rPh sb="1" eb="3">
      <t>ケンコウ</t>
    </rPh>
    <rPh sb="3" eb="4">
      <t>キョク</t>
    </rPh>
    <phoneticPr fontId="1"/>
  </si>
  <si>
    <t>東水戸データサービス株式会社</t>
  </si>
  <si>
    <t>特定保険医療材料価格調査（販売業者用調査票・第Ⅰ）6,500枚 外11件の印刷</t>
    <phoneticPr fontId="1"/>
  </si>
  <si>
    <t>株式会社クリード
東京都 文京区 向丘 １－８－１３</t>
    <phoneticPr fontId="1"/>
  </si>
  <si>
    <t>「令和３年度医療機関における外国人患者の受入に係る実態調査」調査依頼・調査票の配布・回収・集計等業務一式</t>
    <phoneticPr fontId="1"/>
  </si>
  <si>
    <t>【医政局】
支出負担行為担当官
大臣官房会計課長
鳥井　陽一
東京都千代田区霞が関1-2-2</t>
    <rPh sb="1" eb="4">
      <t>イセイキョク</t>
    </rPh>
    <phoneticPr fontId="1"/>
  </si>
  <si>
    <t>株式会社サーベイリサーチセンター</t>
  </si>
  <si>
    <t>【老健局】
支出負担行為担当官
大臣官房会計課長
鳥井　陽一
東京都千代田区霞が関１－２－２</t>
    <rPh sb="1" eb="3">
      <t>ロウケン</t>
    </rPh>
    <rPh sb="3" eb="4">
      <t>キョク</t>
    </rPh>
    <rPh sb="31" eb="34">
      <t>トウキョウト</t>
    </rPh>
    <phoneticPr fontId="1"/>
  </si>
  <si>
    <t>株式会社ザ・プランズ
東京都新宿区西新宿6-15-1</t>
    <phoneticPr fontId="1"/>
  </si>
  <si>
    <t>令和２年度被保護者調査　月次調査集計等一式</t>
    <phoneticPr fontId="1"/>
  </si>
  <si>
    <t>【社会・援護局（社会）】
支出負担行為担当官
大臣官房会計課長
鳥井　陽一
東京都千代田区霞が関1-2-2</t>
    <rPh sb="1" eb="3">
      <t>シャカイ</t>
    </rPh>
    <rPh sb="4" eb="6">
      <t>エンゴ</t>
    </rPh>
    <rPh sb="6" eb="7">
      <t>キョク</t>
    </rPh>
    <rPh sb="8" eb="10">
      <t>シャカイ</t>
    </rPh>
    <phoneticPr fontId="1"/>
  </si>
  <si>
    <t>アルファテックス株式会社</t>
  </si>
  <si>
    <t>「新型コロナウイルス感染症のワクチン広報プロジェクト」業務一式</t>
    <phoneticPr fontId="1"/>
  </si>
  <si>
    <t>株式会社プラップジャパン
東京都港区赤坂1-12-32</t>
    <phoneticPr fontId="1"/>
  </si>
  <si>
    <t>データ入力、書類確認・事前確認（電話応対含む）等業務に係る人材派遣一式</t>
    <phoneticPr fontId="1"/>
  </si>
  <si>
    <t>【労働基準局】
支出負担行為担当官
大臣官房会計課長
鳥井　陽一
東京都千代田区霞が関１－２－２</t>
    <rPh sb="1" eb="3">
      <t>ロウドウ</t>
    </rPh>
    <rPh sb="3" eb="5">
      <t>キジュン</t>
    </rPh>
    <rPh sb="5" eb="6">
      <t>キョク</t>
    </rPh>
    <rPh sb="33" eb="36">
      <t>トウキョウト</t>
    </rPh>
    <phoneticPr fontId="1"/>
  </si>
  <si>
    <t>株式会社JPキャリアコンサルティング
東京都豊島区池袋2-47-6</t>
    <phoneticPr fontId="1"/>
  </si>
  <si>
    <t>第10回21世紀成年者縦断調査【平成24年成年者】及び第17回中高年者縦断調査　調査票等関係書類の封入・発送、調査票受付・審査業務</t>
    <phoneticPr fontId="1"/>
  </si>
  <si>
    <t>【政策統括官（統計・情報政策）】
支出負担行為担当官
大臣官房会計課長
鳥井　陽一
東京都千代田区霞が関1-2-2</t>
    <rPh sb="1" eb="3">
      <t>セイサク</t>
    </rPh>
    <rPh sb="3" eb="6">
      <t>トウカツカン</t>
    </rPh>
    <rPh sb="7" eb="9">
      <t>トウケイ</t>
    </rPh>
    <rPh sb="10" eb="12">
      <t>ジョウホウ</t>
    </rPh>
    <rPh sb="12" eb="14">
      <t>セイサク</t>
    </rPh>
    <phoneticPr fontId="1"/>
  </si>
  <si>
    <t>株式会社アズコムデータセキュリティ</t>
  </si>
  <si>
    <t>令和３年度データヘルス計画に基づく保健事業の実態調査等事業一式</t>
    <phoneticPr fontId="1"/>
  </si>
  <si>
    <t>「令和３年度慢性疼痛緩和のための医療用麻薬適正使用講習会」の開催支援業務一式</t>
  </si>
  <si>
    <t>【医薬・生活衛生局】
支出負担行為担当官
大臣官房会計課長
鳥井　陽一
東京都千代田区霞が関1-2-2</t>
    <rPh sb="1" eb="3">
      <t>イヤク</t>
    </rPh>
    <rPh sb="4" eb="6">
      <t>セイカツ</t>
    </rPh>
    <rPh sb="6" eb="9">
      <t>エイセイキョク</t>
    </rPh>
    <phoneticPr fontId="1"/>
  </si>
  <si>
    <t>「令和３年度一般市民向け疼痛緩和のための医療用麻薬適正使用推進講習会」の開催支援業務一式</t>
  </si>
  <si>
    <t>保育実践充実推進のための中央セミナー調査運営業務一式</t>
    <phoneticPr fontId="1"/>
  </si>
  <si>
    <t>支出負担行為担当官
厚生労働省子ども家庭局長
渡辺由美子
東京都千代田区霞が関1-2-2</t>
    <phoneticPr fontId="1"/>
  </si>
  <si>
    <t>株式会社船井総研コーポレートリレーションズ
大阪府大阪市中央区伏見町４丁目４番１０号</t>
    <phoneticPr fontId="1"/>
  </si>
  <si>
    <t>保育所長・主任保育士研修等の実施及び普及・啓発一式</t>
    <phoneticPr fontId="1"/>
  </si>
  <si>
    <t>株式会社ポピンズ
東京都渋谷区広尾5-6-6　広尾プラザ5F</t>
    <phoneticPr fontId="1"/>
  </si>
  <si>
    <t>一般競争入札（総合評価落札方式)</t>
    <phoneticPr fontId="1"/>
  </si>
  <si>
    <t>養育費・面会交流相談支援センター事業</t>
    <rPh sb="0" eb="3">
      <t>ヨウイクヒ</t>
    </rPh>
    <rPh sb="4" eb="12">
      <t>メンカイコウリュウソウダンシエン</t>
    </rPh>
    <rPh sb="16" eb="18">
      <t>ジギョウ</t>
    </rPh>
    <phoneticPr fontId="1"/>
  </si>
  <si>
    <t>支出負担行為担当官
厚生労働省子ども家庭局長
渡辺　由美子
東京都千代田区霞が関1-2-2</t>
    <rPh sb="0" eb="2">
      <t>シシュツ</t>
    </rPh>
    <rPh sb="2" eb="4">
      <t>フタン</t>
    </rPh>
    <rPh sb="4" eb="6">
      <t>コウイ</t>
    </rPh>
    <rPh sb="6" eb="9">
      <t>タントウカン</t>
    </rPh>
    <rPh sb="10" eb="12">
      <t>コウセイ</t>
    </rPh>
    <rPh sb="12" eb="15">
      <t>ロウドウショウ</t>
    </rPh>
    <rPh sb="15" eb="16">
      <t>コ</t>
    </rPh>
    <phoneticPr fontId="1"/>
  </si>
  <si>
    <t>公益社団法人家族問題情報センター
東京都豊島区西池袋2-29-19池袋KTビル10階</t>
    <rPh sb="0" eb="12">
      <t>コウエキシャダンホウジンカゾクモンダイジョウホウ</t>
    </rPh>
    <rPh sb="17" eb="20">
      <t>トウキョウト</t>
    </rPh>
    <rPh sb="20" eb="23">
      <t>トシマク</t>
    </rPh>
    <rPh sb="23" eb="24">
      <t>ニシ</t>
    </rPh>
    <rPh sb="24" eb="26">
      <t>イケブクロ</t>
    </rPh>
    <rPh sb="33" eb="35">
      <t>イケブクロ</t>
    </rPh>
    <rPh sb="41" eb="42">
      <t>カイ</t>
    </rPh>
    <phoneticPr fontId="1"/>
  </si>
  <si>
    <t>-</t>
  </si>
  <si>
    <t>一般競争入札（総合評価落札方式）</t>
  </si>
  <si>
    <t>児童相談所虐待対応・相談専用ダイヤルコールセンターの設置・運営一式</t>
    <rPh sb="0" eb="2">
      <t>ジドウ</t>
    </rPh>
    <rPh sb="2" eb="5">
      <t>ソウダンジョ</t>
    </rPh>
    <rPh sb="5" eb="7">
      <t>ギャクタイ</t>
    </rPh>
    <rPh sb="7" eb="9">
      <t>タイオウ</t>
    </rPh>
    <rPh sb="10" eb="12">
      <t>ソウダン</t>
    </rPh>
    <rPh sb="12" eb="14">
      <t>センヨウ</t>
    </rPh>
    <rPh sb="26" eb="28">
      <t>セッチ</t>
    </rPh>
    <rPh sb="29" eb="31">
      <t>ウンエイ</t>
    </rPh>
    <rPh sb="31" eb="33">
      <t>イッシキ</t>
    </rPh>
    <phoneticPr fontId="1"/>
  </si>
  <si>
    <t>【子ども家庭局】
契約担当官：子ども家庭局長渡辺　由美子
東京都千代田区霞が関一丁目２番２号</t>
    <rPh sb="1" eb="2">
      <t>コ</t>
    </rPh>
    <rPh sb="4" eb="6">
      <t>カテイ</t>
    </rPh>
    <rPh sb="6" eb="7">
      <t>キョク</t>
    </rPh>
    <rPh sb="9" eb="11">
      <t>ケイヤク</t>
    </rPh>
    <rPh sb="11" eb="14">
      <t>タントウカン</t>
    </rPh>
    <rPh sb="15" eb="16">
      <t>コ</t>
    </rPh>
    <rPh sb="18" eb="20">
      <t>カテイ</t>
    </rPh>
    <rPh sb="20" eb="22">
      <t>キョクチョウ</t>
    </rPh>
    <rPh sb="22" eb="24">
      <t>ワタナベ</t>
    </rPh>
    <rPh sb="25" eb="28">
      <t>ユミコ</t>
    </rPh>
    <rPh sb="29" eb="32">
      <t>トウキョウト</t>
    </rPh>
    <rPh sb="32" eb="36">
      <t>チヨダク</t>
    </rPh>
    <rPh sb="36" eb="37">
      <t>カスミ</t>
    </rPh>
    <rPh sb="38" eb="39">
      <t>セキ</t>
    </rPh>
    <rPh sb="39" eb="42">
      <t>イッチョウメ</t>
    </rPh>
    <rPh sb="43" eb="44">
      <t>バン</t>
    </rPh>
    <rPh sb="45" eb="46">
      <t>ゴウ</t>
    </rPh>
    <phoneticPr fontId="1"/>
  </si>
  <si>
    <t xml:space="preserve">株式会社インバウンドテック
東京都新宿区新宿２丁目３番１３号大橋ビル </t>
  </si>
  <si>
    <t>健全育成指導者養成事業（認定資格研修講師養成研修事業）</t>
  </si>
  <si>
    <t>支出負担行為担当官
厚生労働省子ども家庭局長
渡辺　由美子
東京都千代田区霞が関1-2-2</t>
  </si>
  <si>
    <t>株式会社トライ
東京都文京区本駒込３－９－３</t>
  </si>
  <si>
    <t>総合評価落札方式による競争</t>
  </si>
  <si>
    <t>児童館における福祉的課題を抱える子育て家庭への支援に関する調査研究</t>
  </si>
  <si>
    <t>株式会社小学館集英社プロダクション
東京都千代田区神田神保町２－３０昭和ビル</t>
  </si>
  <si>
    <t>児童館における発達段階等に配慮した遊びのプログラムに関する調査研究</t>
  </si>
  <si>
    <t>公益財団法人児童育成協会
東京都千代田区四番町２－１２</t>
  </si>
  <si>
    <t>非常時における児童館の活動に関する調査研究</t>
  </si>
  <si>
    <t>株式会社ダイナックス都市環境研究所
東京都港区西新橋三丁目１５番１２号</t>
  </si>
  <si>
    <t>健全育成指導者養成（第７回全国子どもの健全育成リーダー養成セミナー）事業</t>
  </si>
  <si>
    <t>一般財団法人児童健全育成推進財団
東京都渋谷区渋谷２-１２-１５</t>
  </si>
  <si>
    <t>地域の人材による子育て支援活動強化研修・広報啓発一式</t>
  </si>
  <si>
    <t xml:space="preserve">ＮＰＯ法人子育てひろば全国連絡協議会
神奈川県横浜市港北区篠原北１丁目２番１８号 </t>
  </si>
  <si>
    <t>総合評価落札方式による競争</t>
    <rPh sb="0" eb="8">
      <t>ソウゴウヒョウカラクサツホウシキ</t>
    </rPh>
    <rPh sb="11" eb="13">
      <t>キョウソウ</t>
    </rPh>
    <phoneticPr fontId="1"/>
  </si>
  <si>
    <t>母子保健指導者養成に係る広報啓発一式</t>
    <phoneticPr fontId="1"/>
  </si>
  <si>
    <t>支出負担行為担当官
子ども家庭局長
渡辺　由美子
東京都千代田区霞が関1-2-2</t>
    <rPh sb="10" eb="11">
      <t>コ</t>
    </rPh>
    <rPh sb="13" eb="15">
      <t>カテイ</t>
    </rPh>
    <rPh sb="15" eb="17">
      <t>キョクチョウ</t>
    </rPh>
    <rPh sb="18" eb="20">
      <t>ワタナベ</t>
    </rPh>
    <rPh sb="21" eb="24">
      <t>ユミコ</t>
    </rPh>
    <phoneticPr fontId="3"/>
  </si>
  <si>
    <t>公益社団法人　母子保健推進会議
東京都新宿区市谷田町１丁目10番地　保健会館新館</t>
    <rPh sb="34" eb="36">
      <t>ホケン</t>
    </rPh>
    <rPh sb="36" eb="38">
      <t>カイカン</t>
    </rPh>
    <rPh sb="38" eb="40">
      <t>シンカン</t>
    </rPh>
    <phoneticPr fontId="2"/>
  </si>
  <si>
    <t>7011105000415</t>
  </si>
  <si>
    <t>成育基本法を踏まえた国民運動推進のための普及啓発一式</t>
    <phoneticPr fontId="1"/>
  </si>
  <si>
    <t>株式会社　小学館集英社プロダクション
東京都千代田区神田神保町２丁目30番地</t>
  </si>
  <si>
    <t>9010001018924</t>
  </si>
  <si>
    <t>国における予防のための子どもの死亡検証体制の整備等に係る研究業務一式</t>
    <phoneticPr fontId="1"/>
  </si>
  <si>
    <t xml:space="preserve">PwCコンサルティング合同会社
東京都千代田区大手町１丁目２番１号 </t>
  </si>
  <si>
    <t>1010401023102</t>
  </si>
  <si>
    <t>不妊症・不育症におけるピアサポーター等の養成に係る広報啓発業務一式</t>
    <phoneticPr fontId="1"/>
  </si>
  <si>
    <t xml:space="preserve">公益社団法人日本助産師会 
東京都台東区鳥越２丁目１２番２号 </t>
    <rPh sb="14" eb="17">
      <t>トウキョウト</t>
    </rPh>
    <rPh sb="17" eb="20">
      <t>タイトウク</t>
    </rPh>
    <rPh sb="20" eb="22">
      <t>トリゴエ</t>
    </rPh>
    <rPh sb="23" eb="25">
      <t>チョウメ</t>
    </rPh>
    <rPh sb="27" eb="28">
      <t>バン</t>
    </rPh>
    <rPh sb="29" eb="30">
      <t>ゴウ</t>
    </rPh>
    <phoneticPr fontId="2"/>
  </si>
  <si>
    <t>水資源開発施設の有効利用等に関する調査一式</t>
  </si>
  <si>
    <t>カネミ油症健康実態調査の集計等業務</t>
  </si>
  <si>
    <t>テクノブレイブ株式会社
東京都千代田区内神田一丁目２番８号　
楠本第二ビル</t>
  </si>
  <si>
    <t>9010001090601</t>
  </si>
  <si>
    <t>一般競争入札
（最低価格）</t>
    <rPh sb="0" eb="2">
      <t>イッパン</t>
    </rPh>
    <rPh sb="2" eb="4">
      <t>キョウソウ</t>
    </rPh>
    <rPh sb="4" eb="6">
      <t>ニュウサツ</t>
    </rPh>
    <rPh sb="8" eb="10">
      <t>サイテイ</t>
    </rPh>
    <rPh sb="10" eb="12">
      <t>カカク</t>
    </rPh>
    <phoneticPr fontId="1"/>
  </si>
  <si>
    <t>「令和３年度水道施設設置状況等基礎調査」業務一式</t>
  </si>
  <si>
    <r>
      <t xml:space="preserve">株式会社日水コン東京支所
</t>
    </r>
    <r>
      <rPr>
        <sz val="9"/>
        <rFont val="ＭＳ Ｐゴシック"/>
        <family val="3"/>
        <charset val="128"/>
        <scheme val="minor"/>
      </rPr>
      <t>東京都新宿区西新宿６丁目22 番1 号</t>
    </r>
    <rPh sb="13" eb="16">
      <t>トウキョウト</t>
    </rPh>
    <rPh sb="16" eb="19">
      <t>シンジュクク</t>
    </rPh>
    <rPh sb="19" eb="22">
      <t>ニシシンジュク</t>
    </rPh>
    <rPh sb="23" eb="25">
      <t>チョウメ</t>
    </rPh>
    <rPh sb="28" eb="29">
      <t>バン</t>
    </rPh>
    <rPh sb="31" eb="32">
      <t>ゴウ</t>
    </rPh>
    <phoneticPr fontId="1"/>
  </si>
  <si>
    <t>入院患者の家族等による付添いに関する実態調査等一式</t>
    <rPh sb="0" eb="25">
      <t>ｔ</t>
    </rPh>
    <phoneticPr fontId="1"/>
  </si>
  <si>
    <t>株式会社シード・プランニング
代表取締役　梅田　佳夫
東京都文京区湯島３－１９－１１湯島ファーストビル４階</t>
    <rPh sb="0" eb="14">
      <t>シー</t>
    </rPh>
    <rPh sb="15" eb="17">
      <t>ダイヒョウ</t>
    </rPh>
    <rPh sb="17" eb="20">
      <t>トリシマリヤク</t>
    </rPh>
    <rPh sb="21" eb="23">
      <t>ウメダ</t>
    </rPh>
    <rPh sb="24" eb="26">
      <t>ヨシオ</t>
    </rPh>
    <rPh sb="27" eb="30">
      <t>トウキョウト</t>
    </rPh>
    <phoneticPr fontId="1"/>
  </si>
  <si>
    <t>ポスター・ステッカー・リーフレットの印刷業務一式</t>
    <rPh sb="18" eb="20">
      <t>インサツ</t>
    </rPh>
    <rPh sb="20" eb="22">
      <t>ギョウム</t>
    </rPh>
    <rPh sb="22" eb="24">
      <t>イッシキ</t>
    </rPh>
    <phoneticPr fontId="1"/>
  </si>
  <si>
    <t xml:space="preserve">株式会社リフコム
東京都中央区日本橋浜町２目11番2号
</t>
  </si>
  <si>
    <t>9010001072822</t>
  </si>
  <si>
    <t>協新流通デベロッパー株式会社
東京都江東区三好4丁目7番20号</t>
  </si>
  <si>
    <t>5010601000566</t>
  </si>
  <si>
    <t>介護現場（在宅系サービス）における持続的な生産性向上の取組を支援する調査研究事業一式</t>
    <rPh sb="0" eb="2">
      <t>カイゴ</t>
    </rPh>
    <rPh sb="2" eb="4">
      <t>ゲンバ</t>
    </rPh>
    <rPh sb="5" eb="7">
      <t>ザイタク</t>
    </rPh>
    <rPh sb="7" eb="8">
      <t>ケイ</t>
    </rPh>
    <rPh sb="17" eb="20">
      <t>ジゾクテキ</t>
    </rPh>
    <rPh sb="21" eb="24">
      <t>セイサンセイ</t>
    </rPh>
    <rPh sb="24" eb="26">
      <t>コウジョウ</t>
    </rPh>
    <rPh sb="27" eb="29">
      <t>トリクミ</t>
    </rPh>
    <rPh sb="30" eb="32">
      <t>シエン</t>
    </rPh>
    <rPh sb="34" eb="36">
      <t>チョウサ</t>
    </rPh>
    <rPh sb="36" eb="38">
      <t>ケンキュウ</t>
    </rPh>
    <rPh sb="38" eb="40">
      <t>ジギョウ</t>
    </rPh>
    <rPh sb="40" eb="42">
      <t>イッシキ</t>
    </rPh>
    <phoneticPr fontId="3"/>
  </si>
  <si>
    <t>株式会社エヌ・ティ・ティ・データ経営研究所
東京都千代田区平河町二丁目７番９号JA共済ビル10階</t>
    <rPh sb="0" eb="4">
      <t>カブシキガイシャ</t>
    </rPh>
    <rPh sb="16" eb="18">
      <t>ケイエイ</t>
    </rPh>
    <rPh sb="18" eb="21">
      <t>ケンキュウショ</t>
    </rPh>
    <phoneticPr fontId="4"/>
  </si>
  <si>
    <t>1010001143390</t>
  </si>
  <si>
    <t>LIFEを活用した取組状況の把握および訪問系サービス・居宅介護支援事業所におけるLIFEの活用可能性の検証に関する調査一式</t>
  </si>
  <si>
    <t>株式会社三菱総合研究所
東京都千代田区永田町２丁目１０番３号</t>
    <rPh sb="0" eb="4">
      <t>カブシキガイシャ</t>
    </rPh>
    <rPh sb="4" eb="6">
      <t>ミツビシ</t>
    </rPh>
    <rPh sb="6" eb="8">
      <t>ソウゴウ</t>
    </rPh>
    <rPh sb="8" eb="11">
      <t>ケンキュウジョ</t>
    </rPh>
    <phoneticPr fontId="4"/>
  </si>
  <si>
    <t>高齢者住まい・生活支援伴走支援事業</t>
    <rPh sb="0" eb="3">
      <t>コウレイシャ</t>
    </rPh>
    <rPh sb="3" eb="4">
      <t>ス</t>
    </rPh>
    <rPh sb="7" eb="9">
      <t>セイカツ</t>
    </rPh>
    <rPh sb="9" eb="11">
      <t>シエン</t>
    </rPh>
    <rPh sb="11" eb="13">
      <t>バンソウ</t>
    </rPh>
    <rPh sb="13" eb="15">
      <t>シエン</t>
    </rPh>
    <rPh sb="15" eb="17">
      <t>ジギョウ</t>
    </rPh>
    <phoneticPr fontId="4"/>
  </si>
  <si>
    <t>一般財団法人高齢者住宅財団
東京都千代田区神田錦町1-21-1ヒューリック神田橋ビル4階</t>
    <rPh sb="0" eb="2">
      <t>イッパン</t>
    </rPh>
    <rPh sb="2" eb="6">
      <t>ザイダンホウジン</t>
    </rPh>
    <rPh sb="6" eb="9">
      <t>コウレイシャ</t>
    </rPh>
    <rPh sb="9" eb="11">
      <t>ジュウタク</t>
    </rPh>
    <rPh sb="11" eb="13">
      <t>ザイダン</t>
    </rPh>
    <rPh sb="14" eb="17">
      <t>トウキョウト</t>
    </rPh>
    <rPh sb="17" eb="21">
      <t>チヨダク</t>
    </rPh>
    <rPh sb="21" eb="23">
      <t>カンダ</t>
    </rPh>
    <rPh sb="23" eb="25">
      <t>ニシキチョウ</t>
    </rPh>
    <rPh sb="37" eb="40">
      <t>カンダバシ</t>
    </rPh>
    <rPh sb="43" eb="44">
      <t>カイ</t>
    </rPh>
    <phoneticPr fontId="4"/>
  </si>
  <si>
    <t>4010005005205</t>
    <phoneticPr fontId="1"/>
  </si>
  <si>
    <t>文書負担軽減や手続きの効率化による介護現場の業務負担軽減に関する調査研究一式</t>
    <rPh sb="36" eb="38">
      <t>イッシキ</t>
    </rPh>
    <phoneticPr fontId="3"/>
  </si>
  <si>
    <t xml:space="preserve">三菱UFJリサーチ＆コンサルティング株式会社
東京都港区虎ノ門５丁目１１番２号 </t>
    <rPh sb="0" eb="2">
      <t>ミツビシ</t>
    </rPh>
    <rPh sb="18" eb="22">
      <t>カブシキガイシャ</t>
    </rPh>
    <phoneticPr fontId="4"/>
  </si>
  <si>
    <t>地方自治体における情報システム（介護保険）の標準仕様書作成に向けた調査研究</t>
    <phoneticPr fontId="1"/>
  </si>
  <si>
    <t>日本コンピューター株式会社
福岡県北九州市小倉北区鍛冶町2-4-1</t>
    <rPh sb="14" eb="17">
      <t>フクオカケン</t>
    </rPh>
    <rPh sb="17" eb="21">
      <t>キタキュウシュウシ</t>
    </rPh>
    <rPh sb="21" eb="25">
      <t>コクラキタク</t>
    </rPh>
    <rPh sb="25" eb="28">
      <t>カジマチ</t>
    </rPh>
    <phoneticPr fontId="1"/>
  </si>
  <si>
    <t>2290801002908</t>
    <phoneticPr fontId="1"/>
  </si>
  <si>
    <t>4月契約分の登録です。</t>
    <rPh sb="1" eb="2">
      <t>ガツ</t>
    </rPh>
    <rPh sb="2" eb="5">
      <t>ケイヤクブン</t>
    </rPh>
    <rPh sb="6" eb="8">
      <t>トウロク</t>
    </rPh>
    <phoneticPr fontId="1"/>
  </si>
  <si>
    <t>新型コロナウイルスに係るコールセンター（国外在住日本人・外国人専用窓口）に係る電話通訳サービス一式</t>
    <rPh sb="20" eb="22">
      <t>コクガイ</t>
    </rPh>
    <rPh sb="22" eb="24">
      <t>ザイジュウ</t>
    </rPh>
    <rPh sb="24" eb="27">
      <t>ニホンジン</t>
    </rPh>
    <rPh sb="28" eb="31">
      <t>ガイコクジン</t>
    </rPh>
    <rPh sb="31" eb="33">
      <t>センヨウ</t>
    </rPh>
    <rPh sb="33" eb="35">
      <t>マドグチ</t>
    </rPh>
    <rPh sb="37" eb="38">
      <t>カカ</t>
    </rPh>
    <rPh sb="39" eb="41">
      <t>デンワ</t>
    </rPh>
    <rPh sb="41" eb="43">
      <t>ツウヤク</t>
    </rPh>
    <rPh sb="47" eb="49">
      <t>イッシキ</t>
    </rPh>
    <phoneticPr fontId="1"/>
  </si>
  <si>
    <t>【医薬・生活衛生局（生食）】
支出負担行為担当官
大臣官房会計課長
鳥井　陽一
東京都千代田区霞が関1-2-2</t>
    <rPh sb="1" eb="3">
      <t>イヤク</t>
    </rPh>
    <rPh sb="4" eb="6">
      <t>セイカツ</t>
    </rPh>
    <rPh sb="6" eb="9">
      <t>エイセイキョク</t>
    </rPh>
    <rPh sb="10" eb="12">
      <t>ナマショク</t>
    </rPh>
    <phoneticPr fontId="1"/>
  </si>
  <si>
    <t>株式会社BRICK's
東京都新宿区新宿４－３－１７</t>
    <rPh sb="0" eb="4">
      <t>カブシキガイシャ</t>
    </rPh>
    <rPh sb="12" eb="15">
      <t>トウキョウト</t>
    </rPh>
    <rPh sb="15" eb="18">
      <t>シンジュクク</t>
    </rPh>
    <rPh sb="18" eb="20">
      <t>シンジュク</t>
    </rPh>
    <phoneticPr fontId="1"/>
  </si>
  <si>
    <t>オンライン会議等用のノートパソコン４１台　外２件の賃貸借</t>
    <rPh sb="5" eb="7">
      <t>カイギ</t>
    </rPh>
    <rPh sb="7" eb="8">
      <t>トウ</t>
    </rPh>
    <rPh sb="8" eb="9">
      <t>ヨウ</t>
    </rPh>
    <rPh sb="19" eb="20">
      <t>ダイ</t>
    </rPh>
    <rPh sb="21" eb="22">
      <t>ホカ</t>
    </rPh>
    <rPh sb="23" eb="24">
      <t>ケン</t>
    </rPh>
    <rPh sb="25" eb="28">
      <t>チンタイシャク</t>
    </rPh>
    <phoneticPr fontId="1"/>
  </si>
  <si>
    <t>【複数部局】
支出負担行為担当官
大臣官房会計課長
鳥井　陽一
東京都千代田区霞が関1-2-2</t>
    <rPh sb="1" eb="3">
      <t>フクスウ</t>
    </rPh>
    <rPh sb="3" eb="5">
      <t>ブキョク</t>
    </rPh>
    <phoneticPr fontId="1"/>
  </si>
  <si>
    <t>株式会社ビデオエイペックス
大阪府大阪市北区南森町２－３－３０</t>
    <rPh sb="0" eb="4">
      <t>カブシキガイシャ</t>
    </rPh>
    <rPh sb="14" eb="17">
      <t>オオサカフ</t>
    </rPh>
    <rPh sb="17" eb="20">
      <t>オオサカシ</t>
    </rPh>
    <rPh sb="20" eb="22">
      <t>キタク</t>
    </rPh>
    <rPh sb="22" eb="25">
      <t>ミナミモリマチ</t>
    </rPh>
    <phoneticPr fontId="1"/>
  </si>
  <si>
    <t>第１次硫黄島慰霊巡拝の実施に係る航空機の借上及び貸切運航一式</t>
    <rPh sb="0" eb="3">
      <t>ダイイチジ</t>
    </rPh>
    <rPh sb="3" eb="6">
      <t>イオウトウ</t>
    </rPh>
    <rPh sb="6" eb="8">
      <t>イレイ</t>
    </rPh>
    <rPh sb="8" eb="10">
      <t>ジュンパイ</t>
    </rPh>
    <rPh sb="11" eb="13">
      <t>ジッシ</t>
    </rPh>
    <rPh sb="14" eb="15">
      <t>カカ</t>
    </rPh>
    <rPh sb="16" eb="19">
      <t>コウクウキ</t>
    </rPh>
    <rPh sb="20" eb="22">
      <t>カリアゲ</t>
    </rPh>
    <rPh sb="22" eb="23">
      <t>オヨ</t>
    </rPh>
    <rPh sb="24" eb="26">
      <t>カシキリ</t>
    </rPh>
    <rPh sb="26" eb="28">
      <t>ウンコウ</t>
    </rPh>
    <rPh sb="28" eb="30">
      <t>イッシキ</t>
    </rPh>
    <phoneticPr fontId="1"/>
  </si>
  <si>
    <t xml:space="preserve">日本航空株式会社
東京都品川区東品川２－４－１１
</t>
    <rPh sb="0" eb="2">
      <t>ニホン</t>
    </rPh>
    <rPh sb="2" eb="4">
      <t>コウクウ</t>
    </rPh>
    <rPh sb="4" eb="8">
      <t>カブシキガイシャ</t>
    </rPh>
    <rPh sb="9" eb="11">
      <t>トウキョウ</t>
    </rPh>
    <rPh sb="11" eb="12">
      <t>ト</t>
    </rPh>
    <rPh sb="12" eb="15">
      <t>シナガワク</t>
    </rPh>
    <rPh sb="15" eb="16">
      <t>ヒガシ</t>
    </rPh>
    <rPh sb="16" eb="18">
      <t>シナガワ</t>
    </rPh>
    <phoneticPr fontId="1"/>
  </si>
  <si>
    <t>図書館縮小（改修）作業関連作業一式</t>
  </si>
  <si>
    <t>【医薬・生活衛生局】
支出負担行為担当官
大臣官房会計課長
鳥井　陽一
東京都千代田区霞が関1-2-2</t>
    <rPh sb="1" eb="3">
      <t>イヤク</t>
    </rPh>
    <rPh sb="4" eb="6">
      <t>セイカツ</t>
    </rPh>
    <rPh sb="6" eb="9">
      <t>エイセイキョク</t>
    </rPh>
    <rPh sb="30" eb="32">
      <t>トリイ</t>
    </rPh>
    <rPh sb="33" eb="35">
      <t>ヨウイチ</t>
    </rPh>
    <rPh sb="36" eb="39">
      <t>トウキョウト</t>
    </rPh>
    <phoneticPr fontId="1"/>
  </si>
  <si>
    <t>株式会社文祥堂
東京都中央区銀座３－４－１２</t>
    <rPh sb="0" eb="4">
      <t>カブシキガイシャ</t>
    </rPh>
    <rPh sb="4" eb="6">
      <t>ブンショウ</t>
    </rPh>
    <rPh sb="6" eb="7">
      <t>ドウ</t>
    </rPh>
    <rPh sb="8" eb="11">
      <t>トウキョウト</t>
    </rPh>
    <rPh sb="11" eb="14">
      <t>チュウオウク</t>
    </rPh>
    <rPh sb="14" eb="16">
      <t>ギンザ</t>
    </rPh>
    <phoneticPr fontId="1"/>
  </si>
  <si>
    <t>株式会社文祥堂
東京都中央区銀座３丁目４番１２号</t>
  </si>
  <si>
    <t>令和２年度職業紹介事業報告データ入力等</t>
  </si>
  <si>
    <t>【職業安定局】
支出負担行為担当官
大臣官房会計課長
鳥井　陽一
千代田区霞が関１－２－２</t>
  </si>
  <si>
    <t>医師ほか９職種国家試験問題用紙の印刷・製本並びに問題用紙等の包装、仕分け及び梱包業務</t>
    <phoneticPr fontId="1"/>
  </si>
  <si>
    <t>共同印刷株式会社
東京都 文京区 小石川 ４－１４－１２</t>
    <phoneticPr fontId="1"/>
  </si>
  <si>
    <t>医薬品価格調査集計・分析等</t>
  </si>
  <si>
    <t>株式会社シーディーエス
東京都中央区入船２－２－１４</t>
  </si>
  <si>
    <t>遺留品等の手掛かり情報がない戦没者遺骨の身元特定のためのDNA鑑定の対象地域拡大に係る新聞広報業務</t>
    <phoneticPr fontId="1"/>
  </si>
  <si>
    <t>株式会社朝日広告社
東京都 中央区 銀座 ７－１６－１２</t>
    <phoneticPr fontId="1"/>
  </si>
  <si>
    <t>大臣官房人事課のオフィス改修に係る什器の購入等一式</t>
  </si>
  <si>
    <t>【大臣官房人事課】
支出負担行為担当官
大臣官房会計課長
鳥井　陽一
千代田区霞が関１－２－２</t>
  </si>
  <si>
    <t>年金生活者支援給付金の制度周知広報ポスター　外１件の梱包発送</t>
  </si>
  <si>
    <t>朝日梱包株式会社
東京都墨田区江東橋５－７－１０</t>
    <rPh sb="0" eb="2">
      <t>アサヒ</t>
    </rPh>
    <rPh sb="2" eb="4">
      <t>コンポウ</t>
    </rPh>
    <rPh sb="4" eb="8">
      <t>カブシキガイシャ</t>
    </rPh>
    <phoneticPr fontId="1"/>
  </si>
  <si>
    <t>社会保障審議会障害者部会及び難聴児の早期発見・早期療育推進のための基本方針作成に関する検討会におけるWeb会議システム管理、収録、配信及び動画コンテンツ制作等業務</t>
    <phoneticPr fontId="1"/>
  </si>
  <si>
    <t>【障害保健福祉部】
支出負担行為担当官
大臣官房会計課長
鳥井　陽一
東京都千代田区霞が関1-2-2</t>
    <rPh sb="1" eb="3">
      <t>ショウガイ</t>
    </rPh>
    <rPh sb="3" eb="5">
      <t>ホケン</t>
    </rPh>
    <rPh sb="5" eb="8">
      <t>フクシブ</t>
    </rPh>
    <phoneticPr fontId="1"/>
  </si>
  <si>
    <t>事務用回転椅子 １８２脚の購入</t>
  </si>
  <si>
    <t>【健康局】
支出負担行為担当官
大臣官房会計課長
鳥井　陽一
千代田区霞が関１－２－２</t>
  </si>
  <si>
    <t>デスクトップパソコン及び周辺機器　４０式の賃貸借及び保守</t>
    <rPh sb="10" eb="11">
      <t>オヨ</t>
    </rPh>
    <rPh sb="12" eb="14">
      <t>シュウヘン</t>
    </rPh>
    <rPh sb="14" eb="16">
      <t>キキ</t>
    </rPh>
    <rPh sb="19" eb="20">
      <t>シキ</t>
    </rPh>
    <rPh sb="21" eb="24">
      <t>チンタイシャク</t>
    </rPh>
    <rPh sb="24" eb="25">
      <t>オヨ</t>
    </rPh>
    <rPh sb="26" eb="28">
      <t>ホシュ</t>
    </rPh>
    <phoneticPr fontId="1"/>
  </si>
  <si>
    <t>株式会社ＪＥＣＣ
東京都千代田区丸の内３－４－１</t>
    <rPh sb="0" eb="4">
      <t>カブシキガイシャ</t>
    </rPh>
    <rPh sb="9" eb="12">
      <t>トウキョウト</t>
    </rPh>
    <rPh sb="12" eb="16">
      <t>チヨダク</t>
    </rPh>
    <rPh sb="16" eb="17">
      <t>マル</t>
    </rPh>
    <rPh sb="18" eb="19">
      <t>ウチ</t>
    </rPh>
    <phoneticPr fontId="1"/>
  </si>
  <si>
    <t>令和３年度雇用均等基本調査におけるオンライン調査に係る業務及び受付・補正・集計作業等一式</t>
  </si>
  <si>
    <t>【雇用環境・均等局】
支出負担行為担当官
大臣官房会計課長
鳥井　陽一
千代田区霞が関１－２－２</t>
  </si>
  <si>
    <t>株式会社CCNグループ
東京都千代田区神田鍛冶町３－７－４</t>
  </si>
  <si>
    <t>介護事業所におけるＩＣＴを通じた情報連携に関する調査研究等一式</t>
    <rPh sb="0" eb="2">
      <t>カイゴ</t>
    </rPh>
    <rPh sb="2" eb="5">
      <t>ジギョウショ</t>
    </rPh>
    <rPh sb="13" eb="14">
      <t>ツウ</t>
    </rPh>
    <rPh sb="16" eb="18">
      <t>ジョウホウ</t>
    </rPh>
    <rPh sb="18" eb="20">
      <t>レンケイ</t>
    </rPh>
    <rPh sb="21" eb="22">
      <t>カン</t>
    </rPh>
    <rPh sb="24" eb="26">
      <t>チョウサ</t>
    </rPh>
    <rPh sb="26" eb="29">
      <t>ケンキュウナド</t>
    </rPh>
    <rPh sb="29" eb="31">
      <t>イッシキ</t>
    </rPh>
    <phoneticPr fontId="4"/>
  </si>
  <si>
    <t>株式会社三菱総合研究所</t>
  </si>
  <si>
    <t>一般競争
（総合評価）</t>
    <rPh sb="0" eb="2">
      <t>イッパン</t>
    </rPh>
    <rPh sb="2" eb="4">
      <t>キョウソウ</t>
    </rPh>
    <rPh sb="6" eb="8">
      <t>ソウゴウ</t>
    </rPh>
    <rPh sb="8" eb="10">
      <t>ヒョウカ</t>
    </rPh>
    <phoneticPr fontId="4"/>
  </si>
  <si>
    <t>介護サービス情報公表システムに係る基盤移行並びに運用・保守及び機能改修等業務（2022年４月運用開始）一式</t>
    <rPh sb="0" eb="2">
      <t>カイゴ</t>
    </rPh>
    <rPh sb="6" eb="8">
      <t>ジョウホウ</t>
    </rPh>
    <rPh sb="8" eb="10">
      <t>コウヒョウ</t>
    </rPh>
    <rPh sb="15" eb="16">
      <t>カカワ</t>
    </rPh>
    <rPh sb="17" eb="19">
      <t>キバン</t>
    </rPh>
    <rPh sb="19" eb="21">
      <t>イコウ</t>
    </rPh>
    <rPh sb="21" eb="22">
      <t>ナラ</t>
    </rPh>
    <rPh sb="24" eb="26">
      <t>ウンヨウ</t>
    </rPh>
    <rPh sb="27" eb="29">
      <t>ホシュ</t>
    </rPh>
    <rPh sb="29" eb="30">
      <t>オヨ</t>
    </rPh>
    <rPh sb="31" eb="33">
      <t>キノウ</t>
    </rPh>
    <rPh sb="33" eb="36">
      <t>カイシュウナド</t>
    </rPh>
    <rPh sb="36" eb="38">
      <t>ギョウム</t>
    </rPh>
    <rPh sb="43" eb="44">
      <t>ネン</t>
    </rPh>
    <rPh sb="45" eb="46">
      <t>ガツ</t>
    </rPh>
    <rPh sb="46" eb="48">
      <t>ウンヨウ</t>
    </rPh>
    <rPh sb="48" eb="50">
      <t>カイシ</t>
    </rPh>
    <rPh sb="51" eb="53">
      <t>イッシキ</t>
    </rPh>
    <phoneticPr fontId="4"/>
  </si>
  <si>
    <t>日本コンピュータシステム株式会社</t>
    <rPh sb="0" eb="2">
      <t>ニホン</t>
    </rPh>
    <rPh sb="12" eb="16">
      <t>カブシキガイシャ</t>
    </rPh>
    <phoneticPr fontId="4"/>
  </si>
  <si>
    <t xml:space="preserve">2010401083715 </t>
    <phoneticPr fontId="1"/>
  </si>
  <si>
    <t>柔道整復療養費の電子化に向けた業務支援一式</t>
  </si>
  <si>
    <t>支出負担行為担当官　
厚生労働省保険局長　濵谷　浩樹　
東京都千代田区霞が関１－２－２</t>
    <phoneticPr fontId="1"/>
  </si>
  <si>
    <t>みずほリサーチ＆テクノロジーズ株式会社　代表取締役社長 大塚　雅広　東京都千代田区神田錦町二丁目３番地</t>
    <phoneticPr fontId="1"/>
  </si>
  <si>
    <t>9010001027685</t>
    <phoneticPr fontId="1"/>
  </si>
  <si>
    <t>令和3年度薬剤使用状況等に関する調査研究業務</t>
    <rPh sb="0" eb="2">
      <t>レイワ</t>
    </rPh>
    <rPh sb="3" eb="5">
      <t>ネンド</t>
    </rPh>
    <rPh sb="5" eb="7">
      <t>ヤクザイ</t>
    </rPh>
    <rPh sb="7" eb="9">
      <t>シヨウ</t>
    </rPh>
    <rPh sb="9" eb="11">
      <t>ジョウキョウ</t>
    </rPh>
    <rPh sb="11" eb="12">
      <t>トウ</t>
    </rPh>
    <rPh sb="13" eb="14">
      <t>カン</t>
    </rPh>
    <rPh sb="16" eb="18">
      <t>チョウサ</t>
    </rPh>
    <rPh sb="18" eb="20">
      <t>ケンキュウ</t>
    </rPh>
    <rPh sb="20" eb="22">
      <t>ギョウム</t>
    </rPh>
    <phoneticPr fontId="1"/>
  </si>
  <si>
    <t>一般財団法人医療経済研究・社会保険福祉協会　理事長　辻　哲夫
東京都港区西新橋1-5-11</t>
    <rPh sb="0" eb="2">
      <t>イッパン</t>
    </rPh>
    <rPh sb="2" eb="4">
      <t>ザイダン</t>
    </rPh>
    <rPh sb="4" eb="6">
      <t>ホウジン</t>
    </rPh>
    <rPh sb="6" eb="8">
      <t>イリョウ</t>
    </rPh>
    <rPh sb="8" eb="10">
      <t>ケイザイ</t>
    </rPh>
    <rPh sb="10" eb="12">
      <t>ケンキュウ</t>
    </rPh>
    <rPh sb="13" eb="15">
      <t>シャカイ</t>
    </rPh>
    <rPh sb="15" eb="17">
      <t>ホケン</t>
    </rPh>
    <rPh sb="17" eb="19">
      <t>フクシ</t>
    </rPh>
    <rPh sb="19" eb="21">
      <t>キョウカイ</t>
    </rPh>
    <rPh sb="22" eb="25">
      <t>リジチョウ</t>
    </rPh>
    <rPh sb="26" eb="27">
      <t>ツジ</t>
    </rPh>
    <rPh sb="28" eb="30">
      <t>テツオ</t>
    </rPh>
    <rPh sb="31" eb="34">
      <t>トウキョウト</t>
    </rPh>
    <rPh sb="34" eb="36">
      <t>ミナトク</t>
    </rPh>
    <rPh sb="36" eb="37">
      <t>ニシ</t>
    </rPh>
    <rPh sb="37" eb="39">
      <t>シンバシ</t>
    </rPh>
    <phoneticPr fontId="1"/>
  </si>
  <si>
    <t>7010405009447</t>
    <phoneticPr fontId="1"/>
  </si>
  <si>
    <t>令和３年度歯科技工料調査業務</t>
    <phoneticPr fontId="1"/>
  </si>
  <si>
    <t>支出負担行為担当官　
厚生労働省保険局長　濵谷　浩樹　
東京都千代田区霞が関１－２－２</t>
  </si>
  <si>
    <t xml:space="preserve">株式会社CCNグループ
代表取締役
佐野　正憲
東京都千代田区神田鍛治町三丁目７番４号
</t>
    <phoneticPr fontId="1"/>
  </si>
  <si>
    <t>3010001181141</t>
    <phoneticPr fontId="1"/>
  </si>
  <si>
    <t>6,747,356
（変更）
5,604,500</t>
    <rPh sb="11" eb="13">
      <t>ヘンコウ</t>
    </rPh>
    <phoneticPr fontId="1"/>
  </si>
  <si>
    <t>5,888,271
（変更）
5,604,500</t>
    <phoneticPr fontId="1"/>
  </si>
  <si>
    <t>令和3年9月28日変更契約</t>
    <rPh sb="0" eb="2">
      <t>レイワ</t>
    </rPh>
    <rPh sb="3" eb="4">
      <t>ネン</t>
    </rPh>
    <rPh sb="5" eb="6">
      <t>ガツ</t>
    </rPh>
    <rPh sb="8" eb="9">
      <t>ニチ</t>
    </rPh>
    <rPh sb="9" eb="11">
      <t>ヘンコウ</t>
    </rPh>
    <rPh sb="11" eb="13">
      <t>ケイヤク</t>
    </rPh>
    <phoneticPr fontId="1"/>
  </si>
  <si>
    <t>「令和２年度ものづくり基盤技術の振興施策」に係る印刷製造</t>
    <phoneticPr fontId="1"/>
  </si>
  <si>
    <t>株式会社インパルスコーポレーション
広島市西区中広町１－１５－３</t>
    <phoneticPr fontId="1"/>
  </si>
  <si>
    <t>他省庁との連名契約
厚生労働省負担金額：1,018,710円</t>
    <rPh sb="0" eb="3">
      <t>タショウチョウ</t>
    </rPh>
    <rPh sb="5" eb="7">
      <t>レンメイ</t>
    </rPh>
    <rPh sb="7" eb="9">
      <t>ケイヤク</t>
    </rPh>
    <phoneticPr fontId="1"/>
  </si>
  <si>
    <t>令和3年8月31日変更契約</t>
    <rPh sb="0" eb="2">
      <t>レイワ</t>
    </rPh>
    <rPh sb="3" eb="4">
      <t>ネン</t>
    </rPh>
    <rPh sb="5" eb="6">
      <t>ガツ</t>
    </rPh>
    <rPh sb="8" eb="9">
      <t>ニチ</t>
    </rPh>
    <rPh sb="9" eb="11">
      <t>ヘンコウ</t>
    </rPh>
    <rPh sb="11" eb="13">
      <t>ケイヤク</t>
    </rPh>
    <phoneticPr fontId="1"/>
  </si>
  <si>
    <t>115,536,575
（変更後）
97,053,000</t>
    <rPh sb="13" eb="16">
      <t>ヘンコウゴ</t>
    </rPh>
    <phoneticPr fontId="1"/>
  </si>
  <si>
    <t>97680000
（変更後）
97,053,000</t>
    <rPh sb="10" eb="13">
      <t>ヘンコウゴ</t>
    </rPh>
    <phoneticPr fontId="1"/>
  </si>
  <si>
    <t>令和３年度低所得の子育て世帯に対する子育て世帯生活支援特別給付金（ひとり親世帯分）に係る電話相談窓口（コールセンター）の運営一式</t>
    <phoneticPr fontId="1"/>
  </si>
  <si>
    <t>【子ども家庭局】
支出負担行為担当官
大臣官房会計課長
鳥井　陽一
千代田区霞が関１－２－２</t>
    <rPh sb="1" eb="2">
      <t>コ</t>
    </rPh>
    <rPh sb="4" eb="6">
      <t>カテイ</t>
    </rPh>
    <rPh sb="6" eb="7">
      <t>キョク</t>
    </rPh>
    <phoneticPr fontId="1"/>
  </si>
  <si>
    <t>株式会社マックスサポート
鳥取県米子市東町234番地</t>
    <rPh sb="0" eb="2">
      <t>カブシキ</t>
    </rPh>
    <rPh sb="2" eb="4">
      <t>カイシャ</t>
    </rPh>
    <rPh sb="13" eb="16">
      <t>トットリケン</t>
    </rPh>
    <rPh sb="16" eb="19">
      <t>ヨナゴシ</t>
    </rPh>
    <rPh sb="19" eb="21">
      <t>ヒガシマチ</t>
    </rPh>
    <rPh sb="24" eb="26">
      <t>バンチ</t>
    </rPh>
    <phoneticPr fontId="1"/>
  </si>
  <si>
    <t>4,917,440
25,891,523</t>
    <phoneticPr fontId="1"/>
  </si>
  <si>
    <t>1,311,846
25,891,523</t>
    <phoneticPr fontId="1"/>
  </si>
  <si>
    <t>令和3年6月25日付変更契約</t>
    <rPh sb="0" eb="2">
      <t>レイワ</t>
    </rPh>
    <rPh sb="3" eb="4">
      <t>ネン</t>
    </rPh>
    <rPh sb="5" eb="6">
      <t>ガツ</t>
    </rPh>
    <rPh sb="8" eb="9">
      <t>ニチ</t>
    </rPh>
    <rPh sb="9" eb="10">
      <t>ツ</t>
    </rPh>
    <rPh sb="10" eb="12">
      <t>ヘンコウ</t>
    </rPh>
    <rPh sb="12" eb="14">
      <t>ケイヤク</t>
    </rPh>
    <phoneticPr fontId="1"/>
  </si>
  <si>
    <t>令和３年度低所得の子育て世帯に対する子育て世帯生活支援特別給付金（ひとり親世帯以外の低所得の子育て世帯分）に係る電話相談窓口（コールセンター）の運営一式</t>
    <phoneticPr fontId="1"/>
  </si>
  <si>
    <t>7,554,272
25,867,310
23,724,149</t>
    <phoneticPr fontId="1"/>
  </si>
  <si>
    <t>1,311,846
25,867,310
23,724,149</t>
    <phoneticPr fontId="1"/>
  </si>
  <si>
    <t>令和3年5月24日、9月16日付変更契約</t>
    <rPh sb="0" eb="2">
      <t>レイワ</t>
    </rPh>
    <rPh sb="3" eb="4">
      <t>ネン</t>
    </rPh>
    <rPh sb="5" eb="6">
      <t>ガツ</t>
    </rPh>
    <rPh sb="8" eb="9">
      <t>ニチ</t>
    </rPh>
    <rPh sb="11" eb="12">
      <t>ガツ</t>
    </rPh>
    <rPh sb="14" eb="15">
      <t>ニチ</t>
    </rPh>
    <rPh sb="15" eb="16">
      <t>ツ</t>
    </rPh>
    <rPh sb="16" eb="18">
      <t>ヘンコウ</t>
    </rPh>
    <rPh sb="18" eb="20">
      <t>ケイヤク</t>
    </rPh>
    <phoneticPr fontId="1"/>
  </si>
  <si>
    <t>厚生労働省LANシステムの更改整備及び運用・保守業務一式</t>
  </si>
  <si>
    <t>株式会社エヌ・ティ・ティ・データ
東京都江東区豊洲３－３－３</t>
  </si>
  <si>
    <t>情報セキュリティ監査一式</t>
  </si>
  <si>
    <t>労働組合基礎調査システム、労働組合基礎調査電子調査票等に係る改修業務一式</t>
  </si>
  <si>
    <t>株式会社グリフィン
東京都千代田区神田司町２－１３</t>
  </si>
  <si>
    <t>次期感染症サーベイランスシステム（仮称）工程管理・調達支援等業務（令和３～４年度）一式</t>
  </si>
  <si>
    <t>次期感染症サーベイランスシステム（仮称）設計・開発及び運用・保守等業務一式</t>
  </si>
  <si>
    <t>東芝デジタルソリューションズ株式会社
神奈川県川崎市幸区堀川町７２－３４</t>
  </si>
  <si>
    <t>DPCデータベース管理運用システム更改に係る工程管理等業務一式</t>
  </si>
  <si>
    <t>ＰｗＣコンサルティング合同会社
東京都千代田区大手町１－２－１</t>
  </si>
  <si>
    <t>令和３年度標的型メール攻撃訓練一式</t>
  </si>
  <si>
    <t>株式会社ITスクエア
新潟県新潟市中央区米山１－１１－１１</t>
  </si>
  <si>
    <t>介護給付費等実態統計集計用データ加工プログラムに係る改修一式</t>
  </si>
  <si>
    <t>株式会社アロートラストシステムズ
東京都品川区東五反田１－１１－１５</t>
  </si>
  <si>
    <t>「統計情報データベース」登録用データの作成等一式（平成30年及び令和元年国民生活基礎調査976ファイル）</t>
    <phoneticPr fontId="1"/>
  </si>
  <si>
    <t>キヤノンビズアテンダ株式会社
東京都港区港南2-13-29</t>
    <rPh sb="10" eb="12">
      <t>カブシキ</t>
    </rPh>
    <rPh sb="12" eb="14">
      <t>カイシャ</t>
    </rPh>
    <rPh sb="15" eb="18">
      <t>トウキョウト</t>
    </rPh>
    <rPh sb="18" eb="20">
      <t>ミナトク</t>
    </rPh>
    <rPh sb="20" eb="22">
      <t>コウナン</t>
    </rPh>
    <phoneticPr fontId="1"/>
  </si>
  <si>
    <t>食品衛生申請等システム改修一式</t>
  </si>
  <si>
    <t>医療保険者が加入者に対する施策立案・実施を促す環境作りに関する調査研究一式</t>
    <phoneticPr fontId="1"/>
  </si>
  <si>
    <t>一般競争入札（総合評価落札方式）</t>
    <rPh sb="7" eb="9">
      <t>ソウゴウ</t>
    </rPh>
    <rPh sb="9" eb="11">
      <t>ヒョウカ</t>
    </rPh>
    <phoneticPr fontId="1"/>
  </si>
  <si>
    <t>産業連関構造調査（医療業・社会福祉事業等投入調査）</t>
    <phoneticPr fontId="1"/>
  </si>
  <si>
    <t>株式会社アズコムデータセキュリティ
埼玉県秩父市みどりが丘35番地</t>
    <phoneticPr fontId="1"/>
  </si>
  <si>
    <t>令和３年度ワクチン副反応疑い報告等に係る確認等業務一式</t>
    <phoneticPr fontId="1"/>
  </si>
  <si>
    <t>アデコ株式会社
東京都千代田区霞が関3-7-1</t>
    <phoneticPr fontId="1"/>
  </si>
  <si>
    <t>精神保健指定医の資格審査に係るシステム機能追加・変更作業一式</t>
  </si>
  <si>
    <t>キヤノンマーケティングジャパン株式会社
東京都港区港南２－１６－６</t>
  </si>
  <si>
    <t>「医薬品・医療機器等安全性情報報告制度」啓発ポスター等梱包発送</t>
  </si>
  <si>
    <t>【医薬･生活衛生局】
支出負担行為担当官
大臣官房会計課長
鳥井　陽一
東京都千代田区霞が関1-2-2</t>
    <rPh sb="1" eb="3">
      <t>イヤク</t>
    </rPh>
    <rPh sb="4" eb="6">
      <t>セイカツ</t>
    </rPh>
    <rPh sb="6" eb="9">
      <t>エイセイキョク</t>
    </rPh>
    <phoneticPr fontId="1"/>
  </si>
  <si>
    <t>株式会社オリエンタル物流</t>
    <rPh sb="0" eb="4">
      <t>カブシキガイシャ</t>
    </rPh>
    <rPh sb="10" eb="12">
      <t>ブツリュウ</t>
    </rPh>
    <phoneticPr fontId="1"/>
  </si>
  <si>
    <t>冷蔵・冷凍機器等計２４点の賃貸借（譲渡条件付）及び保守等一式</t>
    <rPh sb="0" eb="2">
      <t>レイゾウ</t>
    </rPh>
    <rPh sb="3" eb="5">
      <t>レイトウ</t>
    </rPh>
    <rPh sb="5" eb="7">
      <t>キキ</t>
    </rPh>
    <rPh sb="7" eb="8">
      <t>トウ</t>
    </rPh>
    <rPh sb="8" eb="9">
      <t>ケイ</t>
    </rPh>
    <rPh sb="11" eb="12">
      <t>テン</t>
    </rPh>
    <rPh sb="13" eb="16">
      <t>チンタイシャク</t>
    </rPh>
    <rPh sb="17" eb="19">
      <t>ジョウト</t>
    </rPh>
    <rPh sb="19" eb="21">
      <t>ジョウケン</t>
    </rPh>
    <rPh sb="21" eb="22">
      <t>ツ</t>
    </rPh>
    <rPh sb="23" eb="24">
      <t>オヨ</t>
    </rPh>
    <rPh sb="25" eb="28">
      <t>ホシュトウ</t>
    </rPh>
    <rPh sb="28" eb="30">
      <t>イッシキ</t>
    </rPh>
    <phoneticPr fontId="1"/>
  </si>
  <si>
    <t>【会計課】
支出負担行為担当官
大臣官房会計課長
鳥井　陽一
東京都千代田区霞が関1-2-2</t>
    <rPh sb="1" eb="4">
      <t>カイケイカ</t>
    </rPh>
    <rPh sb="25" eb="27">
      <t>トリイ</t>
    </rPh>
    <rPh sb="28" eb="30">
      <t>ヨウイチ</t>
    </rPh>
    <rPh sb="31" eb="34">
      <t>トウキョウト</t>
    </rPh>
    <phoneticPr fontId="1"/>
  </si>
  <si>
    <t>富士通リース株式会社
東京都千代田区神田練塀町３</t>
    <rPh sb="0" eb="3">
      <t>フジツウ</t>
    </rPh>
    <rPh sb="6" eb="10">
      <t>カブシキガイシャ</t>
    </rPh>
    <rPh sb="11" eb="14">
      <t>トウキョウト</t>
    </rPh>
    <rPh sb="14" eb="18">
      <t>チヨダク</t>
    </rPh>
    <rPh sb="18" eb="20">
      <t>カンダ</t>
    </rPh>
    <phoneticPr fontId="1"/>
  </si>
  <si>
    <t>一般競争入札（最低価格）</t>
    <rPh sb="0" eb="2">
      <t>イッパン</t>
    </rPh>
    <rPh sb="2" eb="4">
      <t>キョウソウ</t>
    </rPh>
    <rPh sb="4" eb="6">
      <t>ニュウサツ</t>
    </rPh>
    <rPh sb="7" eb="9">
      <t>サイテイ</t>
    </rPh>
    <rPh sb="9" eb="11">
      <t>カカク</t>
    </rPh>
    <phoneticPr fontId="1"/>
  </si>
  <si>
    <t>連名契約
支出負担行為担当官厚生労働省大臣官房会計課長
支出負担行為担当官厚生労働省労働基準局労災管理課長
支出負担行為担当官厚生労働省労働基準局労働保険徴収課長
支出負担行為担当官厚生労働省職業安定局雇用保険課長
支出負担行為担当官厚生労働省年金局事業企画課長
支出負担行為担当官環境省大臣官房会計課長</t>
    <rPh sb="0" eb="2">
      <t>レンメイ</t>
    </rPh>
    <rPh sb="2" eb="4">
      <t>ケイヤク</t>
    </rPh>
    <rPh sb="5" eb="7">
      <t>シシュツ</t>
    </rPh>
    <rPh sb="7" eb="9">
      <t>フタン</t>
    </rPh>
    <rPh sb="9" eb="11">
      <t>コウイ</t>
    </rPh>
    <rPh sb="11" eb="14">
      <t>タントウカン</t>
    </rPh>
    <rPh sb="14" eb="16">
      <t>コウセイ</t>
    </rPh>
    <rPh sb="16" eb="19">
      <t>ロウドウショウ</t>
    </rPh>
    <rPh sb="19" eb="21">
      <t>ダイジン</t>
    </rPh>
    <rPh sb="21" eb="23">
      <t>カンボウ</t>
    </rPh>
    <rPh sb="23" eb="27">
      <t>カイケイカチョウ</t>
    </rPh>
    <rPh sb="28" eb="30">
      <t>シシュツ</t>
    </rPh>
    <rPh sb="30" eb="32">
      <t>フタン</t>
    </rPh>
    <rPh sb="32" eb="34">
      <t>コウイ</t>
    </rPh>
    <rPh sb="34" eb="37">
      <t>タントウカン</t>
    </rPh>
    <rPh sb="37" eb="39">
      <t>コウセイ</t>
    </rPh>
    <rPh sb="39" eb="42">
      <t>ロウドウショウ</t>
    </rPh>
    <rPh sb="42" eb="44">
      <t>ロウドウ</t>
    </rPh>
    <rPh sb="44" eb="47">
      <t>キジュンキョク</t>
    </rPh>
    <rPh sb="47" eb="49">
      <t>ロウサイ</t>
    </rPh>
    <rPh sb="49" eb="51">
      <t>カンリ</t>
    </rPh>
    <rPh sb="51" eb="53">
      <t>カチョウ</t>
    </rPh>
    <rPh sb="54" eb="56">
      <t>シシュツ</t>
    </rPh>
    <rPh sb="56" eb="58">
      <t>フタン</t>
    </rPh>
    <rPh sb="58" eb="60">
      <t>コウイ</t>
    </rPh>
    <rPh sb="60" eb="63">
      <t>タントウカン</t>
    </rPh>
    <rPh sb="63" eb="65">
      <t>コウセイ</t>
    </rPh>
    <rPh sb="65" eb="68">
      <t>ロウドウショウ</t>
    </rPh>
    <rPh sb="68" eb="70">
      <t>ロウドウ</t>
    </rPh>
    <rPh sb="70" eb="72">
      <t>キジュン</t>
    </rPh>
    <rPh sb="72" eb="73">
      <t>キョク</t>
    </rPh>
    <rPh sb="73" eb="75">
      <t>ロウドウ</t>
    </rPh>
    <rPh sb="75" eb="77">
      <t>ホケン</t>
    </rPh>
    <rPh sb="77" eb="79">
      <t>チョウシュウ</t>
    </rPh>
    <rPh sb="79" eb="81">
      <t>カチョウ</t>
    </rPh>
    <rPh sb="82" eb="84">
      <t>シシュツ</t>
    </rPh>
    <rPh sb="84" eb="86">
      <t>フタン</t>
    </rPh>
    <rPh sb="86" eb="88">
      <t>コウイ</t>
    </rPh>
    <rPh sb="88" eb="91">
      <t>タントウカン</t>
    </rPh>
    <rPh sb="91" eb="93">
      <t>コウセイ</t>
    </rPh>
    <rPh sb="93" eb="96">
      <t>ロウドウショウ</t>
    </rPh>
    <rPh sb="96" eb="98">
      <t>ショクギョウ</t>
    </rPh>
    <rPh sb="98" eb="100">
      <t>アンテイ</t>
    </rPh>
    <rPh sb="100" eb="101">
      <t>キョク</t>
    </rPh>
    <rPh sb="101" eb="103">
      <t>コヨウ</t>
    </rPh>
    <rPh sb="103" eb="105">
      <t>ホケン</t>
    </rPh>
    <rPh sb="105" eb="107">
      <t>カチョウ</t>
    </rPh>
    <rPh sb="108" eb="110">
      <t>シシュツ</t>
    </rPh>
    <rPh sb="110" eb="112">
      <t>フタン</t>
    </rPh>
    <rPh sb="112" eb="114">
      <t>コウイ</t>
    </rPh>
    <rPh sb="114" eb="117">
      <t>タントウカン</t>
    </rPh>
    <rPh sb="117" eb="119">
      <t>コウセイ</t>
    </rPh>
    <rPh sb="119" eb="122">
      <t>ロウドウショウ</t>
    </rPh>
    <rPh sb="122" eb="125">
      <t>ネンキンキョク</t>
    </rPh>
    <rPh sb="125" eb="127">
      <t>ジギョウ</t>
    </rPh>
    <rPh sb="127" eb="129">
      <t>キカク</t>
    </rPh>
    <rPh sb="129" eb="131">
      <t>カチョウ</t>
    </rPh>
    <rPh sb="132" eb="134">
      <t>シシュツ</t>
    </rPh>
    <rPh sb="134" eb="136">
      <t>フタン</t>
    </rPh>
    <rPh sb="136" eb="138">
      <t>コウイ</t>
    </rPh>
    <rPh sb="138" eb="141">
      <t>タントウカン</t>
    </rPh>
    <rPh sb="141" eb="144">
      <t>カンキョウショウ</t>
    </rPh>
    <rPh sb="144" eb="146">
      <t>ダイジン</t>
    </rPh>
    <rPh sb="146" eb="148">
      <t>カンボウ</t>
    </rPh>
    <rPh sb="148" eb="152">
      <t>カイケイカチョウ</t>
    </rPh>
    <phoneticPr fontId="1"/>
  </si>
  <si>
    <t>特定保健指導対象者への効果的な特定保健指導の検証に係る分析等業務一式</t>
    <phoneticPr fontId="1"/>
  </si>
  <si>
    <t>公的年金財政評価システム改修等一式</t>
  </si>
  <si>
    <t>株式会社グランドユニット
東京都台東区浅草橋３－１９－４　ピノチオビル５階</t>
  </si>
  <si>
    <t>「令和３年度がん疼痛緩和のための医療用麻薬適正使用推進講習会」のオンライン配信業務</t>
    <phoneticPr fontId="1"/>
  </si>
  <si>
    <t>審議会・検討会等の準備業務等に係る業務効率化支援</t>
    <phoneticPr fontId="1"/>
  </si>
  <si>
    <t>【大臣官房総務課】
支出負担行為担当官
大臣官房会計課長
鳥井　陽一
東京都千代田区霞が関1-2-2</t>
    <rPh sb="1" eb="3">
      <t>ダイジン</t>
    </rPh>
    <rPh sb="3" eb="5">
      <t>カンボウ</t>
    </rPh>
    <rPh sb="5" eb="8">
      <t>ソウムカ</t>
    </rPh>
    <phoneticPr fontId="1"/>
  </si>
  <si>
    <t>コクヨマーケティング株式会社
東京都千代田区霞が関３－２－５</t>
    <rPh sb="10" eb="14">
      <t>カブシキガイシャ</t>
    </rPh>
    <rPh sb="15" eb="18">
      <t>トウキョウト</t>
    </rPh>
    <rPh sb="18" eb="22">
      <t>チヨダク</t>
    </rPh>
    <rPh sb="22" eb="23">
      <t>カスミ</t>
    </rPh>
    <rPh sb="24" eb="25">
      <t>セキ</t>
    </rPh>
    <phoneticPr fontId="1"/>
  </si>
  <si>
    <t>消費生活協同組合（連合会）実態調査集計等業務</t>
  </si>
  <si>
    <t>2022年公正採用選考カレンダー外1件の印刷</t>
    <phoneticPr fontId="1"/>
  </si>
  <si>
    <t>株式会社青葉堂 印刷
山形県米沢市アルカディア１－808-22</t>
    <phoneticPr fontId="1"/>
  </si>
  <si>
    <t>第12回21世紀出生児縦断調査（平成22年出生児）に係るオンライン調査システムの電子調査票改修等一式</t>
  </si>
  <si>
    <t>東京栄養サミット２０２１に向けた情報媒体作成一式</t>
    <phoneticPr fontId="1"/>
  </si>
  <si>
    <t>株式会社日本総合研究所
東京都品川区東五反田2-18-1</t>
    <rPh sb="12" eb="15">
      <t>トウキョウト</t>
    </rPh>
    <rPh sb="15" eb="18">
      <t>シナガワク</t>
    </rPh>
    <rPh sb="18" eb="22">
      <t>ヒガシゴタンダ</t>
    </rPh>
    <phoneticPr fontId="1"/>
  </si>
  <si>
    <t>健康的で持続可能な食環境づくりに向けた事業者参画促進媒体の作成等業務一式</t>
    <phoneticPr fontId="1"/>
  </si>
  <si>
    <t>株式会社ｴﾇ･ﾃｨ･ﾃｨ ･ データ 経営研究所
東京都千代田区平河町2-7-9JA共済ビル９階</t>
    <phoneticPr fontId="1"/>
  </si>
  <si>
    <t>令和３年度保険医療材料等使用状況調査業務</t>
    <phoneticPr fontId="1"/>
  </si>
  <si>
    <t>入院基本料等実施状況報告書等及び選定療養等実態調査入力・集計等一式</t>
  </si>
  <si>
    <t>株式会社システナ
東京都港区海岸１－２－２０</t>
  </si>
  <si>
    <t>医療機能情報提供制度・薬局機能情報提供制度の全国統一システムに係る構築等業務一式</t>
  </si>
  <si>
    <t>薬剤師国家試験問題等の発送及び答案用紙等の回収業務</t>
  </si>
  <si>
    <t>次期調査課ＬＡＮシステム構築に向けた調査一式</t>
    <phoneticPr fontId="1"/>
  </si>
  <si>
    <t>「令和３年度被保護者調査　年次調査（基礎調査・個別調査）」受付等業務一式</t>
  </si>
  <si>
    <t>アルファテックス株式会社
東京都品川区西五反田８－１－５</t>
  </si>
  <si>
    <t>臓器移植に関する教育用普及啓発パンフレットの印刷</t>
    <phoneticPr fontId="1"/>
  </si>
  <si>
    <t>株式会社アイネット
東京都 中央区 銀座７－１６－２１</t>
    <phoneticPr fontId="1"/>
  </si>
  <si>
    <t>令和３年度衛生検査所検査料金調査一式</t>
    <rPh sb="0" eb="2">
      <t>レイワ</t>
    </rPh>
    <rPh sb="3" eb="5">
      <t>ネンド</t>
    </rPh>
    <rPh sb="5" eb="7">
      <t>エイセイ</t>
    </rPh>
    <rPh sb="7" eb="10">
      <t>ケンサショ</t>
    </rPh>
    <rPh sb="10" eb="12">
      <t>ケンサ</t>
    </rPh>
    <rPh sb="12" eb="14">
      <t>リョウキン</t>
    </rPh>
    <rPh sb="14" eb="16">
      <t>チョウサ</t>
    </rPh>
    <rPh sb="16" eb="18">
      <t>イッシキ</t>
    </rPh>
    <phoneticPr fontId="1"/>
  </si>
  <si>
    <t>支出負担行為担当官　厚生労働省保険局長　濵谷　浩樹
千代田区霞が関１－２－２</t>
  </si>
  <si>
    <t xml:space="preserve">株式会社ジャンボ
神奈川県横浜市青葉区荏田町１４７４番地４
</t>
  </si>
  <si>
    <t>一般競争入札</t>
  </si>
  <si>
    <t>ポスター・ステッカー・リーフレットの梱包・発送業務一式</t>
  </si>
  <si>
    <t>17,748,473
（変更）
5,727,774</t>
    <rPh sb="12" eb="14">
      <t>ヘンコウ</t>
    </rPh>
    <phoneticPr fontId="1"/>
  </si>
  <si>
    <t>6,410,118
（変更）
5,727,774</t>
  </si>
  <si>
    <t>令和3年10月13日に変更契約</t>
    <rPh sb="0" eb="2">
      <t>レイワ</t>
    </rPh>
    <rPh sb="3" eb="4">
      <t>ネン</t>
    </rPh>
    <rPh sb="6" eb="7">
      <t>ガツ</t>
    </rPh>
    <rPh sb="9" eb="10">
      <t>ニチ</t>
    </rPh>
    <rPh sb="11" eb="13">
      <t>ヘンコウ</t>
    </rPh>
    <rPh sb="13" eb="15">
      <t>ケイヤク</t>
    </rPh>
    <phoneticPr fontId="1"/>
  </si>
  <si>
    <t>令和３年度介護保険指導監督等職員等研修事業</t>
    <rPh sb="0" eb="2">
      <t>レイワ</t>
    </rPh>
    <rPh sb="3" eb="5">
      <t>ネンド</t>
    </rPh>
    <rPh sb="5" eb="7">
      <t>カイゴ</t>
    </rPh>
    <rPh sb="7" eb="9">
      <t>ホケン</t>
    </rPh>
    <rPh sb="9" eb="11">
      <t>シドウ</t>
    </rPh>
    <rPh sb="11" eb="13">
      <t>カントク</t>
    </rPh>
    <rPh sb="13" eb="14">
      <t>トウ</t>
    </rPh>
    <rPh sb="14" eb="16">
      <t>ショクイン</t>
    </rPh>
    <rPh sb="16" eb="17">
      <t>トウ</t>
    </rPh>
    <rPh sb="17" eb="19">
      <t>ケンシュウ</t>
    </rPh>
    <rPh sb="19" eb="21">
      <t>ジギョウ</t>
    </rPh>
    <phoneticPr fontId="4"/>
  </si>
  <si>
    <t>株式会社ツクイスタッフ
神奈川県横浜市港南区上大岡西1丁目6番1号</t>
    <rPh sb="12" eb="16">
      <t>カナガワケン</t>
    </rPh>
    <rPh sb="16" eb="19">
      <t>ヨコハマシ</t>
    </rPh>
    <rPh sb="19" eb="22">
      <t>コウナンク</t>
    </rPh>
    <rPh sb="22" eb="25">
      <t>カミオオオカ</t>
    </rPh>
    <rPh sb="25" eb="26">
      <t>ニシ</t>
    </rPh>
    <rPh sb="27" eb="29">
      <t>チョウメ</t>
    </rPh>
    <rPh sb="30" eb="31">
      <t>バン</t>
    </rPh>
    <rPh sb="32" eb="33">
      <t>ゴウ</t>
    </rPh>
    <phoneticPr fontId="1"/>
  </si>
  <si>
    <t>8020001114260</t>
  </si>
  <si>
    <t>一般競争
（最低価格）</t>
    <rPh sb="0" eb="2">
      <t>イッパン</t>
    </rPh>
    <rPh sb="2" eb="4">
      <t>キョウソウ</t>
    </rPh>
    <rPh sb="6" eb="8">
      <t>サイテイ</t>
    </rPh>
    <rPh sb="8" eb="10">
      <t>カカク</t>
    </rPh>
    <phoneticPr fontId="4"/>
  </si>
  <si>
    <t>令和3年9月22日変更契約</t>
    <rPh sb="0" eb="2">
      <t>レイワ</t>
    </rPh>
    <rPh sb="3" eb="4">
      <t>ネン</t>
    </rPh>
    <rPh sb="5" eb="6">
      <t>ガツ</t>
    </rPh>
    <rPh sb="8" eb="9">
      <t>ニチ</t>
    </rPh>
    <rPh sb="9" eb="11">
      <t>ヘンコウ</t>
    </rPh>
    <rPh sb="11" eb="13">
      <t>ケイヤク</t>
    </rPh>
    <phoneticPr fontId="1"/>
  </si>
  <si>
    <t>201,340,920
（変更後）
178,637,360</t>
    <rPh sb="13" eb="16">
      <t>ヘンコウゴ</t>
    </rPh>
    <phoneticPr fontId="1"/>
  </si>
  <si>
    <t>158,950,000
（変更後）
178,637,360</t>
    <rPh sb="13" eb="16">
      <t>ヘンコウゴ</t>
    </rPh>
    <phoneticPr fontId="1"/>
  </si>
  <si>
    <t>令和3年6月21日付変更契約</t>
    <rPh sb="0" eb="2">
      <t>レイワ</t>
    </rPh>
    <rPh sb="3" eb="4">
      <t>ネン</t>
    </rPh>
    <rPh sb="5" eb="6">
      <t>ガツ</t>
    </rPh>
    <rPh sb="8" eb="9">
      <t>ニチ</t>
    </rPh>
    <rPh sb="9" eb="10">
      <t>ツ</t>
    </rPh>
    <rPh sb="10" eb="12">
      <t>ヘンコウ</t>
    </rPh>
    <rPh sb="12" eb="14">
      <t>ケイヤク</t>
    </rPh>
    <phoneticPr fontId="1"/>
  </si>
  <si>
    <t>161,724,200
315,752,800</t>
    <phoneticPr fontId="1"/>
  </si>
  <si>
    <t>105,539,500
315,752,800</t>
    <phoneticPr fontId="1"/>
  </si>
  <si>
    <t>25,555,520
32,196,736</t>
    <phoneticPr fontId="1"/>
  </si>
  <si>
    <t>2,540
2,500</t>
    <phoneticPr fontId="1"/>
  </si>
  <si>
    <t>単価契約
左記単価は税抜単価
令和3年9月27日付変更契約</t>
    <rPh sb="0" eb="2">
      <t>タンカ</t>
    </rPh>
    <rPh sb="2" eb="4">
      <t>ケイヤク</t>
    </rPh>
    <rPh sb="15" eb="17">
      <t>レイワ</t>
    </rPh>
    <rPh sb="18" eb="19">
      <t>ネン</t>
    </rPh>
    <rPh sb="20" eb="21">
      <t>ガツ</t>
    </rPh>
    <rPh sb="23" eb="24">
      <t>ニチ</t>
    </rPh>
    <rPh sb="24" eb="25">
      <t>ツ</t>
    </rPh>
    <rPh sb="25" eb="27">
      <t>ヘンコウ</t>
    </rPh>
    <rPh sb="27" eb="29">
      <t>ケイヤク</t>
    </rPh>
    <phoneticPr fontId="1"/>
  </si>
  <si>
    <t>8,577,055
5,137,088</t>
    <phoneticPr fontId="1"/>
  </si>
  <si>
    <t>令和３年9月30日付変更契約</t>
    <rPh sb="0" eb="2">
      <t>レイワ</t>
    </rPh>
    <rPh sb="3" eb="4">
      <t>ネン</t>
    </rPh>
    <rPh sb="5" eb="6">
      <t>ガツ</t>
    </rPh>
    <rPh sb="8" eb="9">
      <t>ニチ</t>
    </rPh>
    <rPh sb="9" eb="10">
      <t>ツ</t>
    </rPh>
    <rPh sb="10" eb="12">
      <t>ヘンコウ</t>
    </rPh>
    <rPh sb="12" eb="14">
      <t>ケイヤク</t>
    </rPh>
    <phoneticPr fontId="1"/>
  </si>
  <si>
    <t>4,138,310
2,602,820</t>
    <phoneticPr fontId="1"/>
  </si>
  <si>
    <t>1,584,000
2,602,820</t>
    <phoneticPr fontId="1"/>
  </si>
  <si>
    <t>諸外国の栄養政策立案・展開支援を担う専門人材の育成に向けた調査等一式</t>
  </si>
  <si>
    <t>みずほリサーチ＆テクノロジーズ株式会社
東京都千代田区神田錦町２－３</t>
  </si>
  <si>
    <t>喫煙環境に関する実態調査一式</t>
  </si>
  <si>
    <t>エム・アール・アイリサーチアソシエイツ株式会社
東京都千代田区永田町２丁目１１番１号山王パークタワー５階</t>
  </si>
  <si>
    <t>電子版お薬手帳の適切な推進に向けた調査検討事業</t>
  </si>
  <si>
    <t>令和３年度水道事業官民連携等基盤強化支援一式</t>
  </si>
  <si>
    <t>株式会社日水コン
東京都新宿区西新宿６丁目22番１号</t>
  </si>
  <si>
    <t>令和３年度水安全計画に基づく水質管理手法導入支援業務一式</t>
  </si>
  <si>
    <t>地方自治体における情報システム（健康管理）の標準化等に向けた調査研究一式</t>
  </si>
  <si>
    <t>日本コンピューター株式会社
福岡県北九州市小倉北区鍛冶町２－４－１</t>
  </si>
  <si>
    <t>器具・容器包装のポジティブリスト制度に係る調査業務一式</t>
  </si>
  <si>
    <t>JFEテクノリサーチ株式会社
東京都千代田区大手町２－７－１</t>
  </si>
  <si>
    <t>新型コロナウイルス感染症に対応した新しい生活様式における生活実態と地域実態に関する調査および健康づくり支援のためのツールの開発等一式</t>
  </si>
  <si>
    <t>ターギス株式会社
東京都目黒区下目黒１－８－１</t>
  </si>
  <si>
    <t>既存化学物質安全性点検に係る毒性調査一式(１－メトキシ－３－（３－メトキシプロポキシ）プロパン（CAS No. 111109-77-4））</t>
  </si>
  <si>
    <t>株式会社化合物安全性研究所
北海道札幌市清田区真栄３６３－２４</t>
  </si>
  <si>
    <t>既存化学物質安全性点検に係る毒性調査一式(２－｛２－［（２－エチルヘキシル）オキシ］エトキシ｝エタノール（CAS No. 1559-36-0））</t>
  </si>
  <si>
    <t>株式会社ボゾリサーチセンター
東京都渋谷区大山町３６－７</t>
  </si>
  <si>
    <t>既存化学物質安全性点検に係る毒性調査一式(２－エチルヘキサン－１－イル＝パルミタート（CAS No. 29806-73-3））</t>
  </si>
  <si>
    <t>新型コロナウイルス感染症のPCR検査等にかかる精度管理調査業務一式</t>
  </si>
  <si>
    <t>学校法人東海大学
東京都渋谷区富ヶ谷２丁目２８番４号</t>
  </si>
  <si>
    <t>薬剤耐性（AMR）対策アクションプラン（2021-2025）の策定支援事業に関する業務一式</t>
  </si>
  <si>
    <t>既存化学物質安全性点検に係る毒性調査一式(Benzenemethanol, 4-methyl-（CAS No. 589-18-4））</t>
  </si>
  <si>
    <t>食品に残留する農薬等の成分である物質の試験法の開発・検証に関する試験GC／MS及びLC／MSによる農薬等の系統試験法（畜水産物）改良法【GC-MS／MS法（通知案別表１の化合物）】妥当性評価試験</t>
  </si>
  <si>
    <t>令和３年度新型コロナウイルス感染症の大規模血清疫学調査における調査対象者対応および企画調整業務一式</t>
  </si>
  <si>
    <t>ISO13485内部監査員トレーニング一式</t>
  </si>
  <si>
    <t>テュフズードジャパン株式会社
東京都新宿区西新宿４－３３－４</t>
  </si>
  <si>
    <t>令和３年度水道水質基準の逐次改正に関する調査等一式</t>
  </si>
  <si>
    <t>株式会社三菱ケミカルリサーチ
東京都新宿区左門町１６－１</t>
  </si>
  <si>
    <t>国民健康・栄養調査等の見直しに係る調査・分析等一式</t>
  </si>
  <si>
    <t>医薬品販売制度実態把握調査一式</t>
  </si>
  <si>
    <t>ソフトブレーン・フィールド株式会社
東京都港区赤坂３－５－２</t>
  </si>
  <si>
    <t>令和３年度給水装置工事技術及び給水装置工事主任技術者免状等におけるデジタル化・効率化に関する基礎調査</t>
  </si>
  <si>
    <t>公益社団法人給水工事技術振興財団
東京都新宿区西新宿２丁目７番１号</t>
  </si>
  <si>
    <t>地域健康政策推進のためのプラットフォーム作成等一式</t>
  </si>
  <si>
    <t>民間事業者が収集する栄養情報の利活用に係る調査等一式</t>
  </si>
  <si>
    <t>「厚生労働科学研究（新興・再興感染症及び予防接種政策推進研究事業等）」の進捗状況調査等、管理支援一式</t>
  </si>
  <si>
    <t>水道インフラ輸出拡大に係る調査・検討等一式</t>
  </si>
  <si>
    <t>公益社団法人国際厚生事業団
東京都港区虎ノ門２－３－２０</t>
  </si>
  <si>
    <t>化学物質リスク評価のための有害性情報収集等一式（硫酸ジメチル）</t>
  </si>
  <si>
    <t>一般財団法人化学物質評価研究機構
東京都文京区後楽１－４－２５</t>
  </si>
  <si>
    <t>化学物質リスク評価のための有害性情報収集等一式（酢酸ビニル）</t>
  </si>
  <si>
    <t>化学物質リスク評価のための有害性情報収集等一式（（フタル酸ビス）（２－エチルへキシル））</t>
  </si>
  <si>
    <t>小児用医療機器の臨床評価における、リアルワールドデータの活用実態調査業務</t>
  </si>
  <si>
    <t>公益財団法人医療機器センター
東京都文京区本郷１－２８－３４</t>
  </si>
  <si>
    <t>DPCデータベース管理運用システムの更改業務一式</t>
  </si>
  <si>
    <t>株式会社日立製作所
東京都品川区南大井６－２３－１</t>
  </si>
  <si>
    <t>労働者派遣事業報告書集計等一式</t>
  </si>
  <si>
    <t>株式会社セプコム
東京都港区赤坂２丁目２２番１５号　赤坂加藤ビル５階</t>
  </si>
  <si>
    <t>令和２年医療施設静態調査　データ修正一式</t>
  </si>
  <si>
    <t>【政策統括官（統計・情報政策担当）】
支出負担行為担当官
大臣官房会計課長
鳥井　陽一
千代田区霞が関１－２－２</t>
  </si>
  <si>
    <t>2022（令和４）年国民生活基礎調査にかかる調査関係書類の印刷</t>
  </si>
  <si>
    <t>株式会社第一印刷所
新潟県新潟市中央区和合町２－４－１８</t>
  </si>
  <si>
    <t>令和３年度麻薬・覚醒剤・大麻乱用防止運動東京大会企画・運営等業務一式</t>
  </si>
  <si>
    <t xml:space="preserve">株式会社 小学館 集英社 東京都 千代田区 神田 神保町 ２－３０ 昭和ビル
</t>
  </si>
  <si>
    <t>国民健康保険総合データベースシステム改修等一式</t>
  </si>
  <si>
    <t>管理栄養士国家試験事務電算処理</t>
  </si>
  <si>
    <t>国民健康保険における予防・健康づくりに関する調査分析事業</t>
    <phoneticPr fontId="1"/>
  </si>
  <si>
    <t>【保険局】
支出負担行為担当官
大臣官房会計課長
鳥井　陽一
千代田区霞が関１－２－２</t>
    <rPh sb="1" eb="3">
      <t>ホケン</t>
    </rPh>
    <phoneticPr fontId="1"/>
  </si>
  <si>
    <t>医薬品等輸入確認情報システム構築及び運用業務一式の入札に係る技術評価支援等業務一式</t>
  </si>
  <si>
    <t>医師ほか９職種国家試験受験願書等電算処理業務一式</t>
  </si>
  <si>
    <t>遺留品等の手掛かり情報がない戦没者遺骨の身元特定のためのDNA鑑定の対象地域拡大及び申請受付の周知に係る新聞広報業務</t>
  </si>
  <si>
    <t>株式会社東急エージェンシー
東京都港区赤坂４－８－１８</t>
  </si>
  <si>
    <t>年金財政計算システム改修一式</t>
  </si>
  <si>
    <t xml:space="preserve">みずほリサーチ＆テクノロジーズ株式会社
 東京都千代田区神田錦町２丁目３番地  </t>
  </si>
  <si>
    <t>令和４年度介護事業実態調査（介護事業経営概況調査）</t>
    <rPh sb="16" eb="18">
      <t>ジギョウ</t>
    </rPh>
    <rPh sb="18" eb="20">
      <t>ケイエイ</t>
    </rPh>
    <rPh sb="20" eb="22">
      <t>ガイキョウ</t>
    </rPh>
    <phoneticPr fontId="4"/>
  </si>
  <si>
    <t>株式会社三菱総合研究所
東京都千代田区永田町2丁目10番3号</t>
    <rPh sb="12" eb="15">
      <t>トウキョウト</t>
    </rPh>
    <rPh sb="15" eb="19">
      <t>チヨダク</t>
    </rPh>
    <rPh sb="19" eb="22">
      <t>ナガタチョウ</t>
    </rPh>
    <rPh sb="23" eb="25">
      <t>チョウメ</t>
    </rPh>
    <rPh sb="27" eb="28">
      <t>バン</t>
    </rPh>
    <rPh sb="29" eb="30">
      <t>ゴウ</t>
    </rPh>
    <phoneticPr fontId="1"/>
  </si>
  <si>
    <t>令和３年度我が国におけるPHRのあり方に関する調査等一式</t>
  </si>
  <si>
    <t>株式会社野村総合研究所
東京都千代田区大手町一丁目９番２号</t>
  </si>
  <si>
    <t>公正採用選考ポスター及びカレンダーの梱包発送</t>
  </si>
  <si>
    <t>【職業安定局 】
支出負担行為担当官
大臣官房会計課長
鳥井　陽一
東京都千代田区霞が関1-2-3</t>
    <rPh sb="1" eb="3">
      <t>ショクギョウ</t>
    </rPh>
    <rPh sb="3" eb="5">
      <t>アンテイ</t>
    </rPh>
    <rPh sb="5" eb="6">
      <t>キョク</t>
    </rPh>
    <phoneticPr fontId="1"/>
  </si>
  <si>
    <t>自治体と保険者による健診等情報の共有に向けた情報基盤に関する調査等一式</t>
  </si>
  <si>
    <t>有限責任監査法人トーマツ
東京都港区芝浦４－１３－２３</t>
  </si>
  <si>
    <t>第４期医療費適正化計画に向けた特定健診・特定保健指導に係るエビデンス評価のための分析等業務一式</t>
  </si>
  <si>
    <t>2022(令和４）年国民生活基礎調査実務用動画作成業務</t>
  </si>
  <si>
    <t>株式会社イエローツーカンパニー
東京都渋谷区富ヶ谷１－６－９</t>
  </si>
  <si>
    <t>既存化学物質安全性点検に係る毒性調査一式　2-Propenamide,N-[(2-methylpropoxy)methyl]-（CAS:No.16669-59-3）</t>
  </si>
  <si>
    <t>既存化学物質安全性点検に係る毒性調査一式（α，α’，α’’－プロパン－１，２，３－トリイルトリス［ω－ヒドロキシ－ポリ（オキシエチレン）］（CAS:No.31694-55-0）</t>
  </si>
  <si>
    <t>既存化学物質安全性点検に係る毒性調査一式　ヘキサフルオリドケイ酸（２－）二カリウム（CAS:No.16871-90-2）</t>
  </si>
  <si>
    <t>既存化学物質安全性点検に係る毒性調査一式　Ethanol, 2,2'-(dodecylimino)bis-（CAS No. 1541-67-9））</t>
  </si>
  <si>
    <t>既存化学物質安全性点検に係る毒性調査一式　イソプロピル＝アセタート(CAS No.108-21-4）</t>
  </si>
  <si>
    <t>既存化学物質安全性点検に係る毒性調査一式（1,3,5-Triazine-2,4,6(1H,3H,5H)-trione,1,3,5-tris(2,3-dibromopropyl)-（CAS No. 52434-90-9））</t>
  </si>
  <si>
    <t>既存化学物質安全性点検に係る毒性調査一式（５－ヘキシル－４，５－デヒドロ－２（３Ｈ）フラノン（CAS No. 706-14-9））</t>
  </si>
  <si>
    <t>令和３年度新型コロナウイルス感染症の大規模血清疫学調査における検体採取・検査・分析業務一式</t>
  </si>
  <si>
    <t>株式会社エスアールエル
東京都新宿区西新宿２丁目１番１号</t>
  </si>
  <si>
    <t>臓器移植に関する教育用普及啓発パンフレット等の梱包発送</t>
  </si>
  <si>
    <t>【健康局 】
支出負担行為担当官
大臣官房会計課長
鳥井　陽一
東京都千代田区霞が関1-2-3</t>
    <rPh sb="1" eb="4">
      <t>ケンコウキョク</t>
    </rPh>
    <phoneticPr fontId="1"/>
  </si>
  <si>
    <t>令和４年度薬価基準改正に係る薬価算定支援等一式</t>
    <phoneticPr fontId="1"/>
  </si>
  <si>
    <t>薬剤師国家試験電算処理業務一式</t>
  </si>
  <si>
    <t>データ入力、書類確認・事前審査（電話応対含む）等業務に係る人材派遣一式</t>
    <phoneticPr fontId="1"/>
  </si>
  <si>
    <t>【労働基準局】
支出負担行為担当官
大臣官房会計課長
鳥井　陽一
千代田区霞が関１－２－２</t>
    <rPh sb="1" eb="3">
      <t>ロウドウ</t>
    </rPh>
    <rPh sb="3" eb="6">
      <t>キジュンキョク</t>
    </rPh>
    <phoneticPr fontId="1"/>
  </si>
  <si>
    <t>株式会社セレブリックス
東京都江東区有明３－７－１８</t>
    <rPh sb="0" eb="2">
      <t>カブシキ</t>
    </rPh>
    <rPh sb="2" eb="4">
      <t>カイシャ</t>
    </rPh>
    <phoneticPr fontId="1"/>
  </si>
  <si>
    <t>昭和館スプリンクラー設備にかかる劣化部品交換等業務</t>
    <phoneticPr fontId="1"/>
  </si>
  <si>
    <t>【社会・援護局（援護）】
支出負担行為担当官
大臣官房会計課長
鳥井　陽一
千代田区霞が関１－２－２</t>
    <rPh sb="1" eb="3">
      <t>シャカイ</t>
    </rPh>
    <rPh sb="4" eb="6">
      <t>エンゴ</t>
    </rPh>
    <rPh sb="6" eb="7">
      <t>キョク</t>
    </rPh>
    <rPh sb="8" eb="10">
      <t>エンゴ</t>
    </rPh>
    <phoneticPr fontId="1"/>
  </si>
  <si>
    <t>能美防災株式会社
東京都千代田区九段南４－７－３</t>
    <phoneticPr fontId="1"/>
  </si>
  <si>
    <t>次期輸入動物届出業務処理システムの設計開発・運用保守一式</t>
  </si>
  <si>
    <t>薬物乱用防止デジタル広報啓発事業一式</t>
    <phoneticPr fontId="1"/>
  </si>
  <si>
    <t>アクセンチュア株式会社
東京都港区赤坂１－８－１</t>
    <phoneticPr fontId="1"/>
  </si>
  <si>
    <t>新型コロナワクチンに係る自治体等説明会（オンライン）運営業務</t>
  </si>
  <si>
    <t>株式会社エイチ・アイ・エス
東京都港区虎ノ門４－１－１</t>
    <rPh sb="0" eb="4">
      <t>カブシキガイシャ</t>
    </rPh>
    <phoneticPr fontId="1"/>
  </si>
  <si>
    <t>医師国家試験答案用紙（A）①８，２００枚 他５１件の印刷</t>
    <phoneticPr fontId="1"/>
  </si>
  <si>
    <t>株式会社昇寿堂
東京都中央区新富１－８－６</t>
    <phoneticPr fontId="1"/>
  </si>
  <si>
    <t>Tokyo AMR One-Health Conferenceの開催等に係る企画提案及び運営業務等一式</t>
  </si>
  <si>
    <t>日本コンベンションサービス株式会社
東京都千代田区霞が関１－４－２</t>
  </si>
  <si>
    <t>2022（令和4）年国民生活基礎調査　調査関係書類（衛生分）　梱包発送業務</t>
  </si>
  <si>
    <t>【政策統括官(統計・情報政策担当)】
支出負担行為担当官
大臣官房会計課長
鳥井　陽一
東京都千代田区霞が関1-2-3</t>
    <phoneticPr fontId="1"/>
  </si>
  <si>
    <t>株式会社内山回漕店
東京都千代田区内神田２－１２－５</t>
    <rPh sb="0" eb="4">
      <t>カブシキガイシャ</t>
    </rPh>
    <rPh sb="4" eb="6">
      <t>ウチヤマ</t>
    </rPh>
    <rPh sb="6" eb="9">
      <t>カイソウテン</t>
    </rPh>
    <rPh sb="10" eb="13">
      <t>トウキョウト</t>
    </rPh>
    <rPh sb="13" eb="17">
      <t>チヨダク</t>
    </rPh>
    <rPh sb="17" eb="20">
      <t>ウチカンダ</t>
    </rPh>
    <phoneticPr fontId="1"/>
  </si>
  <si>
    <t>薬物乱用防止普及啓発読本（高校卒業予定者向け）外１件の印刷</t>
    <phoneticPr fontId="1"/>
  </si>
  <si>
    <t>株式会社リフコム
東京都中央区日本橋浜町 ２－１１－２</t>
    <phoneticPr fontId="1"/>
  </si>
  <si>
    <t>人口動態データプロセッシングシステム改修一式</t>
  </si>
  <si>
    <t>【政策統括官(統計・情報政策、労使関係担当)】
支出負担行為担当官
大臣官房会計課長
鳥井　陽一
千代田区霞が関１－２－２</t>
  </si>
  <si>
    <t>医療機器の規制調和に係る日米二国間会合運営業務一式</t>
  </si>
  <si>
    <t>株式会社アイ・エス・エス
東京都港区三田３－１３－１２</t>
  </si>
  <si>
    <t>第９回日中韓少子高齢化セミナーの開催に係る会議運営等一式</t>
  </si>
  <si>
    <t>【大臣官房国際課】
支出負担行為担当官
大臣官房会計課長
鳥井　陽一
東京都千代田区霞が関1-2-2</t>
    <rPh sb="1" eb="3">
      <t>ダイジン</t>
    </rPh>
    <rPh sb="3" eb="5">
      <t>カンボウ</t>
    </rPh>
    <rPh sb="5" eb="8">
      <t>コクサイカ</t>
    </rPh>
    <phoneticPr fontId="1"/>
  </si>
  <si>
    <t>株式会社イー・シー・インターナショナル
東京都渋谷区広尾１－１１－２</t>
  </si>
  <si>
    <t>多面観察・職場環境等調査ツールの技術支援</t>
    <phoneticPr fontId="1"/>
  </si>
  <si>
    <t>【大臣官房人事課】
支出負担行為担当官
大臣官房会計課長
鳥井　陽一
千代田区霞が関１－２－２</t>
    <rPh sb="1" eb="3">
      <t>ダイジン</t>
    </rPh>
    <rPh sb="3" eb="5">
      <t>カンボウ</t>
    </rPh>
    <rPh sb="5" eb="8">
      <t>ジンジカ</t>
    </rPh>
    <phoneticPr fontId="1"/>
  </si>
  <si>
    <t>株式会社オンマックス
東京都板橋区板橋１－２９－７</t>
    <phoneticPr fontId="1"/>
  </si>
  <si>
    <t>国立ハンセン病療養所事務部門の体制強化に係る事務効率化支援事業</t>
    <rPh sb="0" eb="2">
      <t>コクリツ</t>
    </rPh>
    <rPh sb="6" eb="7">
      <t>ビョウ</t>
    </rPh>
    <rPh sb="7" eb="10">
      <t>リョウヨウジョ</t>
    </rPh>
    <rPh sb="10" eb="12">
      <t>ジム</t>
    </rPh>
    <rPh sb="12" eb="14">
      <t>ブモン</t>
    </rPh>
    <rPh sb="15" eb="17">
      <t>タイセイ</t>
    </rPh>
    <rPh sb="17" eb="19">
      <t>キョウカ</t>
    </rPh>
    <rPh sb="20" eb="21">
      <t>カカ</t>
    </rPh>
    <rPh sb="22" eb="24">
      <t>ジム</t>
    </rPh>
    <rPh sb="24" eb="26">
      <t>コウリツ</t>
    </rPh>
    <rPh sb="26" eb="27">
      <t>カ</t>
    </rPh>
    <rPh sb="27" eb="29">
      <t>シエン</t>
    </rPh>
    <rPh sb="29" eb="31">
      <t>ジギョウ</t>
    </rPh>
    <phoneticPr fontId="1"/>
  </si>
  <si>
    <t>【医政局】
分任支出負担行為担当官
厚生労働省医療経営支援課長
岩下　正幸
東京都千代田区霞が関1-2-2</t>
    <rPh sb="6" eb="8">
      <t>ブンニン</t>
    </rPh>
    <rPh sb="18" eb="20">
      <t>コウセイ</t>
    </rPh>
    <rPh sb="20" eb="23">
      <t>ロウドウショウ</t>
    </rPh>
    <rPh sb="23" eb="25">
      <t>イリョウ</t>
    </rPh>
    <rPh sb="25" eb="27">
      <t>ケイエイ</t>
    </rPh>
    <rPh sb="27" eb="29">
      <t>シエン</t>
    </rPh>
    <rPh sb="32" eb="34">
      <t>イワシタ</t>
    </rPh>
    <rPh sb="35" eb="37">
      <t>マサユキ</t>
    </rPh>
    <phoneticPr fontId="1"/>
  </si>
  <si>
    <t>株式会社パソナ
東京都千代田区丸の内１－５－１</t>
    <rPh sb="11" eb="15">
      <t>チヨダク</t>
    </rPh>
    <rPh sb="15" eb="16">
      <t>マル</t>
    </rPh>
    <rPh sb="17" eb="18">
      <t>ウチ</t>
    </rPh>
    <phoneticPr fontId="1"/>
  </si>
  <si>
    <t>令和3年度　療養費等頻度調査入力等業務一式</t>
    <rPh sb="0" eb="2">
      <t>レイワ</t>
    </rPh>
    <rPh sb="3" eb="5">
      <t>ネンド</t>
    </rPh>
    <rPh sb="6" eb="9">
      <t>リョウヨウヒ</t>
    </rPh>
    <rPh sb="9" eb="10">
      <t>トウ</t>
    </rPh>
    <rPh sb="10" eb="12">
      <t>ヒンド</t>
    </rPh>
    <rPh sb="12" eb="14">
      <t>チョウサ</t>
    </rPh>
    <rPh sb="14" eb="16">
      <t>ニュウリョク</t>
    </rPh>
    <rPh sb="16" eb="17">
      <t>トウ</t>
    </rPh>
    <rPh sb="17" eb="19">
      <t>ギョウム</t>
    </rPh>
    <rPh sb="19" eb="21">
      <t>イッシキ</t>
    </rPh>
    <phoneticPr fontId="1"/>
  </si>
  <si>
    <t>支出負担行為担当官　厚生労働省保険局長　濵谷　浩樹　東京都千代田区霞が関１－２－２</t>
  </si>
  <si>
    <t>株式会社イマージュ　代表取締役　沢田　晃　　東京都新宿区西新宿七丁目５番２５号　西新宿プライムスクエア</t>
    <rPh sb="0" eb="4">
      <t>カブシキガイシャ</t>
    </rPh>
    <rPh sb="10" eb="15">
      <t>ダイヒョウトリシマリヤク</t>
    </rPh>
    <rPh sb="16" eb="18">
      <t>サワダ</t>
    </rPh>
    <rPh sb="19" eb="20">
      <t>アキラ</t>
    </rPh>
    <phoneticPr fontId="1"/>
  </si>
  <si>
    <t>3011101002154</t>
    <phoneticPr fontId="1"/>
  </si>
  <si>
    <t xml:space="preserve">株式会社セプコム  代表取締役　近藤　宣雄
東京都港区赤坂２ー２２ー１５
</t>
    <phoneticPr fontId="1"/>
  </si>
  <si>
    <t>4010401034633</t>
    <phoneticPr fontId="1"/>
  </si>
  <si>
    <t>一般競争入札</t>
    <rPh sb="0" eb="6">
      <t>イッパンキョウソウニュウサツ</t>
    </rPh>
    <phoneticPr fontId="1"/>
  </si>
  <si>
    <t>後発医薬品の出荷停止等を踏まえた診療報酬上の臨時的な取扱いにおける保険医療機関等からの報告データ集計等業務</t>
    <phoneticPr fontId="1"/>
  </si>
  <si>
    <t>新型コロナウイルス感染症対策推進本部検査班における検査実施情報入力・解析業務支援に関する派遣業務一式</t>
    <phoneticPr fontId="1"/>
  </si>
  <si>
    <t>【健康局】
支出負担行為担当官
大臣官房会計課長
鳥井　陽一
千代田区霞が関１－２－２</t>
    <rPh sb="1" eb="4">
      <t>ケンコウキョク</t>
    </rPh>
    <phoneticPr fontId="1"/>
  </si>
  <si>
    <t>アデコ株式会社
東京都千代田区霞が関３－７－１</t>
    <phoneticPr fontId="1"/>
  </si>
  <si>
    <t>事務用回転椅子の購入及び引取業務一式</t>
  </si>
  <si>
    <t>令和３年　地域児童福祉事業等調査データ入力・集計業務</t>
  </si>
  <si>
    <t>【子ども家庭局】
支出負担行為担当官
大臣官房会計課長
鳥井　陽一
千代田区霞が関１－２－２</t>
  </si>
  <si>
    <t>個人輸入・指定薬物等に係るホームページのリスティング広告（検索連動型広告）実施業務</t>
    <phoneticPr fontId="1"/>
  </si>
  <si>
    <t>株式会社オン・ザ・プラネット
東京都町田市南成瀬１－２－２</t>
    <phoneticPr fontId="1"/>
  </si>
  <si>
    <t>性差を加味した国民の健康の包括的支援政策推進のための調査等一式</t>
  </si>
  <si>
    <t>三菱ＵＦＪリサーチ＆コンサルティング株式会社
東京都港区虎ノ門５－１１－２</t>
  </si>
  <si>
    <t>第107回薬剤師国家試験問題及び答案用紙印刷並びに仕分け及び梱包業務一式</t>
    <phoneticPr fontId="1"/>
  </si>
  <si>
    <t>凸版印刷株式会社
東京都文京区水道１－３－３</t>
    <phoneticPr fontId="1"/>
  </si>
  <si>
    <t>令和４・５・６年度競争参加資格（物品の製造・販売等）定期審査及び随時審査に係る申請内容の確認及び仕分け業務一式（令和３年度分）</t>
  </si>
  <si>
    <t xml:space="preserve">株式会社ケー・デー・シー 
東京都港区虎ノ門４－２－１２  </t>
  </si>
  <si>
    <t>献血についての副読本（高校生用）９０５，４３０部 ほか１件の印刷</t>
    <phoneticPr fontId="1"/>
  </si>
  <si>
    <t>株式会社リフコム
東京都中央区日本橋浜町 ２－１１－２</t>
  </si>
  <si>
    <t>医療等分野の標準化についての現状及び今後の課題に関する調査研究一式</t>
    <phoneticPr fontId="1"/>
  </si>
  <si>
    <t>保険医療機関等の集団指導に関するｅラーニングの導入に係る業務一式</t>
  </si>
  <si>
    <t>株式会社ジンジャーアップ
東京都墨田区両国３－２５－５</t>
  </si>
  <si>
    <t>令和３年度全国ひとり親世帯等調査に係る調査票受付・審査、データ入力・集計業務</t>
  </si>
  <si>
    <t>株式会社マーケティング・コミュニケーションズ
大阪府大阪市中央区南船場３丁目３番４号</t>
  </si>
  <si>
    <t>看護師等学校養成所報告管理システム機能改修一式</t>
  </si>
  <si>
    <t>レーザープリンタ１０台及びノートパソコン５０台の賃貸借及び保守</t>
    <rPh sb="10" eb="11">
      <t>ダイ</t>
    </rPh>
    <rPh sb="11" eb="12">
      <t>オヨ</t>
    </rPh>
    <rPh sb="22" eb="23">
      <t>ダイ</t>
    </rPh>
    <rPh sb="24" eb="27">
      <t>チンタイシャク</t>
    </rPh>
    <rPh sb="27" eb="28">
      <t>オヨ</t>
    </rPh>
    <rPh sb="29" eb="31">
      <t>ホシュ</t>
    </rPh>
    <phoneticPr fontId="1"/>
  </si>
  <si>
    <t>【労働基準局】
支出負担行為担当官
大臣官房会計課長
鳥井　陽一
東京都千代田区霞が関1-2-2</t>
    <rPh sb="1" eb="3">
      <t>ロウドウ</t>
    </rPh>
    <rPh sb="3" eb="6">
      <t>キジュンキョク</t>
    </rPh>
    <rPh sb="27" eb="29">
      <t>トリイ</t>
    </rPh>
    <rPh sb="30" eb="32">
      <t>ヨウイチ</t>
    </rPh>
    <rPh sb="33" eb="36">
      <t>トウキョウト</t>
    </rPh>
    <phoneticPr fontId="1"/>
  </si>
  <si>
    <t>株式会社ＳＳマーケット
東京都八王子市子安町４－７－１</t>
    <rPh sb="0" eb="4">
      <t>カブシキガイシャ</t>
    </rPh>
    <phoneticPr fontId="1"/>
  </si>
  <si>
    <t>カラー複合機（５０枚／分）及びモノクロ複合機（７５枚／分）各１台の購入</t>
    <rPh sb="3" eb="6">
      <t>フクゴウキ</t>
    </rPh>
    <rPh sb="9" eb="10">
      <t>マイ</t>
    </rPh>
    <rPh sb="11" eb="12">
      <t>フン</t>
    </rPh>
    <rPh sb="13" eb="14">
      <t>オヨ</t>
    </rPh>
    <rPh sb="19" eb="22">
      <t>フクゴウキ</t>
    </rPh>
    <rPh sb="25" eb="26">
      <t>マイ</t>
    </rPh>
    <rPh sb="27" eb="28">
      <t>フン</t>
    </rPh>
    <rPh sb="29" eb="30">
      <t>カク</t>
    </rPh>
    <rPh sb="31" eb="32">
      <t>ダイ</t>
    </rPh>
    <rPh sb="33" eb="35">
      <t>コウニュウ</t>
    </rPh>
    <phoneticPr fontId="1"/>
  </si>
  <si>
    <t>富士フイルムビジネスイノベーションジャパン株式会社
東京都江東区豊洲２－２－１</t>
    <rPh sb="0" eb="2">
      <t>フジ</t>
    </rPh>
    <rPh sb="21" eb="25">
      <t>カブシキガイシャ</t>
    </rPh>
    <phoneticPr fontId="1"/>
  </si>
  <si>
    <t>医療機関行政情報システム改修業務一式</t>
  </si>
  <si>
    <t>患者申出療養制度に係る相談員研修等支援一式</t>
    <phoneticPr fontId="1"/>
  </si>
  <si>
    <t>【保険局】
支出負担行為担当官
大臣官房会計課長
鳥井　陽一
東京都千代田区霞が関1-2-2</t>
    <rPh sb="1" eb="4">
      <t>ホケンキョク</t>
    </rPh>
    <phoneticPr fontId="1"/>
  </si>
  <si>
    <t>株式会社ネットラーニング
東京都新宿区西新宿７－２－４</t>
    <phoneticPr fontId="1"/>
  </si>
  <si>
    <t>新型コロナウイルスワクチン（職域接種）の業務支援に関する派遣業務一式</t>
    <phoneticPr fontId="1"/>
  </si>
  <si>
    <t>株式会社キャスティングロード
東京都新宿区新宿３－１－２４</t>
    <phoneticPr fontId="1"/>
  </si>
  <si>
    <t>情報セキュリティインシデントの発生防止に関する取組・調査研究事業一式</t>
  </si>
  <si>
    <t>Musarubra Japan株式会社
東京都港区六本木１－９－１０</t>
    <phoneticPr fontId="1"/>
  </si>
  <si>
    <t>保育所等利用待機児童数調査の集計ソフト等改修一式</t>
    <phoneticPr fontId="1"/>
  </si>
  <si>
    <t>株式会社Ｒｅａｌｍｅｄｉａ　Ｌａｂ．
神奈川県横浜市鶴見区鶴見中央４－３４－２６</t>
    <phoneticPr fontId="1"/>
  </si>
  <si>
    <t>第10回21世紀成年者縦断調査【平成24年成年者】及び第17回中高年者縦断調査 調査票データ入力及び画像ファイル作成等一式</t>
  </si>
  <si>
    <t>旧優生保護法一時金に係る周知・広報等業務一式</t>
    <phoneticPr fontId="1"/>
  </si>
  <si>
    <t>【子ども家庭局】
支出負担行為担当官
大臣官房会計課長
鳥井　陽一
東京都千代田区霞が関1-2-2</t>
    <rPh sb="1" eb="2">
      <t>コ</t>
    </rPh>
    <rPh sb="4" eb="6">
      <t>カテイ</t>
    </rPh>
    <phoneticPr fontId="1"/>
  </si>
  <si>
    <t>株式会社読売エージェンシー
東京都千代田区富士見２－１－１２</t>
    <phoneticPr fontId="1"/>
  </si>
  <si>
    <t>第二次硫黄島慰霊巡拝の実施に係る航空機の借上及び貸切運航一式</t>
    <rPh sb="0" eb="1">
      <t>ダイ</t>
    </rPh>
    <rPh sb="1" eb="3">
      <t>ニジ</t>
    </rPh>
    <rPh sb="3" eb="6">
      <t>イオウトウ</t>
    </rPh>
    <rPh sb="6" eb="8">
      <t>イレイ</t>
    </rPh>
    <rPh sb="8" eb="10">
      <t>ジュンパイ</t>
    </rPh>
    <rPh sb="11" eb="13">
      <t>ジッシ</t>
    </rPh>
    <rPh sb="14" eb="15">
      <t>カカ</t>
    </rPh>
    <rPh sb="16" eb="19">
      <t>コウクウキ</t>
    </rPh>
    <rPh sb="20" eb="22">
      <t>カリアゲ</t>
    </rPh>
    <rPh sb="22" eb="23">
      <t>オヨ</t>
    </rPh>
    <rPh sb="24" eb="26">
      <t>カシキリ</t>
    </rPh>
    <rPh sb="26" eb="28">
      <t>ウンコウ</t>
    </rPh>
    <rPh sb="28" eb="30">
      <t>イッシキ</t>
    </rPh>
    <phoneticPr fontId="1"/>
  </si>
  <si>
    <t>がん検診や医療機関への受診促進のためのインターネット広告掲載一式</t>
    <phoneticPr fontId="1"/>
  </si>
  <si>
    <t>株式会社アドフロンテ
東京都中央区銀座５－１３－１６</t>
    <phoneticPr fontId="1"/>
  </si>
  <si>
    <t>令和４年度診療報酬改定に係る保険医療機関等管理システム改修一式</t>
  </si>
  <si>
    <t>科学的介護に向けた質の向上支援等事業</t>
    <rPh sb="0" eb="3">
      <t>カガクテキ</t>
    </rPh>
    <rPh sb="3" eb="5">
      <t>カイゴ</t>
    </rPh>
    <rPh sb="6" eb="7">
      <t>ム</t>
    </rPh>
    <rPh sb="9" eb="10">
      <t>シツ</t>
    </rPh>
    <rPh sb="11" eb="13">
      <t>コウジョウ</t>
    </rPh>
    <rPh sb="13" eb="15">
      <t>シエン</t>
    </rPh>
    <rPh sb="15" eb="16">
      <t>トウ</t>
    </rPh>
    <rPh sb="16" eb="18">
      <t>ジギョウ</t>
    </rPh>
    <phoneticPr fontId="4"/>
  </si>
  <si>
    <t>一般競争
（総合評価）</t>
    <rPh sb="0" eb="2">
      <t>イッパン</t>
    </rPh>
    <rPh sb="2" eb="4">
      <t>キョウソウ</t>
    </rPh>
    <rPh sb="6" eb="8">
      <t>ソウゴウ</t>
    </rPh>
    <rPh sb="8" eb="10">
      <t>ヒョウカ</t>
    </rPh>
    <phoneticPr fontId="1"/>
  </si>
  <si>
    <t>94,600,000
（変更後）
95,040,000
（変更後）
102,300,000
（変更後）
109,560,000</t>
    <rPh sb="12" eb="15">
      <t>ヘンコウゴ</t>
    </rPh>
    <rPh sb="47" eb="50">
      <t>ヘンコウゴ</t>
    </rPh>
    <phoneticPr fontId="1"/>
  </si>
  <si>
    <t>87,780,000
（変更後）
95,040,000
（変更後）
102,300,000
（変更後）
109,560,000</t>
    <rPh sb="12" eb="15">
      <t>ヘンコウゴ</t>
    </rPh>
    <phoneticPr fontId="1"/>
  </si>
  <si>
    <t>令和3年7月6日変更契約
令和3年9月30日変更契約
令和3年12月27日変更契約</t>
    <rPh sb="0" eb="2">
      <t>レイワ</t>
    </rPh>
    <rPh sb="3" eb="4">
      <t>ネン</t>
    </rPh>
    <rPh sb="5" eb="6">
      <t>ガツ</t>
    </rPh>
    <rPh sb="7" eb="8">
      <t>ニチ</t>
    </rPh>
    <rPh sb="8" eb="10">
      <t>ヘンコウ</t>
    </rPh>
    <rPh sb="10" eb="12">
      <t>ケイヤク</t>
    </rPh>
    <phoneticPr fontId="1"/>
  </si>
  <si>
    <t>令和3年9月30日付け変更契約、令和3年12月24日付け変更契約</t>
    <rPh sb="0" eb="2">
      <t>レイワ</t>
    </rPh>
    <rPh sb="3" eb="4">
      <t>ネン</t>
    </rPh>
    <rPh sb="5" eb="6">
      <t>ガツ</t>
    </rPh>
    <rPh sb="8" eb="9">
      <t>ニチ</t>
    </rPh>
    <rPh sb="9" eb="10">
      <t>ヅ</t>
    </rPh>
    <rPh sb="11" eb="13">
      <t>ヘンコウ</t>
    </rPh>
    <rPh sb="13" eb="15">
      <t>ケイヤク</t>
    </rPh>
    <rPh sb="16" eb="18">
      <t>レイワ</t>
    </rPh>
    <rPh sb="19" eb="20">
      <t>ネン</t>
    </rPh>
    <rPh sb="22" eb="23">
      <t>ガツ</t>
    </rPh>
    <rPh sb="25" eb="26">
      <t>ニチ</t>
    </rPh>
    <rPh sb="26" eb="27">
      <t>ヅ</t>
    </rPh>
    <rPh sb="28" eb="30">
      <t>ヘンコウ</t>
    </rPh>
    <rPh sb="30" eb="32">
      <t>ケイヤク</t>
    </rPh>
    <phoneticPr fontId="1"/>
  </si>
  <si>
    <t>4,619,029
（変更後）
673,200
897,600</t>
    <rPh sb="11" eb="14">
      <t>ヘンコウゴ</t>
    </rPh>
    <phoneticPr fontId="1"/>
  </si>
  <si>
    <t>448,800
（変更後）
673,200
897,600</t>
    <rPh sb="9" eb="12">
      <t>ヘンコウゴ</t>
    </rPh>
    <phoneticPr fontId="1"/>
  </si>
  <si>
    <t>変更契約1/6付（変更減）</t>
    <rPh sb="11" eb="12">
      <t>ゲン</t>
    </rPh>
    <phoneticPr fontId="1"/>
  </si>
  <si>
    <t>変更契約12/27付（変更増）</t>
    <rPh sb="13" eb="14">
      <t>ゾウ</t>
    </rPh>
    <phoneticPr fontId="1"/>
  </si>
  <si>
    <t>薬物乱用防止普及啓発読本（高校卒業予定者向け）外1件 資料の梱包発送</t>
  </si>
  <si>
    <t>【医薬・生活衛生局】
支出負担行為担当官
大臣官房会計課長
鳥井　陽一
千代田区霞が関１－２－２</t>
    <rPh sb="1" eb="3">
      <t>イヤク</t>
    </rPh>
    <rPh sb="4" eb="6">
      <t>セイカツ</t>
    </rPh>
    <rPh sb="6" eb="9">
      <t>エイセイキョク</t>
    </rPh>
    <phoneticPr fontId="1"/>
  </si>
  <si>
    <t>普通乗用自動車（ハイブリッド自動車　２，５００ｃｃ相当）　２台の交換購入一式</t>
  </si>
  <si>
    <t>トヨタカローラ新埼玉株式会社
埼玉県さいたま市中央区円阿弥３－３－２０</t>
  </si>
  <si>
    <t>永年勤続表彰用ボールペン＜２０年表彰用＞　６７０本　外１件の購入</t>
  </si>
  <si>
    <t>医師ほか９職種国家試験問題等の発送及び答案用紙等の回収業務</t>
  </si>
  <si>
    <t>日本通運株式会社
東京都千代田区神田和泉町２</t>
    <rPh sb="12" eb="16">
      <t>チヨダク</t>
    </rPh>
    <rPh sb="16" eb="18">
      <t>カンダ</t>
    </rPh>
    <rPh sb="18" eb="20">
      <t>イズミ</t>
    </rPh>
    <rPh sb="20" eb="21">
      <t>マチ</t>
    </rPh>
    <phoneticPr fontId="1"/>
  </si>
  <si>
    <t>第36回管理栄養士国家試験問題の輸送及び答案用紙の回収業務</t>
  </si>
  <si>
    <t>【健康局】
支出負担行為担当官
大臣官房会計課長
鳥井　陽一
千代田区霞が関１－２－２</t>
    <rPh sb="1" eb="3">
      <t>ケンコウ</t>
    </rPh>
    <rPh sb="3" eb="4">
      <t>キョク</t>
    </rPh>
    <phoneticPr fontId="1"/>
  </si>
  <si>
    <t>社会保険審査会及び社会保険審査調整室の外部移転に係る書類及び什器類等引越（移転先ビル内共用部除く）業務一式</t>
  </si>
  <si>
    <t>イヌイ運送株式会社
東京都江東区東雲２－１－１０</t>
  </si>
  <si>
    <t>献血についての副読本の梱包発送</t>
  </si>
  <si>
    <t>保険局総務課内会議机等什器一式の購入</t>
  </si>
  <si>
    <t>労働基準局労災管理課の執務室設置に伴う什器の購入及び移設業務等一式</t>
  </si>
  <si>
    <t>【労働基準局】
支出負担行為担当官
大臣官房会計課長
鳥井　陽一
千代田区霞が関１－２－２</t>
  </si>
  <si>
    <t>株式会社JPキャリアコンサルティング
東京都新宿区市谷田町３－８</t>
    <rPh sb="19" eb="22">
      <t>トウキョウト</t>
    </rPh>
    <rPh sb="22" eb="25">
      <t>シンジュクク</t>
    </rPh>
    <rPh sb="25" eb="27">
      <t>イチガヤ</t>
    </rPh>
    <rPh sb="27" eb="29">
      <t>タマチ</t>
    </rPh>
    <phoneticPr fontId="1"/>
  </si>
  <si>
    <t>Ｗｅｂ会議ブース（４人用）　１台の購入</t>
  </si>
  <si>
    <t>【政策統括官(総合政策担当)】
支出負担行為担当官
大臣官房会計課長
鳥井　陽一
千代田区霞が関１－２－２</t>
  </si>
  <si>
    <t>請求書審査（書類確認、データ入力、資料作成、電話応対）等業務に係る人材派遣一式</t>
    <phoneticPr fontId="1"/>
  </si>
  <si>
    <t>柔道整復師等におけるオンラインによる医療保険の資格確認に係る調査研究等業務</t>
    <phoneticPr fontId="1"/>
  </si>
  <si>
    <t>布製マスク梱包小荷物配送業務</t>
  </si>
  <si>
    <t>【医政局】
支出負担行為担当官
大臣官房会計課長
鳥井　陽一
千代田区霞が関１－２－２</t>
    <rPh sb="1" eb="3">
      <t>イセイ</t>
    </rPh>
    <rPh sb="3" eb="4">
      <t>キョク</t>
    </rPh>
    <phoneticPr fontId="1"/>
  </si>
  <si>
    <t>佐川急便株式会社
京都府京都市南区上鳥羽角田町６８</t>
  </si>
  <si>
    <t>看護職員等処遇改善事業に係る電話相談・問合せ窓口（コールセンター）の運営一式</t>
    <phoneticPr fontId="1"/>
  </si>
  <si>
    <t>株式会社AIサポート
東京都豊島区池袋２－９－４</t>
    <rPh sb="0" eb="2">
      <t>カブシキ</t>
    </rPh>
    <rPh sb="2" eb="4">
      <t>カイシャ</t>
    </rPh>
    <rPh sb="11" eb="14">
      <t>トウキョウト</t>
    </rPh>
    <rPh sb="14" eb="17">
      <t>トシマク</t>
    </rPh>
    <rPh sb="17" eb="19">
      <t>イケブクロ</t>
    </rPh>
    <phoneticPr fontId="1"/>
  </si>
  <si>
    <t>看護師国家試験（一部）問題等の発送及び答案用紙等の回収業務</t>
  </si>
  <si>
    <t>株式会社丸運
東京都中央区日本橋小網町７－２</t>
    <rPh sb="0" eb="4">
      <t>カブシキガイシャ</t>
    </rPh>
    <rPh sb="4" eb="6">
      <t>マルウン</t>
    </rPh>
    <rPh sb="7" eb="10">
      <t>トウキョウト</t>
    </rPh>
    <rPh sb="10" eb="13">
      <t>チュウオウク</t>
    </rPh>
    <rPh sb="13" eb="16">
      <t>ニホンバシ</t>
    </rPh>
    <rPh sb="16" eb="19">
      <t>コアミチョウ</t>
    </rPh>
    <phoneticPr fontId="1"/>
  </si>
  <si>
    <t>普通乗用自動車１台（ハイブリッド自動車　1,900～2,500ｃｃ相当）の交換購入一式</t>
  </si>
  <si>
    <t>株式会社日立オートサービス
東京都台東区松が谷１丁目３番５号</t>
  </si>
  <si>
    <t>令和４年度厚生労働省職員新規採用募集に係る「厚生労働省パンフレット」デザイン制作業務</t>
    <phoneticPr fontId="1"/>
  </si>
  <si>
    <t>【人事課】
支出負担行為担当官
大臣官房会計課長
鳥井　陽一
東京都千代田区霞が関1-2-2</t>
    <rPh sb="1" eb="4">
      <t>ジンジカ</t>
    </rPh>
    <phoneticPr fontId="1"/>
  </si>
  <si>
    <t>株式会社エクシード
東京都中央区日本橋大伝馬町１３－１</t>
    <phoneticPr fontId="1"/>
  </si>
  <si>
    <t>使用期限の切れたラピアクタの廃棄処分業務</t>
  </si>
  <si>
    <t>株式会社エコ計画
埼玉県さいたま市浦和区仲町４丁目２番２０号エコ計画浦和ビル</t>
  </si>
  <si>
    <t>薬害等に関する証言映像の撮影一式</t>
    <phoneticPr fontId="1"/>
  </si>
  <si>
    <t>株式会社トランス・デュース
東京都港区西新橋２－８－１２</t>
    <rPh sb="14" eb="17">
      <t>トウキョウト</t>
    </rPh>
    <rPh sb="17" eb="19">
      <t>ミナトク</t>
    </rPh>
    <rPh sb="19" eb="20">
      <t>ニシ</t>
    </rPh>
    <rPh sb="20" eb="22">
      <t>シンバシ</t>
    </rPh>
    <phoneticPr fontId="1"/>
  </si>
  <si>
    <t>消耗品（什器転倒対策）の購入</t>
  </si>
  <si>
    <t>株式会社クロス・スター
宮城県気仙沼市魚市場前１番３７号</t>
  </si>
  <si>
    <t>ハンセン病元患者家族に対する補償金制度に係るフリーペーパー等への広告掲載業務一式</t>
    <phoneticPr fontId="1"/>
  </si>
  <si>
    <t>第十八改正日本薬局方英文版（５分冊）の印刷</t>
    <phoneticPr fontId="1"/>
  </si>
  <si>
    <t>音羽印刷株式会社
東京都新宿区東榎町１０－３</t>
    <phoneticPr fontId="1"/>
  </si>
  <si>
    <t>「HACCPの考え方を取り入れた衛生管理」のための業種別手引書（72業種）129,333部 印刷</t>
    <phoneticPr fontId="1"/>
  </si>
  <si>
    <t>株式会社洋文社
東京都文京区本郷３－３５－９</t>
    <phoneticPr fontId="1"/>
  </si>
  <si>
    <t>フレームシステム一式等の購入</t>
  </si>
  <si>
    <t>変更契約12/3付（変更増）</t>
    <rPh sb="12" eb="13">
      <t>ゾウ</t>
    </rPh>
    <phoneticPr fontId="1"/>
  </si>
  <si>
    <t>62,013,540
91,828,000</t>
  </si>
  <si>
    <t>58,960,000
91,828,000</t>
  </si>
  <si>
    <t>ワクチンの流通情報の基盤整備に係る調査等業務</t>
  </si>
  <si>
    <t>アクセンチュア株式会社
東京都港区赤坂１－１１－４４</t>
  </si>
  <si>
    <t>予防・健康づくりに資する情報提供のあり方に関する調査等一式</t>
  </si>
  <si>
    <t>プレコンセプションケアポータルサイト（仮称）制作業務一式</t>
  </si>
  <si>
    <t>支出負担行為担当官
子ども家庭局長
橋本 泰宏
東京都千代田区霞が関1-2-2</t>
    <rPh sb="10" eb="11">
      <t>コ</t>
    </rPh>
    <rPh sb="13" eb="15">
      <t>カテイ</t>
    </rPh>
    <rPh sb="15" eb="17">
      <t>キョクチョウ</t>
    </rPh>
    <rPh sb="18" eb="20">
      <t>ハシモト</t>
    </rPh>
    <rPh sb="21" eb="23">
      <t>ヤスヒロ</t>
    </rPh>
    <phoneticPr fontId="3"/>
  </si>
  <si>
    <t>9413800
8,588,800
23,503,226
105,034,340
302,972,190</t>
    <phoneticPr fontId="1"/>
  </si>
  <si>
    <t>4,235,000
8,588,800
23,503,226
105,034,340
302,972,190</t>
    <phoneticPr fontId="1"/>
  </si>
  <si>
    <t>令和3年9月30日、11月4日、11月18日、12月24日付変更契約</t>
    <rPh sb="12" eb="13">
      <t>ガツ</t>
    </rPh>
    <rPh sb="14" eb="15">
      <t>ニチ</t>
    </rPh>
    <rPh sb="18" eb="19">
      <t>ガツ</t>
    </rPh>
    <rPh sb="21" eb="22">
      <t>ニチ</t>
    </rPh>
    <rPh sb="25" eb="26">
      <t>ガツ</t>
    </rPh>
    <rPh sb="28" eb="29">
      <t>ニチ</t>
    </rPh>
    <phoneticPr fontId="1"/>
  </si>
  <si>
    <t>7,115,955
6,870,864
15,181,575
20,067,377</t>
    <phoneticPr fontId="1"/>
  </si>
  <si>
    <t>単価契約
左記単価は税抜単価
令和3年7月7日、9月30日、12月27日付変更契約　金額変更無</t>
    <rPh sb="0" eb="2">
      <t>タンカ</t>
    </rPh>
    <rPh sb="2" eb="4">
      <t>ケイヤク</t>
    </rPh>
    <rPh sb="5" eb="7">
      <t>サキ</t>
    </rPh>
    <rPh sb="7" eb="9">
      <t>タンカ</t>
    </rPh>
    <rPh sb="10" eb="12">
      <t>ゼイヌ</t>
    </rPh>
    <rPh sb="12" eb="14">
      <t>タンカ</t>
    </rPh>
    <rPh sb="15" eb="17">
      <t>レイワ</t>
    </rPh>
    <rPh sb="18" eb="19">
      <t>ネン</t>
    </rPh>
    <rPh sb="20" eb="21">
      <t>ガツ</t>
    </rPh>
    <rPh sb="22" eb="23">
      <t>ニチ</t>
    </rPh>
    <rPh sb="25" eb="26">
      <t>ガツ</t>
    </rPh>
    <rPh sb="28" eb="29">
      <t>ニチ</t>
    </rPh>
    <rPh sb="32" eb="33">
      <t>ガツ</t>
    </rPh>
    <rPh sb="35" eb="36">
      <t>ニチ</t>
    </rPh>
    <rPh sb="36" eb="37">
      <t>ツ</t>
    </rPh>
    <rPh sb="37" eb="39">
      <t>ヘンコウ</t>
    </rPh>
    <rPh sb="39" eb="41">
      <t>ケイヤク</t>
    </rPh>
    <rPh sb="42" eb="44">
      <t>キンガク</t>
    </rPh>
    <rPh sb="44" eb="46">
      <t>ヘンコウ</t>
    </rPh>
    <rPh sb="46" eb="47">
      <t>ナ</t>
    </rPh>
    <phoneticPr fontId="1"/>
  </si>
  <si>
    <t>介護予防・高齢者生活支援分野に関する表彰事業（健康寿命をのばそう！アワード）一式</t>
    <phoneticPr fontId="1"/>
  </si>
  <si>
    <t>令和4年1月28日事業中止による契約合意解除</t>
    <rPh sb="0" eb="2">
      <t>レイワ</t>
    </rPh>
    <rPh sb="3" eb="4">
      <t>ネン</t>
    </rPh>
    <rPh sb="5" eb="6">
      <t>ガツ</t>
    </rPh>
    <rPh sb="8" eb="9">
      <t>ニチ</t>
    </rPh>
    <rPh sb="9" eb="11">
      <t>ジギョウ</t>
    </rPh>
    <rPh sb="11" eb="13">
      <t>チュウシ</t>
    </rPh>
    <rPh sb="16" eb="18">
      <t>ケイヤク</t>
    </rPh>
    <rPh sb="18" eb="20">
      <t>ゴウイ</t>
    </rPh>
    <rPh sb="20" eb="22">
      <t>カイジョ</t>
    </rPh>
    <phoneticPr fontId="1"/>
  </si>
  <si>
    <t>貸切バス（東京都内発着）の運行一式</t>
    <rPh sb="0" eb="2">
      <t>カシキリ</t>
    </rPh>
    <rPh sb="5" eb="7">
      <t>トウキョウ</t>
    </rPh>
    <rPh sb="7" eb="9">
      <t>トナイ</t>
    </rPh>
    <rPh sb="9" eb="11">
      <t>ハッチャク</t>
    </rPh>
    <rPh sb="13" eb="15">
      <t>ウンコウ</t>
    </rPh>
    <rPh sb="15" eb="17">
      <t>イッシキ</t>
    </rPh>
    <phoneticPr fontId="1"/>
  </si>
  <si>
    <t>【大臣官房人事課】
支出負担行為担当官
大臣官房会計課長
鳥井　陽一
東京都千代田区霞が関1-2-2</t>
    <rPh sb="1" eb="3">
      <t>ダイジン</t>
    </rPh>
    <rPh sb="3" eb="5">
      <t>カンボウ</t>
    </rPh>
    <rPh sb="5" eb="8">
      <t>ジンジカ</t>
    </rPh>
    <rPh sb="29" eb="31">
      <t>トリイ</t>
    </rPh>
    <rPh sb="32" eb="34">
      <t>ヨウイチ</t>
    </rPh>
    <rPh sb="35" eb="38">
      <t>トウキョウト</t>
    </rPh>
    <phoneticPr fontId="1"/>
  </si>
  <si>
    <t>株式会社旅屋
東京都新宿区高田馬場２－１４－２</t>
    <rPh sb="0" eb="4">
      <t>カブシキガイシャ</t>
    </rPh>
    <rPh sb="4" eb="6">
      <t>タビヤ</t>
    </rPh>
    <rPh sb="7" eb="10">
      <t>トウキョウト</t>
    </rPh>
    <rPh sb="10" eb="13">
      <t>シンジュクク</t>
    </rPh>
    <rPh sb="13" eb="17">
      <t>タカダノババ</t>
    </rPh>
    <phoneticPr fontId="1"/>
  </si>
  <si>
    <t>令和4年1月13日事業中止による契約合意解除</t>
    <rPh sb="0" eb="2">
      <t>レイワ</t>
    </rPh>
    <rPh sb="3" eb="4">
      <t>ネン</t>
    </rPh>
    <rPh sb="5" eb="6">
      <t>ガツ</t>
    </rPh>
    <rPh sb="8" eb="9">
      <t>ニチ</t>
    </rPh>
    <rPh sb="9" eb="11">
      <t>ジギョウ</t>
    </rPh>
    <rPh sb="11" eb="13">
      <t>チュウシ</t>
    </rPh>
    <rPh sb="16" eb="18">
      <t>ケイヤク</t>
    </rPh>
    <rPh sb="18" eb="20">
      <t>ゴウイ</t>
    </rPh>
    <rPh sb="20" eb="22">
      <t>カイジョ</t>
    </rPh>
    <phoneticPr fontId="1"/>
  </si>
  <si>
    <t>令和4年2月16日付変更契約</t>
    <rPh sb="0" eb="2">
      <t>レイワ</t>
    </rPh>
    <rPh sb="3" eb="4">
      <t>ネン</t>
    </rPh>
    <rPh sb="5" eb="6">
      <t>ガツ</t>
    </rPh>
    <rPh sb="8" eb="9">
      <t>ニチ</t>
    </rPh>
    <rPh sb="9" eb="10">
      <t>ツ</t>
    </rPh>
    <rPh sb="10" eb="12">
      <t>ヘンコウ</t>
    </rPh>
    <rPh sb="12" eb="14">
      <t>ケイヤク</t>
    </rPh>
    <phoneticPr fontId="1"/>
  </si>
  <si>
    <t>1,422,726
845,790</t>
    <phoneticPr fontId="1"/>
  </si>
  <si>
    <t>878,790
845,790</t>
    <phoneticPr fontId="1"/>
  </si>
  <si>
    <t>社会保険審査会及び社会保険審査調整室の外部移転に係る什器類の購入等一式</t>
    <phoneticPr fontId="1"/>
  </si>
  <si>
    <t>歯科用パノラマＸ線撮影装置一式の賃貸借（譲渡条件付）</t>
    <rPh sb="0" eb="2">
      <t>シカ</t>
    </rPh>
    <rPh sb="2" eb="3">
      <t>ヨウ</t>
    </rPh>
    <rPh sb="8" eb="9">
      <t>セン</t>
    </rPh>
    <rPh sb="9" eb="11">
      <t>サツエイ</t>
    </rPh>
    <rPh sb="11" eb="13">
      <t>ソウチ</t>
    </rPh>
    <rPh sb="13" eb="15">
      <t>イッシキ</t>
    </rPh>
    <rPh sb="16" eb="19">
      <t>チンタイシャク</t>
    </rPh>
    <rPh sb="20" eb="22">
      <t>ジョウト</t>
    </rPh>
    <rPh sb="22" eb="24">
      <t>ジョウケン</t>
    </rPh>
    <rPh sb="24" eb="25">
      <t>ツ</t>
    </rPh>
    <phoneticPr fontId="1"/>
  </si>
  <si>
    <t>令和３年度マイクロフィルムの電子化業務</t>
  </si>
  <si>
    <t xml:space="preserve">山崎情報産業株式会社
東京都千代田区岩本町１丁目８番１１号 </t>
  </si>
  <si>
    <t>第十八改正日本薬局方英文版の国外梱包発送</t>
  </si>
  <si>
    <t>株式会社日旅物流
埼玉県戸田市笹目北町１２－２</t>
    <rPh sb="0" eb="4">
      <t>カブシキガイシャ</t>
    </rPh>
    <rPh sb="4" eb="5">
      <t>ニチ</t>
    </rPh>
    <rPh sb="5" eb="6">
      <t>リョ</t>
    </rPh>
    <rPh sb="6" eb="8">
      <t>ブツリュウ</t>
    </rPh>
    <rPh sb="9" eb="12">
      <t>サイタマケン</t>
    </rPh>
    <rPh sb="12" eb="15">
      <t>トダシ</t>
    </rPh>
    <rPh sb="15" eb="17">
      <t>ササメ</t>
    </rPh>
    <rPh sb="17" eb="19">
      <t>キタマチ</t>
    </rPh>
    <phoneticPr fontId="1"/>
  </si>
  <si>
    <t>厚生労働省における業務に必要な知見等の共有等に係る調査・分析及び効果的な実現手法の提案業務等一式</t>
    <phoneticPr fontId="1"/>
  </si>
  <si>
    <t>【大臣官房総務課】
支出負担行為担当官
大臣官房会計課長
鳥井　陽一
千代田区霞が関１－２－２</t>
    <rPh sb="5" eb="7">
      <t>ソウム</t>
    </rPh>
    <phoneticPr fontId="1"/>
  </si>
  <si>
    <t>「B型肝炎いのちの教育」生徒用、教師用及び活用のお願い（事務連絡）に関する梱包発送</t>
    <phoneticPr fontId="1"/>
  </si>
  <si>
    <t>【健康局】
支出負担行為担当官
大臣官房会計課長
鳥井　陽一
千代田区霞が関１－２－２</t>
    <rPh sb="1" eb="3">
      <t>ケンコウ</t>
    </rPh>
    <phoneticPr fontId="1"/>
  </si>
  <si>
    <t>株式会社ジェイプロ
東京都大田区平和島６－１－１</t>
    <rPh sb="0" eb="4">
      <t>カブシキガイシャ</t>
    </rPh>
    <rPh sb="10" eb="13">
      <t>トウキョウト</t>
    </rPh>
    <rPh sb="13" eb="16">
      <t>オオタク</t>
    </rPh>
    <rPh sb="16" eb="19">
      <t>ヘイワジマ</t>
    </rPh>
    <phoneticPr fontId="1"/>
  </si>
  <si>
    <t>令和４年度免許申請書等発送業務</t>
  </si>
  <si>
    <t>棚ノンボルト中量ラック等購入一式</t>
    <phoneticPr fontId="1"/>
  </si>
  <si>
    <t>【大臣官房厚生科学課】
支出負担行為担当官
大臣官房会計課長
鳥井　陽一
千代田区霞が関１－２－２</t>
  </si>
  <si>
    <t>事務用回転椅子の購入及び撤去業務一式</t>
    <phoneticPr fontId="1"/>
  </si>
  <si>
    <t>株式会社トーカイ
愛知県春日井市細木町２－１３６</t>
  </si>
  <si>
    <t>0</t>
  </si>
  <si>
    <t>「令和３年度地域の医療職と連携した新たな保健指導推進事業」業務等一式</t>
  </si>
  <si>
    <t>株式会社日本能率協会総合研究所
東京都港区芝公園３丁目１番２２号</t>
  </si>
  <si>
    <t>新型コロナウイルスワクチンの追加接種等の安全性・有効性の調査・分析事業</t>
  </si>
  <si>
    <t>乳幼児の定期予防接種の予診票の電子化に向けた調査一式</t>
  </si>
  <si>
    <t>株式会社NTTデータ経営研究所
東京都千代田区平河町２－７－９JA共済ビル１０階</t>
  </si>
  <si>
    <t>２０２２年分外国図書（電子媒体を含む）の購入</t>
    <phoneticPr fontId="1"/>
  </si>
  <si>
    <t>令和3年10月26日
（再度公告分）
令和3年11月12日</t>
    <phoneticPr fontId="1"/>
  </si>
  <si>
    <t>丸善雄松堂株式会社
東京都港区海岸１－９－１８
株式会社紀伊國屋書店
東京都目黒区下目黒３－７－１０</t>
    <phoneticPr fontId="1"/>
  </si>
  <si>
    <t xml:space="preserve">2010001034952
4011101005131 </t>
    <phoneticPr fontId="1"/>
  </si>
  <si>
    <t>25,673,381
（再度公告分）
1,065,812</t>
    <rPh sb="12" eb="14">
      <t>サイド</t>
    </rPh>
    <rPh sb="14" eb="17">
      <t>コウコクブン</t>
    </rPh>
    <phoneticPr fontId="1"/>
  </si>
  <si>
    <t>外国人雇用対策に関する実態調査一式（労働者の送出しに関する法制度・実態等の調査及び外国人の労働・雇用等に関する統計の実態調査について）</t>
    <phoneticPr fontId="1"/>
  </si>
  <si>
    <t>支出負担行為担当官
職業安定局長
田中　誠二
東京都千代田区霞が関1-2-2</t>
    <rPh sb="10" eb="15">
      <t>ショクギョウアンテイキョク</t>
    </rPh>
    <rPh sb="15" eb="16">
      <t>チョウ</t>
    </rPh>
    <rPh sb="17" eb="19">
      <t>タナカ</t>
    </rPh>
    <rPh sb="20" eb="22">
      <t>セイジ</t>
    </rPh>
    <phoneticPr fontId="3"/>
  </si>
  <si>
    <t>三菱UFJリサーチ＆コンサルティング株式会社
東京都港区虎ノ門5-11-2</t>
    <rPh sb="21" eb="22">
      <t>シャ</t>
    </rPh>
    <rPh sb="23" eb="26">
      <t>トウキョウト</t>
    </rPh>
    <phoneticPr fontId="2"/>
  </si>
  <si>
    <t>3010401011971</t>
  </si>
  <si>
    <t>紹介予定派遣を活用した研修・就労支援事業</t>
  </si>
  <si>
    <t>PwCコンサルティング合同会社
東京都千代田区大手町1-2-1</t>
    <rPh sb="23" eb="26">
      <t>オオテマチ</t>
    </rPh>
    <phoneticPr fontId="2"/>
  </si>
  <si>
    <t>重層的支援体制構築推進人材養成研修・広報啓発事業一式</t>
  </si>
  <si>
    <t>厚生労働省社会・援護局長　橋本　泰宏</t>
    <rPh sb="0" eb="2">
      <t>コウセイ</t>
    </rPh>
    <rPh sb="2" eb="5">
      <t>ロウドウショウ</t>
    </rPh>
    <rPh sb="5" eb="7">
      <t>シャカイ</t>
    </rPh>
    <rPh sb="8" eb="10">
      <t>エンゴ</t>
    </rPh>
    <rPh sb="10" eb="11">
      <t>キョク</t>
    </rPh>
    <rPh sb="11" eb="12">
      <t>チョウ</t>
    </rPh>
    <rPh sb="13" eb="15">
      <t>ハシモト</t>
    </rPh>
    <rPh sb="16" eb="18">
      <t>ヤスヒロ</t>
    </rPh>
    <phoneticPr fontId="1"/>
  </si>
  <si>
    <t>自営型テレワーク等の良好な環境整備のための周知・啓発事業一式</t>
    <rPh sb="28" eb="30">
      <t>イッシキ</t>
    </rPh>
    <phoneticPr fontId="1"/>
  </si>
  <si>
    <t>支出負担行為担当官雇用環境・均等局長
坂口　卓
千代田区霞が関１－２－２</t>
    <rPh sb="19" eb="21">
      <t>サカグチ</t>
    </rPh>
    <rPh sb="22" eb="23">
      <t>スグル</t>
    </rPh>
    <phoneticPr fontId="1"/>
  </si>
  <si>
    <t>株式会社キャリア・マム
東京都多摩市落合１－４６－１　ココリア多摩センター５階</t>
    <phoneticPr fontId="1"/>
  </si>
  <si>
    <t>5013401002204</t>
    <phoneticPr fontId="1"/>
  </si>
  <si>
    <t>共生社会等に関する基本理念等普及啓発等一式</t>
  </si>
  <si>
    <t>支出負担行為担当官
障害保健福祉部長　赤澤公省
東京都千代田区霞が関1-2-2</t>
    <rPh sb="10" eb="17">
      <t>ショウガイホケンフクシブ</t>
    </rPh>
    <rPh sb="17" eb="18">
      <t>チョウ</t>
    </rPh>
    <rPh sb="19" eb="21">
      <t>アカザワ</t>
    </rPh>
    <rPh sb="21" eb="23">
      <t>コウセイ</t>
    </rPh>
    <phoneticPr fontId="3"/>
  </si>
  <si>
    <t xml:space="preserve">公益財団法人糸賀一雄記念財団　滋賀県草津市笠山７丁目８番１３８号 </t>
    <rPh sb="0" eb="14">
      <t>コウエキザイダンホウジンイトガカズオキネンザイダン</t>
    </rPh>
    <phoneticPr fontId="2"/>
  </si>
  <si>
    <t xml:space="preserve">1160005002454 </t>
  </si>
  <si>
    <t>1者</t>
    <rPh sb="1" eb="2">
      <t>シャ</t>
    </rPh>
    <phoneticPr fontId="1"/>
  </si>
  <si>
    <t>精神保健指定医口頭試問実施に係る運営等一式</t>
  </si>
  <si>
    <t>支出負担行為担当官
社会・援護局障害保健福祉部長
赤澤　公省
東京都千代田区霞が関1-2-2</t>
    <rPh sb="0" eb="2">
      <t>シシュツ</t>
    </rPh>
    <rPh sb="2" eb="4">
      <t>フタン</t>
    </rPh>
    <rPh sb="4" eb="6">
      <t>コウイ</t>
    </rPh>
    <rPh sb="6" eb="9">
      <t>タントウカン</t>
    </rPh>
    <rPh sb="10" eb="12">
      <t>シャカイ</t>
    </rPh>
    <rPh sb="13" eb="15">
      <t>エンゴ</t>
    </rPh>
    <rPh sb="15" eb="16">
      <t>キョク</t>
    </rPh>
    <rPh sb="16" eb="18">
      <t>ショウガイ</t>
    </rPh>
    <rPh sb="18" eb="20">
      <t>ホケン</t>
    </rPh>
    <rPh sb="20" eb="22">
      <t>フクシ</t>
    </rPh>
    <rPh sb="22" eb="24">
      <t>ブチョウ</t>
    </rPh>
    <phoneticPr fontId="4"/>
  </si>
  <si>
    <t>東京都港区芝３丁目２３番１号
株式会社JTBコミュニケーションデザイン</t>
  </si>
  <si>
    <t xml:space="preserve">2010701023536 </t>
  </si>
  <si>
    <t>精神障害にも対応した地域包括ケアシステムの構築支援・調査業務一式</t>
  </si>
  <si>
    <t>支出負担行為担当官
社会・援護局障害保健福祉部長
赤澤　公省
東京都千代田区霞が関1-2-2</t>
    <rPh sb="0" eb="2">
      <t>シシュツ</t>
    </rPh>
    <rPh sb="2" eb="4">
      <t>フタン</t>
    </rPh>
    <rPh sb="4" eb="6">
      <t>コウイ</t>
    </rPh>
    <rPh sb="6" eb="9">
      <t>タントウカン</t>
    </rPh>
    <rPh sb="10" eb="12">
      <t>シャカイ</t>
    </rPh>
    <rPh sb="13" eb="15">
      <t>エンゴ</t>
    </rPh>
    <rPh sb="15" eb="16">
      <t>キョク</t>
    </rPh>
    <rPh sb="16" eb="18">
      <t>ショウガイ</t>
    </rPh>
    <rPh sb="18" eb="20">
      <t>ホケン</t>
    </rPh>
    <rPh sb="20" eb="22">
      <t>フクシ</t>
    </rPh>
    <rPh sb="22" eb="24">
      <t>ブチョウ</t>
    </rPh>
    <rPh sb="25" eb="27">
      <t>アカザワ</t>
    </rPh>
    <rPh sb="28" eb="30">
      <t>コウセイ</t>
    </rPh>
    <phoneticPr fontId="4"/>
  </si>
  <si>
    <t>東京都港区芝公園３丁目１番２２号 
株式会社日本能率協会総合研究所</t>
  </si>
  <si>
    <t xml:space="preserve">5010401023057 </t>
  </si>
  <si>
    <t>障害支援区分管理事業業務一式</t>
  </si>
  <si>
    <t>東京都千代田区神田錦町２丁目３番地みずほリサーチ＆テクノロジーズ株式会社</t>
    <rPh sb="32" eb="36">
      <t>カブシキガイシャ</t>
    </rPh>
    <phoneticPr fontId="2"/>
  </si>
  <si>
    <t xml:space="preserve">9010001027685 </t>
  </si>
  <si>
    <t>2者</t>
    <rPh sb="1" eb="2">
      <t>シャ</t>
    </rPh>
    <phoneticPr fontId="1"/>
  </si>
  <si>
    <t>支出負担行為担当官
社会・援護局障害保健福祉部長　
赤澤　公省
千代田区霞が関１－２－２</t>
    <phoneticPr fontId="4"/>
  </si>
  <si>
    <t>株式会社博報堂
東京都港区赤坂５－３－１　赤阪Ｂｉｚタワー</t>
  </si>
  <si>
    <t>8010401024011</t>
    <phoneticPr fontId="1"/>
  </si>
  <si>
    <t>3者</t>
    <rPh sb="1" eb="2">
      <t>シャ</t>
    </rPh>
    <phoneticPr fontId="1"/>
  </si>
  <si>
    <t>地方自治体における情報システム（障害者福祉）の標準仕様書作成に向けた調査研究等一式</t>
    <phoneticPr fontId="8"/>
  </si>
  <si>
    <t>支出負担行為担当官　　障害保健福祉部長　　　　赤澤　公省　　　　　　　　　　　　　　　　　　　　　　東京都千代田区霞が関1-2-2</t>
    <phoneticPr fontId="8"/>
  </si>
  <si>
    <t>日本コンピューター株式会社　　　　　　　　　　　　　　　　　　　　福岡県北九州市小倉北区鍛治町２－４－１</t>
    <phoneticPr fontId="8"/>
  </si>
  <si>
    <t xml:space="preserve">2290801002908 </t>
    <phoneticPr fontId="8"/>
  </si>
  <si>
    <t>1者</t>
    <rPh sb="1" eb="2">
      <t>シャ</t>
    </rPh>
    <phoneticPr fontId="2"/>
  </si>
  <si>
    <t>共同受注窓口を通じた全国的受発注支援体制構築一式</t>
    <rPh sb="0" eb="2">
      <t>キョウドウ</t>
    </rPh>
    <rPh sb="2" eb="4">
      <t>ジュチュウ</t>
    </rPh>
    <rPh sb="4" eb="6">
      <t>マドグチ</t>
    </rPh>
    <rPh sb="7" eb="8">
      <t>ツウ</t>
    </rPh>
    <rPh sb="10" eb="13">
      <t>ゼンコクテキ</t>
    </rPh>
    <rPh sb="13" eb="14">
      <t>ウ</t>
    </rPh>
    <rPh sb="14" eb="16">
      <t>ハッチュウ</t>
    </rPh>
    <rPh sb="16" eb="18">
      <t>シエン</t>
    </rPh>
    <rPh sb="18" eb="20">
      <t>タイセイ</t>
    </rPh>
    <rPh sb="20" eb="22">
      <t>コウチク</t>
    </rPh>
    <rPh sb="22" eb="24">
      <t>イチシキ</t>
    </rPh>
    <phoneticPr fontId="8"/>
  </si>
  <si>
    <t>支出負担行為担当官
厚生労働省社会・援護局
障害保健福祉部長
赤澤　公省
東京都千代田区霞が関1-2-2</t>
    <rPh sb="0" eb="2">
      <t>シシュツ</t>
    </rPh>
    <rPh sb="2" eb="4">
      <t>フタン</t>
    </rPh>
    <rPh sb="4" eb="6">
      <t>コウイ</t>
    </rPh>
    <rPh sb="6" eb="9">
      <t>タントウカン</t>
    </rPh>
    <rPh sb="10" eb="17">
      <t>コウセイロウドウショウシャカイ</t>
    </rPh>
    <rPh sb="18" eb="21">
      <t>エンゴキョク</t>
    </rPh>
    <rPh sb="22" eb="24">
      <t>ショウガイ</t>
    </rPh>
    <rPh sb="24" eb="26">
      <t>ホケン</t>
    </rPh>
    <rPh sb="26" eb="28">
      <t>フクシ</t>
    </rPh>
    <rPh sb="28" eb="30">
      <t>ブチョウ</t>
    </rPh>
    <rPh sb="31" eb="33">
      <t>アカザワ</t>
    </rPh>
    <rPh sb="34" eb="35">
      <t>コウ</t>
    </rPh>
    <rPh sb="35" eb="36">
      <t>ショウ</t>
    </rPh>
    <rPh sb="37" eb="40">
      <t>トウキョウト</t>
    </rPh>
    <rPh sb="40" eb="44">
      <t>チヨダク</t>
    </rPh>
    <rPh sb="44" eb="45">
      <t>カスミ</t>
    </rPh>
    <rPh sb="46" eb="47">
      <t>セキ</t>
    </rPh>
    <phoneticPr fontId="8"/>
  </si>
  <si>
    <t>コクヨアンドパートナーズ株式会社
東京都千代田区霞が関3-2-5霞が関ビルディング18階</t>
    <rPh sb="12" eb="16">
      <t>カブシキカイシャ</t>
    </rPh>
    <rPh sb="17" eb="19">
      <t>トウキョウ</t>
    </rPh>
    <rPh sb="19" eb="20">
      <t>ト</t>
    </rPh>
    <rPh sb="20" eb="24">
      <t>チヨダク</t>
    </rPh>
    <rPh sb="24" eb="25">
      <t>カスミ</t>
    </rPh>
    <rPh sb="26" eb="27">
      <t>セキ</t>
    </rPh>
    <rPh sb="32" eb="33">
      <t>カスミ</t>
    </rPh>
    <rPh sb="34" eb="35">
      <t>セキ</t>
    </rPh>
    <rPh sb="43" eb="44">
      <t>カイ</t>
    </rPh>
    <phoneticPr fontId="8"/>
  </si>
  <si>
    <t>3010001177321</t>
    <phoneticPr fontId="8"/>
  </si>
  <si>
    <t>2者</t>
    <rPh sb="1" eb="2">
      <t>シャ</t>
    </rPh>
    <phoneticPr fontId="2"/>
  </si>
  <si>
    <t>障害者就労における地域の産業と福祉の連携推進一式</t>
    <rPh sb="0" eb="3">
      <t>ショウガイシャ</t>
    </rPh>
    <rPh sb="3" eb="5">
      <t>シュウロウ</t>
    </rPh>
    <rPh sb="9" eb="11">
      <t>チイキ</t>
    </rPh>
    <rPh sb="12" eb="14">
      <t>サンギョウ</t>
    </rPh>
    <rPh sb="15" eb="17">
      <t>フクシ</t>
    </rPh>
    <rPh sb="18" eb="20">
      <t>レンケイ</t>
    </rPh>
    <rPh sb="20" eb="22">
      <t>スイシン</t>
    </rPh>
    <rPh sb="22" eb="23">
      <t>イチ</t>
    </rPh>
    <rPh sb="23" eb="24">
      <t>シキ</t>
    </rPh>
    <phoneticPr fontId="8"/>
  </si>
  <si>
    <t>株式会社FVP
東京都千代田区内神田1-4-1大手町21ビル10階</t>
    <rPh sb="0" eb="2">
      <t>カブシキ</t>
    </rPh>
    <rPh sb="2" eb="4">
      <t>カイシャ</t>
    </rPh>
    <rPh sb="8" eb="10">
      <t>トウキョウ</t>
    </rPh>
    <rPh sb="10" eb="11">
      <t>ト</t>
    </rPh>
    <rPh sb="11" eb="15">
      <t>チヨダク</t>
    </rPh>
    <rPh sb="15" eb="18">
      <t>ウチカンダ</t>
    </rPh>
    <rPh sb="23" eb="26">
      <t>オオテマチ</t>
    </rPh>
    <rPh sb="32" eb="33">
      <t>カイ</t>
    </rPh>
    <phoneticPr fontId="8"/>
  </si>
  <si>
    <t>6010001083178</t>
    <phoneticPr fontId="8"/>
  </si>
  <si>
    <t>心のサポーター養成に係る調査・分析業務等一式</t>
    <rPh sb="0" eb="1">
      <t>ココロ</t>
    </rPh>
    <rPh sb="7" eb="9">
      <t>ヨウセイ</t>
    </rPh>
    <rPh sb="10" eb="11">
      <t>カカ</t>
    </rPh>
    <rPh sb="12" eb="14">
      <t>チョウサ</t>
    </rPh>
    <rPh sb="15" eb="17">
      <t>ブンセキ</t>
    </rPh>
    <rPh sb="17" eb="20">
      <t>ギョウムトウ</t>
    </rPh>
    <rPh sb="20" eb="22">
      <t>イッシキ</t>
    </rPh>
    <phoneticPr fontId="8"/>
  </si>
  <si>
    <t>支出負担行為担当官
社会・援護局　
障害保健福祉部長
赤澤　公省
東京都千代田区霞が関1-2-2</t>
    <rPh sb="10" eb="12">
      <t>シャカイ</t>
    </rPh>
    <rPh sb="13" eb="15">
      <t>エンゴ</t>
    </rPh>
    <rPh sb="15" eb="16">
      <t>キョク</t>
    </rPh>
    <rPh sb="18" eb="20">
      <t>ショウガイ</t>
    </rPh>
    <rPh sb="20" eb="22">
      <t>ホケン</t>
    </rPh>
    <rPh sb="22" eb="24">
      <t>フクシ</t>
    </rPh>
    <rPh sb="24" eb="26">
      <t>ブチョウ</t>
    </rPh>
    <phoneticPr fontId="8"/>
  </si>
  <si>
    <t>国立研究開発法人国立精神・神経医療研究センター</t>
    <phoneticPr fontId="8"/>
  </si>
  <si>
    <t>6012705001563</t>
    <phoneticPr fontId="8"/>
  </si>
  <si>
    <t>３者</t>
    <phoneticPr fontId="1"/>
  </si>
  <si>
    <t>障害福祉サービス等従事者処遇状況等調査</t>
    <rPh sb="0" eb="2">
      <t>ショウガイ</t>
    </rPh>
    <rPh sb="9" eb="12">
      <t>ジュウジシャ</t>
    </rPh>
    <rPh sb="12" eb="14">
      <t>ショグウ</t>
    </rPh>
    <rPh sb="14" eb="16">
      <t>ジョウキョウ</t>
    </rPh>
    <rPh sb="16" eb="17">
      <t>トウ</t>
    </rPh>
    <rPh sb="17" eb="19">
      <t>チョウサ</t>
    </rPh>
    <phoneticPr fontId="14"/>
  </si>
  <si>
    <t>支出負担行為担当官
厚生労働省社会・援護局障害保健福祉部長
赤澤　公省
東京都千代田区霞が関1-2-2</t>
    <rPh sb="10" eb="12">
      <t>コウセイ</t>
    </rPh>
    <rPh sb="12" eb="15">
      <t>ロウドウショウ</t>
    </rPh>
    <rPh sb="15" eb="17">
      <t>シャカイ</t>
    </rPh>
    <rPh sb="18" eb="20">
      <t>エンゴ</t>
    </rPh>
    <rPh sb="20" eb="21">
      <t>キョク</t>
    </rPh>
    <rPh sb="21" eb="23">
      <t>ショウガイ</t>
    </rPh>
    <rPh sb="23" eb="25">
      <t>ホケン</t>
    </rPh>
    <rPh sb="25" eb="28">
      <t>フクシブ</t>
    </rPh>
    <rPh sb="28" eb="29">
      <t>チョウ</t>
    </rPh>
    <rPh sb="30" eb="32">
      <t>アカザワ</t>
    </rPh>
    <rPh sb="33" eb="35">
      <t>コウショウ</t>
    </rPh>
    <phoneticPr fontId="8"/>
  </si>
  <si>
    <t>三菱UFJリサーチ＆コンサルティング株式会社
東京都港区虎ノ門５丁目11番2号</t>
    <rPh sb="0" eb="2">
      <t>ミツビシ</t>
    </rPh>
    <rPh sb="18" eb="22">
      <t>カブシキガイシャ</t>
    </rPh>
    <rPh sb="23" eb="26">
      <t>トウキョウト</t>
    </rPh>
    <rPh sb="26" eb="28">
      <t>ミナトク</t>
    </rPh>
    <rPh sb="28" eb="29">
      <t>トラ</t>
    </rPh>
    <rPh sb="30" eb="31">
      <t>モン</t>
    </rPh>
    <rPh sb="32" eb="34">
      <t>チョウメ</t>
    </rPh>
    <rPh sb="36" eb="37">
      <t>バン</t>
    </rPh>
    <rPh sb="38" eb="39">
      <t>ゴウ</t>
    </rPh>
    <phoneticPr fontId="8"/>
  </si>
  <si>
    <t>3010401011971</t>
    <phoneticPr fontId="8"/>
  </si>
  <si>
    <t>障害福祉サービス等報酬改定検証調査事業</t>
    <rPh sb="0" eb="2">
      <t>ショウガイ</t>
    </rPh>
    <rPh sb="2" eb="4">
      <t>フクシ</t>
    </rPh>
    <rPh sb="8" eb="9">
      <t>トウ</t>
    </rPh>
    <rPh sb="9" eb="11">
      <t>ホウシュウ</t>
    </rPh>
    <rPh sb="11" eb="13">
      <t>カイテイ</t>
    </rPh>
    <rPh sb="13" eb="15">
      <t>ケンショウ</t>
    </rPh>
    <rPh sb="15" eb="17">
      <t>チョウサ</t>
    </rPh>
    <rPh sb="17" eb="19">
      <t>ジギョウ</t>
    </rPh>
    <phoneticPr fontId="7"/>
  </si>
  <si>
    <t>障害福祉分野における仕事の魅力発信のためのインターネット広告等業務一式</t>
    <rPh sb="33" eb="35">
      <t>イッシキ</t>
    </rPh>
    <phoneticPr fontId="0"/>
  </si>
  <si>
    <t>支出負担行為担当官
社会・援護局障害保健福祉部長
赤澤　公省
東京都千代田区霞が関1-2-2</t>
    <rPh sb="10" eb="12">
      <t>シャカイ</t>
    </rPh>
    <rPh sb="13" eb="15">
      <t>エンゴ</t>
    </rPh>
    <rPh sb="15" eb="16">
      <t>キョク</t>
    </rPh>
    <rPh sb="16" eb="23">
      <t>ショウガイホケンフクシブ</t>
    </rPh>
    <rPh sb="23" eb="24">
      <t>チョウ</t>
    </rPh>
    <rPh sb="25" eb="27">
      <t>アカザワ</t>
    </rPh>
    <rPh sb="28" eb="30">
      <t>コウショウ</t>
    </rPh>
    <phoneticPr fontId="0"/>
  </si>
  <si>
    <t>株式会社日本廣告社
東京都新宿区箪笥町２２番地</t>
    <rPh sb="0" eb="4">
      <t>カブシキガイシャ</t>
    </rPh>
    <rPh sb="4" eb="6">
      <t>ニホン</t>
    </rPh>
    <rPh sb="6" eb="9">
      <t>コウコクシャ</t>
    </rPh>
    <rPh sb="10" eb="13">
      <t>トウキョウト</t>
    </rPh>
    <rPh sb="13" eb="16">
      <t>シンジュクク</t>
    </rPh>
    <rPh sb="16" eb="18">
      <t>タンス</t>
    </rPh>
    <rPh sb="18" eb="19">
      <t>マチ</t>
    </rPh>
    <rPh sb="21" eb="23">
      <t>バンチ</t>
    </rPh>
    <phoneticPr fontId="0"/>
  </si>
  <si>
    <t>1011101048439</t>
  </si>
  <si>
    <t>令和３年度障害福祉関係指導監督職員等支援（研修）事業一式</t>
  </si>
  <si>
    <t>支出負担行為担当官
社会・援護局障害保健福祉部長
田原　克志
東京都千代田区霞が関1-2-2</t>
    <rPh sb="10" eb="12">
      <t>シャカイ</t>
    </rPh>
    <rPh sb="13" eb="15">
      <t>エンゴ</t>
    </rPh>
    <rPh sb="15" eb="16">
      <t>キョク</t>
    </rPh>
    <rPh sb="16" eb="23">
      <t>ショウガイホケンフクシブ</t>
    </rPh>
    <rPh sb="23" eb="24">
      <t>チョウ</t>
    </rPh>
    <rPh sb="25" eb="27">
      <t>タハラ</t>
    </rPh>
    <rPh sb="28" eb="30">
      <t>カツシ</t>
    </rPh>
    <phoneticPr fontId="3"/>
  </si>
  <si>
    <t>株式会社リベルタス・コンサルティング
東京都千代田区六番町２－１４東越六番町ビル2階</t>
    <rPh sb="19" eb="22">
      <t>トウキョウト</t>
    </rPh>
    <rPh sb="22" eb="26">
      <t>チヨダク</t>
    </rPh>
    <rPh sb="26" eb="29">
      <t>ロクバンチョウ</t>
    </rPh>
    <rPh sb="33" eb="34">
      <t>ヒガシ</t>
    </rPh>
    <rPh sb="34" eb="35">
      <t>コ</t>
    </rPh>
    <rPh sb="35" eb="38">
      <t>ロクバンチョウ</t>
    </rPh>
    <rPh sb="41" eb="42">
      <t>カイ</t>
    </rPh>
    <phoneticPr fontId="2"/>
  </si>
  <si>
    <t>4010401058533</t>
  </si>
  <si>
    <t>医療的ケア児等医療情報共有システム改修一式</t>
    <rPh sb="0" eb="3">
      <t>イリョウテキ</t>
    </rPh>
    <rPh sb="5" eb="6">
      <t>ジ</t>
    </rPh>
    <rPh sb="6" eb="7">
      <t>トウ</t>
    </rPh>
    <rPh sb="7" eb="9">
      <t>イリョウ</t>
    </rPh>
    <rPh sb="9" eb="11">
      <t>ジョウホウ</t>
    </rPh>
    <rPh sb="11" eb="13">
      <t>キョウユウ</t>
    </rPh>
    <rPh sb="17" eb="19">
      <t>カイシュウ</t>
    </rPh>
    <rPh sb="19" eb="21">
      <t>イッシキ</t>
    </rPh>
    <phoneticPr fontId="8"/>
  </si>
  <si>
    <t>支出負担行為担当官
障害保健福祉部長
田原　克志
東京都千代田区霞が関1-2-2</t>
    <rPh sb="0" eb="2">
      <t>シシュツ</t>
    </rPh>
    <rPh sb="2" eb="4">
      <t>フタン</t>
    </rPh>
    <rPh sb="4" eb="6">
      <t>コウイ</t>
    </rPh>
    <rPh sb="6" eb="9">
      <t>タントウカン</t>
    </rPh>
    <rPh sb="10" eb="12">
      <t>ショウガイ</t>
    </rPh>
    <rPh sb="12" eb="14">
      <t>ホケン</t>
    </rPh>
    <rPh sb="14" eb="18">
      <t>フクシブチョウ</t>
    </rPh>
    <rPh sb="19" eb="21">
      <t>タハラ</t>
    </rPh>
    <rPh sb="22" eb="24">
      <t>カツシ</t>
    </rPh>
    <rPh sb="25" eb="28">
      <t>トウキョウト</t>
    </rPh>
    <rPh sb="28" eb="32">
      <t>チヨダク</t>
    </rPh>
    <rPh sb="32" eb="33">
      <t>カスミ</t>
    </rPh>
    <rPh sb="34" eb="35">
      <t>セキ</t>
    </rPh>
    <phoneticPr fontId="8"/>
  </si>
  <si>
    <t>株式会社ビッグツリーテクノロジー＆コンサルティング
東京都港区三田3-13-16</t>
    <rPh sb="0" eb="2">
      <t>カブシキ</t>
    </rPh>
    <rPh sb="2" eb="4">
      <t>カイシャ</t>
    </rPh>
    <rPh sb="26" eb="29">
      <t>トウキョウト</t>
    </rPh>
    <rPh sb="29" eb="31">
      <t>ミナトク</t>
    </rPh>
    <rPh sb="31" eb="33">
      <t>ミタ</t>
    </rPh>
    <phoneticPr fontId="8"/>
  </si>
  <si>
    <t>2010001193831</t>
    <phoneticPr fontId="8"/>
  </si>
  <si>
    <t>障害福祉サービスデータベースの構築及び試行運用一式</t>
    <rPh sb="0" eb="2">
      <t>ショウガイ</t>
    </rPh>
    <rPh sb="2" eb="4">
      <t>フクシ</t>
    </rPh>
    <rPh sb="15" eb="17">
      <t>コウチク</t>
    </rPh>
    <rPh sb="17" eb="18">
      <t>オヨ</t>
    </rPh>
    <rPh sb="19" eb="21">
      <t>シコウ</t>
    </rPh>
    <rPh sb="21" eb="23">
      <t>ウンヨウ</t>
    </rPh>
    <rPh sb="23" eb="25">
      <t>イッシキ</t>
    </rPh>
    <phoneticPr fontId="8"/>
  </si>
  <si>
    <t>東芝デジタルソリューションズ株式会社
神奈川県川崎市幸区堀川町72番地34</t>
    <rPh sb="0" eb="2">
      <t>トウシバ</t>
    </rPh>
    <rPh sb="14" eb="16">
      <t>カブシキ</t>
    </rPh>
    <rPh sb="16" eb="18">
      <t>カイシャ</t>
    </rPh>
    <rPh sb="19" eb="23">
      <t>カナガワケン</t>
    </rPh>
    <rPh sb="23" eb="26">
      <t>カワサキシ</t>
    </rPh>
    <rPh sb="26" eb="28">
      <t>サイワイク</t>
    </rPh>
    <rPh sb="28" eb="31">
      <t>ホリカワチョウ</t>
    </rPh>
    <rPh sb="33" eb="35">
      <t>バンチ</t>
    </rPh>
    <phoneticPr fontId="8"/>
  </si>
  <si>
    <t xml:space="preserve">7010401052137 </t>
    <phoneticPr fontId="8"/>
  </si>
  <si>
    <t>障害支援区分判定ソフトの改修及び試行運用一式</t>
    <rPh sb="0" eb="2">
      <t>ショウガイ</t>
    </rPh>
    <rPh sb="2" eb="4">
      <t>シエン</t>
    </rPh>
    <rPh sb="4" eb="6">
      <t>クブン</t>
    </rPh>
    <rPh sb="6" eb="8">
      <t>ハンテイ</t>
    </rPh>
    <rPh sb="12" eb="14">
      <t>カイシュウ</t>
    </rPh>
    <rPh sb="14" eb="15">
      <t>オヨ</t>
    </rPh>
    <rPh sb="16" eb="18">
      <t>シコウ</t>
    </rPh>
    <rPh sb="18" eb="20">
      <t>ウンヨウ</t>
    </rPh>
    <rPh sb="20" eb="22">
      <t>イッシキ</t>
    </rPh>
    <phoneticPr fontId="8"/>
  </si>
  <si>
    <t>株式会社グランドユニット
東京都台東区浅草橋3-19-4ピノチオビル５階</t>
    <rPh sb="0" eb="2">
      <t>カブシキ</t>
    </rPh>
    <rPh sb="2" eb="4">
      <t>カイシャ</t>
    </rPh>
    <rPh sb="13" eb="16">
      <t>トウキョウト</t>
    </rPh>
    <rPh sb="16" eb="19">
      <t>タイトウク</t>
    </rPh>
    <rPh sb="19" eb="22">
      <t>アサクサバシ</t>
    </rPh>
    <rPh sb="35" eb="36">
      <t>カイ</t>
    </rPh>
    <phoneticPr fontId="8"/>
  </si>
  <si>
    <t xml:space="preserve">9010501031600 </t>
    <phoneticPr fontId="8"/>
  </si>
  <si>
    <t>令和３年度サポートステーションネット運用保守・管理等業務</t>
    <rPh sb="0" eb="2">
      <t>レイワ</t>
    </rPh>
    <phoneticPr fontId="1"/>
  </si>
  <si>
    <t>支出負担行為担当官
厚生労働省人材開発統括官　小林　洋司　
支出負担行為担当官
厚生労働省職業安定局雇用保険課長　長良　健二
東京都千代田区霞が関１－２－２</t>
    <rPh sb="15" eb="22">
      <t>ジンザイカイハツトウカツカン</t>
    </rPh>
    <rPh sb="23" eb="25">
      <t>コバヤシ</t>
    </rPh>
    <rPh sb="26" eb="28">
      <t>ヨウジ</t>
    </rPh>
    <rPh sb="57" eb="59">
      <t>ナガラ</t>
    </rPh>
    <rPh sb="60" eb="62">
      <t>ケンジ</t>
    </rPh>
    <phoneticPr fontId="9"/>
  </si>
  <si>
    <t>フェイス・ソリューション・テクノロジーズ株式会社
東京都品川区西五反田１ー２５ー１</t>
  </si>
  <si>
    <t>一般競争入札
（最低価格）</t>
  </si>
  <si>
    <t>２者</t>
  </si>
  <si>
    <t>連名契約
特別会計（雇用）、一般会計</t>
  </si>
  <si>
    <t>令和３年度技能評価システム移転促進事業</t>
    <rPh sb="0" eb="2">
      <t>レイワ</t>
    </rPh>
    <phoneticPr fontId="1"/>
  </si>
  <si>
    <t>支出負担行為担当官
厚生労働省人材開発統括官　小林　洋司　
東京都千代田区霞が関１－２－２</t>
    <rPh sb="15" eb="22">
      <t>ジンザイカイハツトウカツカン</t>
    </rPh>
    <phoneticPr fontId="9"/>
  </si>
  <si>
    <t>株式会社JTB
東京都東品川２－３－１１</t>
    <rPh sb="11" eb="14">
      <t>ヒガシシナガワ</t>
    </rPh>
    <phoneticPr fontId="9"/>
  </si>
  <si>
    <t>一般競争入札
（総合評価）</t>
  </si>
  <si>
    <t>１者</t>
  </si>
  <si>
    <t>医薬品価格調査に係る調査票等の配布・回収等一式</t>
    <rPh sb="0" eb="3">
      <t>イヤクヒン</t>
    </rPh>
    <rPh sb="3" eb="5">
      <t>カカク</t>
    </rPh>
    <rPh sb="5" eb="7">
      <t>チョウサ</t>
    </rPh>
    <rPh sb="8" eb="9">
      <t>カカ</t>
    </rPh>
    <rPh sb="10" eb="12">
      <t>チョウサ</t>
    </rPh>
    <rPh sb="12" eb="13">
      <t>ヒョウ</t>
    </rPh>
    <rPh sb="13" eb="14">
      <t>ナド</t>
    </rPh>
    <rPh sb="15" eb="17">
      <t>ハイフ</t>
    </rPh>
    <rPh sb="18" eb="20">
      <t>カイシュウ</t>
    </rPh>
    <rPh sb="20" eb="21">
      <t>トウ</t>
    </rPh>
    <rPh sb="21" eb="23">
      <t>イッシキ</t>
    </rPh>
    <phoneticPr fontId="1"/>
  </si>
  <si>
    <t>支出担当行為担当官
厚生労働省医政局長
迫井正深
東京都千代田区霞が関１－２－２</t>
    <rPh sb="0" eb="2">
      <t>シシュツ</t>
    </rPh>
    <rPh sb="2" eb="4">
      <t>タントウ</t>
    </rPh>
    <rPh sb="4" eb="6">
      <t>コウイ</t>
    </rPh>
    <rPh sb="6" eb="9">
      <t>タントウカン</t>
    </rPh>
    <rPh sb="10" eb="12">
      <t>コウセイ</t>
    </rPh>
    <rPh sb="12" eb="15">
      <t>ロウドウショウ</t>
    </rPh>
    <rPh sb="15" eb="18">
      <t>イセイキョク</t>
    </rPh>
    <rPh sb="18" eb="19">
      <t>チョウ</t>
    </rPh>
    <rPh sb="20" eb="21">
      <t>サコ</t>
    </rPh>
    <rPh sb="21" eb="22">
      <t>イ</t>
    </rPh>
    <rPh sb="22" eb="23">
      <t>タダシ</t>
    </rPh>
    <rPh sb="23" eb="24">
      <t>フカシ</t>
    </rPh>
    <rPh sb="25" eb="28">
      <t>トウキョウト</t>
    </rPh>
    <rPh sb="28" eb="32">
      <t>チヨダク</t>
    </rPh>
    <rPh sb="32" eb="33">
      <t>カスミ</t>
    </rPh>
    <rPh sb="34" eb="35">
      <t>セキ</t>
    </rPh>
    <phoneticPr fontId="1"/>
  </si>
  <si>
    <t>株式会社インテージリサーチ
東京都東久留米市本町１－４－１</t>
    <rPh sb="0" eb="2">
      <t>カブシキ</t>
    </rPh>
    <rPh sb="2" eb="4">
      <t>カイシャ</t>
    </rPh>
    <rPh sb="14" eb="17">
      <t>トウキョウト</t>
    </rPh>
    <rPh sb="17" eb="18">
      <t>ヒガシ</t>
    </rPh>
    <rPh sb="22" eb="24">
      <t>ホンマチ</t>
    </rPh>
    <phoneticPr fontId="1"/>
  </si>
  <si>
    <t>最低価格落札方式</t>
    <rPh sb="0" eb="2">
      <t>サイテイ</t>
    </rPh>
    <rPh sb="2" eb="4">
      <t>カカク</t>
    </rPh>
    <rPh sb="4" eb="6">
      <t>ラクサツ</t>
    </rPh>
    <rPh sb="6" eb="8">
      <t>ホウシキ</t>
    </rPh>
    <phoneticPr fontId="1"/>
  </si>
  <si>
    <t>医療機関における外国人対応に資する夜間・休日ワンストップ窓口事業</t>
    <phoneticPr fontId="1"/>
  </si>
  <si>
    <t>支出負担行為担当官
厚生労働省医政局長　迫井　正深
東京都千代田区霞が関１－２－２</t>
    <phoneticPr fontId="1"/>
  </si>
  <si>
    <t>日本エマージェンシーアシスタンス株式会社
東京都文京区小石川一丁目 21 番 14 号</t>
    <phoneticPr fontId="1"/>
  </si>
  <si>
    <t>8010001081502</t>
    <phoneticPr fontId="1"/>
  </si>
  <si>
    <t>医療費の不払い等の経歴がある訪日外国人の情報の管理等に関する仕組みの運用支援業務一式</t>
    <phoneticPr fontId="1"/>
  </si>
  <si>
    <t>有限責任監査法人トーマツ
東京都千代田区丸の内三丁目２番３号
丸の内二重橋ビルディング</t>
    <phoneticPr fontId="1"/>
  </si>
  <si>
    <t>5010405001703</t>
    <phoneticPr fontId="1"/>
  </si>
  <si>
    <t>外国人患者受入れ医療コーディネーター養成研修事業</t>
  </si>
  <si>
    <t>支出負担行為担当官
厚生労働省医政局長　迫井　正深
東京都千代田区霞が関１－２－２</t>
  </si>
  <si>
    <t>株式会社シード・プランニング
東京都文京区湯島３－１９－１１
湯島ファーストビル４階</t>
    <phoneticPr fontId="1"/>
  </si>
  <si>
    <t xml:space="preserve">9010001144299 </t>
    <phoneticPr fontId="1"/>
  </si>
  <si>
    <t>医業等に係るウェブサイトの調査・監視体制強化事業</t>
  </si>
  <si>
    <t>デロイトトーマツコンサルティング合同会社
東京都千代田区丸の内3 丁目2 番3 号</t>
    <rPh sb="16" eb="18">
      <t>ゴウドウ</t>
    </rPh>
    <rPh sb="18" eb="20">
      <t>ガイシャ</t>
    </rPh>
    <phoneticPr fontId="1"/>
  </si>
  <si>
    <t>7010001088960</t>
    <phoneticPr fontId="1"/>
  </si>
  <si>
    <t>医療等分野における情報の保護と利活用に関する実態調査事業等一式</t>
  </si>
  <si>
    <t>希少言語に対応した遠隔通訳サービス事業</t>
  </si>
  <si>
    <t>株式会社ＢＲＩＣＫ’ｓ 
東京都新宿区新宿４丁目３番１７号</t>
    <phoneticPr fontId="1"/>
  </si>
  <si>
    <t>5011101058228</t>
    <phoneticPr fontId="1"/>
  </si>
  <si>
    <t>地域の医療の充実を通した外国人受入れ推進のための体制構築支援事業</t>
  </si>
  <si>
    <t>マッキンゼー・アンド・カンパニー・インコーポレイテッド・ジャパン
東京都港区六本木１－９－１０
アークヒルズ仙石山森タワー</t>
    <phoneticPr fontId="1"/>
  </si>
  <si>
    <t>2700150006311</t>
    <phoneticPr fontId="1"/>
  </si>
  <si>
    <t>人生100年時代の看護職キャリア継続支援ツール作成事業</t>
  </si>
  <si>
    <t xml:space="preserve">公益社団法人日本看護協会
東京都渋谷区神宮前５―８－２
</t>
    <phoneticPr fontId="1"/>
  </si>
  <si>
    <t>医薬品価格調査に係る調査票等の配付・回収等一式</t>
  </si>
  <si>
    <t>株式会社インテージリサーチ
代表取締役社長　小田切　俊夫
東京都東久留米市本町１丁目４番１号</t>
    <phoneticPr fontId="1"/>
  </si>
  <si>
    <t>後発医薬品使用促進ロードマップに関する調査一式</t>
  </si>
  <si>
    <t>支出負担行為担当官
厚生労働省医政局長　伊原　和人
東京都千代田区霞が関１－２－２</t>
    <rPh sb="20" eb="22">
      <t>イハラ</t>
    </rPh>
    <rPh sb="23" eb="25">
      <t>カズト</t>
    </rPh>
    <phoneticPr fontId="4"/>
  </si>
  <si>
    <t>三菱UFJリサーチ＆コンサルティング株式会社
代表取締役　池田　雅一
東京都港区虎ノ門５―11―２</t>
    <phoneticPr fontId="1"/>
  </si>
  <si>
    <t>一般競争入札（総合評価落札方式）</t>
    <rPh sb="7" eb="9">
      <t>ソウゴウ</t>
    </rPh>
    <rPh sb="9" eb="11">
      <t>ヒョウカ</t>
    </rPh>
    <rPh sb="11" eb="13">
      <t>ラクサツ</t>
    </rPh>
    <rPh sb="13" eb="15">
      <t>ホウシキ</t>
    </rPh>
    <phoneticPr fontId="1"/>
  </si>
  <si>
    <t>令和３年度後発医薬品啓発事業</t>
    <rPh sb="0" eb="2">
      <t>レイワ</t>
    </rPh>
    <rPh sb="3" eb="5">
      <t>ネンド</t>
    </rPh>
    <rPh sb="5" eb="14">
      <t>コウハツイヤクヒンケイハツジギョウ</t>
    </rPh>
    <phoneticPr fontId="3"/>
  </si>
  <si>
    <t>株式会社文化工房
代表取締役　三雲　薫
東京都港区六本木5-10-31</t>
    <phoneticPr fontId="1"/>
  </si>
  <si>
    <t>医療機器産業海外実態調査業務一式</t>
    <rPh sb="12" eb="14">
      <t>ギョウム</t>
    </rPh>
    <phoneticPr fontId="3"/>
  </si>
  <si>
    <t>株式会社エヌ・ティ・ティ・データ経営研究所
代表取締役社長　柳　圭一郎
東京都千代田区平河町２－７－９
JA共済ビル10階</t>
    <phoneticPr fontId="1"/>
  </si>
  <si>
    <t>バイオ医薬品の使用促進に係る普及啓発等一式</t>
  </si>
  <si>
    <t>三菱UFJ リサーチ&amp;コンサルティング株式会社
代表取締役　池田　雅一
東京都港区虎ノ門5-11-2</t>
    <phoneticPr fontId="1"/>
  </si>
  <si>
    <t>医療系ベンチャー・トータルサポート事業にかかる広報・運営業務一式</t>
  </si>
  <si>
    <t>株式会社三菱総合研究所
代表取締役社長　森崎　孝
東京都千代田区永田町二丁目10番3号</t>
    <phoneticPr fontId="1"/>
  </si>
  <si>
    <t>医療系ベンチャー・トータルサポート事業にかかる総合支援調査業務一式</t>
  </si>
  <si>
    <t>株式会社三菱総合研究所　　　　　　　　　　　　　　　　 代表取締役社長　森崎　孝　　　　　　　　　　　　　　　　　　　　　東京都千代田区永田町二丁目10 番３号　　　　　　　　　　　</t>
    <phoneticPr fontId="1"/>
  </si>
  <si>
    <t>医療系ベンチャー振興推進会議運営等一式</t>
  </si>
  <si>
    <t>富士テレコム株式会社
代表取締役　西田　孝一
東京都板橋区板橋１－５３－２　ＴＭ２１ビル</t>
    <phoneticPr fontId="1"/>
  </si>
  <si>
    <t xml:space="preserve">新：東京都新宿区西新宿６丁目５番１号 </t>
    <rPh sb="0" eb="1">
      <t>シン</t>
    </rPh>
    <phoneticPr fontId="1"/>
  </si>
  <si>
    <t>薬事工業生産動態統計システム運用保守等一式</t>
  </si>
  <si>
    <t>株式会社セック
代表取締役社長　櫻井　伸太郎
東京都世田谷区用賀４－10－１</t>
    <phoneticPr fontId="1"/>
  </si>
  <si>
    <t>マスク等国内生産・輸入実態把握調査業務一式</t>
  </si>
  <si>
    <t>株式会社シード・プランニング
代表取締役　梅田　佳夫
東京都文京区湯島３－１９－１１
湯島ファーストビル４階</t>
    <phoneticPr fontId="1"/>
  </si>
  <si>
    <t>国産医療用個人防護具サプライチェーン実態把握調査業務一式</t>
  </si>
  <si>
    <t>株式会社アットグローバル
代表取締役　小田島 耕治
東京都港区北青山３－６－７
青山パラシオタワー11階</t>
    <phoneticPr fontId="1"/>
  </si>
  <si>
    <t>特定保険医療材料価格調査（材料価格調査）調査票等の配布・回収等一式</t>
  </si>
  <si>
    <t>株式会社日本リサーチセンター
代表取締役社長　杉原　領治
東京都墨田区江東橋４－２６－５</t>
    <phoneticPr fontId="1"/>
  </si>
  <si>
    <t>「上手な医療のかかり方」公式サイト運用及び広報支援業務</t>
    <rPh sb="1" eb="3">
      <t>ジョウズ</t>
    </rPh>
    <rPh sb="4" eb="6">
      <t>イリョウ</t>
    </rPh>
    <rPh sb="10" eb="11">
      <t>カタ</t>
    </rPh>
    <rPh sb="12" eb="14">
      <t>コウシキ</t>
    </rPh>
    <rPh sb="17" eb="19">
      <t>ウンヨウ</t>
    </rPh>
    <rPh sb="19" eb="20">
      <t>オヨ</t>
    </rPh>
    <rPh sb="21" eb="23">
      <t>コウホウ</t>
    </rPh>
    <rPh sb="23" eb="25">
      <t>シエン</t>
    </rPh>
    <rPh sb="25" eb="27">
      <t>ギョウム</t>
    </rPh>
    <phoneticPr fontId="1"/>
  </si>
  <si>
    <t>株式会社コクーンラボ
東京都調布市仙川町３－９－１５
モンヴィラージュ仙川４０３</t>
    <rPh sb="0" eb="4">
      <t>カブシキガイシャ</t>
    </rPh>
    <phoneticPr fontId="1"/>
  </si>
  <si>
    <t>医師の労働時間短縮の取組の分析・評価のための「評価機能」（仮称）の設置準備事業</t>
    <rPh sb="0" eb="2">
      <t>イシ</t>
    </rPh>
    <rPh sb="3" eb="5">
      <t>ロウドウ</t>
    </rPh>
    <rPh sb="5" eb="7">
      <t>ジカン</t>
    </rPh>
    <rPh sb="7" eb="9">
      <t>タンシュク</t>
    </rPh>
    <rPh sb="10" eb="12">
      <t>トリクミ</t>
    </rPh>
    <rPh sb="13" eb="15">
      <t>ブンセキ</t>
    </rPh>
    <rPh sb="16" eb="18">
      <t>ヒョウカ</t>
    </rPh>
    <rPh sb="23" eb="25">
      <t>ヒョウカ</t>
    </rPh>
    <rPh sb="25" eb="27">
      <t>キノウ</t>
    </rPh>
    <rPh sb="29" eb="31">
      <t>カショウ</t>
    </rPh>
    <rPh sb="33" eb="35">
      <t>セッチ</t>
    </rPh>
    <rPh sb="35" eb="37">
      <t>ジュンビ</t>
    </rPh>
    <rPh sb="37" eb="39">
      <t>ジギョウ</t>
    </rPh>
    <phoneticPr fontId="1"/>
  </si>
  <si>
    <t>公益社団法人日本医師会 
文京区本駒込2-28-16</t>
    <phoneticPr fontId="1"/>
  </si>
  <si>
    <t>「上手な医療のかかり方」プロジェクト推進広報事業</t>
  </si>
  <si>
    <t xml:space="preserve">株式会社電通
東京都港区東新橋1-8-1 </t>
    <phoneticPr fontId="1"/>
  </si>
  <si>
    <t>令和３年度オンライン診療研修・調査事業に係る業務調達</t>
  </si>
  <si>
    <t>公益社団法人日本医師会
文京区本駒込2-28-16</t>
    <rPh sb="0" eb="2">
      <t>コウエキ</t>
    </rPh>
    <rPh sb="2" eb="4">
      <t>シャダン</t>
    </rPh>
    <rPh sb="4" eb="6">
      <t>ホウジン</t>
    </rPh>
    <rPh sb="6" eb="8">
      <t>ニホン</t>
    </rPh>
    <rPh sb="8" eb="11">
      <t>イシカイ</t>
    </rPh>
    <phoneticPr fontId="1"/>
  </si>
  <si>
    <t>医師の働き方改革におけるいわゆるC-2水準の対象技能に関する審査組織の準備</t>
  </si>
  <si>
    <t xml:space="preserve">KPMG 有限責任 あずさ監査法人パブリックセクター本部
東京都千代田区大手町1-9-7大手町フィナンシャルシティサウスタワー26階
</t>
    <phoneticPr fontId="1"/>
  </si>
  <si>
    <t>医療機関の勤務環境マネジメント改革支援推進事業一式</t>
    <rPh sb="0" eb="2">
      <t>イリョウ</t>
    </rPh>
    <rPh sb="2" eb="4">
      <t>キカン</t>
    </rPh>
    <rPh sb="5" eb="7">
      <t>キンム</t>
    </rPh>
    <rPh sb="7" eb="9">
      <t>カンキョウ</t>
    </rPh>
    <rPh sb="15" eb="17">
      <t>カイカク</t>
    </rPh>
    <rPh sb="17" eb="19">
      <t>シエン</t>
    </rPh>
    <rPh sb="19" eb="21">
      <t>スイシン</t>
    </rPh>
    <rPh sb="21" eb="23">
      <t>ジギョウ</t>
    </rPh>
    <rPh sb="23" eb="25">
      <t>イッシキ</t>
    </rPh>
    <phoneticPr fontId="1"/>
  </si>
  <si>
    <t xml:space="preserve">デロイトトーマツコンサルティング合同会社
東京都千代田区丸の内3-2-3 丸の内二重橋ビルディング </t>
    <phoneticPr fontId="1"/>
  </si>
  <si>
    <t>7010001088960</t>
  </si>
  <si>
    <t>医療勤務環境改善好事例普及展開事業</t>
  </si>
  <si>
    <t>医療従事者勤務環境改善のための助言及び調査業務</t>
  </si>
  <si>
    <t>株式会社日本能率協会総合研究所
東京都港区芝公園3-1-22　日本能率協会ビル５F</t>
    <phoneticPr fontId="1"/>
  </si>
  <si>
    <t>医療専門職支援人材確保・定着支援事業</t>
    <rPh sb="0" eb="2">
      <t>イリョウ</t>
    </rPh>
    <rPh sb="2" eb="4">
      <t>センモン</t>
    </rPh>
    <rPh sb="4" eb="5">
      <t>ショク</t>
    </rPh>
    <rPh sb="5" eb="7">
      <t>シエン</t>
    </rPh>
    <rPh sb="7" eb="9">
      <t>ジンザイ</t>
    </rPh>
    <rPh sb="9" eb="11">
      <t>カクホ</t>
    </rPh>
    <rPh sb="12" eb="14">
      <t>テイチャク</t>
    </rPh>
    <rPh sb="14" eb="16">
      <t>シエン</t>
    </rPh>
    <rPh sb="16" eb="18">
      <t>ジギョウ</t>
    </rPh>
    <phoneticPr fontId="1"/>
  </si>
  <si>
    <t xml:space="preserve">デロイト トーマツ コンサルティング合同会社
東京都千代田区丸の内3-2-3 丸の内二重橋ビルディング </t>
    <phoneticPr fontId="1"/>
  </si>
  <si>
    <t>都道府県における医療勤務環境改善に関する令和２年度活動実績及び令和３年度活動計画に係る集計分析業務</t>
  </si>
  <si>
    <t>独立行政法人　福祉医療機構　経営サポートセンター
リサーチグループ　リサーチチーム
東京都港区虎ノ門4-3-13　ヒューリック神谷町ビル9階</t>
    <phoneticPr fontId="1"/>
  </si>
  <si>
    <t>医師・歯科医師・薬剤師統計のオンライン化に係る調査事業</t>
  </si>
  <si>
    <t>みずほリサーチ＆テクノロジーズ株
式会社
東京都千代田区神田錦町２－３</t>
    <phoneticPr fontId="1"/>
  </si>
  <si>
    <t>長時間労働医師への面接指導実施に係る研修の準備に関する調査・研究</t>
  </si>
  <si>
    <t>株式会社デジタル・ナレッジ
東京都台東区上野5-3-4　eラーニング・ラボ秋葉原</t>
    <phoneticPr fontId="1"/>
  </si>
  <si>
    <t>病院に対する医師等労務管理状況調査</t>
  </si>
  <si>
    <t>山手情報処理センター
東京都北区中里2-18-5</t>
    <phoneticPr fontId="1"/>
  </si>
  <si>
    <t>医師法と刑事責任との関係等についての調査・検討事業に係る業務</t>
  </si>
  <si>
    <t>株式会社ぎょうせい
クリエイティブ事業部クリエイティブ第2課
東京都江東区新木場１－１８－１１</t>
    <phoneticPr fontId="1"/>
  </si>
  <si>
    <t>医師の働き方改革における産婦人科医師の労働時間短縮に有効な取組の推進に向けた調査研究事業</t>
  </si>
  <si>
    <t>支出負担行為担当官
厚生労働省医政局長　伊原　和人
東京都千代田区霞が関１－２－２</t>
    <phoneticPr fontId="8"/>
  </si>
  <si>
    <t xml:space="preserve">株式会社NTTデータ経営研究所株式会社NTTデータ経営研究所
情報未来イノベーション本部 産業戦略ユニット
東京都千代田区平河町2-7-9　JA 共済ビル10 階
</t>
    <phoneticPr fontId="1"/>
  </si>
  <si>
    <t>医師等の地域偏在・診療科偏在対策に向けた整理・資料作成事業に係る業務一式</t>
  </si>
  <si>
    <t>支出負担行為担当官
厚生労働省医政局長　伊原　和人
東京都千代田区霞が関１－２－２</t>
    <rPh sb="20" eb="22">
      <t>イハラ</t>
    </rPh>
    <rPh sb="23" eb="25">
      <t>カズト</t>
    </rPh>
    <phoneticPr fontId="8"/>
  </si>
  <si>
    <t>三菱ＵＦＪリサーチ&amp;コンサルティング株式会社
政策研究事業本部　経済政策部
東京都港区虎ノ門５－１１－２　オランダヒルズ森タワー</t>
    <phoneticPr fontId="1"/>
  </si>
  <si>
    <t>ICT を活用した医科歯科連携等の検証事業等一式</t>
    <rPh sb="5" eb="7">
      <t>カツヨウ</t>
    </rPh>
    <rPh sb="9" eb="13">
      <t>イカシカ</t>
    </rPh>
    <rPh sb="13" eb="15">
      <t>レンケイ</t>
    </rPh>
    <rPh sb="15" eb="16">
      <t>トウ</t>
    </rPh>
    <rPh sb="17" eb="19">
      <t>ケンショウ</t>
    </rPh>
    <rPh sb="19" eb="21">
      <t>ジギョウ</t>
    </rPh>
    <rPh sb="21" eb="22">
      <t>トウ</t>
    </rPh>
    <rPh sb="22" eb="24">
      <t>イッシキ</t>
    </rPh>
    <phoneticPr fontId="1"/>
  </si>
  <si>
    <t>株式会社エヌ・ティ・ティ・データ経営研究所
東京都千代田区平河町２－７－９ＪＡ共済ビル９階</t>
    <phoneticPr fontId="1"/>
  </si>
  <si>
    <t>口腔保健に関する予防強化推進モデル事業（歯科疾患の一次予防モデル事業の検証等）に係る調査研究等一式</t>
    <rPh sb="0" eb="2">
      <t>コウコウ</t>
    </rPh>
    <rPh sb="2" eb="4">
      <t>ホケン</t>
    </rPh>
    <rPh sb="5" eb="6">
      <t>カン</t>
    </rPh>
    <rPh sb="8" eb="10">
      <t>ヨボウ</t>
    </rPh>
    <rPh sb="10" eb="12">
      <t>キョウカ</t>
    </rPh>
    <rPh sb="12" eb="14">
      <t>スイシン</t>
    </rPh>
    <rPh sb="17" eb="19">
      <t>ジギョウ</t>
    </rPh>
    <rPh sb="20" eb="22">
      <t>シカ</t>
    </rPh>
    <rPh sb="22" eb="24">
      <t>シッカン</t>
    </rPh>
    <rPh sb="25" eb="27">
      <t>イチジ</t>
    </rPh>
    <rPh sb="27" eb="29">
      <t>ヨボウ</t>
    </rPh>
    <rPh sb="32" eb="34">
      <t>ジギョウ</t>
    </rPh>
    <rPh sb="35" eb="37">
      <t>ケンショウ</t>
    </rPh>
    <rPh sb="37" eb="38">
      <t>トウ</t>
    </rPh>
    <rPh sb="40" eb="41">
      <t>カカ</t>
    </rPh>
    <rPh sb="42" eb="44">
      <t>チョウサ</t>
    </rPh>
    <rPh sb="44" eb="46">
      <t>ケンキュウ</t>
    </rPh>
    <rPh sb="46" eb="47">
      <t>トウ</t>
    </rPh>
    <rPh sb="47" eb="49">
      <t>イッシキ</t>
    </rPh>
    <phoneticPr fontId="1"/>
  </si>
  <si>
    <t>株式会社日本能率協会総合研究所
東京都港区芝公園３丁目１番２２号</t>
    <phoneticPr fontId="1"/>
  </si>
  <si>
    <t>歯科医療提供体制推進等事業等一式</t>
  </si>
  <si>
    <t>みずほリサーチ＆テクノロジーズ株式会社
東京都千代田区神田錦町２－３</t>
    <phoneticPr fontId="1"/>
  </si>
  <si>
    <t>歯科技工所業務形態改善等調査に係る検証事業一式</t>
  </si>
  <si>
    <t>公益社団法人日本歯科技工士会
東京都新宿区市谷左内町２１－５</t>
    <phoneticPr fontId="1"/>
  </si>
  <si>
    <t>国所管</t>
  </si>
  <si>
    <t>歯科健康診査推進事業に係る調査研究等一式</t>
  </si>
  <si>
    <t>歯科口腔保健医療情報収集・分析等推進事業等業務一式</t>
  </si>
  <si>
    <t>歯周病予防に関する実証事業に係る調査研究等一式</t>
  </si>
  <si>
    <t>株式会社エヌ・ティ・ティ・データ
東京都江東区豊洲3丁目3番3号</t>
  </si>
  <si>
    <t>歯科情報の利活用推進事業（歯科診療情報による身元確認のためのデータベースに関する検証等）に係る検証事業等一式</t>
    <rPh sb="53" eb="54">
      <t>シキ</t>
    </rPh>
    <phoneticPr fontId="1"/>
  </si>
  <si>
    <t>歯科健康診査推進事業（後期高齢者の歯科口腔保健の状況把握等）に係る調査研究等一式</t>
  </si>
  <si>
    <t>PwCコンサルティング合同会社
東京都千代田区大手町１－２－１</t>
  </si>
  <si>
    <t>歯科健康診査推進事業（地域における歯科口腔保健の状況分析評価等）に関する調査研究等一式</t>
  </si>
  <si>
    <t>歯科医療の専門性に関する協議・検証等一式</t>
  </si>
  <si>
    <t>一般社団法人日本歯科専門医機構
東京都千代田区九段南４－２－１２第３東郷パークビル４階</t>
  </si>
  <si>
    <t>リアルワールドデータ研究利活用基盤整備にかかる検討会運営・報告書作成業務一式</t>
  </si>
  <si>
    <t>一般社団法人　医療データ活用基盤整備機構
理事長　岡田　美保子
東京都中央区銀座2－9－13　GINZA-2 ２F</t>
    <phoneticPr fontId="1"/>
  </si>
  <si>
    <t>再生医療等提供状況管理等一式</t>
    <rPh sb="12" eb="14">
      <t>イッシキ</t>
    </rPh>
    <phoneticPr fontId="4"/>
  </si>
  <si>
    <t>三菱UFJ リサーチ＆コンサルティング株式会社
代表取締役 村林 聡
東京都港区虎ノ門５－１１－２</t>
    <phoneticPr fontId="1"/>
  </si>
  <si>
    <t>細胞培養加工施設の実態調査事業</t>
  </si>
  <si>
    <t>株式会社シード・プランニング
代表取締役　梅田　　佳夫
東京都文京区湯島３－９－11湯島ファーストビル４F</t>
    <phoneticPr fontId="1"/>
  </si>
  <si>
    <t>治験・臨床研究参画コーディネートモデル事業一式</t>
  </si>
  <si>
    <t>シミックヘルスケア・インスティテュート株式会社
代表取締役　三嶽　秋久
東京都港区芝浦一丁目１番１号</t>
    <phoneticPr fontId="1"/>
  </si>
  <si>
    <t>臨床研究中核病院における臨床研究総合促進事業PDCA マネジメント業務 一式</t>
  </si>
  <si>
    <t>三菱UFJリサーチ＆コンサルティング株式会社
代表取締役　村林　聡
東京都港区虎ノ門５－１１－２</t>
  </si>
  <si>
    <t>ＥＢＭ（根拠に基づく医療）普及推進事業</t>
  </si>
  <si>
    <t>公益財団法人日本医療機能評価機構
代表理事 理事長 河北 博文
東京都千代田区神田三崎町１－４－１７</t>
    <phoneticPr fontId="1"/>
  </si>
  <si>
    <t>ＨＰＫＩ普及方策検証等調査一式</t>
  </si>
  <si>
    <t>株式会社エヌ・ティ・ティ・データ経営研究所
代表取締役社長 柳 圭一郎
東京都千代田区平河町２－７－９
ＪＡ共済ビル９階</t>
    <phoneticPr fontId="1"/>
  </si>
  <si>
    <t>マイナンバーカードの診療券利用に係わる実証・調査研究一式</t>
  </si>
  <si>
    <t>有限責任監査法人トーマツ
包括代表 國井 泰成
東京都千代田区丸の内３－２－３
丸の内二重橋ビルディング</t>
    <phoneticPr fontId="1"/>
  </si>
  <si>
    <t>医療分野におけるサイバーセキュリティ対策調査一式</t>
  </si>
  <si>
    <t>有限責任監査法人トーマツ
包括代表 國井 泰成
東京都千代田区丸の内３－２－３
丸の内二重橋ビルディング</t>
  </si>
  <si>
    <t>諸外国の医療情報システム等の標準化及び国内の医療情報連携ネットワーク等に係る調査研究一式</t>
  </si>
  <si>
    <t>アクセンチュア株式会社
代表取締役社長 江川 昌史
東京都港区赤坂１－８－１
赤坂インターシティＡＩＲ</t>
    <phoneticPr fontId="1"/>
  </si>
  <si>
    <t>認定臨床研究審査委員会審査能力向上促進事業一式</t>
  </si>
  <si>
    <t>国立大学法人東京医科歯科大学
学長 田中 雄二郎
東京都文京区湯島１－５－４５</t>
    <phoneticPr fontId="1"/>
  </si>
  <si>
    <t>臨床検査項目データセットの作成、及び医療文書等の相互運用に係る検証等調査研究一式</t>
  </si>
  <si>
    <t>クリニカル・イノベーション・ネットワーク（CIN）推進支援に関する調査業務一式</t>
  </si>
  <si>
    <t>株式会社三菱総合研究所
代表取締役社長 森崎 孝
東京都千代田区永田町二丁目10 番３号</t>
    <phoneticPr fontId="1"/>
  </si>
  <si>
    <t>クリニカル・イノベーション・ネットワーク（CIN）中央支援に関する調査業務一式</t>
  </si>
  <si>
    <t>国立研究開発法人国立国際医療研究センター
理事長 國土 典宏
東京都新宿区戸山一丁目21 番１号</t>
    <phoneticPr fontId="1"/>
  </si>
  <si>
    <t>医療等情報利活用等検討、及び医療分野での電子署名等に係る検証等調査研究一式</t>
  </si>
  <si>
    <t>構造物とオルガノイド、ゲノム編集技術を応用した技術（エピゲノム編集等）を用いた治療及び研究の実態調査業務</t>
  </si>
  <si>
    <t>三菱UFJ リサーチ＆コンサルティング株式会社
代表取締役 池田 雅一
東京都港区虎ノ門５－11－２</t>
  </si>
  <si>
    <t>国内及び諸外国の電子カルテ等に関する調査研究一式</t>
  </si>
  <si>
    <t>生物統計家の実態等に係る調査事業一式</t>
  </si>
  <si>
    <t>株式会社シード・プランニング
代表取締役 梅田 佳夫
東京都文京区湯島３－19－11 湯島ファーストビル４F</t>
  </si>
  <si>
    <t>臨床ゲノム情報公開データベース支援に関する調査業務一式</t>
  </si>
  <si>
    <t>緊急災害時在宅酸素療法患者支援に係る調査等一式</t>
  </si>
  <si>
    <t>一般社団法人日本産業・医療ガス協会
東京都港区芝大門2-8-13サクセス芝大門ビル4F</t>
    <phoneticPr fontId="8"/>
  </si>
  <si>
    <t>在宅医療・救急医療連携にかかる調査・セミナー事業一式</t>
  </si>
  <si>
    <t>エヌ・ティ・ティ・データ経営研究所
東京都千代田区平河町2-7-9 JA共済ビル10F</t>
    <phoneticPr fontId="8"/>
  </si>
  <si>
    <t>人生の最終段階における医療・ケア体制整備事業一式</t>
  </si>
  <si>
    <t>国立大学法人神戸大学
神戸市中央区楠町7-5-1</t>
    <phoneticPr fontId="8"/>
  </si>
  <si>
    <t>人生会議（ACP:アドバンス・ケア・プランニング）国民向け普及啓発事業一式</t>
  </si>
  <si>
    <t>吉本興業株式会社
東京都新宿区新宿5-18-21</t>
    <phoneticPr fontId="8"/>
  </si>
  <si>
    <t>病床機能情報収集及び病床機能報告制度に係る調査等一式</t>
  </si>
  <si>
    <t>株式会社三菱総合研究所
東京都千代田区永田町2-10-3</t>
    <phoneticPr fontId="8"/>
  </si>
  <si>
    <t>地域医療構想・医師偏在対策推進支援事業の調査分析等業務一式</t>
  </si>
  <si>
    <t>医療機能の分化・連携に向けた医療機関の具体的対応方針に対する調査支援業務一式</t>
  </si>
  <si>
    <t>デロイトトーマツコンサルティング合同会社
福岡市中央区天神1-4-2 エルガーラ</t>
    <phoneticPr fontId="8"/>
  </si>
  <si>
    <t>令和３年度災害時小児周産期リエゾン養成研修事業</t>
  </si>
  <si>
    <t>独立行政法人国立病院機構
東京都立川市緑町3256　災害医療センター内</t>
    <phoneticPr fontId="8"/>
  </si>
  <si>
    <t>令和３年度♯8000対応者研修事業</t>
  </si>
  <si>
    <t>株式会社コクーンラボ
東京都目黒区青葉台２丁目１０−１３</t>
    <phoneticPr fontId="8"/>
  </si>
  <si>
    <t>在宅医療関連講師人材養成事業（小児を対象とした在宅医療分野）一式</t>
    <rPh sb="0" eb="2">
      <t>ザイタク</t>
    </rPh>
    <rPh sb="2" eb="4">
      <t>イリョウ</t>
    </rPh>
    <rPh sb="4" eb="6">
      <t>カンレン</t>
    </rPh>
    <rPh sb="6" eb="8">
      <t>コウシ</t>
    </rPh>
    <rPh sb="8" eb="10">
      <t>ジンザイ</t>
    </rPh>
    <rPh sb="10" eb="12">
      <t>ヨウセイ</t>
    </rPh>
    <rPh sb="12" eb="14">
      <t>ジギョウ</t>
    </rPh>
    <rPh sb="15" eb="17">
      <t>ショウニ</t>
    </rPh>
    <rPh sb="18" eb="20">
      <t>タイショウ</t>
    </rPh>
    <rPh sb="23" eb="25">
      <t>ザイタク</t>
    </rPh>
    <rPh sb="25" eb="27">
      <t>イリョウ</t>
    </rPh>
    <rPh sb="27" eb="29">
      <t>ブンヤ</t>
    </rPh>
    <rPh sb="30" eb="32">
      <t>イッシキ</t>
    </rPh>
    <phoneticPr fontId="15"/>
  </si>
  <si>
    <t>国立研究開発法人成育医療研究センター
東京都世田谷区大蔵2-10-1</t>
    <phoneticPr fontId="8"/>
  </si>
  <si>
    <t>在宅医療関連講師人材養成事業（高齢者を対象とした在宅医療分野）一式</t>
    <rPh sb="0" eb="2">
      <t>ザイタク</t>
    </rPh>
    <rPh sb="2" eb="4">
      <t>イリョウ</t>
    </rPh>
    <rPh sb="4" eb="6">
      <t>カンレン</t>
    </rPh>
    <rPh sb="6" eb="8">
      <t>コウシ</t>
    </rPh>
    <rPh sb="8" eb="10">
      <t>ジンザイ</t>
    </rPh>
    <rPh sb="10" eb="12">
      <t>ヨウセイ</t>
    </rPh>
    <rPh sb="12" eb="14">
      <t>ジギョウ</t>
    </rPh>
    <rPh sb="15" eb="18">
      <t>コウレイシャ</t>
    </rPh>
    <rPh sb="19" eb="21">
      <t>タイショウ</t>
    </rPh>
    <rPh sb="24" eb="26">
      <t>ザイタク</t>
    </rPh>
    <rPh sb="26" eb="28">
      <t>イリョウ</t>
    </rPh>
    <rPh sb="28" eb="30">
      <t>ブンヤ</t>
    </rPh>
    <rPh sb="31" eb="33">
      <t>イッシキ</t>
    </rPh>
    <phoneticPr fontId="15"/>
  </si>
  <si>
    <t>公益財団法人 在宅医療助成 勇美記念財団
東京都千代田区麹町3-5-1 全共連ビル麹町館</t>
    <phoneticPr fontId="8"/>
  </si>
  <si>
    <t>１者</t>
    <rPh sb="1" eb="2">
      <t>シャ</t>
    </rPh>
    <phoneticPr fontId="1"/>
  </si>
  <si>
    <t>在宅医療関連講師人材養成事業（訪問看護分野）一式</t>
    <rPh sb="0" eb="2">
      <t>ザイタク</t>
    </rPh>
    <rPh sb="2" eb="4">
      <t>イリョウ</t>
    </rPh>
    <rPh sb="4" eb="6">
      <t>カンレン</t>
    </rPh>
    <rPh sb="6" eb="8">
      <t>コウシ</t>
    </rPh>
    <rPh sb="8" eb="10">
      <t>ジンザイ</t>
    </rPh>
    <rPh sb="10" eb="12">
      <t>ヨウセイ</t>
    </rPh>
    <rPh sb="12" eb="14">
      <t>ジギョウ</t>
    </rPh>
    <rPh sb="15" eb="17">
      <t>ホウモン</t>
    </rPh>
    <rPh sb="17" eb="19">
      <t>カンゴ</t>
    </rPh>
    <rPh sb="19" eb="21">
      <t>ブンヤ</t>
    </rPh>
    <rPh sb="22" eb="24">
      <t>イッシキ</t>
    </rPh>
    <phoneticPr fontId="15"/>
  </si>
  <si>
    <t>全国訪問看護事業協会
東京都新宿区新宿1-3-12　壱丁目参番館401</t>
    <phoneticPr fontId="8"/>
  </si>
  <si>
    <t xml:space="preserve">医療コンテナの調査及び分析に係る業務一式 </t>
  </si>
  <si>
    <t>株式会社工業市場研究所
東京都港区西新橋3-6-10 マストライフ西新橋ビル</t>
    <phoneticPr fontId="8"/>
  </si>
  <si>
    <t>救急医療業務実地修練事業</t>
    <rPh sb="0" eb="2">
      <t>キュウキュウ</t>
    </rPh>
    <rPh sb="2" eb="4">
      <t>イリョウ</t>
    </rPh>
    <rPh sb="4" eb="6">
      <t>ギョウム</t>
    </rPh>
    <rPh sb="6" eb="8">
      <t>ジッチ</t>
    </rPh>
    <rPh sb="8" eb="10">
      <t>シュウレン</t>
    </rPh>
    <rPh sb="10" eb="12">
      <t>ジギョウ</t>
    </rPh>
    <phoneticPr fontId="15"/>
  </si>
  <si>
    <t>一般財団法人日本救急医療財団
東京都文京区湯島３－37－４　HF 湯島ビルディング７階</t>
    <rPh sb="0" eb="2">
      <t>イッパン</t>
    </rPh>
    <rPh sb="2" eb="6">
      <t>ザイダンホウジン</t>
    </rPh>
    <rPh sb="6" eb="8">
      <t>ニホン</t>
    </rPh>
    <rPh sb="8" eb="10">
      <t>キュウキュウ</t>
    </rPh>
    <rPh sb="10" eb="12">
      <t>イリョウ</t>
    </rPh>
    <rPh sb="12" eb="14">
      <t>ザイダン</t>
    </rPh>
    <phoneticPr fontId="16"/>
  </si>
  <si>
    <t>ドクターヘリ事業従事者研修事業</t>
    <rPh sb="6" eb="11">
      <t>ジギョウジュウジシャ</t>
    </rPh>
    <rPh sb="11" eb="13">
      <t>ケンシュウ</t>
    </rPh>
    <rPh sb="13" eb="15">
      <t>ジギョウ</t>
    </rPh>
    <phoneticPr fontId="15"/>
  </si>
  <si>
    <t>一般社団法人日本航空医療学会
東京都中野区中野２-２-３</t>
    <phoneticPr fontId="8"/>
  </si>
  <si>
    <t>ドクターヘリ症例データ収集調査分析事業</t>
    <rPh sb="6" eb="8">
      <t>ショウレイ</t>
    </rPh>
    <rPh sb="11" eb="13">
      <t>シュウシュウ</t>
    </rPh>
    <rPh sb="13" eb="15">
      <t>チョウサ</t>
    </rPh>
    <rPh sb="15" eb="17">
      <t>ブンセキ</t>
    </rPh>
    <rPh sb="17" eb="19">
      <t>ジギョウ</t>
    </rPh>
    <phoneticPr fontId="15"/>
  </si>
  <si>
    <t>令和３年度事業継続計画（ＢＣＰ）策定研修事業</t>
  </si>
  <si>
    <t>SOMPOリスクマネジメント株式会社
医療・介護コンサルティング部
東京都新宿区西新宿一丁目24 番１号エステック情報ビル27階</t>
    <phoneticPr fontId="8"/>
  </si>
  <si>
    <t>救急医療データ連携推進事業</t>
    <rPh sb="0" eb="2">
      <t>キュウキュウ</t>
    </rPh>
    <rPh sb="2" eb="4">
      <t>イリョウ</t>
    </rPh>
    <rPh sb="7" eb="9">
      <t>レンケイ</t>
    </rPh>
    <rPh sb="9" eb="11">
      <t>スイシン</t>
    </rPh>
    <rPh sb="11" eb="13">
      <t>ジギョウ</t>
    </rPh>
    <phoneticPr fontId="15"/>
  </si>
  <si>
    <t>支出負担行為担当官
厚生労働省医政局長　伊原　和人
東京都千代田区霞が関１－２－２</t>
    <phoneticPr fontId="1"/>
  </si>
  <si>
    <t>株式会社Smart119
千葉県千葉市中央区中央２－５千葉中央ツインビル２号館７階</t>
    <phoneticPr fontId="8"/>
  </si>
  <si>
    <t>医療機関に所属する救急救命士に対する研修体制整備事業</t>
  </si>
  <si>
    <t>一般社団法人臨床教育開発推進機構
東京都中野区中野２-２-３</t>
    <rPh sb="0" eb="2">
      <t>イッパン</t>
    </rPh>
    <rPh sb="2" eb="6">
      <t>シャダンホウジン</t>
    </rPh>
    <rPh sb="6" eb="8">
      <t>リンショウ</t>
    </rPh>
    <rPh sb="8" eb="10">
      <t>キョウイク</t>
    </rPh>
    <rPh sb="10" eb="12">
      <t>カイハツ</t>
    </rPh>
    <rPh sb="12" eb="14">
      <t>スイシン</t>
    </rPh>
    <rPh sb="14" eb="16">
      <t>キコウ</t>
    </rPh>
    <phoneticPr fontId="16"/>
  </si>
  <si>
    <r>
      <t>依存症の理解を深めるための普及啓発</t>
    </r>
    <r>
      <rPr>
        <strike/>
        <sz val="9"/>
        <rFont val="ＭＳ Ｐゴシック"/>
        <family val="3"/>
        <charset val="128"/>
        <scheme val="major"/>
      </rPr>
      <t>事業</t>
    </r>
    <r>
      <rPr>
        <sz val="9"/>
        <rFont val="ＭＳ Ｐゴシック"/>
        <family val="3"/>
        <charset val="128"/>
        <scheme val="major"/>
      </rPr>
      <t>一式</t>
    </r>
    <rPh sb="19" eb="21">
      <t>イッシキ</t>
    </rPh>
    <phoneticPr fontId="4"/>
  </si>
  <si>
    <t>令和３年度地域若者サポートステーション事業利用者満足度調査</t>
    <rPh sb="0" eb="2">
      <t>レイワ</t>
    </rPh>
    <rPh sb="3" eb="5">
      <t>ネンド</t>
    </rPh>
    <rPh sb="5" eb="7">
      <t>チイキ</t>
    </rPh>
    <rPh sb="7" eb="9">
      <t>ワカモノ</t>
    </rPh>
    <rPh sb="19" eb="21">
      <t>ジギョウ</t>
    </rPh>
    <rPh sb="21" eb="24">
      <t>リヨウシャ</t>
    </rPh>
    <rPh sb="24" eb="27">
      <t>マンゾクド</t>
    </rPh>
    <rPh sb="27" eb="29">
      <t>チョウサ</t>
    </rPh>
    <phoneticPr fontId="1"/>
  </si>
  <si>
    <t>支出負担行為担当官
厚生労働省人材開発統括官
小林　洋司
支出負担行為担当官
厚生労働省職業安定局雇用保険課長
長良　健二
東京都千代田区霞が関1-2-2</t>
    <rPh sb="0" eb="2">
      <t>シシュツ</t>
    </rPh>
    <rPh sb="2" eb="4">
      <t>フタン</t>
    </rPh>
    <rPh sb="4" eb="6">
      <t>コウイ</t>
    </rPh>
    <rPh sb="6" eb="9">
      <t>タントウカン</t>
    </rPh>
    <rPh sb="10" eb="12">
      <t>コウセイ</t>
    </rPh>
    <rPh sb="12" eb="15">
      <t>ロウドウショウ</t>
    </rPh>
    <rPh sb="15" eb="17">
      <t>ジンザイ</t>
    </rPh>
    <rPh sb="17" eb="19">
      <t>カイハツ</t>
    </rPh>
    <rPh sb="19" eb="22">
      <t>トウカツカン</t>
    </rPh>
    <rPh sb="23" eb="25">
      <t>コバヤシ</t>
    </rPh>
    <rPh sb="26" eb="28">
      <t>ヨウジ</t>
    </rPh>
    <rPh sb="39" eb="41">
      <t>コウセイ</t>
    </rPh>
    <rPh sb="41" eb="44">
      <t>ロウドウショウ</t>
    </rPh>
    <rPh sb="44" eb="46">
      <t>ショクギョウ</t>
    </rPh>
    <rPh sb="46" eb="48">
      <t>アンテイ</t>
    </rPh>
    <rPh sb="48" eb="49">
      <t>キョク</t>
    </rPh>
    <rPh sb="49" eb="51">
      <t>コヨウ</t>
    </rPh>
    <rPh sb="51" eb="53">
      <t>ホケン</t>
    </rPh>
    <rPh sb="53" eb="55">
      <t>カチョウ</t>
    </rPh>
    <rPh sb="56" eb="58">
      <t>ナガラ</t>
    </rPh>
    <rPh sb="59" eb="61">
      <t>ケンジ</t>
    </rPh>
    <rPh sb="62" eb="65">
      <t>トウキョウト</t>
    </rPh>
    <rPh sb="65" eb="69">
      <t>チヨダク</t>
    </rPh>
    <rPh sb="69" eb="70">
      <t>カスミ</t>
    </rPh>
    <rPh sb="71" eb="72">
      <t>セキ</t>
    </rPh>
    <phoneticPr fontId="1"/>
  </si>
  <si>
    <t>株式会社ケー・デー・シー
東京都港区虎ノ門4-2-12</t>
    <rPh sb="0" eb="4">
      <t>カブシキガイシャ</t>
    </rPh>
    <rPh sb="13" eb="16">
      <t>トウキョウト</t>
    </rPh>
    <rPh sb="16" eb="18">
      <t>ミナトク</t>
    </rPh>
    <rPh sb="18" eb="19">
      <t>トラ</t>
    </rPh>
    <rPh sb="20" eb="21">
      <t>モン</t>
    </rPh>
    <phoneticPr fontId="1"/>
  </si>
  <si>
    <t>連名契約
（一般会計・
雇用勘定）</t>
    <rPh sb="0" eb="2">
      <t>レンメイ</t>
    </rPh>
    <rPh sb="2" eb="4">
      <t>ケイヤク</t>
    </rPh>
    <rPh sb="6" eb="8">
      <t>イッパン</t>
    </rPh>
    <rPh sb="8" eb="10">
      <t>カイケイ</t>
    </rPh>
    <rPh sb="12" eb="14">
      <t>コヨウ</t>
    </rPh>
    <rPh sb="14" eb="16">
      <t>カンジョウ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</si>
</sst>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411]ggge&quot;年&quot;m&quot;月&quot;d&quot;日&quot;;@"/>
    <numFmt numFmtId="177" formatCode="0.0%"/>
    <numFmt numFmtId="178" formatCode="0_);[Red]\(0\)"/>
    <numFmt numFmtId="179" formatCode="0_ "/>
    <numFmt numFmtId="180" formatCode="#,##0_ "/>
    <numFmt numFmtId="181" formatCode="#,##0_);[Red]\(#,##0\)"/>
    <numFmt numFmtId="182" formatCode="0_);\(0\)"/>
    <numFmt numFmtId="183" formatCode="[$]ggge&quot;年&quot;m&quot;月&quot;d&quot;日&quot;;@" x16r2:formatCode16="[$-ja-JP-x-gannen]ggge&quot;年&quot;m&quot;月&quot;d&quot;日&quot;;@"/>
  </numFmts>
  <fonts count="1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6"/>
      <name val="ＭＳ Ｐゴシック"/>
      <family val="3"/>
      <charset val="128"/>
    </font>
    <font>
      <b/>
      <sz val="15"/>
      <color theme="3"/>
      <name val="ＭＳ Ｐゴシック"/>
      <family val="2"/>
      <charset val="128"/>
      <scheme val="minor"/>
    </font>
    <font>
      <sz val="9"/>
      <color rgb="FFFF0000"/>
      <name val="ＭＳ Ｐゴシック"/>
      <family val="3"/>
      <charset val="128"/>
      <scheme val="minor"/>
    </font>
    <font>
      <sz val="9"/>
      <color theme="1"/>
      <name val="ＭＳ Ｐゴシック"/>
      <family val="3"/>
      <charset val="128"/>
    </font>
    <font>
      <sz val="11"/>
      <color theme="1"/>
      <name val="ＭＳ Ｐゴシック"/>
      <family val="3"/>
      <charset val="128"/>
      <scheme val="minor"/>
    </font>
    <font>
      <sz val="9"/>
      <name val="ＭＳ Ｐゴシック"/>
      <family val="3"/>
      <charset val="128"/>
    </font>
    <font>
      <sz val="6"/>
      <name val="ＭＳ 明朝"/>
      <family val="1"/>
      <charset val="128"/>
    </font>
    <font>
      <sz val="11"/>
      <color rgb="FF006100"/>
      <name val="ＭＳ Ｐゴシック"/>
      <family val="2"/>
      <charset val="128"/>
      <scheme val="minor"/>
    </font>
    <font>
      <sz val="11"/>
      <name val="ＭＳ 明朝"/>
      <family val="1"/>
      <charset val="128"/>
    </font>
    <font>
      <sz val="9"/>
      <name val="ＭＳ Ｐゴシック"/>
      <family val="3"/>
      <charset val="128"/>
      <scheme val="major"/>
    </font>
    <font>
      <strike/>
      <sz val="9"/>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7" fillId="0" borderId="0">
      <alignment vertical="center"/>
    </xf>
    <xf numFmtId="0" fontId="12" fillId="0" borderId="0">
      <alignment vertical="center"/>
    </xf>
  </cellStyleXfs>
  <cellXfs count="247">
    <xf numFmtId="0" fontId="0" fillId="0" borderId="0" xfId="0">
      <alignment vertical="center"/>
    </xf>
    <xf numFmtId="0" fontId="3" fillId="0" borderId="1" xfId="0" applyFont="1" applyBorder="1">
      <alignment vertical="center"/>
    </xf>
    <xf numFmtId="0" fontId="3" fillId="0" borderId="6" xfId="0" applyFont="1" applyBorder="1">
      <alignment vertical="center"/>
    </xf>
    <xf numFmtId="0" fontId="3" fillId="0" borderId="2" xfId="0" applyFont="1" applyBorder="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6" fillId="0" borderId="0" xfId="0" applyFont="1">
      <alignment vertical="center"/>
    </xf>
    <xf numFmtId="0" fontId="5" fillId="0" borderId="1" xfId="0" applyFont="1" applyBorder="1">
      <alignment vertical="center"/>
    </xf>
    <xf numFmtId="179" fontId="3" fillId="0" borderId="1" xfId="0" applyNumberFormat="1" applyFont="1" applyBorder="1" applyAlignment="1">
      <alignment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38" fontId="3" fillId="0" borderId="1" xfId="1" applyFont="1" applyFill="1" applyBorder="1" applyAlignment="1">
      <alignment horizontal="right" vertical="center" wrapText="1"/>
    </xf>
    <xf numFmtId="0" fontId="5" fillId="0" borderId="1" xfId="0" applyFont="1" applyFill="1" applyBorder="1" applyAlignment="1">
      <alignment horizontal="left" vertical="center" wrapText="1"/>
    </xf>
    <xf numFmtId="0" fontId="3" fillId="0" borderId="10" xfId="0" applyFont="1" applyFill="1" applyBorder="1" applyAlignment="1">
      <alignment vertical="center" wrapText="1"/>
    </xf>
    <xf numFmtId="176" fontId="3" fillId="0" borderId="1" xfId="0" applyNumberFormat="1" applyFont="1" applyBorder="1" applyAlignment="1">
      <alignment horizontal="center" vertical="center"/>
    </xf>
    <xf numFmtId="0" fontId="3" fillId="0" borderId="1" xfId="0" applyFont="1" applyBorder="1" applyAlignment="1">
      <alignment horizontal="left" vertical="center"/>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5" xfId="0" applyFont="1" applyBorder="1">
      <alignment vertical="center"/>
    </xf>
    <xf numFmtId="0" fontId="3" fillId="0" borderId="16" xfId="0" applyFont="1" applyBorder="1">
      <alignment vertical="center"/>
    </xf>
    <xf numFmtId="0" fontId="5" fillId="0" borderId="2" xfId="0" applyFont="1" applyBorder="1" applyAlignment="1">
      <alignment horizontal="left" vertical="center" wrapText="1"/>
    </xf>
    <xf numFmtId="0" fontId="5" fillId="0" borderId="6" xfId="0" applyFont="1" applyBorder="1" applyAlignment="1">
      <alignment vertical="center" wrapText="1"/>
    </xf>
    <xf numFmtId="0" fontId="3" fillId="0" borderId="6" xfId="0" applyFont="1" applyBorder="1" applyAlignment="1">
      <alignment horizontal="left" vertical="center" wrapText="1"/>
    </xf>
    <xf numFmtId="0" fontId="3" fillId="0" borderId="6" xfId="0" applyFont="1" applyFill="1" applyBorder="1" applyAlignment="1">
      <alignment horizontal="left" vertical="center" wrapText="1"/>
    </xf>
    <xf numFmtId="0" fontId="5" fillId="0" borderId="2" xfId="0" applyFont="1" applyBorder="1" applyAlignment="1">
      <alignment vertical="center" wrapText="1"/>
    </xf>
    <xf numFmtId="0" fontId="5" fillId="0" borderId="1" xfId="3" applyFont="1" applyFill="1" applyBorder="1" applyAlignment="1">
      <alignment horizontal="left" vertical="center" wrapText="1"/>
    </xf>
    <xf numFmtId="0" fontId="3" fillId="0" borderId="1" xfId="0" quotePrefix="1" applyFont="1" applyFill="1" applyBorder="1" applyAlignment="1">
      <alignment horizontal="center" vertical="center"/>
    </xf>
    <xf numFmtId="0" fontId="5" fillId="0" borderId="2" xfId="0" applyFont="1" applyFill="1" applyBorder="1" applyAlignment="1">
      <alignment vertical="center" wrapText="1"/>
    </xf>
    <xf numFmtId="178" fontId="3" fillId="0" borderId="1" xfId="0" applyNumberFormat="1" applyFont="1" applyBorder="1" applyAlignment="1">
      <alignment horizontal="center" vertical="center" shrinkToFit="1"/>
    </xf>
    <xf numFmtId="179" fontId="3" fillId="0" borderId="1" xfId="0" applyNumberFormat="1" applyFont="1" applyBorder="1" applyAlignment="1">
      <alignment horizontal="center" vertical="center" shrinkToFit="1"/>
    </xf>
    <xf numFmtId="176" fontId="3"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xf numFmtId="178" fontId="3" fillId="0" borderId="15" xfId="0" applyNumberFormat="1" applyFont="1" applyBorder="1" applyAlignment="1">
      <alignment horizontal="center" vertical="center"/>
    </xf>
    <xf numFmtId="178"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wrapText="1"/>
    </xf>
    <xf numFmtId="178" fontId="5" fillId="0" borderId="1" xfId="0" applyNumberFormat="1" applyFont="1" applyFill="1" applyBorder="1" applyAlignment="1">
      <alignment horizontal="center" vertical="center"/>
    </xf>
    <xf numFmtId="179" fontId="3" fillId="0" borderId="1" xfId="0" applyNumberFormat="1" applyFont="1" applyBorder="1" applyAlignment="1">
      <alignment horizontal="center" vertical="center"/>
    </xf>
    <xf numFmtId="179" fontId="3" fillId="0" borderId="1" xfId="0" applyNumberFormat="1" applyFont="1" applyBorder="1" applyAlignment="1">
      <alignment horizontal="center" vertical="center" wrapText="1"/>
    </xf>
    <xf numFmtId="178" fontId="3" fillId="0" borderId="1" xfId="1" applyNumberFormat="1" applyFont="1" applyBorder="1" applyAlignment="1">
      <alignment horizontal="center" vertical="center"/>
    </xf>
    <xf numFmtId="49" fontId="5"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shrinkToFit="1"/>
    </xf>
    <xf numFmtId="49" fontId="3" fillId="0" borderId="1" xfId="0" applyNumberFormat="1" applyFont="1" applyFill="1" applyBorder="1" applyAlignment="1">
      <alignment horizontal="center" vertical="center"/>
    </xf>
    <xf numFmtId="178" fontId="3" fillId="0" borderId="1" xfId="1" applyNumberFormat="1" applyFont="1" applyBorder="1" applyAlignment="1">
      <alignment horizontal="center" vertical="center" wrapText="1"/>
    </xf>
    <xf numFmtId="178" fontId="5" fillId="2"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176" fontId="3" fillId="0" borderId="15"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6" fontId="3" fillId="0" borderId="1" xfId="0" applyNumberFormat="1" applyFont="1" applyBorder="1" applyAlignment="1">
      <alignment horizontal="center" vertical="center" shrinkToFit="1"/>
    </xf>
    <xf numFmtId="0" fontId="11" fillId="0" borderId="0" xfId="3" applyFont="1" applyBorder="1">
      <alignment vertical="center"/>
    </xf>
    <xf numFmtId="0" fontId="3" fillId="0" borderId="15" xfId="0" applyFont="1" applyBorder="1" applyAlignment="1">
      <alignment horizontal="left" vertical="center" wrapText="1"/>
    </xf>
    <xf numFmtId="177" fontId="3" fillId="0" borderId="1" xfId="0" applyNumberFormat="1" applyFont="1" applyBorder="1" applyAlignment="1">
      <alignment horizontal="left" vertical="center" wrapText="1"/>
    </xf>
    <xf numFmtId="0" fontId="0" fillId="0" borderId="0" xfId="0" applyBorder="1">
      <alignment vertical="center"/>
    </xf>
    <xf numFmtId="0" fontId="3" fillId="0" borderId="0" xfId="0" applyFont="1" applyFill="1" applyBorder="1" applyAlignment="1">
      <alignment horizontal="left" vertical="center" wrapText="1"/>
    </xf>
    <xf numFmtId="0" fontId="0" fillId="0" borderId="0" xfId="0">
      <alignment vertical="center"/>
    </xf>
    <xf numFmtId="0" fontId="5" fillId="0" borderId="1" xfId="4" applyFont="1" applyFill="1" applyBorder="1" applyAlignment="1">
      <alignment vertical="center" wrapText="1"/>
    </xf>
    <xf numFmtId="58" fontId="3" fillId="0" borderId="1" xfId="0" applyNumberFormat="1" applyFont="1" applyBorder="1" applyAlignment="1">
      <alignment horizontal="center" vertical="center" wrapText="1"/>
    </xf>
    <xf numFmtId="38" fontId="3" fillId="0" borderId="1" xfId="1" applyFont="1" applyBorder="1" applyAlignment="1">
      <alignment horizontal="right" vertical="center"/>
    </xf>
    <xf numFmtId="58" fontId="3" fillId="0" borderId="1" xfId="0" applyNumberFormat="1" applyFont="1" applyBorder="1" applyAlignment="1">
      <alignment horizontal="center" vertical="center"/>
    </xf>
    <xf numFmtId="178" fontId="3" fillId="0" borderId="1" xfId="0" applyNumberFormat="1" applyFont="1" applyFill="1" applyBorder="1" applyAlignment="1">
      <alignment horizontal="center" vertical="center"/>
    </xf>
    <xf numFmtId="182" fontId="3"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177" fontId="3" fillId="0" borderId="15" xfId="0" applyNumberFormat="1" applyFont="1" applyBorder="1" applyAlignment="1">
      <alignment horizontal="center" vertical="center"/>
    </xf>
    <xf numFmtId="177" fontId="3" fillId="0" borderId="1" xfId="0" applyNumberFormat="1" applyFont="1" applyBorder="1" applyAlignment="1">
      <alignment horizontal="center" vertical="center"/>
    </xf>
    <xf numFmtId="177" fontId="3"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xf>
    <xf numFmtId="177" fontId="5" fillId="0" borderId="1" xfId="0" applyNumberFormat="1" applyFont="1" applyFill="1" applyBorder="1" applyAlignment="1">
      <alignment horizontal="center" vertical="center" wrapText="1"/>
    </xf>
    <xf numFmtId="177" fontId="3" fillId="0" borderId="1" xfId="2" applyNumberFormat="1" applyFont="1" applyBorder="1" applyAlignment="1">
      <alignment horizontal="center" vertical="center"/>
    </xf>
    <xf numFmtId="177" fontId="3" fillId="0" borderId="1" xfId="2" applyNumberFormat="1" applyFont="1" applyBorder="1" applyAlignment="1">
      <alignment horizontal="center" vertical="center" wrapText="1"/>
    </xf>
    <xf numFmtId="38" fontId="3" fillId="0" borderId="15" xfId="1" applyFont="1" applyBorder="1" applyAlignment="1">
      <alignment horizontal="right" vertical="center"/>
    </xf>
    <xf numFmtId="38" fontId="3" fillId="0" borderId="1" xfId="1" applyFont="1" applyBorder="1" applyAlignment="1">
      <alignment horizontal="right" vertical="center" wrapText="1"/>
    </xf>
    <xf numFmtId="38" fontId="5" fillId="0" borderId="1" xfId="1" applyFont="1" applyBorder="1" applyAlignment="1">
      <alignment horizontal="right" vertical="center"/>
    </xf>
    <xf numFmtId="3" fontId="3" fillId="0" borderId="1" xfId="0" applyNumberFormat="1" applyFont="1" applyBorder="1" applyAlignment="1">
      <alignment horizontal="right" vertical="center"/>
    </xf>
    <xf numFmtId="3" fontId="5" fillId="0" borderId="1" xfId="0" applyNumberFormat="1" applyFont="1" applyFill="1" applyBorder="1" applyAlignment="1">
      <alignment horizontal="right" vertical="center" wrapText="1"/>
    </xf>
    <xf numFmtId="38" fontId="5" fillId="0" borderId="1" xfId="1" applyFont="1" applyFill="1" applyBorder="1" applyAlignment="1">
      <alignment horizontal="right" vertical="center" wrapText="1"/>
    </xf>
    <xf numFmtId="38" fontId="3" fillId="0" borderId="1" xfId="1" applyFont="1" applyFill="1" applyBorder="1" applyAlignment="1">
      <alignment horizontal="right" vertical="center"/>
    </xf>
    <xf numFmtId="181" fontId="3" fillId="0" borderId="1" xfId="0" applyNumberFormat="1" applyFont="1" applyBorder="1" applyAlignment="1">
      <alignment horizontal="right" vertical="center" wrapText="1"/>
    </xf>
    <xf numFmtId="180" fontId="3" fillId="0" borderId="1" xfId="0" applyNumberFormat="1" applyFont="1" applyBorder="1" applyAlignment="1">
      <alignment horizontal="right" vertical="center"/>
    </xf>
    <xf numFmtId="0" fontId="0" fillId="0" borderId="0" xfId="0">
      <alignment vertical="center"/>
    </xf>
    <xf numFmtId="0" fontId="0" fillId="0" borderId="0" xfId="0">
      <alignment vertical="center"/>
    </xf>
    <xf numFmtId="0" fontId="3" fillId="0" borderId="1" xfId="4" applyFont="1" applyFill="1" applyBorder="1" applyAlignment="1">
      <alignment vertical="center" wrapText="1"/>
    </xf>
    <xf numFmtId="38" fontId="3" fillId="0" borderId="1" xfId="1" applyFont="1" applyBorder="1">
      <alignment vertical="center"/>
    </xf>
    <xf numFmtId="177" fontId="3" fillId="0" borderId="1" xfId="0" applyNumberFormat="1" applyFont="1" applyFill="1" applyBorder="1" applyAlignment="1">
      <alignment horizontal="center" vertical="center"/>
    </xf>
    <xf numFmtId="38" fontId="3" fillId="0" borderId="1" xfId="0" applyNumberFormat="1" applyFont="1" applyFill="1" applyBorder="1" applyProtection="1">
      <alignment vertical="center"/>
    </xf>
    <xf numFmtId="178" fontId="3" fillId="0" borderId="1" xfId="0" applyNumberFormat="1" applyFont="1" applyFill="1" applyBorder="1" applyAlignment="1">
      <alignment horizontal="center" vertical="center" wrapText="1"/>
    </xf>
    <xf numFmtId="3" fontId="3" fillId="0" borderId="1" xfId="0" applyNumberFormat="1" applyFont="1" applyBorder="1" applyAlignment="1">
      <alignment vertical="center" wrapText="1"/>
    </xf>
    <xf numFmtId="38" fontId="5" fillId="0" borderId="1" xfId="1" applyFont="1" applyFill="1" applyBorder="1">
      <alignment vertical="center"/>
    </xf>
    <xf numFmtId="177" fontId="3" fillId="0" borderId="1" xfId="0" applyNumberFormat="1" applyFont="1" applyFill="1" applyBorder="1" applyAlignment="1">
      <alignment horizontal="center" vertical="center" wrapText="1"/>
    </xf>
    <xf numFmtId="0" fontId="0" fillId="0" borderId="0" xfId="0">
      <alignment vertical="center"/>
    </xf>
    <xf numFmtId="0" fontId="3" fillId="0" borderId="6" xfId="0" applyFont="1" applyFill="1" applyBorder="1">
      <alignment vertical="center"/>
    </xf>
    <xf numFmtId="58" fontId="3" fillId="0" borderId="1" xfId="0" applyNumberFormat="1" applyFont="1" applyFill="1" applyBorder="1" applyAlignment="1">
      <alignment horizontal="center" vertical="center" shrinkToFit="1"/>
    </xf>
    <xf numFmtId="179" fontId="13" fillId="0" borderId="1" xfId="0" applyNumberFormat="1" applyFont="1" applyFill="1" applyBorder="1" applyAlignment="1">
      <alignment horizontal="center" vertical="center" shrinkToFit="1"/>
    </xf>
    <xf numFmtId="177" fontId="3" fillId="0" borderId="1" xfId="2" applyNumberFormat="1" applyFont="1" applyFill="1" applyBorder="1" applyAlignment="1">
      <alignment horizontal="center" vertical="center"/>
    </xf>
    <xf numFmtId="3" fontId="3" fillId="0" borderId="1" xfId="0" applyNumberFormat="1" applyFont="1" applyFill="1" applyBorder="1" applyAlignment="1">
      <alignment vertical="center" wrapText="1"/>
    </xf>
    <xf numFmtId="0" fontId="5" fillId="0" borderId="6" xfId="0" applyFont="1" applyFill="1" applyBorder="1" applyAlignment="1">
      <alignment vertical="center" wrapText="1"/>
    </xf>
    <xf numFmtId="178" fontId="3" fillId="0" borderId="1" xfId="0" applyNumberFormat="1" applyFont="1" applyFill="1" applyBorder="1" applyAlignment="1">
      <alignment horizontal="center" vertical="center" shrinkToFit="1"/>
    </xf>
    <xf numFmtId="58" fontId="3" fillId="0" borderId="1" xfId="0" applyNumberFormat="1" applyFont="1" applyFill="1" applyBorder="1" applyAlignment="1">
      <alignment horizontal="center" vertical="center" wrapText="1"/>
    </xf>
    <xf numFmtId="58" fontId="11" fillId="0" borderId="1" xfId="0" applyNumberFormat="1" applyFont="1" applyFill="1" applyBorder="1" applyAlignment="1">
      <alignment horizontal="center" vertical="center" wrapText="1"/>
    </xf>
    <xf numFmtId="3" fontId="11" fillId="0" borderId="1" xfId="0" applyNumberFormat="1" applyFont="1" applyFill="1" applyBorder="1" applyAlignment="1">
      <alignment horizontal="right" vertical="center" wrapText="1"/>
    </xf>
    <xf numFmtId="177" fontId="11"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xf>
    <xf numFmtId="0" fontId="0" fillId="0" borderId="0" xfId="0">
      <alignment vertical="center"/>
    </xf>
    <xf numFmtId="0" fontId="0" fillId="0" borderId="0" xfId="0">
      <alignment vertical="center"/>
    </xf>
    <xf numFmtId="38" fontId="5" fillId="0" borderId="1" xfId="1" applyFont="1" applyFill="1" applyBorder="1" applyAlignment="1">
      <alignment vertical="center" wrapText="1"/>
    </xf>
    <xf numFmtId="58" fontId="3" fillId="0" borderId="1" xfId="0" applyNumberFormat="1" applyFont="1" applyFill="1" applyBorder="1" applyAlignment="1">
      <alignment horizontal="center" vertical="center"/>
    </xf>
    <xf numFmtId="3" fontId="3" fillId="0" borderId="1" xfId="0" applyNumberFormat="1" applyFont="1" applyFill="1" applyBorder="1">
      <alignment vertical="center"/>
    </xf>
    <xf numFmtId="179" fontId="3" fillId="0" borderId="1" xfId="0" applyNumberFormat="1" applyFont="1" applyFill="1" applyBorder="1" applyAlignment="1">
      <alignment horizontal="center" vertical="center" shrinkToFit="1"/>
    </xf>
    <xf numFmtId="180" fontId="3" fillId="0" borderId="1" xfId="0" applyNumberFormat="1" applyFont="1" applyFill="1" applyBorder="1">
      <alignment vertical="center"/>
    </xf>
    <xf numFmtId="0" fontId="3" fillId="0" borderId="1" xfId="0" applyFont="1" applyFill="1" applyBorder="1" applyAlignment="1">
      <alignment horizontal="center" vertical="center"/>
    </xf>
    <xf numFmtId="3" fontId="3" fillId="0" borderId="1" xfId="0" applyNumberFormat="1" applyFont="1" applyBorder="1">
      <alignment vertical="center"/>
    </xf>
    <xf numFmtId="176" fontId="3" fillId="0" borderId="1" xfId="0" applyNumberFormat="1" applyFont="1" applyBorder="1" applyAlignment="1" applyProtection="1">
      <alignment horizontal="center" vertical="center" wrapText="1"/>
    </xf>
    <xf numFmtId="179" fontId="3" fillId="0" borderId="1" xfId="0" applyNumberFormat="1" applyFont="1" applyBorder="1" applyAlignment="1" applyProtection="1">
      <alignment horizontal="center" vertical="center" wrapText="1"/>
    </xf>
    <xf numFmtId="38" fontId="3" fillId="0" borderId="1" xfId="0" applyNumberFormat="1" applyFont="1" applyBorder="1" applyAlignment="1" applyProtection="1">
      <alignment vertical="center" wrapText="1"/>
    </xf>
    <xf numFmtId="177" fontId="3" fillId="0" borderId="1" xfId="2" applyNumberFormat="1" applyFont="1" applyBorder="1" applyAlignment="1" applyProtection="1">
      <alignment horizontal="center" vertical="center" wrapText="1"/>
    </xf>
    <xf numFmtId="9" fontId="3" fillId="0" borderId="1" xfId="2" applyFont="1" applyBorder="1" applyAlignment="1" applyProtection="1">
      <alignment horizontal="center" vertical="center" wrapText="1"/>
    </xf>
    <xf numFmtId="180" fontId="3" fillId="0" borderId="1" xfId="0" applyNumberFormat="1" applyFont="1" applyBorder="1">
      <alignment vertical="center"/>
    </xf>
    <xf numFmtId="49" fontId="3" fillId="0" borderId="1" xfId="0" quotePrefix="1" applyNumberFormat="1" applyFont="1" applyBorder="1" applyAlignment="1">
      <alignment horizontal="center" vertical="center" wrapText="1"/>
    </xf>
    <xf numFmtId="178" fontId="5" fillId="0" borderId="1" xfId="0" applyNumberFormat="1" applyFont="1" applyFill="1" applyBorder="1" applyAlignment="1">
      <alignment horizontal="center" vertical="center" wrapText="1"/>
    </xf>
    <xf numFmtId="0" fontId="0" fillId="0" borderId="0" xfId="0">
      <alignment vertical="center"/>
    </xf>
    <xf numFmtId="0" fontId="3" fillId="0" borderId="1" xfId="0" applyFont="1" applyBorder="1" applyAlignment="1">
      <alignment horizontal="center" vertical="center"/>
    </xf>
    <xf numFmtId="0" fontId="0" fillId="0" borderId="0" xfId="0">
      <alignment vertical="center"/>
    </xf>
    <xf numFmtId="9" fontId="3" fillId="0" borderId="1" xfId="0" applyNumberFormat="1" applyFont="1" applyFill="1" applyBorder="1" applyAlignment="1">
      <alignment horizontal="center" vertical="center"/>
    </xf>
    <xf numFmtId="3" fontId="3" fillId="0" borderId="1" xfId="0" applyNumberFormat="1" applyFont="1" applyFill="1" applyBorder="1" applyAlignment="1">
      <alignment horizontal="right" vertical="center" wrapText="1"/>
    </xf>
    <xf numFmtId="1" fontId="3" fillId="0" borderId="1" xfId="0" applyNumberFormat="1" applyFont="1" applyBorder="1" applyAlignment="1">
      <alignment horizontal="center" vertical="center" wrapText="1"/>
    </xf>
    <xf numFmtId="0" fontId="3" fillId="0" borderId="1" xfId="0" quotePrefix="1" applyFont="1" applyBorder="1" applyAlignment="1">
      <alignment horizontal="center" vertical="center"/>
    </xf>
    <xf numFmtId="0" fontId="0" fillId="0" borderId="0" xfId="0">
      <alignment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6" xfId="0" applyFont="1" applyBorder="1" applyAlignment="1">
      <alignment vertical="center" wrapText="1"/>
    </xf>
    <xf numFmtId="38" fontId="3" fillId="0" borderId="1" xfId="1" applyFont="1" applyBorder="1" applyAlignment="1">
      <alignment vertical="center" wrapText="1"/>
    </xf>
    <xf numFmtId="0" fontId="3"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38" fontId="3" fillId="0" borderId="1" xfId="1" applyFont="1" applyFill="1" applyBorder="1">
      <alignment vertical="center"/>
    </xf>
    <xf numFmtId="0" fontId="3" fillId="0" borderId="1" xfId="0" applyFont="1" applyFill="1" applyBorder="1">
      <alignment vertical="center"/>
    </xf>
    <xf numFmtId="0" fontId="3" fillId="0" borderId="6" xfId="0" applyFont="1" applyFill="1" applyBorder="1" applyAlignment="1">
      <alignment vertical="center" wrapText="1"/>
    </xf>
    <xf numFmtId="0" fontId="3" fillId="0" borderId="2" xfId="0" applyFont="1" applyFill="1" applyBorder="1" applyAlignment="1">
      <alignment vertical="center" wrapText="1"/>
    </xf>
    <xf numFmtId="38" fontId="3" fillId="0" borderId="1" xfId="1" applyFont="1" applyFill="1" applyBorder="1" applyAlignment="1">
      <alignment vertical="center" wrapText="1"/>
    </xf>
    <xf numFmtId="0" fontId="5" fillId="0" borderId="1" xfId="0" applyFont="1" applyFill="1" applyBorder="1" applyAlignment="1">
      <alignment vertical="center" wrapText="1"/>
    </xf>
    <xf numFmtId="3" fontId="13" fillId="0" borderId="1" xfId="0" applyNumberFormat="1" applyFont="1" applyFill="1" applyBorder="1" applyAlignment="1">
      <alignment horizontal="right" vertical="center" wrapText="1"/>
    </xf>
    <xf numFmtId="58" fontId="13"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3" fillId="0" borderId="10" xfId="0" applyFont="1" applyFill="1" applyBorder="1">
      <alignment vertical="center"/>
    </xf>
    <xf numFmtId="0" fontId="3" fillId="0" borderId="17" xfId="0" applyFont="1" applyFill="1" applyBorder="1" applyAlignment="1">
      <alignment vertical="center" wrapText="1"/>
    </xf>
    <xf numFmtId="0" fontId="3" fillId="0" borderId="12" xfId="0" applyFont="1" applyFill="1" applyBorder="1">
      <alignment vertical="center"/>
    </xf>
    <xf numFmtId="0" fontId="3" fillId="0" borderId="13" xfId="0" applyFont="1" applyFill="1" applyBorder="1" applyAlignment="1">
      <alignment vertical="center" wrapText="1"/>
    </xf>
    <xf numFmtId="0" fontId="3" fillId="0" borderId="20" xfId="0" applyFont="1" applyFill="1" applyBorder="1" applyAlignment="1">
      <alignment horizontal="center" vertical="center" wrapText="1"/>
    </xf>
    <xf numFmtId="0" fontId="3" fillId="0" borderId="20" xfId="0" applyFont="1" applyFill="1" applyBorder="1" applyAlignment="1">
      <alignment vertical="center" wrapText="1"/>
    </xf>
    <xf numFmtId="0" fontId="3" fillId="0" borderId="21" xfId="0" applyFont="1" applyFill="1" applyBorder="1" applyAlignment="1">
      <alignment vertical="center" wrapText="1"/>
    </xf>
    <xf numFmtId="0" fontId="0" fillId="0" borderId="0" xfId="0" applyFill="1">
      <alignment vertical="center"/>
    </xf>
    <xf numFmtId="0" fontId="3" fillId="0" borderId="19" xfId="0" applyFont="1" applyFill="1" applyBorder="1" applyAlignment="1">
      <alignment horizontal="left" vertical="center" wrapText="1"/>
    </xf>
    <xf numFmtId="58" fontId="3" fillId="0" borderId="19" xfId="0" applyNumberFormat="1" applyFont="1" applyFill="1" applyBorder="1" applyAlignment="1">
      <alignment horizontal="center" vertical="center" wrapText="1"/>
    </xf>
    <xf numFmtId="0" fontId="3" fillId="0" borderId="19" xfId="0" applyFont="1" applyFill="1" applyBorder="1" applyAlignment="1">
      <alignment vertical="center" wrapText="1"/>
    </xf>
    <xf numFmtId="179" fontId="3" fillId="0" borderId="19" xfId="0" applyNumberFormat="1" applyFont="1" applyFill="1" applyBorder="1" applyAlignment="1">
      <alignment horizontal="center" vertical="center"/>
    </xf>
    <xf numFmtId="0" fontId="3" fillId="0" borderId="19" xfId="0" applyFont="1" applyFill="1" applyBorder="1" applyAlignment="1">
      <alignment horizontal="center" vertical="center" wrapText="1"/>
    </xf>
    <xf numFmtId="180" fontId="3" fillId="0" borderId="19" xfId="0" applyNumberFormat="1" applyFont="1" applyFill="1" applyBorder="1" applyAlignment="1">
      <alignment horizontal="right" vertical="center"/>
    </xf>
    <xf numFmtId="177" fontId="5" fillId="0" borderId="19" xfId="0" applyNumberFormat="1" applyFont="1" applyFill="1" applyBorder="1" applyAlignment="1">
      <alignment horizontal="center" vertical="center" wrapText="1"/>
    </xf>
    <xf numFmtId="180" fontId="3" fillId="0" borderId="1" xfId="0" applyNumberFormat="1" applyFont="1" applyFill="1" applyBorder="1" applyAlignment="1">
      <alignment horizontal="right" vertical="center"/>
    </xf>
    <xf numFmtId="0" fontId="3" fillId="0" borderId="0" xfId="0" applyFont="1">
      <alignment vertical="center"/>
    </xf>
    <xf numFmtId="176" fontId="3" fillId="0" borderId="6" xfId="0" applyNumberFormat="1" applyFont="1" applyFill="1" applyBorder="1" applyAlignment="1">
      <alignment vertical="center" wrapText="1"/>
    </xf>
    <xf numFmtId="176" fontId="3" fillId="0" borderId="1" xfId="0" applyNumberFormat="1" applyFont="1" applyBorder="1" applyAlignment="1" applyProtection="1">
      <alignment horizontal="center" vertical="center"/>
    </xf>
    <xf numFmtId="0" fontId="3" fillId="0" borderId="2" xfId="0" applyFont="1" applyBorder="1" applyAlignment="1" applyProtection="1">
      <alignment vertical="center" wrapText="1"/>
    </xf>
    <xf numFmtId="0" fontId="3" fillId="0" borderId="1" xfId="0" applyFont="1" applyBorder="1" applyAlignment="1" applyProtection="1">
      <alignment vertical="center" wrapText="1"/>
    </xf>
    <xf numFmtId="0" fontId="3" fillId="0" borderId="1" xfId="0" applyFont="1" applyFill="1" applyBorder="1" applyAlignment="1" applyProtection="1">
      <alignment vertical="center" wrapText="1"/>
    </xf>
    <xf numFmtId="0" fontId="3" fillId="0" borderId="18" xfId="0" applyFont="1" applyFill="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176" fontId="3" fillId="0" borderId="19" xfId="0" applyNumberFormat="1" applyFont="1" applyBorder="1">
      <alignment vertical="center"/>
    </xf>
    <xf numFmtId="179" fontId="3" fillId="0" borderId="19" xfId="0" applyNumberFormat="1" applyFont="1" applyBorder="1">
      <alignment vertical="center"/>
    </xf>
    <xf numFmtId="3" fontId="3" fillId="0" borderId="19" xfId="0" applyNumberFormat="1" applyFont="1" applyBorder="1">
      <alignment vertical="center"/>
    </xf>
    <xf numFmtId="177" fontId="3" fillId="0" borderId="19" xfId="0" applyNumberFormat="1" applyFont="1" applyBorder="1">
      <alignment vertical="center"/>
    </xf>
    <xf numFmtId="58" fontId="3" fillId="0" borderId="19" xfId="0" applyNumberFormat="1" applyFont="1" applyBorder="1" applyAlignment="1">
      <alignment vertical="center" wrapText="1"/>
    </xf>
    <xf numFmtId="49" fontId="3" fillId="0" borderId="19" xfId="0" applyNumberFormat="1" applyFont="1" applyBorder="1" applyAlignment="1">
      <alignment horizontal="center" vertical="center"/>
    </xf>
    <xf numFmtId="0" fontId="3" fillId="0" borderId="19" xfId="0" applyFont="1" applyBorder="1" applyAlignment="1">
      <alignment horizontal="center" vertical="center" wrapText="1"/>
    </xf>
    <xf numFmtId="177" fontId="3" fillId="0" borderId="12" xfId="0" applyNumberFormat="1" applyFont="1" applyBorder="1">
      <alignment vertical="center"/>
    </xf>
    <xf numFmtId="58" fontId="5" fillId="0" borderId="1" xfId="0" applyNumberFormat="1" applyFont="1" applyFill="1" applyBorder="1" applyAlignment="1">
      <alignment horizontal="left" vertical="center" wrapText="1"/>
    </xf>
    <xf numFmtId="0" fontId="3" fillId="0" borderId="19" xfId="0" applyFont="1" applyFill="1" applyBorder="1" applyAlignment="1">
      <alignment horizontal="center" vertical="center"/>
    </xf>
    <xf numFmtId="38" fontId="3" fillId="0" borderId="19" xfId="1" applyFont="1" applyFill="1" applyBorder="1" applyAlignment="1">
      <alignment horizontal="right" vertical="center"/>
    </xf>
    <xf numFmtId="177" fontId="3" fillId="0" borderId="19" xfId="0" applyNumberFormat="1" applyFont="1" applyFill="1" applyBorder="1" applyAlignment="1">
      <alignment horizontal="center" vertical="center"/>
    </xf>
    <xf numFmtId="0" fontId="3" fillId="0" borderId="20" xfId="0" applyFont="1" applyFill="1" applyBorder="1">
      <alignment vertical="center"/>
    </xf>
    <xf numFmtId="0" fontId="17" fillId="0" borderId="1" xfId="0" applyFont="1" applyFill="1" applyBorder="1" applyAlignment="1">
      <alignment horizontal="left" vertical="center" wrapText="1"/>
    </xf>
    <xf numFmtId="58" fontId="17"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center" vertical="center" wrapText="1"/>
    </xf>
    <xf numFmtId="177" fontId="17" fillId="0" borderId="1" xfId="2" applyNumberFormat="1" applyFont="1" applyFill="1" applyBorder="1" applyAlignment="1">
      <alignment horizontal="right" vertical="center" wrapText="1"/>
    </xf>
    <xf numFmtId="38" fontId="17" fillId="0" borderId="1" xfId="1" applyFont="1" applyFill="1" applyBorder="1" applyAlignment="1">
      <alignment horizontal="right" vertical="center" wrapText="1"/>
    </xf>
    <xf numFmtId="0" fontId="17" fillId="0" borderId="1" xfId="3" applyFont="1" applyFill="1" applyBorder="1" applyAlignment="1">
      <alignment vertical="center" wrapText="1"/>
    </xf>
    <xf numFmtId="0" fontId="17" fillId="0" borderId="1" xfId="0" applyFont="1" applyFill="1" applyBorder="1" applyAlignment="1">
      <alignment horizontal="center" vertical="center" wrapText="1"/>
    </xf>
    <xf numFmtId="38" fontId="17" fillId="0" borderId="1" xfId="1" applyFont="1" applyFill="1" applyBorder="1" applyAlignment="1">
      <alignment horizontal="right" vertical="center"/>
    </xf>
    <xf numFmtId="0" fontId="17" fillId="0" borderId="22" xfId="0" applyFont="1" applyFill="1" applyBorder="1" applyAlignment="1">
      <alignment horizontal="left" vertical="center" wrapText="1"/>
    </xf>
    <xf numFmtId="0" fontId="3" fillId="0" borderId="21" xfId="0" applyFont="1" applyFill="1" applyBorder="1">
      <alignment vertical="center"/>
    </xf>
    <xf numFmtId="179" fontId="3" fillId="0" borderId="19" xfId="0" applyNumberFormat="1" applyFont="1" applyBorder="1" applyAlignment="1">
      <alignment vertical="center" wrapText="1"/>
    </xf>
    <xf numFmtId="180" fontId="3" fillId="0" borderId="19" xfId="0" applyNumberFormat="1" applyFont="1" applyBorder="1" applyAlignment="1">
      <alignment vertical="center" wrapText="1"/>
    </xf>
    <xf numFmtId="177" fontId="3" fillId="0" borderId="19" xfId="0" applyNumberFormat="1" applyFont="1" applyBorder="1" applyAlignment="1">
      <alignment vertical="center" wrapText="1"/>
    </xf>
    <xf numFmtId="0" fontId="3" fillId="0" borderId="20" xfId="0" applyFont="1" applyBorder="1" applyAlignment="1">
      <alignment vertical="center" wrapText="1"/>
    </xf>
    <xf numFmtId="0" fontId="3" fillId="0" borderId="23" xfId="0" applyFont="1" applyBorder="1" applyAlignment="1">
      <alignment vertical="center" wrapText="1"/>
    </xf>
    <xf numFmtId="58" fontId="3" fillId="0" borderId="1" xfId="0" applyNumberFormat="1" applyFont="1" applyBorder="1" applyAlignment="1">
      <alignment vertical="center" wrapText="1"/>
    </xf>
    <xf numFmtId="180" fontId="3" fillId="0" borderId="1" xfId="0" applyNumberFormat="1" applyFont="1" applyBorder="1" applyAlignment="1">
      <alignment vertical="center" wrapText="1"/>
    </xf>
    <xf numFmtId="177" fontId="3" fillId="0" borderId="1" xfId="0" applyNumberFormat="1" applyFont="1" applyBorder="1" applyAlignment="1">
      <alignment vertical="center" wrapText="1"/>
    </xf>
    <xf numFmtId="0" fontId="3" fillId="0" borderId="21" xfId="0" applyFont="1" applyBorder="1" applyAlignment="1">
      <alignment vertical="center" wrapText="1"/>
    </xf>
    <xf numFmtId="0" fontId="3" fillId="0" borderId="18" xfId="0" applyFont="1" applyBorder="1">
      <alignment vertical="center"/>
    </xf>
    <xf numFmtId="58" fontId="3" fillId="0" borderId="19" xfId="0" applyNumberFormat="1" applyFont="1" applyBorder="1">
      <alignment vertical="center"/>
    </xf>
    <xf numFmtId="178" fontId="3" fillId="0" borderId="19" xfId="0" applyNumberFormat="1" applyFont="1" applyBorder="1">
      <alignment vertical="center"/>
    </xf>
    <xf numFmtId="38" fontId="3" fillId="0" borderId="19" xfId="1" applyFont="1" applyBorder="1">
      <alignment vertical="center"/>
    </xf>
    <xf numFmtId="9" fontId="3" fillId="0" borderId="19" xfId="2" applyFont="1" applyBorder="1">
      <alignment vertical="center"/>
    </xf>
    <xf numFmtId="0" fontId="3" fillId="0" borderId="20" xfId="0" applyFont="1" applyBorder="1">
      <alignment vertical="center"/>
    </xf>
    <xf numFmtId="0" fontId="3" fillId="0" borderId="23" xfId="0" applyFont="1" applyBorder="1">
      <alignment vertical="center"/>
    </xf>
    <xf numFmtId="178" fontId="3" fillId="0" borderId="19" xfId="0" quotePrefix="1" applyNumberFormat="1" applyFont="1" applyBorder="1">
      <alignment vertical="center"/>
    </xf>
    <xf numFmtId="177" fontId="3" fillId="0" borderId="19" xfId="2" applyNumberFormat="1" applyFont="1" applyBorder="1">
      <alignment vertical="center"/>
    </xf>
    <xf numFmtId="176" fontId="3" fillId="0" borderId="1" xfId="0" applyNumberFormat="1" applyFont="1" applyBorder="1">
      <alignment vertical="center"/>
    </xf>
    <xf numFmtId="41" fontId="5" fillId="0" borderId="22" xfId="1" applyNumberFormat="1" applyFont="1" applyFill="1" applyBorder="1" applyAlignment="1">
      <alignment horizontal="right" vertical="center" shrinkToFit="1"/>
    </xf>
    <xf numFmtId="41" fontId="5" fillId="0" borderId="1" xfId="1" applyNumberFormat="1" applyFont="1" applyFill="1" applyBorder="1" applyAlignment="1">
      <alignment horizontal="right" vertical="center" shrinkToFit="1"/>
    </xf>
    <xf numFmtId="177" fontId="3" fillId="0" borderId="1" xfId="0" applyNumberFormat="1" applyFont="1" applyFill="1" applyBorder="1" applyAlignment="1">
      <alignment horizontal="right" vertical="center" wrapText="1"/>
    </xf>
    <xf numFmtId="176" fontId="3" fillId="0" borderId="1" xfId="0" applyNumberFormat="1" applyFont="1" applyFill="1" applyBorder="1">
      <alignment vertical="center"/>
    </xf>
    <xf numFmtId="178" fontId="3" fillId="0" borderId="1" xfId="0" applyNumberFormat="1" applyFont="1" applyFill="1" applyBorder="1">
      <alignment vertical="center"/>
    </xf>
    <xf numFmtId="178" fontId="3" fillId="0" borderId="1" xfId="0" applyNumberFormat="1" applyFont="1" applyBorder="1">
      <alignment vertical="center"/>
    </xf>
    <xf numFmtId="177" fontId="3" fillId="0" borderId="1" xfId="2" applyNumberFormat="1" applyFont="1" applyBorder="1">
      <alignment vertical="center"/>
    </xf>
    <xf numFmtId="177" fontId="3" fillId="0" borderId="1" xfId="0" applyNumberFormat="1" applyFont="1" applyBorder="1">
      <alignment vertical="center"/>
    </xf>
    <xf numFmtId="176" fontId="3" fillId="0" borderId="1" xfId="0" applyNumberFormat="1" applyFont="1" applyFill="1" applyBorder="1" applyAlignment="1">
      <alignment vertical="center" wrapText="1"/>
    </xf>
    <xf numFmtId="0" fontId="5" fillId="0" borderId="0" xfId="0" applyFont="1" applyFill="1">
      <alignment vertical="center"/>
    </xf>
    <xf numFmtId="0" fontId="5" fillId="0" borderId="24" xfId="0" applyFont="1" applyFill="1" applyBorder="1" applyAlignment="1">
      <alignment horizontal="left" vertical="center" wrapText="1"/>
    </xf>
    <xf numFmtId="0" fontId="5" fillId="0" borderId="25" xfId="0" applyFont="1" applyFill="1" applyBorder="1" applyAlignment="1">
      <alignment vertical="top" wrapText="1"/>
    </xf>
    <xf numFmtId="0" fontId="5" fillId="0" borderId="25" xfId="0" applyFont="1" applyFill="1" applyBorder="1" applyAlignment="1">
      <alignment vertical="center" wrapText="1"/>
    </xf>
    <xf numFmtId="178" fontId="5" fillId="0" borderId="25" xfId="0" applyNumberFormat="1" applyFont="1" applyFill="1" applyBorder="1" applyAlignment="1">
      <alignment horizontal="right" vertical="center" wrapText="1"/>
    </xf>
    <xf numFmtId="38" fontId="5" fillId="0" borderId="25" xfId="1" applyFont="1" applyFill="1" applyBorder="1">
      <alignment vertical="center"/>
    </xf>
    <xf numFmtId="177" fontId="5" fillId="0" borderId="25" xfId="2" applyNumberFormat="1" applyFont="1" applyFill="1" applyBorder="1">
      <alignment vertical="center"/>
    </xf>
    <xf numFmtId="0" fontId="5" fillId="0" borderId="25" xfId="0" applyFont="1" applyFill="1" applyBorder="1">
      <alignment vertical="center"/>
    </xf>
    <xf numFmtId="0" fontId="5" fillId="0" borderId="26" xfId="0" applyFont="1" applyFill="1" applyBorder="1" applyAlignment="1">
      <alignment vertical="center" wrapText="1"/>
    </xf>
    <xf numFmtId="183" fontId="5" fillId="0" borderId="25" xfId="0" applyNumberFormat="1" applyFont="1" applyFill="1" applyBorder="1">
      <alignment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0" xfId="0" applyFont="1" applyAlignment="1">
      <alignment horizontal="center" vertical="center" wrapText="1"/>
    </xf>
    <xf numFmtId="0" fontId="12" fillId="0" borderId="0" xfId="0" applyFont="1" applyAlignment="1">
      <alignment horizontal="center" vertical="center"/>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cellXfs>
  <cellStyles count="5">
    <cellStyle name="パーセント" xfId="2" builtinId="5"/>
    <cellStyle name="桁区切り" xfId="1" builtinId="6"/>
    <cellStyle name="標準" xfId="0" builtinId="0"/>
    <cellStyle name="標準 13" xfId="4" xr:uid="{00000000-0005-0000-0000-000003000000}"/>
    <cellStyle name="標準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965571" y="1445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1:S580"/>
  <sheetViews>
    <sheetView tabSelected="1" view="pageBreakPreview" zoomScaleNormal="100" zoomScaleSheetLayoutView="100" workbookViewId="0">
      <pane xSplit="2" ySplit="4" topLeftCell="C575" activePane="bottomRight" state="frozen"/>
      <selection activeCell="D91" sqref="D91"/>
      <selection pane="topRight" activeCell="D91" sqref="D91"/>
      <selection pane="bottomLeft" activeCell="D91" sqref="D91"/>
      <selection pane="bottomRight" activeCell="E578" sqref="E578"/>
    </sheetView>
  </sheetViews>
  <sheetFormatPr defaultRowHeight="13.5" x14ac:dyDescent="0.15"/>
  <cols>
    <col min="2" max="3" width="14" style="164" customWidth="1"/>
    <col min="4" max="4" width="16.375" style="164" customWidth="1"/>
    <col min="5" max="5" width="14" style="164" customWidth="1"/>
    <col min="6" max="6" width="15.625" style="164" customWidth="1"/>
    <col min="7" max="9" width="14" style="164" customWidth="1"/>
    <col min="10" max="10" width="7.5" style="164" customWidth="1"/>
    <col min="11" max="13" width="11.625" style="164" customWidth="1"/>
    <col min="14" max="14" width="8.875" style="164" customWidth="1"/>
  </cols>
  <sheetData>
    <row r="1" spans="2:14" ht="32.1" customHeight="1" x14ac:dyDescent="0.15">
      <c r="B1" s="236" t="s">
        <v>13</v>
      </c>
      <c r="C1" s="237"/>
      <c r="D1" s="237"/>
      <c r="E1" s="237"/>
      <c r="F1" s="237"/>
      <c r="G1" s="237"/>
      <c r="H1" s="237"/>
      <c r="I1" s="237"/>
      <c r="J1" s="237"/>
      <c r="K1" s="237"/>
      <c r="L1" s="237"/>
      <c r="M1" s="237"/>
      <c r="N1" s="237"/>
    </row>
    <row r="2" spans="2:14" ht="14.25" thickBot="1" x14ac:dyDescent="0.2"/>
    <row r="3" spans="2:14" ht="68.099999999999994" customHeight="1" x14ac:dyDescent="0.15">
      <c r="B3" s="238" t="s">
        <v>10</v>
      </c>
      <c r="C3" s="240" t="s">
        <v>0</v>
      </c>
      <c r="D3" s="240" t="s">
        <v>1</v>
      </c>
      <c r="E3" s="240" t="s">
        <v>2</v>
      </c>
      <c r="F3" s="240" t="s">
        <v>14</v>
      </c>
      <c r="G3" s="240" t="s">
        <v>3</v>
      </c>
      <c r="H3" s="240" t="s">
        <v>4</v>
      </c>
      <c r="I3" s="240" t="s">
        <v>5</v>
      </c>
      <c r="J3" s="242" t="s">
        <v>6</v>
      </c>
      <c r="K3" s="244" t="s">
        <v>11</v>
      </c>
      <c r="L3" s="245"/>
      <c r="M3" s="246"/>
      <c r="N3" s="234" t="s">
        <v>7</v>
      </c>
    </row>
    <row r="4" spans="2:14" ht="29.45" customHeight="1" thickBot="1" x14ac:dyDescent="0.2">
      <c r="B4" s="239"/>
      <c r="C4" s="241"/>
      <c r="D4" s="241"/>
      <c r="E4" s="241"/>
      <c r="F4" s="241"/>
      <c r="G4" s="241"/>
      <c r="H4" s="241"/>
      <c r="I4" s="241"/>
      <c r="J4" s="243"/>
      <c r="K4" s="15" t="s">
        <v>9</v>
      </c>
      <c r="L4" s="15" t="s">
        <v>8</v>
      </c>
      <c r="M4" s="15" t="s">
        <v>12</v>
      </c>
      <c r="N4" s="235"/>
    </row>
    <row r="5" spans="2:14" ht="97.5" customHeight="1" x14ac:dyDescent="0.15">
      <c r="B5" s="18" t="s">
        <v>15</v>
      </c>
      <c r="C5" s="19" t="s">
        <v>21</v>
      </c>
      <c r="D5" s="50">
        <v>44287</v>
      </c>
      <c r="E5" s="19" t="s">
        <v>24</v>
      </c>
      <c r="F5" s="34">
        <v>2010001190770</v>
      </c>
      <c r="G5" s="56" t="s">
        <v>55</v>
      </c>
      <c r="H5" s="75">
        <v>109083883</v>
      </c>
      <c r="I5" s="75">
        <v>93837337</v>
      </c>
      <c r="J5" s="68">
        <f t="shared" ref="J5:J17" si="0">SUM(I5/H5)</f>
        <v>0.86023099306063389</v>
      </c>
      <c r="K5" s="20"/>
      <c r="L5" s="20"/>
      <c r="M5" s="20"/>
      <c r="N5" s="21" t="s">
        <v>22</v>
      </c>
    </row>
    <row r="6" spans="2:14" ht="131.25" customHeight="1" x14ac:dyDescent="0.15">
      <c r="B6" s="132" t="s">
        <v>16</v>
      </c>
      <c r="C6" s="133" t="s">
        <v>21</v>
      </c>
      <c r="D6" s="16">
        <v>44287</v>
      </c>
      <c r="E6" s="133" t="s">
        <v>26</v>
      </c>
      <c r="F6" s="35">
        <v>4011701002635</v>
      </c>
      <c r="G6" s="10" t="s">
        <v>55</v>
      </c>
      <c r="H6" s="63">
        <v>11377080</v>
      </c>
      <c r="I6" s="63">
        <v>10745020</v>
      </c>
      <c r="J6" s="69">
        <f t="shared" si="0"/>
        <v>0.94444444444444442</v>
      </c>
      <c r="K6" s="1"/>
      <c r="L6" s="1"/>
      <c r="M6" s="1"/>
      <c r="N6" s="134" t="s">
        <v>27</v>
      </c>
    </row>
    <row r="7" spans="2:14" ht="126" customHeight="1" x14ac:dyDescent="0.15">
      <c r="B7" s="132" t="s">
        <v>17</v>
      </c>
      <c r="C7" s="133" t="s">
        <v>21</v>
      </c>
      <c r="D7" s="16">
        <v>44287</v>
      </c>
      <c r="E7" s="133" t="s">
        <v>29</v>
      </c>
      <c r="F7" s="35">
        <v>3010801003461</v>
      </c>
      <c r="G7" s="10" t="s">
        <v>55</v>
      </c>
      <c r="H7" s="63">
        <v>15959900</v>
      </c>
      <c r="I7" s="63">
        <v>14114980</v>
      </c>
      <c r="J7" s="69">
        <f t="shared" si="0"/>
        <v>0.88440278447859944</v>
      </c>
      <c r="K7" s="1"/>
      <c r="L7" s="1"/>
      <c r="M7" s="1"/>
      <c r="N7" s="134" t="s">
        <v>28</v>
      </c>
    </row>
    <row r="8" spans="2:14" ht="97.5" customHeight="1" x14ac:dyDescent="0.15">
      <c r="B8" s="132" t="s">
        <v>18</v>
      </c>
      <c r="C8" s="133" t="s">
        <v>21</v>
      </c>
      <c r="D8" s="16">
        <v>44287</v>
      </c>
      <c r="E8" s="133" t="s">
        <v>30</v>
      </c>
      <c r="F8" s="35">
        <v>1040001089656</v>
      </c>
      <c r="G8" s="10" t="s">
        <v>55</v>
      </c>
      <c r="H8" s="63">
        <v>235265827</v>
      </c>
      <c r="I8" s="63">
        <v>217709247</v>
      </c>
      <c r="J8" s="69">
        <f t="shared" si="0"/>
        <v>0.92537556251210251</v>
      </c>
      <c r="K8" s="1"/>
      <c r="L8" s="1"/>
      <c r="M8" s="1"/>
      <c r="N8" s="2" t="s">
        <v>22</v>
      </c>
    </row>
    <row r="9" spans="2:14" ht="97.5" customHeight="1" x14ac:dyDescent="0.15">
      <c r="B9" s="132" t="s">
        <v>19</v>
      </c>
      <c r="C9" s="133" t="s">
        <v>21</v>
      </c>
      <c r="D9" s="16">
        <v>44287</v>
      </c>
      <c r="E9" s="133" t="s">
        <v>31</v>
      </c>
      <c r="F9" s="35">
        <v>8010001016251</v>
      </c>
      <c r="G9" s="10" t="s">
        <v>55</v>
      </c>
      <c r="H9" s="63">
        <v>47187844</v>
      </c>
      <c r="I9" s="63">
        <v>36966600</v>
      </c>
      <c r="J9" s="69">
        <f t="shared" si="0"/>
        <v>0.78339243471263487</v>
      </c>
      <c r="K9" s="1"/>
      <c r="L9" s="1"/>
      <c r="M9" s="1"/>
      <c r="N9" s="134" t="s">
        <v>25</v>
      </c>
    </row>
    <row r="10" spans="2:14" ht="97.5" customHeight="1" x14ac:dyDescent="0.15">
      <c r="B10" s="132" t="s">
        <v>20</v>
      </c>
      <c r="C10" s="133" t="s">
        <v>21</v>
      </c>
      <c r="D10" s="16">
        <v>44287</v>
      </c>
      <c r="E10" s="133" t="s">
        <v>32</v>
      </c>
      <c r="F10" s="35">
        <v>8012401019180</v>
      </c>
      <c r="G10" s="10" t="s">
        <v>55</v>
      </c>
      <c r="H10" s="63">
        <v>193297083</v>
      </c>
      <c r="I10" s="63">
        <v>190476000</v>
      </c>
      <c r="J10" s="69">
        <f t="shared" si="0"/>
        <v>0.98540545487693676</v>
      </c>
      <c r="K10" s="1"/>
      <c r="L10" s="1"/>
      <c r="M10" s="1"/>
      <c r="N10" s="134" t="s">
        <v>23</v>
      </c>
    </row>
    <row r="11" spans="2:14" ht="97.5" customHeight="1" x14ac:dyDescent="0.15">
      <c r="B11" s="3" t="s">
        <v>33</v>
      </c>
      <c r="C11" s="10" t="s">
        <v>34</v>
      </c>
      <c r="D11" s="16">
        <v>44287</v>
      </c>
      <c r="E11" s="133" t="s">
        <v>35</v>
      </c>
      <c r="F11" s="35">
        <v>5010401008297</v>
      </c>
      <c r="G11" s="10" t="s">
        <v>55</v>
      </c>
      <c r="H11" s="63">
        <v>46388698</v>
      </c>
      <c r="I11" s="63">
        <v>20013710</v>
      </c>
      <c r="J11" s="69">
        <f t="shared" si="0"/>
        <v>0.43143504480336997</v>
      </c>
      <c r="K11" s="1"/>
      <c r="L11" s="1"/>
      <c r="M11" s="1"/>
      <c r="N11" s="134" t="s">
        <v>36</v>
      </c>
    </row>
    <row r="12" spans="2:14" ht="97.5" customHeight="1" x14ac:dyDescent="0.15">
      <c r="B12" s="3" t="s">
        <v>37</v>
      </c>
      <c r="C12" s="10" t="s">
        <v>34</v>
      </c>
      <c r="D12" s="16">
        <v>44287</v>
      </c>
      <c r="E12" s="133" t="s">
        <v>38</v>
      </c>
      <c r="F12" s="35">
        <v>3010401026805</v>
      </c>
      <c r="G12" s="10" t="s">
        <v>55</v>
      </c>
      <c r="H12" s="63">
        <v>5489550</v>
      </c>
      <c r="I12" s="63">
        <v>3659700</v>
      </c>
      <c r="J12" s="69">
        <f t="shared" si="0"/>
        <v>0.66666666666666663</v>
      </c>
      <c r="K12" s="1"/>
      <c r="L12" s="1"/>
      <c r="M12" s="1"/>
      <c r="N12" s="134" t="s">
        <v>36</v>
      </c>
    </row>
    <row r="13" spans="2:14" ht="97.5" customHeight="1" x14ac:dyDescent="0.15">
      <c r="B13" s="3" t="s">
        <v>39</v>
      </c>
      <c r="C13" s="10" t="s">
        <v>40</v>
      </c>
      <c r="D13" s="16">
        <v>44287</v>
      </c>
      <c r="E13" s="133" t="s">
        <v>41</v>
      </c>
      <c r="F13" s="35">
        <v>8010401024011</v>
      </c>
      <c r="G13" s="10" t="s">
        <v>56</v>
      </c>
      <c r="H13" s="63">
        <v>152823000</v>
      </c>
      <c r="I13" s="63">
        <v>110000000</v>
      </c>
      <c r="J13" s="69">
        <f t="shared" si="0"/>
        <v>0.7197869430648528</v>
      </c>
      <c r="K13" s="1"/>
      <c r="L13" s="1"/>
      <c r="M13" s="1"/>
      <c r="N13" s="134"/>
    </row>
    <row r="14" spans="2:14" ht="97.5" customHeight="1" x14ac:dyDescent="0.15">
      <c r="B14" s="3" t="s">
        <v>42</v>
      </c>
      <c r="C14" s="10" t="s">
        <v>40</v>
      </c>
      <c r="D14" s="16">
        <v>44287</v>
      </c>
      <c r="E14" s="133" t="s">
        <v>43</v>
      </c>
      <c r="F14" s="35">
        <v>3120001056530</v>
      </c>
      <c r="G14" s="10" t="s">
        <v>56</v>
      </c>
      <c r="H14" s="63">
        <v>110594000</v>
      </c>
      <c r="I14" s="63">
        <v>88000000</v>
      </c>
      <c r="J14" s="69">
        <f t="shared" si="0"/>
        <v>0.79570320270539086</v>
      </c>
      <c r="K14" s="1"/>
      <c r="L14" s="1"/>
      <c r="M14" s="1"/>
      <c r="N14" s="134"/>
    </row>
    <row r="15" spans="2:14" ht="97.5" customHeight="1" x14ac:dyDescent="0.15">
      <c r="B15" s="3" t="s">
        <v>44</v>
      </c>
      <c r="C15" s="10" t="s">
        <v>45</v>
      </c>
      <c r="D15" s="16">
        <v>44287</v>
      </c>
      <c r="E15" s="133" t="s">
        <v>46</v>
      </c>
      <c r="F15" s="35">
        <v>3010001010696</v>
      </c>
      <c r="G15" s="10" t="s">
        <v>55</v>
      </c>
      <c r="H15" s="63">
        <v>4970075</v>
      </c>
      <c r="I15" s="63">
        <v>4098600</v>
      </c>
      <c r="J15" s="69">
        <f t="shared" si="0"/>
        <v>0.82465556354783376</v>
      </c>
      <c r="K15" s="1"/>
      <c r="L15" s="1"/>
      <c r="M15" s="1"/>
      <c r="N15" s="134"/>
    </row>
    <row r="16" spans="2:14" ht="97.5" customHeight="1" x14ac:dyDescent="0.15">
      <c r="B16" s="3" t="s">
        <v>49</v>
      </c>
      <c r="C16" s="10" t="s">
        <v>40</v>
      </c>
      <c r="D16" s="16">
        <v>44287</v>
      </c>
      <c r="E16" s="133" t="s">
        <v>52</v>
      </c>
      <c r="F16" s="35">
        <v>7010001008844</v>
      </c>
      <c r="G16" s="10" t="s">
        <v>50</v>
      </c>
      <c r="H16" s="63">
        <v>72138000</v>
      </c>
      <c r="I16" s="63">
        <v>72050000</v>
      </c>
      <c r="J16" s="69">
        <f t="shared" si="0"/>
        <v>0.99878011588899052</v>
      </c>
      <c r="K16" s="1"/>
      <c r="L16" s="1" t="s">
        <v>51</v>
      </c>
      <c r="M16" s="1" t="s">
        <v>51</v>
      </c>
      <c r="N16" s="134" t="s">
        <v>51</v>
      </c>
    </row>
    <row r="17" spans="2:14" ht="97.5" customHeight="1" x14ac:dyDescent="0.15">
      <c r="B17" s="3" t="s">
        <v>54</v>
      </c>
      <c r="C17" s="10" t="s">
        <v>40</v>
      </c>
      <c r="D17" s="16">
        <v>44287</v>
      </c>
      <c r="E17" s="133" t="s">
        <v>53</v>
      </c>
      <c r="F17" s="35">
        <v>1010401023102</v>
      </c>
      <c r="G17" s="10" t="s">
        <v>56</v>
      </c>
      <c r="H17" s="63">
        <v>806315050</v>
      </c>
      <c r="I17" s="63">
        <v>753500000</v>
      </c>
      <c r="J17" s="69">
        <f t="shared" si="0"/>
        <v>0.93449824606399201</v>
      </c>
      <c r="K17" s="1"/>
      <c r="L17" s="1"/>
      <c r="M17" s="1"/>
      <c r="N17" s="134"/>
    </row>
    <row r="18" spans="2:14" ht="97.5" customHeight="1" x14ac:dyDescent="0.15">
      <c r="B18" s="3" t="s">
        <v>57</v>
      </c>
      <c r="C18" s="10" t="s">
        <v>58</v>
      </c>
      <c r="D18" s="32">
        <v>44287</v>
      </c>
      <c r="E18" s="133" t="s">
        <v>59</v>
      </c>
      <c r="F18" s="36">
        <v>1010901026918</v>
      </c>
      <c r="G18" s="10" t="s">
        <v>50</v>
      </c>
      <c r="H18" s="76">
        <v>51950910</v>
      </c>
      <c r="I18" s="76">
        <v>35200000</v>
      </c>
      <c r="J18" s="70">
        <v>0.67756272219293179</v>
      </c>
      <c r="K18" s="1"/>
      <c r="L18" s="1"/>
      <c r="M18" s="1"/>
      <c r="N18" s="134"/>
    </row>
    <row r="19" spans="2:14" ht="117" customHeight="1" x14ac:dyDescent="0.15">
      <c r="B19" s="3" t="s">
        <v>60</v>
      </c>
      <c r="C19" s="10" t="s">
        <v>152</v>
      </c>
      <c r="D19" s="32">
        <v>44287</v>
      </c>
      <c r="E19" s="133" t="s">
        <v>61</v>
      </c>
      <c r="F19" s="36">
        <v>8011001034375</v>
      </c>
      <c r="G19" s="10" t="s">
        <v>56</v>
      </c>
      <c r="H19" s="76">
        <v>114329600</v>
      </c>
      <c r="I19" s="76">
        <v>107250000</v>
      </c>
      <c r="J19" s="70">
        <v>0.93807727832512311</v>
      </c>
      <c r="K19" s="1"/>
      <c r="L19" s="1"/>
      <c r="M19" s="1"/>
      <c r="N19" s="134"/>
    </row>
    <row r="20" spans="2:14" ht="116.25" customHeight="1" x14ac:dyDescent="0.15">
      <c r="B20" s="3" t="s">
        <v>64</v>
      </c>
      <c r="C20" s="10" t="s">
        <v>152</v>
      </c>
      <c r="D20" s="32">
        <v>44287</v>
      </c>
      <c r="E20" s="133" t="s">
        <v>65</v>
      </c>
      <c r="F20" s="36">
        <v>8010001085296</v>
      </c>
      <c r="G20" s="10" t="s">
        <v>56</v>
      </c>
      <c r="H20" s="13" t="s">
        <v>1007</v>
      </c>
      <c r="I20" s="13" t="s">
        <v>1008</v>
      </c>
      <c r="J20" s="93">
        <v>0.9279069767441861</v>
      </c>
      <c r="K20" s="140"/>
      <c r="L20" s="140"/>
      <c r="M20" s="140"/>
      <c r="N20" s="165" t="s">
        <v>1009</v>
      </c>
    </row>
    <row r="21" spans="2:14" ht="97.5" customHeight="1" x14ac:dyDescent="0.15">
      <c r="B21" s="3" t="s">
        <v>66</v>
      </c>
      <c r="C21" s="10" t="s">
        <v>67</v>
      </c>
      <c r="D21" s="32">
        <v>44287</v>
      </c>
      <c r="E21" s="133" t="s">
        <v>68</v>
      </c>
      <c r="F21" s="36">
        <v>7020001073920</v>
      </c>
      <c r="G21" s="10" t="s">
        <v>56</v>
      </c>
      <c r="H21" s="13" t="s">
        <v>818</v>
      </c>
      <c r="I21" s="13" t="s">
        <v>819</v>
      </c>
      <c r="J21" s="93">
        <v>0.78945700655385898</v>
      </c>
      <c r="K21" s="140"/>
      <c r="L21" s="140"/>
      <c r="M21" s="140"/>
      <c r="N21" s="165" t="s">
        <v>817</v>
      </c>
    </row>
    <row r="22" spans="2:14" ht="97.5" customHeight="1" x14ac:dyDescent="0.15">
      <c r="B22" s="3" t="s">
        <v>69</v>
      </c>
      <c r="C22" s="10" t="s">
        <v>58</v>
      </c>
      <c r="D22" s="32">
        <v>44287</v>
      </c>
      <c r="E22" s="133" t="s">
        <v>70</v>
      </c>
      <c r="F22" s="36">
        <v>2010401083715</v>
      </c>
      <c r="G22" s="10" t="s">
        <v>50</v>
      </c>
      <c r="H22" s="76">
        <v>27951000</v>
      </c>
      <c r="I22" s="76">
        <v>21846000</v>
      </c>
      <c r="J22" s="70">
        <v>0.78158205430932703</v>
      </c>
      <c r="K22" s="1"/>
      <c r="L22" s="1"/>
      <c r="M22" s="1"/>
      <c r="N22" s="134"/>
    </row>
    <row r="23" spans="2:14" ht="97.5" customHeight="1" x14ac:dyDescent="0.15">
      <c r="B23" s="3" t="s">
        <v>71</v>
      </c>
      <c r="C23" s="10" t="s">
        <v>58</v>
      </c>
      <c r="D23" s="32">
        <v>44287</v>
      </c>
      <c r="E23" s="133" t="s">
        <v>59</v>
      </c>
      <c r="F23" s="36">
        <v>1010901026918</v>
      </c>
      <c r="G23" s="10" t="s">
        <v>50</v>
      </c>
      <c r="H23" s="76">
        <v>11604340</v>
      </c>
      <c r="I23" s="76">
        <v>10560000</v>
      </c>
      <c r="J23" s="70">
        <v>0.91000436043756039</v>
      </c>
      <c r="K23" s="1"/>
      <c r="L23" s="1"/>
      <c r="M23" s="1"/>
      <c r="N23" s="134"/>
    </row>
    <row r="24" spans="2:14" ht="97.5" customHeight="1" x14ac:dyDescent="0.15">
      <c r="B24" s="3" t="s">
        <v>73</v>
      </c>
      <c r="C24" s="10" t="s">
        <v>74</v>
      </c>
      <c r="D24" s="32">
        <v>44287</v>
      </c>
      <c r="E24" s="133" t="s">
        <v>75</v>
      </c>
      <c r="F24" s="36">
        <v>2010601029542</v>
      </c>
      <c r="G24" s="10" t="s">
        <v>50</v>
      </c>
      <c r="H24" s="76">
        <v>11637670</v>
      </c>
      <c r="I24" s="76">
        <v>11022000</v>
      </c>
      <c r="J24" s="70">
        <v>0.94709679858597129</v>
      </c>
      <c r="K24" s="1"/>
      <c r="L24" s="1"/>
      <c r="M24" s="1"/>
      <c r="N24" s="134"/>
    </row>
    <row r="25" spans="2:14" ht="97.5" customHeight="1" x14ac:dyDescent="0.15">
      <c r="B25" s="3" t="s">
        <v>81</v>
      </c>
      <c r="C25" s="10" t="s">
        <v>82</v>
      </c>
      <c r="D25" s="32">
        <v>44287</v>
      </c>
      <c r="E25" s="133" t="s">
        <v>59</v>
      </c>
      <c r="F25" s="36">
        <v>1010901026918</v>
      </c>
      <c r="G25" s="10" t="s">
        <v>56</v>
      </c>
      <c r="H25" s="76">
        <v>143110275</v>
      </c>
      <c r="I25" s="76">
        <v>106700000</v>
      </c>
      <c r="J25" s="70">
        <v>0.74557889012511502</v>
      </c>
      <c r="K25" s="1"/>
      <c r="L25" s="1"/>
      <c r="M25" s="1"/>
      <c r="N25" s="134"/>
    </row>
    <row r="26" spans="2:14" ht="97.5" customHeight="1" x14ac:dyDescent="0.15">
      <c r="B26" s="3" t="s">
        <v>83</v>
      </c>
      <c r="C26" s="10" t="s">
        <v>84</v>
      </c>
      <c r="D26" s="32">
        <v>44287</v>
      </c>
      <c r="E26" s="133" t="s">
        <v>85</v>
      </c>
      <c r="F26" s="36">
        <v>1011001014417</v>
      </c>
      <c r="G26" s="10" t="s">
        <v>50</v>
      </c>
      <c r="H26" s="76">
        <v>9618510</v>
      </c>
      <c r="I26" s="76">
        <v>6132500</v>
      </c>
      <c r="J26" s="70">
        <v>0.63757276334900104</v>
      </c>
      <c r="K26" s="1"/>
      <c r="L26" s="1"/>
      <c r="M26" s="1"/>
      <c r="N26" s="134"/>
    </row>
    <row r="27" spans="2:14" ht="97.5" customHeight="1" x14ac:dyDescent="0.15">
      <c r="B27" s="3" t="s">
        <v>86</v>
      </c>
      <c r="C27" s="10" t="s">
        <v>58</v>
      </c>
      <c r="D27" s="32">
        <v>44287</v>
      </c>
      <c r="E27" s="133" t="s">
        <v>63</v>
      </c>
      <c r="F27" s="36">
        <v>3010401097680</v>
      </c>
      <c r="G27" s="10" t="s">
        <v>50</v>
      </c>
      <c r="H27" s="76">
        <v>8045675</v>
      </c>
      <c r="I27" s="76">
        <v>5266800</v>
      </c>
      <c r="J27" s="70">
        <v>0.65461257135044604</v>
      </c>
      <c r="K27" s="1"/>
      <c r="L27" s="1"/>
      <c r="M27" s="1"/>
      <c r="N27" s="134"/>
    </row>
    <row r="28" spans="2:14" ht="97.5" customHeight="1" x14ac:dyDescent="0.15">
      <c r="B28" s="3" t="s">
        <v>89</v>
      </c>
      <c r="C28" s="10" t="s">
        <v>74</v>
      </c>
      <c r="D28" s="32">
        <v>44287</v>
      </c>
      <c r="E28" s="133" t="s">
        <v>59</v>
      </c>
      <c r="F28" s="36">
        <v>1010901026918</v>
      </c>
      <c r="G28" s="10" t="s">
        <v>50</v>
      </c>
      <c r="H28" s="76">
        <v>11795575</v>
      </c>
      <c r="I28" s="76">
        <v>7810000</v>
      </c>
      <c r="J28" s="70">
        <v>0.6621126990418017</v>
      </c>
      <c r="K28" s="1"/>
      <c r="L28" s="1"/>
      <c r="M28" s="1"/>
      <c r="N28" s="134"/>
    </row>
    <row r="29" spans="2:14" ht="97.5" customHeight="1" x14ac:dyDescent="0.15">
      <c r="B29" s="3" t="s">
        <v>91</v>
      </c>
      <c r="C29" s="10" t="s">
        <v>58</v>
      </c>
      <c r="D29" s="32">
        <v>44287</v>
      </c>
      <c r="E29" s="133" t="s">
        <v>92</v>
      </c>
      <c r="F29" s="36">
        <v>6010001050839</v>
      </c>
      <c r="G29" s="10" t="s">
        <v>50</v>
      </c>
      <c r="H29" s="76">
        <v>6383355</v>
      </c>
      <c r="I29" s="76">
        <v>6380000</v>
      </c>
      <c r="J29" s="70">
        <v>0.99947441431660933</v>
      </c>
      <c r="K29" s="1"/>
      <c r="L29" s="1"/>
      <c r="M29" s="1"/>
      <c r="N29" s="134"/>
    </row>
    <row r="30" spans="2:14" ht="97.5" customHeight="1" x14ac:dyDescent="0.15">
      <c r="B30" s="132" t="s">
        <v>93</v>
      </c>
      <c r="C30" s="133" t="s">
        <v>58</v>
      </c>
      <c r="D30" s="32">
        <v>44287</v>
      </c>
      <c r="E30" s="133" t="s">
        <v>92</v>
      </c>
      <c r="F30" s="36">
        <v>6010001050839</v>
      </c>
      <c r="G30" s="10" t="s">
        <v>50</v>
      </c>
      <c r="H30" s="76">
        <v>7467350</v>
      </c>
      <c r="I30" s="76">
        <v>5500000</v>
      </c>
      <c r="J30" s="70">
        <v>0.73653973631877445</v>
      </c>
      <c r="K30" s="1"/>
      <c r="L30" s="1"/>
      <c r="M30" s="1"/>
      <c r="N30" s="2"/>
    </row>
    <row r="31" spans="2:14" ht="97.5" customHeight="1" x14ac:dyDescent="0.15">
      <c r="B31" s="132" t="s">
        <v>94</v>
      </c>
      <c r="C31" s="133" t="s">
        <v>95</v>
      </c>
      <c r="D31" s="32">
        <v>44287</v>
      </c>
      <c r="E31" s="133" t="s">
        <v>63</v>
      </c>
      <c r="F31" s="36">
        <v>3010401097680</v>
      </c>
      <c r="G31" s="10" t="s">
        <v>50</v>
      </c>
      <c r="H31" s="76">
        <v>7528070</v>
      </c>
      <c r="I31" s="76">
        <v>6006000</v>
      </c>
      <c r="J31" s="70">
        <v>0.79781404795651478</v>
      </c>
      <c r="K31" s="1"/>
      <c r="L31" s="1"/>
      <c r="M31" s="1"/>
      <c r="N31" s="2"/>
    </row>
    <row r="32" spans="2:14" ht="97.5" customHeight="1" x14ac:dyDescent="0.15">
      <c r="B32" s="132" t="s">
        <v>96</v>
      </c>
      <c r="C32" s="133" t="s">
        <v>40</v>
      </c>
      <c r="D32" s="32">
        <v>44287</v>
      </c>
      <c r="E32" s="133" t="s">
        <v>59</v>
      </c>
      <c r="F32" s="36">
        <v>1010901026918</v>
      </c>
      <c r="G32" s="10" t="s">
        <v>50</v>
      </c>
      <c r="H32" s="76">
        <v>9629073</v>
      </c>
      <c r="I32" s="76">
        <v>9020000</v>
      </c>
      <c r="J32" s="70">
        <v>0.93674645524029154</v>
      </c>
      <c r="K32" s="1"/>
      <c r="L32" s="1"/>
      <c r="M32" s="1"/>
      <c r="N32" s="2"/>
    </row>
    <row r="33" spans="2:15" ht="97.5" customHeight="1" x14ac:dyDescent="0.15">
      <c r="B33" s="132" t="s">
        <v>97</v>
      </c>
      <c r="C33" s="133" t="s">
        <v>40</v>
      </c>
      <c r="D33" s="32">
        <v>44287</v>
      </c>
      <c r="E33" s="133" t="s">
        <v>85</v>
      </c>
      <c r="F33" s="36">
        <v>1011001014417</v>
      </c>
      <c r="G33" s="10" t="s">
        <v>50</v>
      </c>
      <c r="H33" s="76">
        <v>8989860</v>
      </c>
      <c r="I33" s="76">
        <v>3795000</v>
      </c>
      <c r="J33" s="70">
        <v>0.42214228030247414</v>
      </c>
      <c r="K33" s="1"/>
      <c r="L33" s="1"/>
      <c r="M33" s="1"/>
      <c r="N33" s="2"/>
    </row>
    <row r="34" spans="2:15" ht="97.5" customHeight="1" x14ac:dyDescent="0.15">
      <c r="B34" s="132" t="s">
        <v>98</v>
      </c>
      <c r="C34" s="133" t="s">
        <v>40</v>
      </c>
      <c r="D34" s="32">
        <v>44287</v>
      </c>
      <c r="E34" s="133" t="s">
        <v>63</v>
      </c>
      <c r="F34" s="36">
        <v>3010401097680</v>
      </c>
      <c r="G34" s="10" t="s">
        <v>50</v>
      </c>
      <c r="H34" s="76">
        <v>6754935</v>
      </c>
      <c r="I34" s="76">
        <v>5992800</v>
      </c>
      <c r="J34" s="70">
        <v>0.88717359974596355</v>
      </c>
      <c r="K34" s="1"/>
      <c r="L34" s="1"/>
      <c r="M34" s="1"/>
      <c r="N34" s="2"/>
    </row>
    <row r="35" spans="2:15" ht="97.5" customHeight="1" x14ac:dyDescent="0.15">
      <c r="B35" s="132" t="s">
        <v>99</v>
      </c>
      <c r="C35" s="133" t="s">
        <v>95</v>
      </c>
      <c r="D35" s="32">
        <v>44287</v>
      </c>
      <c r="E35" s="133" t="s">
        <v>100</v>
      </c>
      <c r="F35" s="36">
        <v>2011001040296</v>
      </c>
      <c r="G35" s="10" t="s">
        <v>50</v>
      </c>
      <c r="H35" s="76">
        <v>2519000</v>
      </c>
      <c r="I35" s="76">
        <v>1584000</v>
      </c>
      <c r="J35" s="70">
        <v>0.62882096069868998</v>
      </c>
      <c r="K35" s="1"/>
      <c r="L35" s="1"/>
      <c r="M35" s="1"/>
      <c r="N35" s="2"/>
    </row>
    <row r="36" spans="2:15" ht="97.5" customHeight="1" x14ac:dyDescent="0.15">
      <c r="B36" s="132" t="s">
        <v>101</v>
      </c>
      <c r="C36" s="133" t="s">
        <v>72</v>
      </c>
      <c r="D36" s="32">
        <v>44287</v>
      </c>
      <c r="E36" s="133" t="s">
        <v>77</v>
      </c>
      <c r="F36" s="36">
        <v>1011001017717</v>
      </c>
      <c r="G36" s="10" t="s">
        <v>50</v>
      </c>
      <c r="H36" s="76">
        <v>5868885</v>
      </c>
      <c r="I36" s="76">
        <v>4070000</v>
      </c>
      <c r="J36" s="70">
        <v>0.69348777493510272</v>
      </c>
      <c r="K36" s="1"/>
      <c r="L36" s="1"/>
      <c r="M36" s="1"/>
      <c r="N36" s="2"/>
    </row>
    <row r="37" spans="2:15" ht="97.5" customHeight="1" x14ac:dyDescent="0.15">
      <c r="B37" s="132" t="s">
        <v>102</v>
      </c>
      <c r="C37" s="133" t="s">
        <v>90</v>
      </c>
      <c r="D37" s="32">
        <v>44287</v>
      </c>
      <c r="E37" s="133" t="s">
        <v>85</v>
      </c>
      <c r="F37" s="36">
        <v>1011001014417</v>
      </c>
      <c r="G37" s="10" t="s">
        <v>50</v>
      </c>
      <c r="H37" s="76">
        <v>6082560</v>
      </c>
      <c r="I37" s="76">
        <v>3828000</v>
      </c>
      <c r="J37" s="70">
        <v>0.62934027777777779</v>
      </c>
      <c r="K37" s="1"/>
      <c r="L37" s="1"/>
      <c r="M37" s="1"/>
      <c r="N37" s="2"/>
    </row>
    <row r="38" spans="2:15" ht="97.5" customHeight="1" x14ac:dyDescent="0.15">
      <c r="B38" s="132" t="s">
        <v>104</v>
      </c>
      <c r="C38" s="133" t="s">
        <v>58</v>
      </c>
      <c r="D38" s="32">
        <v>44287</v>
      </c>
      <c r="E38" s="133" t="s">
        <v>105</v>
      </c>
      <c r="F38" s="36">
        <v>3011101037571</v>
      </c>
      <c r="G38" s="10" t="s">
        <v>50</v>
      </c>
      <c r="H38" s="76">
        <v>13956989</v>
      </c>
      <c r="I38" s="76">
        <v>13200000</v>
      </c>
      <c r="J38" s="70">
        <v>0.94576272862291433</v>
      </c>
      <c r="K38" s="1"/>
      <c r="L38" s="1"/>
      <c r="M38" s="1"/>
      <c r="N38" s="2"/>
    </row>
    <row r="39" spans="2:15" ht="109.5" customHeight="1" x14ac:dyDescent="0.15">
      <c r="B39" s="132" t="s">
        <v>106</v>
      </c>
      <c r="C39" s="133" t="s">
        <v>152</v>
      </c>
      <c r="D39" s="32">
        <v>44287</v>
      </c>
      <c r="E39" s="133" t="s">
        <v>85</v>
      </c>
      <c r="F39" s="36">
        <v>1011001014417</v>
      </c>
      <c r="G39" s="10" t="s">
        <v>50</v>
      </c>
      <c r="H39" s="76">
        <v>2770900</v>
      </c>
      <c r="I39" s="76">
        <v>2679380</v>
      </c>
      <c r="J39" s="70">
        <v>0.96697102024612946</v>
      </c>
      <c r="K39" s="1"/>
      <c r="L39" s="1"/>
      <c r="M39" s="1"/>
      <c r="N39" s="2"/>
    </row>
    <row r="40" spans="2:15" ht="97.5" customHeight="1" x14ac:dyDescent="0.15">
      <c r="B40" s="22" t="s">
        <v>109</v>
      </c>
      <c r="C40" s="5" t="s">
        <v>110</v>
      </c>
      <c r="D40" s="51">
        <v>44287</v>
      </c>
      <c r="E40" s="6" t="s">
        <v>111</v>
      </c>
      <c r="F40" s="37">
        <v>3010401097680</v>
      </c>
      <c r="G40" s="5" t="s">
        <v>50</v>
      </c>
      <c r="H40" s="77">
        <v>6022291</v>
      </c>
      <c r="I40" s="139">
        <v>78</v>
      </c>
      <c r="J40" s="88"/>
      <c r="K40" s="140"/>
      <c r="L40" s="140"/>
      <c r="M40" s="140"/>
      <c r="N40" s="141" t="s">
        <v>531</v>
      </c>
      <c r="O40" s="7"/>
    </row>
    <row r="41" spans="2:15" ht="97.5" customHeight="1" x14ac:dyDescent="0.15">
      <c r="B41" s="22" t="s">
        <v>115</v>
      </c>
      <c r="C41" s="5" t="s">
        <v>40</v>
      </c>
      <c r="D41" s="51">
        <v>44287</v>
      </c>
      <c r="E41" s="144" t="s">
        <v>116</v>
      </c>
      <c r="F41" s="37">
        <v>1120001100018</v>
      </c>
      <c r="G41" s="5" t="s">
        <v>50</v>
      </c>
      <c r="H41" s="13" t="s">
        <v>821</v>
      </c>
      <c r="I41" s="13" t="s">
        <v>822</v>
      </c>
      <c r="J41" s="88">
        <v>0.65300000000000002</v>
      </c>
      <c r="K41" s="140"/>
      <c r="L41" s="140"/>
      <c r="M41" s="140"/>
      <c r="N41" s="141" t="s">
        <v>820</v>
      </c>
      <c r="O41" s="7"/>
    </row>
    <row r="42" spans="2:15" ht="97.5" customHeight="1" x14ac:dyDescent="0.15">
      <c r="B42" s="22" t="s">
        <v>117</v>
      </c>
      <c r="C42" s="5" t="s">
        <v>40</v>
      </c>
      <c r="D42" s="51">
        <v>44287</v>
      </c>
      <c r="E42" s="144" t="s">
        <v>118</v>
      </c>
      <c r="F42" s="37">
        <v>2030001092148</v>
      </c>
      <c r="G42" s="5" t="s">
        <v>50</v>
      </c>
      <c r="H42" s="77">
        <v>3844912</v>
      </c>
      <c r="I42" s="139">
        <v>1495</v>
      </c>
      <c r="J42" s="88"/>
      <c r="K42" s="140"/>
      <c r="L42" s="140"/>
      <c r="M42" s="140"/>
      <c r="N42" s="141" t="s">
        <v>531</v>
      </c>
      <c r="O42" s="7"/>
    </row>
    <row r="43" spans="2:15" ht="97.5" customHeight="1" x14ac:dyDescent="0.15">
      <c r="B43" s="22" t="s">
        <v>119</v>
      </c>
      <c r="C43" s="5" t="s">
        <v>40</v>
      </c>
      <c r="D43" s="51">
        <v>44287</v>
      </c>
      <c r="E43" s="144" t="s">
        <v>120</v>
      </c>
      <c r="F43" s="37">
        <v>9011001035190</v>
      </c>
      <c r="G43" s="5" t="s">
        <v>50</v>
      </c>
      <c r="H43" s="13" t="s">
        <v>823</v>
      </c>
      <c r="I43" s="13" t="s">
        <v>824</v>
      </c>
      <c r="J43" s="88">
        <v>1.5234032829340748E-5</v>
      </c>
      <c r="K43" s="140"/>
      <c r="L43" s="140"/>
      <c r="M43" s="140"/>
      <c r="N43" s="141" t="s">
        <v>825</v>
      </c>
      <c r="O43" s="7"/>
    </row>
    <row r="44" spans="2:15" ht="97.5" customHeight="1" x14ac:dyDescent="0.15">
      <c r="B44" s="132" t="s">
        <v>121</v>
      </c>
      <c r="C44" s="133" t="s">
        <v>122</v>
      </c>
      <c r="D44" s="32">
        <v>44287</v>
      </c>
      <c r="E44" s="133" t="s">
        <v>123</v>
      </c>
      <c r="F44" s="36">
        <v>8010401148405</v>
      </c>
      <c r="G44" s="10" t="s">
        <v>55</v>
      </c>
      <c r="H44" s="76">
        <v>3397020</v>
      </c>
      <c r="I44" s="76">
        <v>2090011</v>
      </c>
      <c r="J44" s="70">
        <f t="shared" ref="J44:J55" si="1">SUM(I44/H44)</f>
        <v>0.61524836474321609</v>
      </c>
      <c r="K44" s="1"/>
      <c r="L44" s="1"/>
      <c r="M44" s="1"/>
      <c r="N44" s="2" t="s">
        <v>22</v>
      </c>
    </row>
    <row r="45" spans="2:15" ht="97.5" customHeight="1" x14ac:dyDescent="0.15">
      <c r="B45" s="132" t="s">
        <v>124</v>
      </c>
      <c r="C45" s="10" t="s">
        <v>45</v>
      </c>
      <c r="D45" s="32">
        <v>44287</v>
      </c>
      <c r="E45" s="133" t="s">
        <v>125</v>
      </c>
      <c r="F45" s="36">
        <v>1012401012233</v>
      </c>
      <c r="G45" s="10" t="s">
        <v>55</v>
      </c>
      <c r="H45" s="76">
        <v>3490520</v>
      </c>
      <c r="I45" s="76">
        <v>2389750</v>
      </c>
      <c r="J45" s="70">
        <f t="shared" si="1"/>
        <v>0.68464011092903065</v>
      </c>
      <c r="K45" s="1"/>
      <c r="L45" s="1"/>
      <c r="M45" s="1"/>
      <c r="N45" s="2" t="s">
        <v>22</v>
      </c>
    </row>
    <row r="46" spans="2:15" ht="113.25" customHeight="1" x14ac:dyDescent="0.15">
      <c r="B46" s="132" t="s">
        <v>129</v>
      </c>
      <c r="C46" s="133" t="s">
        <v>152</v>
      </c>
      <c r="D46" s="32">
        <v>44287</v>
      </c>
      <c r="E46" s="133" t="s">
        <v>125</v>
      </c>
      <c r="F46" s="36">
        <v>1012401012233</v>
      </c>
      <c r="G46" s="10" t="s">
        <v>55</v>
      </c>
      <c r="H46" s="76">
        <v>17879156</v>
      </c>
      <c r="I46" s="76">
        <v>16995000</v>
      </c>
      <c r="J46" s="70">
        <f t="shared" si="1"/>
        <v>0.95054822498332692</v>
      </c>
      <c r="K46" s="1"/>
      <c r="L46" s="1"/>
      <c r="M46" s="1"/>
      <c r="N46" s="2"/>
    </row>
    <row r="47" spans="2:15" ht="97.5" customHeight="1" x14ac:dyDescent="0.15">
      <c r="B47" s="132" t="s">
        <v>130</v>
      </c>
      <c r="C47" s="133" t="s">
        <v>40</v>
      </c>
      <c r="D47" s="32">
        <v>44287</v>
      </c>
      <c r="E47" s="133" t="s">
        <v>131</v>
      </c>
      <c r="F47" s="36">
        <v>3011701014796</v>
      </c>
      <c r="G47" s="10" t="s">
        <v>55</v>
      </c>
      <c r="H47" s="76">
        <v>9953016</v>
      </c>
      <c r="I47" s="76">
        <v>9850000</v>
      </c>
      <c r="J47" s="70">
        <f t="shared" si="1"/>
        <v>0.98964977048163094</v>
      </c>
      <c r="K47" s="1"/>
      <c r="L47" s="1"/>
      <c r="M47" s="1"/>
      <c r="N47" s="2"/>
    </row>
    <row r="48" spans="2:15" ht="97.5" customHeight="1" x14ac:dyDescent="0.15">
      <c r="B48" s="132" t="s">
        <v>132</v>
      </c>
      <c r="C48" s="133" t="s">
        <v>133</v>
      </c>
      <c r="D48" s="32">
        <v>44287</v>
      </c>
      <c r="E48" s="133" t="s">
        <v>134</v>
      </c>
      <c r="F48" s="36">
        <v>3013301015869</v>
      </c>
      <c r="G48" s="10" t="s">
        <v>55</v>
      </c>
      <c r="H48" s="76">
        <v>2323654</v>
      </c>
      <c r="I48" s="76">
        <v>1206920</v>
      </c>
      <c r="J48" s="70">
        <f t="shared" si="1"/>
        <v>0.51940607336548383</v>
      </c>
      <c r="K48" s="1"/>
      <c r="L48" s="1"/>
      <c r="M48" s="1"/>
      <c r="N48" s="2"/>
    </row>
    <row r="49" spans="2:14" ht="156.75" customHeight="1" x14ac:dyDescent="0.15">
      <c r="B49" s="132" t="s">
        <v>138</v>
      </c>
      <c r="C49" s="133" t="s">
        <v>21</v>
      </c>
      <c r="D49" s="32">
        <v>44287</v>
      </c>
      <c r="E49" s="133" t="s">
        <v>139</v>
      </c>
      <c r="F49" s="36" t="s">
        <v>140</v>
      </c>
      <c r="G49" s="10" t="s">
        <v>55</v>
      </c>
      <c r="H49" s="76">
        <v>30850642</v>
      </c>
      <c r="I49" s="76">
        <v>21613918</v>
      </c>
      <c r="J49" s="70">
        <f t="shared" si="1"/>
        <v>0.70059864556465312</v>
      </c>
      <c r="K49" s="1"/>
      <c r="L49" s="1"/>
      <c r="M49" s="1"/>
      <c r="N49" s="134" t="s">
        <v>141</v>
      </c>
    </row>
    <row r="50" spans="2:14" ht="97.5" customHeight="1" x14ac:dyDescent="0.15">
      <c r="B50" s="132" t="s">
        <v>142</v>
      </c>
      <c r="C50" s="133" t="s">
        <v>21</v>
      </c>
      <c r="D50" s="32">
        <v>44287</v>
      </c>
      <c r="E50" s="133" t="s">
        <v>143</v>
      </c>
      <c r="F50" s="38">
        <v>1010001092605</v>
      </c>
      <c r="G50" s="10" t="s">
        <v>153</v>
      </c>
      <c r="H50" s="63">
        <v>13939891</v>
      </c>
      <c r="I50" s="63">
        <v>13122593</v>
      </c>
      <c r="J50" s="70">
        <f t="shared" si="1"/>
        <v>0.94136984284884295</v>
      </c>
      <c r="K50" s="1"/>
      <c r="L50" s="1"/>
      <c r="M50" s="1"/>
      <c r="N50" s="134" t="s">
        <v>144</v>
      </c>
    </row>
    <row r="51" spans="2:14" ht="97.5" customHeight="1" x14ac:dyDescent="0.15">
      <c r="B51" s="132" t="s">
        <v>145</v>
      </c>
      <c r="C51" s="133" t="s">
        <v>21</v>
      </c>
      <c r="D51" s="32">
        <v>44287</v>
      </c>
      <c r="E51" s="133" t="s">
        <v>146</v>
      </c>
      <c r="F51" s="38">
        <v>2010701005154</v>
      </c>
      <c r="G51" s="10" t="s">
        <v>153</v>
      </c>
      <c r="H51" s="63">
        <v>3797904</v>
      </c>
      <c r="I51" s="63">
        <v>2635380</v>
      </c>
      <c r="J51" s="70">
        <f t="shared" si="1"/>
        <v>0.69390379535659674</v>
      </c>
      <c r="K51" s="1"/>
      <c r="L51" s="1"/>
      <c r="M51" s="1"/>
      <c r="N51" s="134"/>
    </row>
    <row r="52" spans="2:14" ht="117.75" customHeight="1" x14ac:dyDescent="0.15">
      <c r="B52" s="132" t="s">
        <v>147</v>
      </c>
      <c r="C52" s="133" t="s">
        <v>152</v>
      </c>
      <c r="D52" s="32">
        <v>44287</v>
      </c>
      <c r="E52" s="133" t="s">
        <v>148</v>
      </c>
      <c r="F52" s="39">
        <v>1012301009957</v>
      </c>
      <c r="G52" s="10" t="s">
        <v>153</v>
      </c>
      <c r="H52" s="63">
        <v>2654263</v>
      </c>
      <c r="I52" s="63">
        <v>750000</v>
      </c>
      <c r="J52" s="70">
        <f t="shared" si="1"/>
        <v>0.2825643125794241</v>
      </c>
      <c r="K52" s="1"/>
      <c r="L52" s="1"/>
      <c r="M52" s="1"/>
      <c r="N52" s="134"/>
    </row>
    <row r="53" spans="2:14" ht="97.5" customHeight="1" x14ac:dyDescent="0.15">
      <c r="B53" s="132" t="s">
        <v>149</v>
      </c>
      <c r="C53" s="133" t="s">
        <v>150</v>
      </c>
      <c r="D53" s="32">
        <v>44287</v>
      </c>
      <c r="E53" s="133" t="s">
        <v>151</v>
      </c>
      <c r="F53" s="39">
        <v>9010001072822</v>
      </c>
      <c r="G53" s="10" t="s">
        <v>153</v>
      </c>
      <c r="H53" s="63">
        <v>1697213</v>
      </c>
      <c r="I53" s="63">
        <v>754000</v>
      </c>
      <c r="J53" s="70">
        <f t="shared" si="1"/>
        <v>0.44425773311894262</v>
      </c>
      <c r="K53" s="1"/>
      <c r="L53" s="1"/>
      <c r="M53" s="1"/>
      <c r="N53" s="134"/>
    </row>
    <row r="54" spans="2:14" ht="97.5" customHeight="1" x14ac:dyDescent="0.15">
      <c r="B54" s="132" t="s">
        <v>154</v>
      </c>
      <c r="C54" s="133" t="s">
        <v>150</v>
      </c>
      <c r="D54" s="32">
        <v>44287</v>
      </c>
      <c r="E54" s="133" t="s">
        <v>155</v>
      </c>
      <c r="F54" s="38">
        <v>3120001071843</v>
      </c>
      <c r="G54" s="10" t="s">
        <v>56</v>
      </c>
      <c r="H54" s="63">
        <v>22864160</v>
      </c>
      <c r="I54" s="63">
        <v>22330000</v>
      </c>
      <c r="J54" s="70">
        <f t="shared" si="1"/>
        <v>0.97663767223462394</v>
      </c>
      <c r="K54" s="1"/>
      <c r="L54" s="1"/>
      <c r="M54" s="1"/>
      <c r="N54" s="134"/>
    </row>
    <row r="55" spans="2:14" ht="97.5" customHeight="1" x14ac:dyDescent="0.15">
      <c r="B55" s="132" t="s">
        <v>156</v>
      </c>
      <c r="C55" s="133" t="s">
        <v>150</v>
      </c>
      <c r="D55" s="32">
        <v>44287</v>
      </c>
      <c r="E55" s="133" t="s">
        <v>157</v>
      </c>
      <c r="F55" s="39">
        <v>4021001033074</v>
      </c>
      <c r="G55" s="10" t="s">
        <v>153</v>
      </c>
      <c r="H55" s="63">
        <v>6840504</v>
      </c>
      <c r="I55" s="63">
        <v>5555000</v>
      </c>
      <c r="J55" s="70">
        <f t="shared" si="1"/>
        <v>0.81207466584333554</v>
      </c>
      <c r="K55" s="1"/>
      <c r="L55" s="1"/>
      <c r="M55" s="1"/>
      <c r="N55" s="134"/>
    </row>
    <row r="56" spans="2:14" ht="97.5" customHeight="1" x14ac:dyDescent="0.15">
      <c r="B56" s="132" t="s">
        <v>158</v>
      </c>
      <c r="C56" s="133" t="s">
        <v>178</v>
      </c>
      <c r="D56" s="32">
        <v>44287</v>
      </c>
      <c r="E56" s="133" t="s">
        <v>159</v>
      </c>
      <c r="F56" s="39">
        <v>4010401022860</v>
      </c>
      <c r="G56" s="10" t="s">
        <v>153</v>
      </c>
      <c r="H56" s="63">
        <v>514233407</v>
      </c>
      <c r="I56" s="63" t="s">
        <v>160</v>
      </c>
      <c r="J56" s="70"/>
      <c r="K56" s="1"/>
      <c r="L56" s="1"/>
      <c r="M56" s="1"/>
      <c r="N56" s="141" t="s">
        <v>532</v>
      </c>
    </row>
    <row r="57" spans="2:14" ht="97.5" customHeight="1" x14ac:dyDescent="0.15">
      <c r="B57" s="132" t="s">
        <v>161</v>
      </c>
      <c r="C57" s="133" t="s">
        <v>40</v>
      </c>
      <c r="D57" s="32">
        <v>44287</v>
      </c>
      <c r="E57" s="133" t="s">
        <v>162</v>
      </c>
      <c r="F57" s="38">
        <v>7010401004245</v>
      </c>
      <c r="G57" s="10" t="s">
        <v>56</v>
      </c>
      <c r="H57" s="63">
        <v>111527862</v>
      </c>
      <c r="I57" s="63">
        <v>104500000</v>
      </c>
      <c r="J57" s="70">
        <f t="shared" ref="J57:J74" si="2">SUM(I57/H57)</f>
        <v>0.93698559378821411</v>
      </c>
      <c r="K57" s="1"/>
      <c r="L57" s="1"/>
      <c r="M57" s="1"/>
      <c r="N57" s="134"/>
    </row>
    <row r="58" spans="2:14" ht="97.5" customHeight="1" x14ac:dyDescent="0.15">
      <c r="B58" s="132" t="s">
        <v>163</v>
      </c>
      <c r="C58" s="133" t="s">
        <v>40</v>
      </c>
      <c r="D58" s="32">
        <v>44287</v>
      </c>
      <c r="E58" s="133" t="s">
        <v>164</v>
      </c>
      <c r="F58" s="39">
        <v>1140001022532</v>
      </c>
      <c r="G58" s="10" t="s">
        <v>153</v>
      </c>
      <c r="H58" s="63">
        <v>77010450</v>
      </c>
      <c r="I58" s="63">
        <v>63250000</v>
      </c>
      <c r="J58" s="70">
        <f t="shared" si="2"/>
        <v>0.82131710696405491</v>
      </c>
      <c r="K58" s="1"/>
      <c r="L58" s="1"/>
      <c r="M58" s="1"/>
      <c r="N58" s="134"/>
    </row>
    <row r="59" spans="2:14" ht="97.5" customHeight="1" x14ac:dyDescent="0.15">
      <c r="B59" s="132" t="s">
        <v>165</v>
      </c>
      <c r="C59" s="10" t="s">
        <v>82</v>
      </c>
      <c r="D59" s="32">
        <v>44287</v>
      </c>
      <c r="E59" s="133" t="s">
        <v>166</v>
      </c>
      <c r="F59" s="39">
        <v>1011101048439</v>
      </c>
      <c r="G59" s="10" t="s">
        <v>56</v>
      </c>
      <c r="H59" s="63">
        <v>58878600</v>
      </c>
      <c r="I59" s="63">
        <v>47300000</v>
      </c>
      <c r="J59" s="70">
        <f t="shared" si="2"/>
        <v>0.80334790569069237</v>
      </c>
      <c r="K59" s="1"/>
      <c r="L59" s="1"/>
      <c r="M59" s="1"/>
      <c r="N59" s="134"/>
    </row>
    <row r="60" spans="2:14" ht="97.5" customHeight="1" x14ac:dyDescent="0.15">
      <c r="B60" s="132" t="s">
        <v>167</v>
      </c>
      <c r="C60" s="133" t="s">
        <v>179</v>
      </c>
      <c r="D60" s="32">
        <v>44287</v>
      </c>
      <c r="E60" s="133" t="s">
        <v>169</v>
      </c>
      <c r="F60" s="38">
        <v>7010401009665</v>
      </c>
      <c r="G60" s="10" t="s">
        <v>153</v>
      </c>
      <c r="H60" s="63">
        <v>18887000</v>
      </c>
      <c r="I60" s="63">
        <v>17820000</v>
      </c>
      <c r="J60" s="70">
        <f t="shared" si="2"/>
        <v>0.94350611531741413</v>
      </c>
      <c r="K60" s="1"/>
      <c r="L60" s="1"/>
      <c r="M60" s="1"/>
      <c r="N60" s="134" t="s">
        <v>168</v>
      </c>
    </row>
    <row r="61" spans="2:14" ht="110.25" customHeight="1" x14ac:dyDescent="0.15">
      <c r="B61" s="132" t="s">
        <v>172</v>
      </c>
      <c r="C61" s="133" t="s">
        <v>152</v>
      </c>
      <c r="D61" s="32">
        <v>44287</v>
      </c>
      <c r="E61" s="133" t="s">
        <v>173</v>
      </c>
      <c r="F61" s="39">
        <v>2010505001507</v>
      </c>
      <c r="G61" s="10" t="s">
        <v>153</v>
      </c>
      <c r="H61" s="63">
        <v>8180949</v>
      </c>
      <c r="I61" s="63">
        <v>4788572</v>
      </c>
      <c r="J61" s="70">
        <f t="shared" si="2"/>
        <v>0.58533209289044585</v>
      </c>
      <c r="K61" s="1"/>
      <c r="L61" s="1"/>
      <c r="M61" s="1"/>
      <c r="N61" s="134"/>
    </row>
    <row r="62" spans="2:14" ht="110.25" customHeight="1" x14ac:dyDescent="0.15">
      <c r="B62" s="132" t="s">
        <v>174</v>
      </c>
      <c r="C62" s="133" t="s">
        <v>152</v>
      </c>
      <c r="D62" s="32">
        <v>44287</v>
      </c>
      <c r="E62" s="133" t="s">
        <v>175</v>
      </c>
      <c r="F62" s="38">
        <v>1011701012208</v>
      </c>
      <c r="G62" s="10" t="s">
        <v>153</v>
      </c>
      <c r="H62" s="63">
        <v>12221970</v>
      </c>
      <c r="I62" s="63">
        <v>10041566</v>
      </c>
      <c r="J62" s="70">
        <f t="shared" si="2"/>
        <v>0.82159962755595051</v>
      </c>
      <c r="K62" s="1"/>
      <c r="L62" s="1"/>
      <c r="M62" s="1"/>
      <c r="N62" s="134"/>
    </row>
    <row r="63" spans="2:14" ht="110.25" customHeight="1" x14ac:dyDescent="0.15">
      <c r="B63" s="132" t="s">
        <v>176</v>
      </c>
      <c r="C63" s="133" t="s">
        <v>152</v>
      </c>
      <c r="D63" s="32">
        <v>44287</v>
      </c>
      <c r="E63" s="133" t="s">
        <v>177</v>
      </c>
      <c r="F63" s="39">
        <v>9010001000948</v>
      </c>
      <c r="G63" s="10" t="s">
        <v>153</v>
      </c>
      <c r="H63" s="63">
        <v>9440556</v>
      </c>
      <c r="I63" s="63">
        <v>8151000</v>
      </c>
      <c r="J63" s="70">
        <f t="shared" si="2"/>
        <v>0.8634025368844801</v>
      </c>
      <c r="K63" s="1"/>
      <c r="L63" s="1"/>
      <c r="M63" s="1"/>
      <c r="N63" s="134"/>
    </row>
    <row r="64" spans="2:14" ht="118.5" customHeight="1" x14ac:dyDescent="0.15">
      <c r="B64" s="132" t="s">
        <v>180</v>
      </c>
      <c r="C64" s="133" t="s">
        <v>152</v>
      </c>
      <c r="D64" s="32">
        <v>44287</v>
      </c>
      <c r="E64" s="135" t="s">
        <v>181</v>
      </c>
      <c r="F64" s="40">
        <v>6011501006529</v>
      </c>
      <c r="G64" s="10" t="s">
        <v>56</v>
      </c>
      <c r="H64" s="63">
        <v>33329917</v>
      </c>
      <c r="I64" s="63">
        <v>33308000</v>
      </c>
      <c r="J64" s="70">
        <f t="shared" si="2"/>
        <v>0.99934242260489281</v>
      </c>
      <c r="K64" s="133"/>
      <c r="L64" s="1"/>
      <c r="M64" s="1"/>
      <c r="N64" s="2"/>
    </row>
    <row r="65" spans="2:16" ht="97.5" customHeight="1" x14ac:dyDescent="0.15">
      <c r="B65" s="132" t="s">
        <v>182</v>
      </c>
      <c r="C65" s="9" t="s">
        <v>58</v>
      </c>
      <c r="D65" s="32">
        <v>44287</v>
      </c>
      <c r="E65" s="135" t="s">
        <v>183</v>
      </c>
      <c r="F65" s="40">
        <v>3011101002154</v>
      </c>
      <c r="G65" s="57" t="s">
        <v>208</v>
      </c>
      <c r="H65" s="63">
        <v>3848618</v>
      </c>
      <c r="I65" s="63">
        <v>1994300</v>
      </c>
      <c r="J65" s="70">
        <f t="shared" si="2"/>
        <v>0.51818600858801778</v>
      </c>
      <c r="K65" s="133"/>
      <c r="L65" s="1"/>
      <c r="M65" s="1"/>
      <c r="N65" s="2"/>
    </row>
    <row r="66" spans="2:16" ht="109.5" customHeight="1" x14ac:dyDescent="0.15">
      <c r="B66" s="132" t="s">
        <v>184</v>
      </c>
      <c r="C66" s="133" t="s">
        <v>152</v>
      </c>
      <c r="D66" s="32">
        <v>44287</v>
      </c>
      <c r="E66" s="135" t="s">
        <v>185</v>
      </c>
      <c r="F66" s="40">
        <v>6011401007346</v>
      </c>
      <c r="G66" s="57" t="s">
        <v>208</v>
      </c>
      <c r="H66" s="63">
        <v>6109488</v>
      </c>
      <c r="I66" s="63">
        <v>5060000</v>
      </c>
      <c r="J66" s="70">
        <f t="shared" si="2"/>
        <v>0.8282199752254199</v>
      </c>
      <c r="K66" s="133"/>
      <c r="L66" s="1"/>
      <c r="M66" s="1"/>
      <c r="N66" s="2"/>
    </row>
    <row r="67" spans="2:16" ht="97.5" customHeight="1" x14ac:dyDescent="0.15">
      <c r="B67" s="132" t="s">
        <v>186</v>
      </c>
      <c r="C67" s="9" t="s">
        <v>74</v>
      </c>
      <c r="D67" s="32">
        <v>44287</v>
      </c>
      <c r="E67" s="135" t="s">
        <v>187</v>
      </c>
      <c r="F67" s="40">
        <v>6010001056290</v>
      </c>
      <c r="G67" s="57" t="s">
        <v>208</v>
      </c>
      <c r="H67" s="63">
        <v>9648774</v>
      </c>
      <c r="I67" s="63">
        <v>5280000</v>
      </c>
      <c r="J67" s="70">
        <f t="shared" si="2"/>
        <v>0.54721978149762862</v>
      </c>
      <c r="K67" s="133"/>
      <c r="L67" s="1"/>
      <c r="M67" s="1"/>
      <c r="N67" s="2"/>
    </row>
    <row r="68" spans="2:16" ht="111" customHeight="1" x14ac:dyDescent="0.15">
      <c r="B68" s="132" t="s">
        <v>188</v>
      </c>
      <c r="C68" s="133" t="s">
        <v>152</v>
      </c>
      <c r="D68" s="32">
        <v>44287</v>
      </c>
      <c r="E68" s="135" t="s">
        <v>183</v>
      </c>
      <c r="F68" s="40">
        <v>3011101002154</v>
      </c>
      <c r="G68" s="57" t="s">
        <v>208</v>
      </c>
      <c r="H68" s="63">
        <v>8655197</v>
      </c>
      <c r="I68" s="63">
        <v>8504040</v>
      </c>
      <c r="J68" s="70">
        <f t="shared" si="2"/>
        <v>0.98253569502808547</v>
      </c>
      <c r="K68" s="133"/>
      <c r="L68" s="1"/>
      <c r="M68" s="1"/>
      <c r="N68" s="2"/>
    </row>
    <row r="69" spans="2:16" ht="97.5" customHeight="1" x14ac:dyDescent="0.15">
      <c r="B69" s="132" t="s">
        <v>189</v>
      </c>
      <c r="C69" s="9" t="s">
        <v>74</v>
      </c>
      <c r="D69" s="32">
        <v>44287</v>
      </c>
      <c r="E69" s="135" t="s">
        <v>190</v>
      </c>
      <c r="F69" s="40">
        <v>7120001048689</v>
      </c>
      <c r="G69" s="57" t="s">
        <v>208</v>
      </c>
      <c r="H69" s="63">
        <v>9192672</v>
      </c>
      <c r="I69" s="63">
        <v>7888100</v>
      </c>
      <c r="J69" s="70">
        <f t="shared" si="2"/>
        <v>0.85808565779351209</v>
      </c>
      <c r="K69" s="133"/>
      <c r="L69" s="1"/>
      <c r="M69" s="1"/>
      <c r="N69" s="2"/>
    </row>
    <row r="70" spans="2:16" ht="97.5" customHeight="1" x14ac:dyDescent="0.15">
      <c r="B70" s="132" t="s">
        <v>191</v>
      </c>
      <c r="C70" s="133" t="s">
        <v>40</v>
      </c>
      <c r="D70" s="32">
        <v>44287</v>
      </c>
      <c r="E70" s="135" t="s">
        <v>192</v>
      </c>
      <c r="F70" s="40">
        <v>1011001017799</v>
      </c>
      <c r="G70" s="57" t="s">
        <v>208</v>
      </c>
      <c r="H70" s="63">
        <v>8589596</v>
      </c>
      <c r="I70" s="63">
        <v>8373200</v>
      </c>
      <c r="J70" s="70">
        <f t="shared" si="2"/>
        <v>0.9748071969857488</v>
      </c>
      <c r="K70" s="133"/>
      <c r="L70" s="1"/>
      <c r="M70" s="1"/>
      <c r="N70" s="2"/>
    </row>
    <row r="71" spans="2:16" ht="97.5" customHeight="1" x14ac:dyDescent="0.15">
      <c r="B71" s="132" t="s">
        <v>193</v>
      </c>
      <c r="C71" s="9" t="s">
        <v>82</v>
      </c>
      <c r="D71" s="32">
        <v>44287</v>
      </c>
      <c r="E71" s="135" t="s">
        <v>194</v>
      </c>
      <c r="F71" s="40">
        <v>7010501016231</v>
      </c>
      <c r="G71" s="57" t="s">
        <v>208</v>
      </c>
      <c r="H71" s="63">
        <v>13718471</v>
      </c>
      <c r="I71" s="63">
        <v>13640000</v>
      </c>
      <c r="J71" s="70">
        <f t="shared" si="2"/>
        <v>0.99427990189285675</v>
      </c>
      <c r="K71" s="133"/>
      <c r="L71" s="1"/>
      <c r="M71" s="1"/>
      <c r="N71" s="2"/>
    </row>
    <row r="72" spans="2:16" ht="112.5" customHeight="1" x14ac:dyDescent="0.15">
      <c r="B72" s="132" t="s">
        <v>195</v>
      </c>
      <c r="C72" s="133" t="s">
        <v>152</v>
      </c>
      <c r="D72" s="32">
        <v>44287</v>
      </c>
      <c r="E72" s="135" t="s">
        <v>196</v>
      </c>
      <c r="F72" s="40">
        <v>6030001066131</v>
      </c>
      <c r="G72" s="57" t="s">
        <v>208</v>
      </c>
      <c r="H72" s="63">
        <v>9604133</v>
      </c>
      <c r="I72" s="63">
        <v>9570000</v>
      </c>
      <c r="J72" s="70">
        <f t="shared" si="2"/>
        <v>0.99644600923373305</v>
      </c>
      <c r="K72" s="133"/>
      <c r="L72" s="1"/>
      <c r="M72" s="1"/>
      <c r="N72" s="2"/>
    </row>
    <row r="73" spans="2:16" ht="97.5" customHeight="1" x14ac:dyDescent="0.15">
      <c r="B73" s="132" t="s">
        <v>197</v>
      </c>
      <c r="C73" s="10" t="s">
        <v>45</v>
      </c>
      <c r="D73" s="32">
        <v>44287</v>
      </c>
      <c r="E73" s="135" t="s">
        <v>198</v>
      </c>
      <c r="F73" s="40">
        <v>5011501008212</v>
      </c>
      <c r="G73" s="57" t="s">
        <v>208</v>
      </c>
      <c r="H73" s="63">
        <v>14250783</v>
      </c>
      <c r="I73" s="63">
        <v>11880000</v>
      </c>
      <c r="J73" s="70">
        <f t="shared" si="2"/>
        <v>0.83363840428978531</v>
      </c>
      <c r="K73" s="133"/>
      <c r="L73" s="1"/>
      <c r="M73" s="1"/>
      <c r="N73" s="2"/>
    </row>
    <row r="74" spans="2:16" ht="97.5" customHeight="1" x14ac:dyDescent="0.15">
      <c r="B74" s="132" t="s">
        <v>202</v>
      </c>
      <c r="C74" s="9" t="s">
        <v>58</v>
      </c>
      <c r="D74" s="32">
        <v>44287</v>
      </c>
      <c r="E74" s="135" t="s">
        <v>203</v>
      </c>
      <c r="F74" s="40">
        <v>5010001019439</v>
      </c>
      <c r="G74" s="57" t="s">
        <v>208</v>
      </c>
      <c r="H74" s="63">
        <v>14925939</v>
      </c>
      <c r="I74" s="63">
        <v>14902800</v>
      </c>
      <c r="J74" s="70">
        <f t="shared" si="2"/>
        <v>0.9984497457747884</v>
      </c>
      <c r="K74" s="133"/>
      <c r="L74" s="1"/>
      <c r="M74" s="1"/>
      <c r="N74" s="2"/>
    </row>
    <row r="75" spans="2:16" ht="97.5" customHeight="1" x14ac:dyDescent="0.15">
      <c r="B75" s="3" t="s">
        <v>209</v>
      </c>
      <c r="C75" s="10" t="s">
        <v>210</v>
      </c>
      <c r="D75" s="16">
        <v>44287</v>
      </c>
      <c r="E75" s="14" t="s">
        <v>211</v>
      </c>
      <c r="F75" s="41" t="s">
        <v>212</v>
      </c>
      <c r="G75" s="10" t="s">
        <v>213</v>
      </c>
      <c r="H75" s="63">
        <v>15492084</v>
      </c>
      <c r="I75" s="63">
        <v>15178900</v>
      </c>
      <c r="J75" s="72">
        <v>0.97978425626920174</v>
      </c>
      <c r="K75" s="17"/>
      <c r="L75" s="17"/>
      <c r="M75" s="17"/>
      <c r="N75" s="24" t="s">
        <v>214</v>
      </c>
    </row>
    <row r="76" spans="2:16" ht="97.5" customHeight="1" x14ac:dyDescent="0.15">
      <c r="B76" s="3" t="s">
        <v>215</v>
      </c>
      <c r="C76" s="10" t="s">
        <v>210</v>
      </c>
      <c r="D76" s="32">
        <v>44287</v>
      </c>
      <c r="E76" s="10" t="s">
        <v>216</v>
      </c>
      <c r="F76" s="4" t="s">
        <v>217</v>
      </c>
      <c r="G76" s="10" t="s">
        <v>213</v>
      </c>
      <c r="H76" s="76">
        <v>15284844</v>
      </c>
      <c r="I76" s="76">
        <v>15180000</v>
      </c>
      <c r="J76" s="72">
        <v>0.99314065619511716</v>
      </c>
      <c r="K76" s="11"/>
      <c r="L76" s="11"/>
      <c r="M76" s="11"/>
      <c r="N76" s="24" t="s">
        <v>214</v>
      </c>
    </row>
    <row r="77" spans="2:16" ht="97.5" customHeight="1" x14ac:dyDescent="0.15">
      <c r="B77" s="3" t="s">
        <v>218</v>
      </c>
      <c r="C77" s="10" t="s">
        <v>210</v>
      </c>
      <c r="D77" s="32">
        <v>44287</v>
      </c>
      <c r="E77" s="10" t="s">
        <v>219</v>
      </c>
      <c r="F77" s="4" t="s">
        <v>220</v>
      </c>
      <c r="G77" s="10" t="s">
        <v>221</v>
      </c>
      <c r="H77" s="76">
        <v>28349341</v>
      </c>
      <c r="I77" s="76">
        <v>25132685</v>
      </c>
      <c r="J77" s="72">
        <v>0.88653506972172647</v>
      </c>
      <c r="K77" s="11"/>
      <c r="L77" s="11"/>
      <c r="M77" s="11"/>
      <c r="N77" s="24" t="s">
        <v>214</v>
      </c>
    </row>
    <row r="78" spans="2:16" ht="97.5" customHeight="1" x14ac:dyDescent="0.15">
      <c r="B78" s="138" t="s">
        <v>297</v>
      </c>
      <c r="C78" s="11" t="s">
        <v>210</v>
      </c>
      <c r="D78" s="33">
        <v>44287</v>
      </c>
      <c r="E78" s="11" t="s">
        <v>298</v>
      </c>
      <c r="F78" s="12" t="s">
        <v>299</v>
      </c>
      <c r="G78" s="11" t="s">
        <v>213</v>
      </c>
      <c r="H78" s="13">
        <v>9502396</v>
      </c>
      <c r="I78" s="13">
        <v>9463270</v>
      </c>
      <c r="J78" s="72">
        <f>I78/H78</f>
        <v>0.99588251215798629</v>
      </c>
      <c r="K78" s="136"/>
      <c r="L78" s="136"/>
      <c r="M78" s="11"/>
      <c r="N78" s="25" t="s">
        <v>214</v>
      </c>
      <c r="O78" s="59"/>
      <c r="P78" s="58"/>
    </row>
    <row r="79" spans="2:16" ht="97.5" customHeight="1" x14ac:dyDescent="0.15">
      <c r="B79" s="138" t="s">
        <v>300</v>
      </c>
      <c r="C79" s="11" t="s">
        <v>210</v>
      </c>
      <c r="D79" s="33">
        <v>44287</v>
      </c>
      <c r="E79" s="11" t="s">
        <v>301</v>
      </c>
      <c r="F79" s="12" t="s">
        <v>302</v>
      </c>
      <c r="G79" s="11" t="s">
        <v>213</v>
      </c>
      <c r="H79" s="13">
        <v>9319576</v>
      </c>
      <c r="I79" s="13">
        <v>9295000</v>
      </c>
      <c r="J79" s="72">
        <f t="shared" ref="J79:J80" si="3">I79/H79</f>
        <v>0.99736297016087427</v>
      </c>
      <c r="K79" s="136"/>
      <c r="L79" s="136"/>
      <c r="M79" s="11"/>
      <c r="N79" s="25" t="s">
        <v>214</v>
      </c>
      <c r="O79" s="59"/>
      <c r="P79" s="58"/>
    </row>
    <row r="80" spans="2:16" ht="97.5" customHeight="1" x14ac:dyDescent="0.15">
      <c r="B80" s="138" t="s">
        <v>303</v>
      </c>
      <c r="C80" s="11" t="s">
        <v>210</v>
      </c>
      <c r="D80" s="33">
        <v>44287</v>
      </c>
      <c r="E80" s="11" t="s">
        <v>304</v>
      </c>
      <c r="F80" s="12" t="s">
        <v>305</v>
      </c>
      <c r="G80" s="11" t="s">
        <v>213</v>
      </c>
      <c r="H80" s="13">
        <v>9583576</v>
      </c>
      <c r="I80" s="13">
        <v>9570000</v>
      </c>
      <c r="J80" s="72">
        <f t="shared" si="3"/>
        <v>0.99858340978357141</v>
      </c>
      <c r="K80" s="136"/>
      <c r="L80" s="136"/>
      <c r="M80" s="11"/>
      <c r="N80" s="25" t="s">
        <v>214</v>
      </c>
      <c r="O80" s="59"/>
      <c r="P80" s="58"/>
    </row>
    <row r="81" spans="2:15" ht="97.5" customHeight="1" x14ac:dyDescent="0.15">
      <c r="B81" s="138" t="s">
        <v>222</v>
      </c>
      <c r="C81" s="10" t="s">
        <v>210</v>
      </c>
      <c r="D81" s="32">
        <v>44287</v>
      </c>
      <c r="E81" s="11" t="s">
        <v>223</v>
      </c>
      <c r="F81" s="36">
        <v>1012305001522</v>
      </c>
      <c r="G81" s="10" t="s">
        <v>221</v>
      </c>
      <c r="H81" s="76">
        <v>4430903</v>
      </c>
      <c r="I81" s="76">
        <v>550000</v>
      </c>
      <c r="J81" s="72">
        <v>0.12412819689350003</v>
      </c>
      <c r="K81" s="11"/>
      <c r="L81" s="11"/>
      <c r="M81" s="11"/>
      <c r="N81" s="24"/>
      <c r="O81" s="58"/>
    </row>
    <row r="82" spans="2:15" ht="97.5" customHeight="1" x14ac:dyDescent="0.15">
      <c r="B82" s="138" t="s">
        <v>224</v>
      </c>
      <c r="C82" s="10" t="s">
        <v>210</v>
      </c>
      <c r="D82" s="32">
        <v>44287</v>
      </c>
      <c r="E82" s="10" t="s">
        <v>225</v>
      </c>
      <c r="F82" s="4" t="s">
        <v>226</v>
      </c>
      <c r="G82" s="10" t="s">
        <v>221</v>
      </c>
      <c r="H82" s="76">
        <v>4430903</v>
      </c>
      <c r="I82" s="76">
        <v>1430000</v>
      </c>
      <c r="J82" s="72">
        <v>0.32273331192310012</v>
      </c>
      <c r="K82" s="11"/>
      <c r="L82" s="11"/>
      <c r="M82" s="11"/>
      <c r="N82" s="24"/>
    </row>
    <row r="83" spans="2:15" ht="97.5" customHeight="1" x14ac:dyDescent="0.15">
      <c r="B83" s="138" t="s">
        <v>227</v>
      </c>
      <c r="C83" s="10" t="s">
        <v>210</v>
      </c>
      <c r="D83" s="32">
        <v>44287</v>
      </c>
      <c r="E83" s="10" t="s">
        <v>228</v>
      </c>
      <c r="F83" s="4" t="s">
        <v>229</v>
      </c>
      <c r="G83" s="10" t="s">
        <v>221</v>
      </c>
      <c r="H83" s="76">
        <v>9891432</v>
      </c>
      <c r="I83" s="76">
        <v>6578000</v>
      </c>
      <c r="J83" s="72">
        <v>0.66501998901675707</v>
      </c>
      <c r="K83" s="11"/>
      <c r="L83" s="11"/>
      <c r="M83" s="11"/>
      <c r="N83" s="24" t="s">
        <v>214</v>
      </c>
    </row>
    <row r="84" spans="2:15" ht="97.5" customHeight="1" x14ac:dyDescent="0.15">
      <c r="B84" s="132" t="s">
        <v>230</v>
      </c>
      <c r="C84" s="133" t="s">
        <v>231</v>
      </c>
      <c r="D84" s="16">
        <v>44287</v>
      </c>
      <c r="E84" s="133" t="s">
        <v>232</v>
      </c>
      <c r="F84" s="42" t="s">
        <v>233</v>
      </c>
      <c r="G84" s="10" t="s">
        <v>234</v>
      </c>
      <c r="H84" s="63">
        <v>160968610</v>
      </c>
      <c r="I84" s="63">
        <v>154000000</v>
      </c>
      <c r="J84" s="73">
        <f t="shared" ref="J84:J86" si="4">I84/H84</f>
        <v>0.95670826753116645</v>
      </c>
      <c r="K84" s="1"/>
      <c r="L84" s="1"/>
      <c r="M84" s="1"/>
      <c r="N84" s="2"/>
    </row>
    <row r="85" spans="2:15" ht="97.5" customHeight="1" x14ac:dyDescent="0.15">
      <c r="B85" s="132" t="s">
        <v>235</v>
      </c>
      <c r="C85" s="133" t="s">
        <v>231</v>
      </c>
      <c r="D85" s="16">
        <v>44287</v>
      </c>
      <c r="E85" s="133" t="s">
        <v>236</v>
      </c>
      <c r="F85" s="42" t="s">
        <v>237</v>
      </c>
      <c r="G85" s="10" t="s">
        <v>234</v>
      </c>
      <c r="H85" s="63">
        <v>199645600</v>
      </c>
      <c r="I85" s="63">
        <v>198000000</v>
      </c>
      <c r="J85" s="73">
        <f t="shared" si="4"/>
        <v>0.99175739410234931</v>
      </c>
      <c r="K85" s="1"/>
      <c r="L85" s="1"/>
      <c r="M85" s="1"/>
      <c r="N85" s="2"/>
    </row>
    <row r="86" spans="2:15" ht="97.5" customHeight="1" x14ac:dyDescent="0.15">
      <c r="B86" s="132" t="s">
        <v>238</v>
      </c>
      <c r="C86" s="133" t="s">
        <v>231</v>
      </c>
      <c r="D86" s="16">
        <v>44287</v>
      </c>
      <c r="E86" s="133" t="s">
        <v>239</v>
      </c>
      <c r="F86" s="42" t="s">
        <v>240</v>
      </c>
      <c r="G86" s="10" t="s">
        <v>234</v>
      </c>
      <c r="H86" s="63">
        <v>199827650</v>
      </c>
      <c r="I86" s="63">
        <v>198837833</v>
      </c>
      <c r="J86" s="73">
        <f t="shared" si="4"/>
        <v>0.99504664644757623</v>
      </c>
      <c r="K86" s="1"/>
      <c r="L86" s="1"/>
      <c r="M86" s="1"/>
      <c r="N86" s="2"/>
    </row>
    <row r="87" spans="2:15" ht="118.5" customHeight="1" x14ac:dyDescent="0.15">
      <c r="B87" s="132" t="s">
        <v>250</v>
      </c>
      <c r="C87" s="133" t="s">
        <v>251</v>
      </c>
      <c r="D87" s="16">
        <v>44287</v>
      </c>
      <c r="E87" s="133" t="s">
        <v>252</v>
      </c>
      <c r="F87" s="38">
        <v>2010001084213</v>
      </c>
      <c r="G87" s="10" t="s">
        <v>253</v>
      </c>
      <c r="H87" s="78">
        <v>1206987553</v>
      </c>
      <c r="I87" s="78">
        <v>1058992000</v>
      </c>
      <c r="J87" s="73">
        <f>I87/H87</f>
        <v>0.87738435857755692</v>
      </c>
      <c r="K87" s="1"/>
      <c r="L87" s="1"/>
      <c r="M87" s="1"/>
      <c r="N87" s="2"/>
    </row>
    <row r="88" spans="2:15" ht="114.75" customHeight="1" x14ac:dyDescent="0.15">
      <c r="B88" s="132" t="s">
        <v>254</v>
      </c>
      <c r="C88" s="133" t="s">
        <v>251</v>
      </c>
      <c r="D88" s="16">
        <v>44287</v>
      </c>
      <c r="E88" s="133" t="s">
        <v>252</v>
      </c>
      <c r="F88" s="38">
        <v>2010001084213</v>
      </c>
      <c r="G88" s="10" t="s">
        <v>253</v>
      </c>
      <c r="H88" s="78">
        <v>49612918</v>
      </c>
      <c r="I88" s="78">
        <v>42020000</v>
      </c>
      <c r="J88" s="73">
        <f t="shared" ref="J88:J89" si="5">I88/H88</f>
        <v>0.84695683491142371</v>
      </c>
      <c r="K88" s="1"/>
      <c r="L88" s="1"/>
      <c r="M88" s="1"/>
      <c r="N88" s="2"/>
    </row>
    <row r="89" spans="2:15" ht="97.5" customHeight="1" x14ac:dyDescent="0.15">
      <c r="B89" s="132" t="s">
        <v>255</v>
      </c>
      <c r="C89" s="133" t="s">
        <v>251</v>
      </c>
      <c r="D89" s="16">
        <v>44287</v>
      </c>
      <c r="E89" s="133" t="s">
        <v>256</v>
      </c>
      <c r="F89" s="38">
        <v>9012801003907</v>
      </c>
      <c r="G89" s="10" t="s">
        <v>257</v>
      </c>
      <c r="H89" s="78">
        <v>9006250</v>
      </c>
      <c r="I89" s="78">
        <v>6600000</v>
      </c>
      <c r="J89" s="73">
        <f t="shared" si="5"/>
        <v>0.73282442748091603</v>
      </c>
      <c r="K89" s="1"/>
      <c r="L89" s="1"/>
      <c r="M89" s="1"/>
      <c r="N89" s="2"/>
    </row>
    <row r="90" spans="2:15" ht="97.5" customHeight="1" x14ac:dyDescent="0.15">
      <c r="B90" s="132" t="s">
        <v>262</v>
      </c>
      <c r="C90" s="27" t="s">
        <v>263</v>
      </c>
      <c r="D90" s="16">
        <v>44287</v>
      </c>
      <c r="E90" s="136" t="s">
        <v>264</v>
      </c>
      <c r="F90" s="28" t="s">
        <v>265</v>
      </c>
      <c r="G90" s="10" t="s">
        <v>261</v>
      </c>
      <c r="H90" s="128" t="s">
        <v>511</v>
      </c>
      <c r="I90" s="128" t="s">
        <v>512</v>
      </c>
      <c r="J90" s="70">
        <v>0.97619047619047616</v>
      </c>
      <c r="K90" s="133"/>
      <c r="L90" s="133"/>
      <c r="M90" s="133"/>
      <c r="N90" s="134" t="s">
        <v>513</v>
      </c>
    </row>
    <row r="91" spans="2:15" ht="97.5" customHeight="1" x14ac:dyDescent="0.15">
      <c r="B91" s="132" t="s">
        <v>269</v>
      </c>
      <c r="C91" s="133" t="s">
        <v>270</v>
      </c>
      <c r="D91" s="32">
        <v>44287</v>
      </c>
      <c r="E91" s="133" t="s">
        <v>271</v>
      </c>
      <c r="F91" s="43" t="s">
        <v>272</v>
      </c>
      <c r="G91" s="10" t="s">
        <v>273</v>
      </c>
      <c r="H91" s="76">
        <v>149958490</v>
      </c>
      <c r="I91" s="76">
        <v>141262000</v>
      </c>
      <c r="J91" s="70">
        <f t="shared" ref="J91:J143" si="6">I91/H91</f>
        <v>0.94200735150107207</v>
      </c>
      <c r="K91" s="133"/>
      <c r="L91" s="133"/>
      <c r="M91" s="133"/>
      <c r="N91" s="134"/>
    </row>
    <row r="92" spans="2:15" ht="97.5" customHeight="1" x14ac:dyDescent="0.15">
      <c r="B92" s="132" t="s">
        <v>274</v>
      </c>
      <c r="C92" s="133" t="s">
        <v>270</v>
      </c>
      <c r="D92" s="32">
        <v>44287</v>
      </c>
      <c r="E92" s="133" t="s">
        <v>275</v>
      </c>
      <c r="F92" s="44" t="s">
        <v>276</v>
      </c>
      <c r="G92" s="11" t="s">
        <v>273</v>
      </c>
      <c r="H92" s="13">
        <v>52137932</v>
      </c>
      <c r="I92" s="76">
        <v>48400000</v>
      </c>
      <c r="J92" s="70">
        <f t="shared" si="6"/>
        <v>0.92830686111601046</v>
      </c>
      <c r="K92" s="133"/>
      <c r="L92" s="133"/>
      <c r="M92" s="133"/>
      <c r="N92" s="134"/>
    </row>
    <row r="93" spans="2:15" ht="97.5" customHeight="1" x14ac:dyDescent="0.15">
      <c r="B93" s="132" t="s">
        <v>277</v>
      </c>
      <c r="C93" s="133" t="s">
        <v>270</v>
      </c>
      <c r="D93" s="32">
        <v>44287</v>
      </c>
      <c r="E93" s="133" t="s">
        <v>278</v>
      </c>
      <c r="F93" s="44" t="s">
        <v>246</v>
      </c>
      <c r="G93" s="11" t="s">
        <v>273</v>
      </c>
      <c r="H93" s="13">
        <v>27929583</v>
      </c>
      <c r="I93" s="76">
        <v>25300000</v>
      </c>
      <c r="J93" s="70">
        <f t="shared" si="6"/>
        <v>0.90584954311705979</v>
      </c>
      <c r="K93" s="133"/>
      <c r="L93" s="133"/>
      <c r="M93" s="133"/>
      <c r="N93" s="134"/>
    </row>
    <row r="94" spans="2:15" ht="97.5" customHeight="1" x14ac:dyDescent="0.15">
      <c r="B94" s="132" t="s">
        <v>279</v>
      </c>
      <c r="C94" s="133" t="s">
        <v>270</v>
      </c>
      <c r="D94" s="32">
        <v>44287</v>
      </c>
      <c r="E94" s="133" t="s">
        <v>280</v>
      </c>
      <c r="F94" s="44" t="s">
        <v>281</v>
      </c>
      <c r="G94" s="11" t="s">
        <v>273</v>
      </c>
      <c r="H94" s="13">
        <v>19509616</v>
      </c>
      <c r="I94" s="76">
        <v>17795228</v>
      </c>
      <c r="J94" s="70">
        <f t="shared" si="6"/>
        <v>0.91212599981465547</v>
      </c>
      <c r="K94" s="133"/>
      <c r="L94" s="133"/>
      <c r="M94" s="133"/>
      <c r="N94" s="134"/>
    </row>
    <row r="95" spans="2:15" ht="97.5" customHeight="1" x14ac:dyDescent="0.15">
      <c r="B95" s="132" t="s">
        <v>282</v>
      </c>
      <c r="C95" s="133" t="s">
        <v>270</v>
      </c>
      <c r="D95" s="32">
        <v>44287</v>
      </c>
      <c r="E95" s="133" t="s">
        <v>278</v>
      </c>
      <c r="F95" s="44" t="s">
        <v>246</v>
      </c>
      <c r="G95" s="11" t="s">
        <v>273</v>
      </c>
      <c r="H95" s="13">
        <v>41819052</v>
      </c>
      <c r="I95" s="76">
        <v>37327290</v>
      </c>
      <c r="J95" s="70">
        <f t="shared" si="6"/>
        <v>0.89259053505086627</v>
      </c>
      <c r="K95" s="133"/>
      <c r="L95" s="133"/>
      <c r="M95" s="133"/>
      <c r="N95" s="134"/>
    </row>
    <row r="96" spans="2:15" ht="97.5" customHeight="1" x14ac:dyDescent="0.15">
      <c r="B96" s="132" t="s">
        <v>283</v>
      </c>
      <c r="C96" s="133" t="s">
        <v>270</v>
      </c>
      <c r="D96" s="32">
        <v>44287</v>
      </c>
      <c r="E96" s="133" t="s">
        <v>284</v>
      </c>
      <c r="F96" s="44" t="s">
        <v>285</v>
      </c>
      <c r="G96" s="11" t="s">
        <v>273</v>
      </c>
      <c r="H96" s="13">
        <v>73475937</v>
      </c>
      <c r="I96" s="76">
        <v>72600000</v>
      </c>
      <c r="J96" s="70">
        <f t="shared" si="6"/>
        <v>0.98807858687123651</v>
      </c>
      <c r="K96" s="133"/>
      <c r="L96" s="133"/>
      <c r="M96" s="133"/>
      <c r="N96" s="134"/>
    </row>
    <row r="97" spans="2:14" ht="97.5" customHeight="1" x14ac:dyDescent="0.15">
      <c r="B97" s="132" t="s">
        <v>286</v>
      </c>
      <c r="C97" s="133" t="s">
        <v>270</v>
      </c>
      <c r="D97" s="32">
        <v>44287</v>
      </c>
      <c r="E97" s="133" t="s">
        <v>287</v>
      </c>
      <c r="F97" s="43" t="s">
        <v>288</v>
      </c>
      <c r="G97" s="10" t="s">
        <v>273</v>
      </c>
      <c r="H97" s="76">
        <v>75140000</v>
      </c>
      <c r="I97" s="76">
        <v>74030000</v>
      </c>
      <c r="J97" s="70">
        <f t="shared" si="6"/>
        <v>0.9852275751929731</v>
      </c>
      <c r="K97" s="133" t="s">
        <v>289</v>
      </c>
      <c r="L97" s="133" t="s">
        <v>290</v>
      </c>
      <c r="M97" s="133">
        <v>1</v>
      </c>
      <c r="N97" s="134"/>
    </row>
    <row r="98" spans="2:14" ht="97.5" customHeight="1" x14ac:dyDescent="0.15">
      <c r="B98" s="132" t="s">
        <v>291</v>
      </c>
      <c r="C98" s="133" t="s">
        <v>270</v>
      </c>
      <c r="D98" s="32">
        <v>44287</v>
      </c>
      <c r="E98" s="133" t="s">
        <v>292</v>
      </c>
      <c r="F98" s="43" t="s">
        <v>293</v>
      </c>
      <c r="G98" s="10" t="s">
        <v>273</v>
      </c>
      <c r="H98" s="76">
        <v>332294000</v>
      </c>
      <c r="I98" s="76">
        <v>330000000</v>
      </c>
      <c r="J98" s="70">
        <f>I98/H98</f>
        <v>0.99309647480845276</v>
      </c>
      <c r="K98" s="133"/>
      <c r="L98" s="133"/>
      <c r="M98" s="133"/>
      <c r="N98" s="134"/>
    </row>
    <row r="99" spans="2:14" s="85" customFormat="1" ht="97.5" customHeight="1" x14ac:dyDescent="0.15">
      <c r="B99" s="3" t="s">
        <v>355</v>
      </c>
      <c r="C99" s="10" t="s">
        <v>45</v>
      </c>
      <c r="D99" s="53">
        <v>44287</v>
      </c>
      <c r="E99" s="133" t="s">
        <v>356</v>
      </c>
      <c r="F99" s="65">
        <v>9011101031552</v>
      </c>
      <c r="G99" s="4" t="s">
        <v>357</v>
      </c>
      <c r="H99" s="87">
        <v>11462770</v>
      </c>
      <c r="I99" s="87">
        <v>10962600</v>
      </c>
      <c r="J99" s="69">
        <f t="shared" ref="J99:J128" si="7">SUM(I99/H99)</f>
        <v>0.95636569520281745</v>
      </c>
      <c r="K99" s="1"/>
      <c r="L99" s="1"/>
      <c r="M99" s="1"/>
      <c r="N99" s="134"/>
    </row>
    <row r="100" spans="2:14" s="85" customFormat="1" ht="97.5" customHeight="1" x14ac:dyDescent="0.15">
      <c r="B100" s="3" t="s">
        <v>358</v>
      </c>
      <c r="C100" s="10" t="s">
        <v>40</v>
      </c>
      <c r="D100" s="53">
        <v>44287</v>
      </c>
      <c r="E100" s="133" t="s">
        <v>359</v>
      </c>
      <c r="F100" s="65">
        <v>1010001143390</v>
      </c>
      <c r="G100" s="4" t="s">
        <v>56</v>
      </c>
      <c r="H100" s="87">
        <v>19666332</v>
      </c>
      <c r="I100" s="87">
        <v>19470000</v>
      </c>
      <c r="J100" s="69">
        <f t="shared" si="7"/>
        <v>0.99001684706634674</v>
      </c>
      <c r="K100" s="1"/>
      <c r="L100" s="1"/>
      <c r="M100" s="1"/>
      <c r="N100" s="134"/>
    </row>
    <row r="101" spans="2:14" s="85" customFormat="1" ht="118.5" customHeight="1" x14ac:dyDescent="0.15">
      <c r="B101" s="3" t="s">
        <v>360</v>
      </c>
      <c r="C101" s="10" t="s">
        <v>152</v>
      </c>
      <c r="D101" s="53">
        <v>44287</v>
      </c>
      <c r="E101" s="133" t="s">
        <v>361</v>
      </c>
      <c r="F101" s="65">
        <v>1010601027646</v>
      </c>
      <c r="G101" s="4" t="s">
        <v>357</v>
      </c>
      <c r="H101" s="87">
        <v>9900000</v>
      </c>
      <c r="I101" s="87">
        <v>9163000</v>
      </c>
      <c r="J101" s="69">
        <f t="shared" si="7"/>
        <v>0.92555555555555558</v>
      </c>
      <c r="K101" s="1"/>
      <c r="L101" s="1"/>
      <c r="M101" s="1"/>
      <c r="N101" s="134"/>
    </row>
    <row r="102" spans="2:14" s="85" customFormat="1" ht="97.5" customHeight="1" x14ac:dyDescent="0.15">
      <c r="B102" s="3" t="s">
        <v>362</v>
      </c>
      <c r="C102" s="10" t="s">
        <v>363</v>
      </c>
      <c r="D102" s="53">
        <v>44287</v>
      </c>
      <c r="E102" s="133" t="s">
        <v>364</v>
      </c>
      <c r="F102" s="65">
        <v>6011401007346</v>
      </c>
      <c r="G102" s="4" t="s">
        <v>357</v>
      </c>
      <c r="H102" s="87">
        <v>20367270</v>
      </c>
      <c r="I102" s="87">
        <v>20306880</v>
      </c>
      <c r="J102" s="69">
        <f t="shared" si="7"/>
        <v>0.99703494871919507</v>
      </c>
      <c r="K102" s="1"/>
      <c r="L102" s="1"/>
      <c r="M102" s="1"/>
      <c r="N102" s="134"/>
    </row>
    <row r="103" spans="2:14" s="85" customFormat="1" ht="97.5" customHeight="1" x14ac:dyDescent="0.15">
      <c r="B103" s="3" t="s">
        <v>365</v>
      </c>
      <c r="C103" s="10" t="s">
        <v>74</v>
      </c>
      <c r="D103" s="53">
        <v>44287</v>
      </c>
      <c r="E103" s="133" t="s">
        <v>366</v>
      </c>
      <c r="F103" s="65">
        <v>4011005003784</v>
      </c>
      <c r="G103" s="4" t="s">
        <v>50</v>
      </c>
      <c r="H103" s="87">
        <v>5599471</v>
      </c>
      <c r="I103" s="87">
        <v>3917339</v>
      </c>
      <c r="J103" s="69">
        <f t="shared" si="7"/>
        <v>0.69959090778396749</v>
      </c>
      <c r="K103" s="1"/>
      <c r="L103" s="1"/>
      <c r="M103" s="1"/>
      <c r="N103" s="134"/>
    </row>
    <row r="104" spans="2:14" s="85" customFormat="1" ht="149.25" customHeight="1" x14ac:dyDescent="0.15">
      <c r="B104" s="3" t="s">
        <v>367</v>
      </c>
      <c r="C104" s="10" t="s">
        <v>67</v>
      </c>
      <c r="D104" s="53">
        <v>44287</v>
      </c>
      <c r="E104" s="133" t="s">
        <v>368</v>
      </c>
      <c r="F104" s="65">
        <v>3011005000295</v>
      </c>
      <c r="G104" s="4" t="s">
        <v>50</v>
      </c>
      <c r="H104" s="87">
        <v>4949660</v>
      </c>
      <c r="I104" s="87">
        <v>4290000</v>
      </c>
      <c r="J104" s="69">
        <f t="shared" si="7"/>
        <v>0.86672619937531059</v>
      </c>
      <c r="K104" s="1"/>
      <c r="L104" s="1"/>
      <c r="M104" s="1"/>
      <c r="N104" s="134"/>
    </row>
    <row r="105" spans="2:14" s="85" customFormat="1" ht="97.5" customHeight="1" x14ac:dyDescent="0.15">
      <c r="B105" s="3" t="s">
        <v>369</v>
      </c>
      <c r="C105" s="10" t="s">
        <v>67</v>
      </c>
      <c r="D105" s="53">
        <v>44287</v>
      </c>
      <c r="E105" s="133" t="s">
        <v>368</v>
      </c>
      <c r="F105" s="65">
        <v>3011005000295</v>
      </c>
      <c r="G105" s="4" t="s">
        <v>56</v>
      </c>
      <c r="H105" s="87">
        <v>6214534</v>
      </c>
      <c r="I105" s="87">
        <v>6160000</v>
      </c>
      <c r="J105" s="69">
        <f t="shared" si="7"/>
        <v>0.99122476439906837</v>
      </c>
      <c r="K105" s="1"/>
      <c r="L105" s="1"/>
      <c r="M105" s="1"/>
      <c r="N105" s="134"/>
    </row>
    <row r="106" spans="2:14" s="85" customFormat="1" ht="97.5" customHeight="1" x14ac:dyDescent="0.15">
      <c r="B106" s="3" t="s">
        <v>370</v>
      </c>
      <c r="C106" s="10" t="s">
        <v>67</v>
      </c>
      <c r="D106" s="53">
        <v>44287</v>
      </c>
      <c r="E106" s="133" t="s">
        <v>371</v>
      </c>
      <c r="F106" s="65">
        <v>9130005004289</v>
      </c>
      <c r="G106" s="4" t="s">
        <v>56</v>
      </c>
      <c r="H106" s="87">
        <v>6100625</v>
      </c>
      <c r="I106" s="87">
        <v>5544000</v>
      </c>
      <c r="J106" s="69">
        <f t="shared" si="7"/>
        <v>0.90875934842741524</v>
      </c>
      <c r="K106" s="1"/>
      <c r="L106" s="1"/>
      <c r="M106" s="1"/>
      <c r="N106" s="134"/>
    </row>
    <row r="107" spans="2:14" s="85" customFormat="1" ht="204" customHeight="1" x14ac:dyDescent="0.15">
      <c r="B107" s="3" t="s">
        <v>372</v>
      </c>
      <c r="C107" s="10" t="s">
        <v>373</v>
      </c>
      <c r="D107" s="53">
        <v>44287</v>
      </c>
      <c r="E107" s="133" t="s">
        <v>374</v>
      </c>
      <c r="F107" s="65">
        <v>8011005000200</v>
      </c>
      <c r="G107" s="4" t="s">
        <v>50</v>
      </c>
      <c r="H107" s="87">
        <v>39069030</v>
      </c>
      <c r="I107" s="63" t="s">
        <v>375</v>
      </c>
      <c r="J107" s="69"/>
      <c r="K107" s="1"/>
      <c r="L107" s="1"/>
      <c r="M107" s="1"/>
      <c r="N107" s="141" t="s">
        <v>533</v>
      </c>
    </row>
    <row r="108" spans="2:14" s="85" customFormat="1" ht="97.5" customHeight="1" x14ac:dyDescent="0.15">
      <c r="B108" s="3" t="s">
        <v>376</v>
      </c>
      <c r="C108" s="10" t="s">
        <v>373</v>
      </c>
      <c r="D108" s="53">
        <v>44287</v>
      </c>
      <c r="E108" s="133" t="s">
        <v>377</v>
      </c>
      <c r="F108" s="65">
        <v>1010401013656</v>
      </c>
      <c r="G108" s="4" t="s">
        <v>50</v>
      </c>
      <c r="H108" s="87">
        <v>3154948</v>
      </c>
      <c r="I108" s="87">
        <v>2732400</v>
      </c>
      <c r="J108" s="69">
        <f t="shared" si="7"/>
        <v>0.86606815706629714</v>
      </c>
      <c r="K108" s="1"/>
      <c r="L108" s="1"/>
      <c r="M108" s="1"/>
      <c r="N108" s="141"/>
    </row>
    <row r="109" spans="2:14" s="85" customFormat="1" ht="97.5" customHeight="1" x14ac:dyDescent="0.15">
      <c r="B109" s="3" t="s">
        <v>378</v>
      </c>
      <c r="C109" s="10" t="s">
        <v>379</v>
      </c>
      <c r="D109" s="53">
        <v>44287</v>
      </c>
      <c r="E109" s="133" t="s">
        <v>380</v>
      </c>
      <c r="F109" s="65">
        <v>2010001155749</v>
      </c>
      <c r="G109" s="4" t="s">
        <v>50</v>
      </c>
      <c r="H109" s="87">
        <v>11943347</v>
      </c>
      <c r="I109" s="87">
        <v>7678000</v>
      </c>
      <c r="J109" s="69">
        <f t="shared" si="7"/>
        <v>0.64286836847325968</v>
      </c>
      <c r="K109" s="1"/>
      <c r="L109" s="1"/>
      <c r="M109" s="1"/>
      <c r="N109" s="134"/>
    </row>
    <row r="110" spans="2:14" s="85" customFormat="1" ht="110.25" customHeight="1" x14ac:dyDescent="0.15">
      <c r="B110" s="3" t="s">
        <v>381</v>
      </c>
      <c r="C110" s="11" t="s">
        <v>152</v>
      </c>
      <c r="D110" s="53">
        <v>44287</v>
      </c>
      <c r="E110" s="133" t="s">
        <v>382</v>
      </c>
      <c r="F110" s="65">
        <v>9011101054264</v>
      </c>
      <c r="G110" s="4" t="s">
        <v>50</v>
      </c>
      <c r="H110" s="13" t="s">
        <v>826</v>
      </c>
      <c r="I110" s="13" t="s">
        <v>535</v>
      </c>
      <c r="J110" s="127"/>
      <c r="K110" s="140"/>
      <c r="L110" s="140"/>
      <c r="M110" s="140"/>
      <c r="N110" s="141" t="s">
        <v>534</v>
      </c>
    </row>
    <row r="111" spans="2:14" s="85" customFormat="1" ht="110.25" customHeight="1" x14ac:dyDescent="0.15">
      <c r="B111" s="3" t="s">
        <v>383</v>
      </c>
      <c r="C111" s="11" t="s">
        <v>152</v>
      </c>
      <c r="D111" s="53">
        <v>44287</v>
      </c>
      <c r="E111" s="133" t="s">
        <v>384</v>
      </c>
      <c r="F111" s="65">
        <v>3010001152563</v>
      </c>
      <c r="G111" s="4" t="s">
        <v>56</v>
      </c>
      <c r="H111" s="87">
        <v>1082216860</v>
      </c>
      <c r="I111" s="87">
        <v>1025541000</v>
      </c>
      <c r="J111" s="69">
        <f t="shared" si="7"/>
        <v>0.94762984934461292</v>
      </c>
      <c r="K111" s="1"/>
      <c r="L111" s="1"/>
      <c r="M111" s="1"/>
      <c r="N111" s="134" t="s">
        <v>385</v>
      </c>
    </row>
    <row r="112" spans="2:14" s="85" customFormat="1" ht="110.25" customHeight="1" x14ac:dyDescent="0.15">
      <c r="B112" s="3" t="s">
        <v>386</v>
      </c>
      <c r="C112" s="11" t="s">
        <v>152</v>
      </c>
      <c r="D112" s="53">
        <v>44287</v>
      </c>
      <c r="E112" s="133" t="s">
        <v>387</v>
      </c>
      <c r="F112" s="65">
        <v>6030001125341</v>
      </c>
      <c r="G112" s="4" t="s">
        <v>50</v>
      </c>
      <c r="H112" s="13" t="s">
        <v>828</v>
      </c>
      <c r="I112" s="13" t="s">
        <v>829</v>
      </c>
      <c r="J112" s="88">
        <v>0.38300000000000001</v>
      </c>
      <c r="K112" s="140"/>
      <c r="L112" s="140"/>
      <c r="M112" s="140"/>
      <c r="N112" s="141" t="s">
        <v>827</v>
      </c>
    </row>
    <row r="113" spans="2:14" s="85" customFormat="1" ht="110.25" customHeight="1" x14ac:dyDescent="0.15">
      <c r="B113" s="3" t="s">
        <v>388</v>
      </c>
      <c r="C113" s="11" t="s">
        <v>152</v>
      </c>
      <c r="D113" s="53">
        <v>44287</v>
      </c>
      <c r="E113" s="133" t="s">
        <v>389</v>
      </c>
      <c r="F113" s="65">
        <v>7040001000071</v>
      </c>
      <c r="G113" s="4" t="s">
        <v>50</v>
      </c>
      <c r="H113" s="87">
        <v>2439360</v>
      </c>
      <c r="I113" s="63" t="s">
        <v>390</v>
      </c>
      <c r="J113" s="69"/>
      <c r="K113" s="1"/>
      <c r="L113" s="1"/>
      <c r="M113" s="1"/>
      <c r="N113" s="141" t="s">
        <v>531</v>
      </c>
    </row>
    <row r="114" spans="2:14" s="85" customFormat="1" ht="97.5" customHeight="1" x14ac:dyDescent="0.15">
      <c r="B114" s="3" t="s">
        <v>391</v>
      </c>
      <c r="C114" s="11" t="s">
        <v>392</v>
      </c>
      <c r="D114" s="53">
        <v>44287</v>
      </c>
      <c r="E114" s="133" t="s">
        <v>393</v>
      </c>
      <c r="F114" s="65">
        <v>9330001003084</v>
      </c>
      <c r="G114" s="4" t="s">
        <v>50</v>
      </c>
      <c r="H114" s="87">
        <v>4087174</v>
      </c>
      <c r="I114" s="87">
        <v>2640000</v>
      </c>
      <c r="J114" s="69">
        <f t="shared" si="7"/>
        <v>0.64592307545506988</v>
      </c>
      <c r="K114" s="1"/>
      <c r="L114" s="1"/>
      <c r="M114" s="1"/>
      <c r="N114" s="134"/>
    </row>
    <row r="115" spans="2:14" s="85" customFormat="1" ht="97.5" customHeight="1" x14ac:dyDescent="0.15">
      <c r="B115" s="3" t="s">
        <v>394</v>
      </c>
      <c r="C115" s="11" t="s">
        <v>392</v>
      </c>
      <c r="D115" s="53">
        <v>44287</v>
      </c>
      <c r="E115" s="133" t="s">
        <v>395</v>
      </c>
      <c r="F115" s="65">
        <v>4010405001654</v>
      </c>
      <c r="G115" s="4" t="s">
        <v>50</v>
      </c>
      <c r="H115" s="87">
        <v>8351758</v>
      </c>
      <c r="I115" s="87">
        <v>4950000</v>
      </c>
      <c r="J115" s="69">
        <f t="shared" si="7"/>
        <v>0.59268958703065866</v>
      </c>
      <c r="K115" s="1"/>
      <c r="L115" s="1"/>
      <c r="M115" s="1"/>
      <c r="N115" s="141" t="s">
        <v>536</v>
      </c>
    </row>
    <row r="116" spans="2:14" s="85" customFormat="1" ht="97.5" customHeight="1" x14ac:dyDescent="0.15">
      <c r="B116" s="3" t="s">
        <v>396</v>
      </c>
      <c r="C116" s="11" t="s">
        <v>392</v>
      </c>
      <c r="D116" s="53">
        <v>44287</v>
      </c>
      <c r="E116" s="133" t="s">
        <v>397</v>
      </c>
      <c r="F116" s="65">
        <v>6011401007346</v>
      </c>
      <c r="G116" s="4" t="s">
        <v>50</v>
      </c>
      <c r="H116" s="87">
        <v>11449252</v>
      </c>
      <c r="I116" s="87">
        <v>9405000</v>
      </c>
      <c r="J116" s="69">
        <f t="shared" si="7"/>
        <v>0.82145104326466045</v>
      </c>
      <c r="K116" s="1"/>
      <c r="L116" s="1"/>
      <c r="M116" s="1"/>
      <c r="N116" s="134"/>
    </row>
    <row r="117" spans="2:14" s="85" customFormat="1" ht="97.5" customHeight="1" x14ac:dyDescent="0.15">
      <c r="B117" s="3" t="s">
        <v>398</v>
      </c>
      <c r="C117" s="133" t="s">
        <v>399</v>
      </c>
      <c r="D117" s="53">
        <v>44287</v>
      </c>
      <c r="E117" s="133" t="s">
        <v>397</v>
      </c>
      <c r="F117" s="65">
        <v>6011401007346</v>
      </c>
      <c r="G117" s="4" t="s">
        <v>50</v>
      </c>
      <c r="H117" s="87">
        <v>6967397</v>
      </c>
      <c r="I117" s="87">
        <v>6820000</v>
      </c>
      <c r="J117" s="69">
        <f t="shared" si="7"/>
        <v>0.97884475364329027</v>
      </c>
      <c r="K117" s="1"/>
      <c r="L117" s="1"/>
      <c r="M117" s="1"/>
      <c r="N117" s="134"/>
    </row>
    <row r="118" spans="2:14" s="85" customFormat="1" ht="97.5" customHeight="1" x14ac:dyDescent="0.15">
      <c r="B118" s="3" t="s">
        <v>400</v>
      </c>
      <c r="C118" s="133" t="s">
        <v>399</v>
      </c>
      <c r="D118" s="53">
        <v>44287</v>
      </c>
      <c r="E118" s="133" t="s">
        <v>397</v>
      </c>
      <c r="F118" s="65">
        <v>6011401007346</v>
      </c>
      <c r="G118" s="4" t="s">
        <v>50</v>
      </c>
      <c r="H118" s="87">
        <v>5115825</v>
      </c>
      <c r="I118" s="87">
        <v>4620000</v>
      </c>
      <c r="J118" s="69">
        <f t="shared" si="7"/>
        <v>0.90308014836316719</v>
      </c>
      <c r="K118" s="1"/>
      <c r="L118" s="1"/>
      <c r="M118" s="1"/>
      <c r="N118" s="134"/>
    </row>
    <row r="119" spans="2:14" s="85" customFormat="1" ht="97.5" customHeight="1" x14ac:dyDescent="0.15">
      <c r="B119" s="3" t="s">
        <v>401</v>
      </c>
      <c r="C119" s="133" t="s">
        <v>399</v>
      </c>
      <c r="D119" s="53">
        <v>44287</v>
      </c>
      <c r="E119" s="133" t="s">
        <v>402</v>
      </c>
      <c r="F119" s="65">
        <v>1010401023102</v>
      </c>
      <c r="G119" s="4" t="s">
        <v>50</v>
      </c>
      <c r="H119" s="87">
        <v>9267390</v>
      </c>
      <c r="I119" s="87">
        <v>8690000</v>
      </c>
      <c r="J119" s="69">
        <f t="shared" si="7"/>
        <v>0.93769658987050286</v>
      </c>
      <c r="K119" s="1"/>
      <c r="L119" s="1"/>
      <c r="M119" s="1"/>
      <c r="N119" s="134"/>
    </row>
    <row r="120" spans="2:14" s="85" customFormat="1" ht="97.5" customHeight="1" x14ac:dyDescent="0.15">
      <c r="B120" s="3" t="s">
        <v>403</v>
      </c>
      <c r="C120" s="133" t="s">
        <v>399</v>
      </c>
      <c r="D120" s="53">
        <v>44287</v>
      </c>
      <c r="E120" s="133" t="s">
        <v>404</v>
      </c>
      <c r="F120" s="65">
        <v>9010601030238</v>
      </c>
      <c r="G120" s="4" t="s">
        <v>56</v>
      </c>
      <c r="H120" s="87">
        <v>64310338</v>
      </c>
      <c r="I120" s="87">
        <v>62040000</v>
      </c>
      <c r="J120" s="69">
        <f t="shared" si="7"/>
        <v>0.9646971533565879</v>
      </c>
      <c r="K120" s="1"/>
      <c r="L120" s="1"/>
      <c r="M120" s="1"/>
      <c r="N120" s="134"/>
    </row>
    <row r="121" spans="2:14" s="85" customFormat="1" ht="97.5" customHeight="1" x14ac:dyDescent="0.15">
      <c r="B121" s="3" t="s">
        <v>405</v>
      </c>
      <c r="C121" s="133" t="s">
        <v>399</v>
      </c>
      <c r="D121" s="53">
        <v>44287</v>
      </c>
      <c r="E121" s="133" t="s">
        <v>402</v>
      </c>
      <c r="F121" s="65">
        <v>1010401023102</v>
      </c>
      <c r="G121" s="4" t="s">
        <v>50</v>
      </c>
      <c r="H121" s="87">
        <v>23859445</v>
      </c>
      <c r="I121" s="87">
        <v>12870000</v>
      </c>
      <c r="J121" s="69">
        <f t="shared" si="7"/>
        <v>0.5394090264882524</v>
      </c>
      <c r="K121" s="1"/>
      <c r="L121" s="1"/>
      <c r="M121" s="1"/>
      <c r="N121" s="134"/>
    </row>
    <row r="122" spans="2:14" s="85" customFormat="1" ht="97.5" customHeight="1" x14ac:dyDescent="0.15">
      <c r="B122" s="3" t="s">
        <v>406</v>
      </c>
      <c r="C122" s="133" t="s">
        <v>399</v>
      </c>
      <c r="D122" s="53">
        <v>44287</v>
      </c>
      <c r="E122" s="133" t="s">
        <v>407</v>
      </c>
      <c r="F122" s="65">
        <v>9010001027685</v>
      </c>
      <c r="G122" s="4" t="s">
        <v>50</v>
      </c>
      <c r="H122" s="87">
        <v>53056028</v>
      </c>
      <c r="I122" s="87">
        <v>34650000</v>
      </c>
      <c r="J122" s="69">
        <f t="shared" si="7"/>
        <v>0.65308318971785828</v>
      </c>
      <c r="K122" s="1"/>
      <c r="L122" s="1"/>
      <c r="M122" s="1"/>
      <c r="N122" s="134"/>
    </row>
    <row r="123" spans="2:14" s="85" customFormat="1" ht="97.5" customHeight="1" x14ac:dyDescent="0.15">
      <c r="B123" s="3" t="s">
        <v>408</v>
      </c>
      <c r="C123" s="133" t="s">
        <v>399</v>
      </c>
      <c r="D123" s="53">
        <v>44287</v>
      </c>
      <c r="E123" s="133" t="s">
        <v>409</v>
      </c>
      <c r="F123" s="65">
        <v>6010001050839</v>
      </c>
      <c r="G123" s="4" t="s">
        <v>50</v>
      </c>
      <c r="H123" s="87">
        <v>16253228</v>
      </c>
      <c r="I123" s="87">
        <v>11550000</v>
      </c>
      <c r="J123" s="69">
        <f t="shared" si="7"/>
        <v>0.71062806723685901</v>
      </c>
      <c r="K123" s="1"/>
      <c r="L123" s="1"/>
      <c r="M123" s="1"/>
      <c r="N123" s="134"/>
    </row>
    <row r="124" spans="2:14" s="85" customFormat="1" ht="97.5" customHeight="1" x14ac:dyDescent="0.15">
      <c r="B124" s="3" t="s">
        <v>410</v>
      </c>
      <c r="C124" s="133" t="s">
        <v>399</v>
      </c>
      <c r="D124" s="53">
        <v>44287</v>
      </c>
      <c r="E124" s="133" t="s">
        <v>411</v>
      </c>
      <c r="F124" s="65">
        <v>6010001030403</v>
      </c>
      <c r="G124" s="4" t="s">
        <v>56</v>
      </c>
      <c r="H124" s="87">
        <v>92101590</v>
      </c>
      <c r="I124" s="87">
        <v>82500000</v>
      </c>
      <c r="J124" s="69">
        <f t="shared" si="7"/>
        <v>0.8957500082246137</v>
      </c>
      <c r="K124" s="1"/>
      <c r="L124" s="1"/>
      <c r="M124" s="1"/>
      <c r="N124" s="134"/>
    </row>
    <row r="125" spans="2:14" s="85" customFormat="1" ht="97.5" customHeight="1" x14ac:dyDescent="0.15">
      <c r="B125" s="3" t="s">
        <v>412</v>
      </c>
      <c r="C125" s="133" t="s">
        <v>413</v>
      </c>
      <c r="D125" s="53">
        <v>44287</v>
      </c>
      <c r="E125" s="133" t="s">
        <v>414</v>
      </c>
      <c r="F125" s="65">
        <v>3010002049767</v>
      </c>
      <c r="G125" s="4" t="s">
        <v>50</v>
      </c>
      <c r="H125" s="87">
        <v>538651754</v>
      </c>
      <c r="I125" s="87">
        <v>525901695</v>
      </c>
      <c r="J125" s="69">
        <f t="shared" si="7"/>
        <v>0.97632968071612369</v>
      </c>
      <c r="K125" s="1"/>
      <c r="L125" s="1"/>
      <c r="M125" s="1"/>
      <c r="N125" s="134" t="s">
        <v>415</v>
      </c>
    </row>
    <row r="126" spans="2:14" s="85" customFormat="1" ht="97.5" customHeight="1" x14ac:dyDescent="0.15">
      <c r="B126" s="3" t="s">
        <v>416</v>
      </c>
      <c r="C126" s="133" t="s">
        <v>413</v>
      </c>
      <c r="D126" s="53">
        <v>44287</v>
      </c>
      <c r="E126" s="133" t="s">
        <v>417</v>
      </c>
      <c r="F126" s="65">
        <v>1010001030093</v>
      </c>
      <c r="G126" s="4" t="s">
        <v>50</v>
      </c>
      <c r="H126" s="87">
        <v>59159643</v>
      </c>
      <c r="I126" s="87">
        <v>51590959</v>
      </c>
      <c r="J126" s="69">
        <f t="shared" si="7"/>
        <v>0.87206339294508595</v>
      </c>
      <c r="K126" s="1"/>
      <c r="L126" s="1"/>
      <c r="M126" s="1"/>
      <c r="N126" s="134" t="s">
        <v>415</v>
      </c>
    </row>
    <row r="127" spans="2:14" s="85" customFormat="1" ht="97.5" customHeight="1" x14ac:dyDescent="0.15">
      <c r="B127" s="3" t="s">
        <v>418</v>
      </c>
      <c r="C127" s="133" t="s">
        <v>413</v>
      </c>
      <c r="D127" s="53">
        <v>44287</v>
      </c>
      <c r="E127" s="133" t="s">
        <v>419</v>
      </c>
      <c r="F127" s="65">
        <v>8010601005356</v>
      </c>
      <c r="G127" s="4" t="s">
        <v>50</v>
      </c>
      <c r="H127" s="87">
        <v>8061507</v>
      </c>
      <c r="I127" s="87">
        <v>5262634</v>
      </c>
      <c r="J127" s="69">
        <f t="shared" si="7"/>
        <v>0.6528102003756866</v>
      </c>
      <c r="K127" s="1"/>
      <c r="L127" s="1"/>
      <c r="M127" s="1"/>
      <c r="N127" s="134" t="s">
        <v>415</v>
      </c>
    </row>
    <row r="128" spans="2:14" s="85" customFormat="1" ht="97.5" customHeight="1" x14ac:dyDescent="0.15">
      <c r="B128" s="3" t="s">
        <v>420</v>
      </c>
      <c r="C128" s="133" t="s">
        <v>421</v>
      </c>
      <c r="D128" s="53">
        <v>44287</v>
      </c>
      <c r="E128" s="133" t="s">
        <v>422</v>
      </c>
      <c r="F128" s="65">
        <v>9120001008848</v>
      </c>
      <c r="G128" s="4" t="s">
        <v>50</v>
      </c>
      <c r="H128" s="87">
        <v>3600960</v>
      </c>
      <c r="I128" s="87">
        <v>3025000</v>
      </c>
      <c r="J128" s="69">
        <f t="shared" si="7"/>
        <v>0.84005376344086025</v>
      </c>
      <c r="K128" s="1"/>
      <c r="L128" s="1"/>
      <c r="M128" s="1"/>
      <c r="N128" s="134" t="s">
        <v>51</v>
      </c>
    </row>
    <row r="129" spans="2:14" s="94" customFormat="1" ht="97.5" customHeight="1" x14ac:dyDescent="0.15">
      <c r="B129" s="3" t="s">
        <v>537</v>
      </c>
      <c r="C129" s="14" t="s">
        <v>538</v>
      </c>
      <c r="D129" s="53">
        <v>44287</v>
      </c>
      <c r="E129" s="11" t="s">
        <v>539</v>
      </c>
      <c r="F129" s="65">
        <v>4330001000689</v>
      </c>
      <c r="G129" s="137" t="s">
        <v>50</v>
      </c>
      <c r="H129" s="87">
        <v>7236786</v>
      </c>
      <c r="I129" s="87">
        <v>1025200</v>
      </c>
      <c r="J129" s="69">
        <f t="shared" ref="J129:J135" si="8">SUM(I129/H129)</f>
        <v>0.14166509829087112</v>
      </c>
      <c r="K129" s="1"/>
      <c r="L129" s="1"/>
      <c r="M129" s="1"/>
      <c r="N129" s="134"/>
    </row>
    <row r="130" spans="2:14" s="94" customFormat="1" ht="97.5" customHeight="1" x14ac:dyDescent="0.15">
      <c r="B130" s="3" t="s">
        <v>540</v>
      </c>
      <c r="C130" s="14" t="s">
        <v>538</v>
      </c>
      <c r="D130" s="53">
        <v>44287</v>
      </c>
      <c r="E130" s="136" t="s">
        <v>541</v>
      </c>
      <c r="F130" s="65">
        <v>4010001138925</v>
      </c>
      <c r="G130" s="137" t="s">
        <v>50</v>
      </c>
      <c r="H130" s="87">
        <v>9867525</v>
      </c>
      <c r="I130" s="87">
        <v>9834000</v>
      </c>
      <c r="J130" s="69">
        <f t="shared" si="8"/>
        <v>0.99660249150622882</v>
      </c>
      <c r="K130" s="1"/>
      <c r="L130" s="1"/>
      <c r="M130" s="1"/>
      <c r="N130" s="134"/>
    </row>
    <row r="131" spans="2:14" s="94" customFormat="1" ht="97.5" customHeight="1" x14ac:dyDescent="0.15">
      <c r="B131" s="3" t="s">
        <v>542</v>
      </c>
      <c r="C131" s="14" t="s">
        <v>543</v>
      </c>
      <c r="D131" s="53">
        <v>44287</v>
      </c>
      <c r="E131" s="11" t="s">
        <v>539</v>
      </c>
      <c r="F131" s="65">
        <v>4330001000689</v>
      </c>
      <c r="G131" s="137" t="s">
        <v>50</v>
      </c>
      <c r="H131" s="87">
        <v>7466910</v>
      </c>
      <c r="I131" s="87">
        <v>5282200</v>
      </c>
      <c r="J131" s="69">
        <f t="shared" si="8"/>
        <v>0.70741444586850522</v>
      </c>
      <c r="K131" s="1"/>
      <c r="L131" s="1"/>
      <c r="M131" s="1"/>
      <c r="N131" s="134"/>
    </row>
    <row r="132" spans="2:14" s="94" customFormat="1" ht="97.5" customHeight="1" x14ac:dyDescent="0.15">
      <c r="B132" s="138" t="s">
        <v>544</v>
      </c>
      <c r="C132" s="11" t="s">
        <v>543</v>
      </c>
      <c r="D132" s="53">
        <v>44287</v>
      </c>
      <c r="E132" s="136" t="s">
        <v>545</v>
      </c>
      <c r="F132" s="65">
        <v>9011101025819</v>
      </c>
      <c r="G132" s="12" t="s">
        <v>50</v>
      </c>
      <c r="H132" s="13" t="s">
        <v>1067</v>
      </c>
      <c r="I132" s="13" t="s">
        <v>1068</v>
      </c>
      <c r="J132" s="88"/>
      <c r="K132" s="140"/>
      <c r="L132" s="140"/>
      <c r="M132" s="140"/>
      <c r="N132" s="141" t="s">
        <v>1069</v>
      </c>
    </row>
    <row r="133" spans="2:14" s="94" customFormat="1" ht="109.5" customHeight="1" x14ac:dyDescent="0.15">
      <c r="B133" s="3" t="s">
        <v>546</v>
      </c>
      <c r="C133" s="14" t="s">
        <v>543</v>
      </c>
      <c r="D133" s="53">
        <v>44287</v>
      </c>
      <c r="E133" s="133" t="s">
        <v>547</v>
      </c>
      <c r="F133" s="65">
        <v>9010001090601</v>
      </c>
      <c r="G133" s="137" t="s">
        <v>50</v>
      </c>
      <c r="H133" s="13" t="s">
        <v>1070</v>
      </c>
      <c r="I133" s="81" t="s">
        <v>548</v>
      </c>
      <c r="J133" s="88"/>
      <c r="K133" s="140"/>
      <c r="L133" s="140"/>
      <c r="M133" s="140"/>
      <c r="N133" s="141" t="s">
        <v>1071</v>
      </c>
    </row>
    <row r="134" spans="2:14" s="94" customFormat="1" ht="97.5" customHeight="1" x14ac:dyDescent="0.15">
      <c r="B134" s="3" t="s">
        <v>549</v>
      </c>
      <c r="C134" s="14" t="s">
        <v>550</v>
      </c>
      <c r="D134" s="53">
        <v>44287</v>
      </c>
      <c r="E134" s="133" t="s">
        <v>407</v>
      </c>
      <c r="F134" s="37">
        <v>9010001027685</v>
      </c>
      <c r="G134" s="137" t="s">
        <v>56</v>
      </c>
      <c r="H134" s="87">
        <v>24460895</v>
      </c>
      <c r="I134" s="87">
        <v>22000000</v>
      </c>
      <c r="J134" s="69">
        <f t="shared" si="8"/>
        <v>0.89939472778898732</v>
      </c>
      <c r="K134" s="1"/>
      <c r="L134" s="1"/>
      <c r="M134" s="1"/>
      <c r="N134" s="134"/>
    </row>
    <row r="135" spans="2:14" s="94" customFormat="1" ht="97.5" customHeight="1" x14ac:dyDescent="0.15">
      <c r="B135" s="3" t="s">
        <v>551</v>
      </c>
      <c r="C135" s="14" t="s">
        <v>552</v>
      </c>
      <c r="D135" s="53">
        <v>44287</v>
      </c>
      <c r="E135" s="133" t="s">
        <v>553</v>
      </c>
      <c r="F135" s="65">
        <v>3010401011971</v>
      </c>
      <c r="G135" s="137" t="s">
        <v>56</v>
      </c>
      <c r="H135" s="87">
        <v>20784490</v>
      </c>
      <c r="I135" s="87">
        <v>17600000</v>
      </c>
      <c r="J135" s="69">
        <f t="shared" si="8"/>
        <v>0.8467852711324646</v>
      </c>
      <c r="K135" s="1"/>
      <c r="L135" s="1"/>
      <c r="M135" s="1"/>
      <c r="N135" s="134"/>
    </row>
    <row r="136" spans="2:14" s="94" customFormat="1" ht="97.5" customHeight="1" x14ac:dyDescent="0.15">
      <c r="B136" s="142" t="s">
        <v>609</v>
      </c>
      <c r="C136" s="136" t="s">
        <v>610</v>
      </c>
      <c r="D136" s="110">
        <v>44287</v>
      </c>
      <c r="E136" s="136" t="s">
        <v>611</v>
      </c>
      <c r="F136" s="65">
        <v>4120001180783</v>
      </c>
      <c r="G136" s="136" t="s">
        <v>357</v>
      </c>
      <c r="H136" s="111">
        <v>9605586</v>
      </c>
      <c r="I136" s="139">
        <v>4391090</v>
      </c>
      <c r="J136" s="98">
        <f>I136/H136</f>
        <v>0.45713921045524969</v>
      </c>
      <c r="K136" s="140"/>
      <c r="L136" s="140"/>
      <c r="M136" s="140"/>
      <c r="N136" s="95"/>
    </row>
    <row r="137" spans="2:14" s="94" customFormat="1" ht="97.5" customHeight="1" x14ac:dyDescent="0.15">
      <c r="B137" s="142" t="s">
        <v>620</v>
      </c>
      <c r="C137" s="136" t="s">
        <v>621</v>
      </c>
      <c r="D137" s="53">
        <v>44287</v>
      </c>
      <c r="E137" s="136" t="s">
        <v>622</v>
      </c>
      <c r="F137" s="112">
        <v>4011101072956</v>
      </c>
      <c r="G137" s="136" t="s">
        <v>321</v>
      </c>
      <c r="H137" s="113">
        <v>70620000</v>
      </c>
      <c r="I137" s="113">
        <v>57202963</v>
      </c>
      <c r="J137" s="88">
        <v>0.81001080430472949</v>
      </c>
      <c r="K137" s="140"/>
      <c r="L137" s="140"/>
      <c r="M137" s="140"/>
      <c r="N137" s="95"/>
    </row>
    <row r="138" spans="2:14" s="94" customFormat="1" ht="97.5" customHeight="1" x14ac:dyDescent="0.15">
      <c r="B138" s="142" t="s">
        <v>638</v>
      </c>
      <c r="C138" s="136" t="s">
        <v>639</v>
      </c>
      <c r="D138" s="103">
        <v>44287</v>
      </c>
      <c r="E138" s="136" t="s">
        <v>640</v>
      </c>
      <c r="F138" s="12" t="s">
        <v>641</v>
      </c>
      <c r="G138" s="136" t="s">
        <v>213</v>
      </c>
      <c r="H138" s="104">
        <v>29796000</v>
      </c>
      <c r="I138" s="104">
        <v>19917903</v>
      </c>
      <c r="J138" s="105">
        <f>I138/H138</f>
        <v>0.66847573499798629</v>
      </c>
      <c r="K138" s="140" t="s">
        <v>564</v>
      </c>
      <c r="L138" s="140" t="s">
        <v>290</v>
      </c>
      <c r="M138" s="140">
        <v>2</v>
      </c>
      <c r="N138" s="95"/>
    </row>
    <row r="139" spans="2:14" s="94" customFormat="1" ht="97.5" customHeight="1" x14ac:dyDescent="0.15">
      <c r="B139" s="142" t="s">
        <v>642</v>
      </c>
      <c r="C139" s="136" t="s">
        <v>639</v>
      </c>
      <c r="D139" s="103">
        <v>44287</v>
      </c>
      <c r="E139" s="136" t="s">
        <v>643</v>
      </c>
      <c r="F139" s="12" t="s">
        <v>644</v>
      </c>
      <c r="G139" s="136" t="s">
        <v>213</v>
      </c>
      <c r="H139" s="104">
        <v>28434000</v>
      </c>
      <c r="I139" s="104">
        <v>19250000</v>
      </c>
      <c r="J139" s="105">
        <f>I139/H139</f>
        <v>0.67700640078778929</v>
      </c>
      <c r="K139" s="140"/>
      <c r="L139" s="140"/>
      <c r="M139" s="140"/>
      <c r="N139" s="95"/>
    </row>
    <row r="140" spans="2:14" s="108" customFormat="1" ht="116.25" customHeight="1" x14ac:dyDescent="0.15">
      <c r="B140" s="3" t="s">
        <v>678</v>
      </c>
      <c r="C140" s="133" t="s">
        <v>679</v>
      </c>
      <c r="D140" s="53">
        <v>44287</v>
      </c>
      <c r="E140" s="133" t="s">
        <v>680</v>
      </c>
      <c r="F140" s="65">
        <v>5011101058228</v>
      </c>
      <c r="G140" s="4" t="s">
        <v>50</v>
      </c>
      <c r="H140" s="13" t="s">
        <v>1011</v>
      </c>
      <c r="I140" s="13" t="s">
        <v>1012</v>
      </c>
      <c r="J140" s="88">
        <v>9.7000000000000003E-2</v>
      </c>
      <c r="K140" s="140"/>
      <c r="L140" s="140"/>
      <c r="M140" s="140"/>
      <c r="N140" s="141" t="s">
        <v>1010</v>
      </c>
    </row>
    <row r="141" spans="2:14" s="126" customFormat="1" ht="116.25" customHeight="1" x14ac:dyDescent="0.15">
      <c r="B141" s="3" t="s">
        <v>830</v>
      </c>
      <c r="C141" s="133" t="s">
        <v>705</v>
      </c>
      <c r="D141" s="53">
        <v>44287</v>
      </c>
      <c r="E141" s="136" t="s">
        <v>831</v>
      </c>
      <c r="F141" s="65">
        <v>9010001027685</v>
      </c>
      <c r="G141" s="137" t="s">
        <v>563</v>
      </c>
      <c r="H141" s="87">
        <v>25035098</v>
      </c>
      <c r="I141" s="87">
        <v>24750000</v>
      </c>
      <c r="J141" s="69">
        <f t="shared" ref="J141" si="9">SUM(I141/H141)</f>
        <v>0.9886120677458502</v>
      </c>
      <c r="K141" s="1"/>
      <c r="L141" s="1"/>
      <c r="M141" s="1"/>
      <c r="N141" s="134"/>
    </row>
    <row r="142" spans="2:14" s="94" customFormat="1" ht="97.5" customHeight="1" x14ac:dyDescent="0.15">
      <c r="B142" s="142" t="s">
        <v>645</v>
      </c>
      <c r="C142" s="136" t="s">
        <v>639</v>
      </c>
      <c r="D142" s="103">
        <v>44288</v>
      </c>
      <c r="E142" s="136" t="s">
        <v>646</v>
      </c>
      <c r="F142" s="12" t="s">
        <v>647</v>
      </c>
      <c r="G142" s="136" t="s">
        <v>213</v>
      </c>
      <c r="H142" s="104">
        <v>18143973</v>
      </c>
      <c r="I142" s="104">
        <v>16500000</v>
      </c>
      <c r="J142" s="105">
        <f>I142/H142</f>
        <v>0.90939288765476012</v>
      </c>
      <c r="K142" s="140"/>
      <c r="L142" s="140"/>
      <c r="M142" s="140"/>
      <c r="N142" s="95"/>
    </row>
    <row r="143" spans="2:14" ht="97.5" customHeight="1" x14ac:dyDescent="0.15">
      <c r="B143" s="29" t="s">
        <v>306</v>
      </c>
      <c r="C143" s="133" t="s">
        <v>270</v>
      </c>
      <c r="D143" s="52">
        <v>44288</v>
      </c>
      <c r="E143" s="144" t="s">
        <v>294</v>
      </c>
      <c r="F143" s="45" t="s">
        <v>295</v>
      </c>
      <c r="G143" s="14" t="s">
        <v>273</v>
      </c>
      <c r="H143" s="79">
        <v>17204000</v>
      </c>
      <c r="I143" s="80">
        <v>16500000</v>
      </c>
      <c r="J143" s="72">
        <f t="shared" si="6"/>
        <v>0.95907928388746799</v>
      </c>
      <c r="K143" s="133" t="s">
        <v>289</v>
      </c>
      <c r="L143" s="133" t="s">
        <v>290</v>
      </c>
      <c r="M143" s="133">
        <v>1</v>
      </c>
      <c r="N143" s="134"/>
    </row>
    <row r="144" spans="2:14" ht="97.5" customHeight="1" x14ac:dyDescent="0.15">
      <c r="B144" s="132" t="s">
        <v>258</v>
      </c>
      <c r="C144" s="133" t="s">
        <v>259</v>
      </c>
      <c r="D144" s="16">
        <v>44291</v>
      </c>
      <c r="E144" s="133" t="s">
        <v>260</v>
      </c>
      <c r="F144" s="30">
        <v>1010401023102</v>
      </c>
      <c r="G144" s="10" t="s">
        <v>261</v>
      </c>
      <c r="H144" s="76">
        <v>114280228</v>
      </c>
      <c r="I144" s="76">
        <v>81895602</v>
      </c>
      <c r="J144" s="74">
        <f>I144/H144</f>
        <v>0.71662091888721113</v>
      </c>
      <c r="K144" s="1"/>
      <c r="L144" s="1"/>
      <c r="M144" s="1"/>
      <c r="N144" s="2"/>
    </row>
    <row r="145" spans="2:19" s="85" customFormat="1" ht="113.25" customHeight="1" x14ac:dyDescent="0.15">
      <c r="B145" s="3" t="s">
        <v>423</v>
      </c>
      <c r="C145" s="11" t="s">
        <v>152</v>
      </c>
      <c r="D145" s="53">
        <v>44291</v>
      </c>
      <c r="E145" s="133" t="s">
        <v>424</v>
      </c>
      <c r="F145" s="65">
        <v>9010601021385</v>
      </c>
      <c r="G145" s="4" t="s">
        <v>56</v>
      </c>
      <c r="H145" s="87">
        <v>129309715</v>
      </c>
      <c r="I145" s="87">
        <v>127417400</v>
      </c>
      <c r="J145" s="69">
        <f t="shared" ref="J145:J146" si="10">SUM(I145/H145)</f>
        <v>0.98536602605612422</v>
      </c>
      <c r="K145" s="1"/>
      <c r="L145" s="1"/>
      <c r="M145" s="1"/>
      <c r="N145" s="134"/>
    </row>
    <row r="146" spans="2:19" s="85" customFormat="1" ht="97.5" customHeight="1" x14ac:dyDescent="0.15">
      <c r="B146" s="3" t="s">
        <v>425</v>
      </c>
      <c r="C146" s="133" t="s">
        <v>399</v>
      </c>
      <c r="D146" s="53">
        <v>44291</v>
      </c>
      <c r="E146" s="133" t="s">
        <v>426</v>
      </c>
      <c r="F146" s="65">
        <v>5010405001703</v>
      </c>
      <c r="G146" s="4" t="s">
        <v>56</v>
      </c>
      <c r="H146" s="87">
        <v>86474436</v>
      </c>
      <c r="I146" s="87">
        <v>77000000</v>
      </c>
      <c r="J146" s="69">
        <f t="shared" si="10"/>
        <v>0.8904365678661379</v>
      </c>
      <c r="K146" s="1"/>
      <c r="L146" s="1"/>
      <c r="M146" s="1"/>
      <c r="N146" s="134"/>
    </row>
    <row r="147" spans="2:19" ht="97.5" customHeight="1" x14ac:dyDescent="0.15">
      <c r="B147" s="26" t="s">
        <v>112</v>
      </c>
      <c r="C147" s="5" t="s">
        <v>113</v>
      </c>
      <c r="D147" s="51">
        <v>44292</v>
      </c>
      <c r="E147" s="144" t="s">
        <v>114</v>
      </c>
      <c r="F147" s="37">
        <v>5010001062587</v>
      </c>
      <c r="G147" s="5" t="s">
        <v>50</v>
      </c>
      <c r="H147" s="77">
        <v>9876230</v>
      </c>
      <c r="I147" s="77">
        <v>8613000</v>
      </c>
      <c r="J147" s="71">
        <v>0.87209390627800287</v>
      </c>
      <c r="K147" s="8"/>
      <c r="L147" s="8"/>
      <c r="M147" s="8"/>
      <c r="N147" s="23"/>
      <c r="O147" s="7"/>
    </row>
    <row r="148" spans="2:19" ht="119.25" customHeight="1" x14ac:dyDescent="0.15">
      <c r="B148" s="132" t="s">
        <v>241</v>
      </c>
      <c r="C148" s="133" t="s">
        <v>242</v>
      </c>
      <c r="D148" s="53">
        <v>44293</v>
      </c>
      <c r="E148" s="136" t="s">
        <v>307</v>
      </c>
      <c r="F148" s="46" t="s">
        <v>243</v>
      </c>
      <c r="G148" s="11" t="s">
        <v>244</v>
      </c>
      <c r="H148" s="81">
        <v>19896000</v>
      </c>
      <c r="I148" s="81">
        <v>12643950</v>
      </c>
      <c r="J148" s="73">
        <f t="shared" ref="J148" si="11">I148/H148</f>
        <v>0.63550211097708087</v>
      </c>
      <c r="K148" s="1"/>
      <c r="L148" s="1"/>
      <c r="M148" s="1"/>
      <c r="N148" s="2"/>
      <c r="O148" s="7"/>
    </row>
    <row r="149" spans="2:19" s="108" customFormat="1" ht="119.25" customHeight="1" x14ac:dyDescent="0.15">
      <c r="B149" s="138" t="s">
        <v>731</v>
      </c>
      <c r="C149" s="136" t="s">
        <v>179</v>
      </c>
      <c r="D149" s="53">
        <v>44293</v>
      </c>
      <c r="E149" s="136" t="s">
        <v>732</v>
      </c>
      <c r="F149" s="65">
        <v>2240001000948</v>
      </c>
      <c r="G149" s="12" t="s">
        <v>50</v>
      </c>
      <c r="H149" s="139">
        <v>5825617</v>
      </c>
      <c r="I149" s="139">
        <v>3746358</v>
      </c>
      <c r="J149" s="88">
        <f>SUM(I149/H149)</f>
        <v>0.64308347081519435</v>
      </c>
      <c r="K149" s="140"/>
      <c r="L149" s="140"/>
      <c r="M149" s="140"/>
      <c r="N149" s="141" t="s">
        <v>733</v>
      </c>
      <c r="O149" s="7"/>
    </row>
    <row r="150" spans="2:19" ht="97.5" customHeight="1" x14ac:dyDescent="0.15">
      <c r="B150" s="3" t="s">
        <v>47</v>
      </c>
      <c r="C150" s="10" t="s">
        <v>45</v>
      </c>
      <c r="D150" s="16">
        <v>44294</v>
      </c>
      <c r="E150" s="133" t="s">
        <v>48</v>
      </c>
      <c r="F150" s="35">
        <v>5430001013234</v>
      </c>
      <c r="G150" s="10" t="s">
        <v>55</v>
      </c>
      <c r="H150" s="63">
        <v>4676650</v>
      </c>
      <c r="I150" s="13" t="s">
        <v>428</v>
      </c>
      <c r="J150" s="88">
        <f>3762000/4676650</f>
        <v>0.8044219687169234</v>
      </c>
      <c r="K150" s="140"/>
      <c r="L150" s="140"/>
      <c r="M150" s="140"/>
      <c r="N150" s="141" t="s">
        <v>427</v>
      </c>
      <c r="Q150" t="s">
        <v>51</v>
      </c>
      <c r="S150" t="s">
        <v>51</v>
      </c>
    </row>
    <row r="151" spans="2:19" ht="109.5" customHeight="1" x14ac:dyDescent="0.15">
      <c r="B151" s="3" t="s">
        <v>62</v>
      </c>
      <c r="C151" s="10" t="s">
        <v>152</v>
      </c>
      <c r="D151" s="32">
        <v>44294</v>
      </c>
      <c r="E151" s="133" t="s">
        <v>63</v>
      </c>
      <c r="F151" s="36">
        <v>3010401097680</v>
      </c>
      <c r="G151" s="10" t="s">
        <v>50</v>
      </c>
      <c r="H151" s="76">
        <v>14522805</v>
      </c>
      <c r="I151" s="76">
        <v>8547000</v>
      </c>
      <c r="J151" s="70">
        <v>0.58852267175659245</v>
      </c>
      <c r="K151" s="1"/>
      <c r="L151" s="1"/>
      <c r="M151" s="1"/>
      <c r="N151" s="134"/>
      <c r="Q151" t="s">
        <v>51</v>
      </c>
      <c r="S151" t="s">
        <v>51</v>
      </c>
    </row>
    <row r="152" spans="2:19" ht="97.5" customHeight="1" x14ac:dyDescent="0.15">
      <c r="B152" s="132" t="s">
        <v>135</v>
      </c>
      <c r="C152" s="133" t="s">
        <v>136</v>
      </c>
      <c r="D152" s="32">
        <v>44295</v>
      </c>
      <c r="E152" s="133" t="s">
        <v>137</v>
      </c>
      <c r="F152" s="36">
        <v>9011101039249</v>
      </c>
      <c r="G152" s="10" t="s">
        <v>55</v>
      </c>
      <c r="H152" s="76">
        <v>7828013</v>
      </c>
      <c r="I152" s="76">
        <v>3942804</v>
      </c>
      <c r="J152" s="70">
        <f>SUM(I152/H152)</f>
        <v>0.50367877518854398</v>
      </c>
      <c r="K152" s="1"/>
      <c r="L152" s="1"/>
      <c r="M152" s="1"/>
      <c r="N152" s="2"/>
      <c r="Q152" t="s">
        <v>51</v>
      </c>
      <c r="S152" t="s">
        <v>51</v>
      </c>
    </row>
    <row r="153" spans="2:19" s="85" customFormat="1" ht="111.75" customHeight="1" x14ac:dyDescent="0.15">
      <c r="B153" s="3" t="s">
        <v>429</v>
      </c>
      <c r="C153" s="11" t="s">
        <v>152</v>
      </c>
      <c r="D153" s="53">
        <v>44295</v>
      </c>
      <c r="E153" s="133" t="s">
        <v>382</v>
      </c>
      <c r="F153" s="65">
        <v>9011101054264</v>
      </c>
      <c r="G153" s="4" t="s">
        <v>50</v>
      </c>
      <c r="H153" s="87">
        <v>4059969</v>
      </c>
      <c r="I153" s="87">
        <v>2024000</v>
      </c>
      <c r="J153" s="69">
        <f>SUM(I153/H153)</f>
        <v>0.49852597396679632</v>
      </c>
      <c r="K153" s="1"/>
      <c r="L153" s="1"/>
      <c r="M153" s="1"/>
      <c r="N153" s="134" t="s">
        <v>430</v>
      </c>
    </row>
    <row r="154" spans="2:19" s="85" customFormat="1" ht="97.5" customHeight="1" x14ac:dyDescent="0.15">
      <c r="B154" s="3" t="s">
        <v>431</v>
      </c>
      <c r="C154" s="133" t="s">
        <v>399</v>
      </c>
      <c r="D154" s="53">
        <v>44295</v>
      </c>
      <c r="E154" s="133" t="s">
        <v>432</v>
      </c>
      <c r="F154" s="65">
        <v>9050001016404</v>
      </c>
      <c r="G154" s="4" t="s">
        <v>56</v>
      </c>
      <c r="H154" s="135">
        <v>99681024</v>
      </c>
      <c r="I154" s="87">
        <v>79772000</v>
      </c>
      <c r="J154" s="69">
        <f>SUM(I154/H154)</f>
        <v>0.80027267777666489</v>
      </c>
      <c r="K154" s="1"/>
      <c r="L154" s="1"/>
      <c r="M154" s="1"/>
      <c r="N154" s="134"/>
    </row>
    <row r="155" spans="2:19" s="94" customFormat="1" ht="97.5" customHeight="1" x14ac:dyDescent="0.15">
      <c r="B155" s="142" t="s">
        <v>623</v>
      </c>
      <c r="C155" s="136" t="s">
        <v>624</v>
      </c>
      <c r="D155" s="102">
        <v>44295</v>
      </c>
      <c r="E155" s="136" t="s">
        <v>625</v>
      </c>
      <c r="F155" s="101">
        <v>9010001005633</v>
      </c>
      <c r="G155" s="136" t="s">
        <v>626</v>
      </c>
      <c r="H155" s="143">
        <v>5949333</v>
      </c>
      <c r="I155" s="143">
        <v>3864300</v>
      </c>
      <c r="J155" s="93">
        <v>0.64953499829308592</v>
      </c>
      <c r="K155" s="136"/>
      <c r="L155" s="136"/>
      <c r="M155" s="136"/>
      <c r="N155" s="141"/>
    </row>
    <row r="156" spans="2:19" ht="130.5" customHeight="1" x14ac:dyDescent="0.15">
      <c r="B156" s="132" t="s">
        <v>245</v>
      </c>
      <c r="C156" s="133" t="s">
        <v>242</v>
      </c>
      <c r="D156" s="53">
        <v>44298</v>
      </c>
      <c r="E156" s="136" t="s">
        <v>308</v>
      </c>
      <c r="F156" s="46" t="s">
        <v>246</v>
      </c>
      <c r="G156" s="11" t="s">
        <v>244</v>
      </c>
      <c r="H156" s="81">
        <v>122471592</v>
      </c>
      <c r="I156" s="81">
        <v>121000000</v>
      </c>
      <c r="J156" s="73">
        <f t="shared" ref="J156" si="12">I156/H156</f>
        <v>0.98798421759717148</v>
      </c>
      <c r="K156" s="1"/>
      <c r="L156" s="1"/>
      <c r="M156" s="1"/>
      <c r="N156" s="2"/>
    </row>
    <row r="157" spans="2:19" ht="97.5" customHeight="1" x14ac:dyDescent="0.15">
      <c r="B157" s="132" t="s">
        <v>206</v>
      </c>
      <c r="C157" s="133" t="s">
        <v>82</v>
      </c>
      <c r="D157" s="32">
        <v>44300</v>
      </c>
      <c r="E157" s="133" t="s">
        <v>207</v>
      </c>
      <c r="F157" s="47"/>
      <c r="G157" s="57" t="s">
        <v>208</v>
      </c>
      <c r="H157" s="63">
        <v>9837469</v>
      </c>
      <c r="I157" s="63">
        <v>5170000</v>
      </c>
      <c r="J157" s="70">
        <f>SUM(I157/H157)</f>
        <v>0.52554168150364688</v>
      </c>
      <c r="K157" s="1"/>
      <c r="L157" s="1"/>
      <c r="M157" s="1"/>
      <c r="N157" s="2"/>
      <c r="Q157" t="s">
        <v>51</v>
      </c>
      <c r="S157" t="s">
        <v>51</v>
      </c>
    </row>
    <row r="158" spans="2:19" ht="97.5" customHeight="1" x14ac:dyDescent="0.15">
      <c r="B158" s="3" t="s">
        <v>78</v>
      </c>
      <c r="C158" s="10" t="s">
        <v>79</v>
      </c>
      <c r="D158" s="32">
        <v>44302</v>
      </c>
      <c r="E158" s="133" t="s">
        <v>80</v>
      </c>
      <c r="F158" s="36">
        <v>8020001055777</v>
      </c>
      <c r="G158" s="10" t="s">
        <v>50</v>
      </c>
      <c r="H158" s="13" t="s">
        <v>735</v>
      </c>
      <c r="I158" s="13" t="s">
        <v>736</v>
      </c>
      <c r="J158" s="93">
        <v>0.8454465609699785</v>
      </c>
      <c r="K158" s="140"/>
      <c r="L158" s="140"/>
      <c r="M158" s="140"/>
      <c r="N158" s="141" t="s">
        <v>734</v>
      </c>
      <c r="Q158" t="s">
        <v>51</v>
      </c>
      <c r="S158" t="s">
        <v>51</v>
      </c>
    </row>
    <row r="159" spans="2:19" ht="97.5" customHeight="1" x14ac:dyDescent="0.15">
      <c r="B159" s="132" t="s">
        <v>103</v>
      </c>
      <c r="C159" s="133" t="s">
        <v>72</v>
      </c>
      <c r="D159" s="32">
        <v>44302</v>
      </c>
      <c r="E159" s="133" t="s">
        <v>92</v>
      </c>
      <c r="F159" s="36">
        <v>6010001050839</v>
      </c>
      <c r="G159" s="10" t="s">
        <v>50</v>
      </c>
      <c r="H159" s="76">
        <v>4290990</v>
      </c>
      <c r="I159" s="76">
        <v>2750000</v>
      </c>
      <c r="J159" s="70">
        <v>0.64087774616114235</v>
      </c>
      <c r="K159" s="1"/>
      <c r="L159" s="1"/>
      <c r="M159" s="1"/>
      <c r="N159" s="2"/>
      <c r="Q159" t="s">
        <v>51</v>
      </c>
      <c r="S159" t="s">
        <v>51</v>
      </c>
    </row>
    <row r="160" spans="2:19" s="85" customFormat="1" ht="97.5" customHeight="1" x14ac:dyDescent="0.15">
      <c r="B160" s="132" t="s">
        <v>433</v>
      </c>
      <c r="C160" s="133" t="s">
        <v>434</v>
      </c>
      <c r="D160" s="32">
        <v>44302</v>
      </c>
      <c r="E160" s="133" t="s">
        <v>435</v>
      </c>
      <c r="F160" s="65">
        <v>8012801006761</v>
      </c>
      <c r="G160" s="4" t="s">
        <v>50</v>
      </c>
      <c r="H160" s="87">
        <v>5366229</v>
      </c>
      <c r="I160" s="87">
        <v>3817000</v>
      </c>
      <c r="J160" s="69">
        <f>SUM(I160/H160)</f>
        <v>0.71130024454789387</v>
      </c>
      <c r="K160" s="1"/>
      <c r="L160" s="1"/>
      <c r="M160" s="1"/>
      <c r="N160" s="134"/>
    </row>
    <row r="161" spans="2:19" s="94" customFormat="1" ht="97.5" customHeight="1" x14ac:dyDescent="0.15">
      <c r="B161" s="142" t="s">
        <v>615</v>
      </c>
      <c r="C161" s="136" t="s">
        <v>616</v>
      </c>
      <c r="D161" s="53">
        <v>44305</v>
      </c>
      <c r="E161" s="136" t="s">
        <v>617</v>
      </c>
      <c r="F161" s="114" t="s">
        <v>618</v>
      </c>
      <c r="G161" s="136" t="s">
        <v>619</v>
      </c>
      <c r="H161" s="139">
        <v>77305000</v>
      </c>
      <c r="I161" s="139">
        <v>56853720</v>
      </c>
      <c r="J161" s="88">
        <v>0.73499999999999999</v>
      </c>
      <c r="K161" s="140" t="s">
        <v>564</v>
      </c>
      <c r="L161" s="140" t="s">
        <v>290</v>
      </c>
      <c r="M161" s="140">
        <v>3</v>
      </c>
      <c r="N161" s="95"/>
    </row>
    <row r="162" spans="2:19" ht="97.5" customHeight="1" x14ac:dyDescent="0.15">
      <c r="B162" s="3" t="s">
        <v>76</v>
      </c>
      <c r="C162" s="10" t="s">
        <v>72</v>
      </c>
      <c r="D162" s="32">
        <v>44305</v>
      </c>
      <c r="E162" s="133" t="s">
        <v>77</v>
      </c>
      <c r="F162" s="36">
        <v>1011001017717</v>
      </c>
      <c r="G162" s="10" t="s">
        <v>50</v>
      </c>
      <c r="H162" s="76">
        <v>72357450</v>
      </c>
      <c r="I162" s="76">
        <v>43747000</v>
      </c>
      <c r="J162" s="70">
        <v>0.60459565670155591</v>
      </c>
      <c r="K162" s="1"/>
      <c r="L162" s="1"/>
      <c r="M162" s="1"/>
      <c r="N162" s="134"/>
      <c r="Q162" t="s">
        <v>51</v>
      </c>
      <c r="S162" t="s">
        <v>51</v>
      </c>
    </row>
    <row r="163" spans="2:19" ht="117.75" customHeight="1" x14ac:dyDescent="0.15">
      <c r="B163" s="132" t="s">
        <v>204</v>
      </c>
      <c r="C163" s="133" t="s">
        <v>152</v>
      </c>
      <c r="D163" s="32">
        <v>44305</v>
      </c>
      <c r="E163" s="133" t="s">
        <v>205</v>
      </c>
      <c r="F163" s="47"/>
      <c r="G163" s="57" t="s">
        <v>208</v>
      </c>
      <c r="H163" s="63">
        <v>14988931</v>
      </c>
      <c r="I163" s="63">
        <v>14190000</v>
      </c>
      <c r="J163" s="70">
        <f>SUM(I163/H163)</f>
        <v>0.94669860045389498</v>
      </c>
      <c r="K163" s="1"/>
      <c r="L163" s="1"/>
      <c r="M163" s="1"/>
      <c r="N163" s="2"/>
      <c r="Q163" t="s">
        <v>51</v>
      </c>
      <c r="S163" t="s">
        <v>51</v>
      </c>
    </row>
    <row r="164" spans="2:19" ht="113.25" customHeight="1" x14ac:dyDescent="0.15">
      <c r="B164" s="3" t="s">
        <v>87</v>
      </c>
      <c r="C164" s="10" t="s">
        <v>152</v>
      </c>
      <c r="D164" s="32">
        <v>44307</v>
      </c>
      <c r="E164" s="133" t="s">
        <v>88</v>
      </c>
      <c r="F164" s="36">
        <v>8010001144647</v>
      </c>
      <c r="G164" s="10" t="s">
        <v>50</v>
      </c>
      <c r="H164" s="76">
        <v>30360000</v>
      </c>
      <c r="I164" s="76">
        <v>29700000</v>
      </c>
      <c r="J164" s="70">
        <v>0.97826086956521741</v>
      </c>
      <c r="K164" s="1"/>
      <c r="L164" s="1"/>
      <c r="M164" s="1"/>
      <c r="N164" s="134"/>
      <c r="Q164" t="s">
        <v>51</v>
      </c>
      <c r="S164" t="s">
        <v>51</v>
      </c>
    </row>
    <row r="165" spans="2:19" ht="97.5" customHeight="1" x14ac:dyDescent="0.15">
      <c r="B165" s="132" t="s">
        <v>200</v>
      </c>
      <c r="C165" s="9" t="s">
        <v>67</v>
      </c>
      <c r="D165" s="32">
        <v>44307</v>
      </c>
      <c r="E165" s="135" t="s">
        <v>201</v>
      </c>
      <c r="F165" s="40">
        <v>7010001073104</v>
      </c>
      <c r="G165" s="57" t="s">
        <v>208</v>
      </c>
      <c r="H165" s="63">
        <v>22506000</v>
      </c>
      <c r="I165" s="63">
        <v>9777776</v>
      </c>
      <c r="J165" s="70">
        <f>SUM(I165/H165)</f>
        <v>0.4344519683639918</v>
      </c>
      <c r="K165" s="133"/>
      <c r="L165" s="1"/>
      <c r="M165" s="1"/>
      <c r="N165" s="2"/>
      <c r="Q165" t="s">
        <v>51</v>
      </c>
      <c r="S165" t="s">
        <v>51</v>
      </c>
    </row>
    <row r="166" spans="2:19" s="85" customFormat="1" ht="112.5" customHeight="1" x14ac:dyDescent="0.15">
      <c r="B166" s="3" t="s">
        <v>436</v>
      </c>
      <c r="C166" s="11" t="s">
        <v>152</v>
      </c>
      <c r="D166" s="53">
        <v>44307</v>
      </c>
      <c r="E166" s="133" t="s">
        <v>437</v>
      </c>
      <c r="F166" s="65">
        <v>6011501006529</v>
      </c>
      <c r="G166" s="4" t="s">
        <v>56</v>
      </c>
      <c r="H166" s="87">
        <v>52779691</v>
      </c>
      <c r="I166" s="87">
        <v>35200000</v>
      </c>
      <c r="J166" s="69">
        <f>SUM(I166/H166)</f>
        <v>0.6669231921043266</v>
      </c>
      <c r="K166" s="1"/>
      <c r="L166" s="1"/>
      <c r="M166" s="1"/>
      <c r="N166" s="134"/>
    </row>
    <row r="167" spans="2:19" ht="97.5" customHeight="1" x14ac:dyDescent="0.15">
      <c r="B167" s="132" t="s">
        <v>170</v>
      </c>
      <c r="C167" s="10" t="s">
        <v>67</v>
      </c>
      <c r="D167" s="32">
        <v>44309</v>
      </c>
      <c r="E167" s="133" t="s">
        <v>171</v>
      </c>
      <c r="F167" s="39">
        <v>3011005000122</v>
      </c>
      <c r="G167" s="10" t="s">
        <v>56</v>
      </c>
      <c r="H167" s="63">
        <v>7516992</v>
      </c>
      <c r="I167" s="63">
        <v>7407649</v>
      </c>
      <c r="J167" s="70">
        <f>SUM(I167/H167)</f>
        <v>0.98545388900240949</v>
      </c>
      <c r="K167" s="1"/>
      <c r="L167" s="1"/>
      <c r="M167" s="1"/>
      <c r="N167" s="134"/>
      <c r="Q167" t="s">
        <v>51</v>
      </c>
      <c r="S167" t="s">
        <v>51</v>
      </c>
    </row>
    <row r="168" spans="2:19" ht="97.5" customHeight="1" x14ac:dyDescent="0.15">
      <c r="B168" s="132" t="s">
        <v>296</v>
      </c>
      <c r="C168" s="133" t="s">
        <v>270</v>
      </c>
      <c r="D168" s="32">
        <v>44309</v>
      </c>
      <c r="E168" s="133" t="s">
        <v>278</v>
      </c>
      <c r="F168" s="48">
        <v>5010401023057</v>
      </c>
      <c r="G168" s="10" t="s">
        <v>273</v>
      </c>
      <c r="H168" s="82">
        <v>15373000</v>
      </c>
      <c r="I168" s="76">
        <v>14300000</v>
      </c>
      <c r="J168" s="70">
        <f t="shared" ref="J168" si="13">I168/H168</f>
        <v>0.93020230273856763</v>
      </c>
      <c r="K168" s="133"/>
      <c r="L168" s="133"/>
      <c r="M168" s="133"/>
      <c r="N168" s="134"/>
    </row>
    <row r="169" spans="2:19" s="94" customFormat="1" ht="97.5" customHeight="1" x14ac:dyDescent="0.15">
      <c r="B169" s="142" t="s">
        <v>635</v>
      </c>
      <c r="C169" s="136" t="s">
        <v>624</v>
      </c>
      <c r="D169" s="102">
        <v>44309</v>
      </c>
      <c r="E169" s="136" t="s">
        <v>636</v>
      </c>
      <c r="F169" s="101">
        <v>4020005006094</v>
      </c>
      <c r="G169" s="136" t="s">
        <v>637</v>
      </c>
      <c r="H169" s="143">
        <v>9998436</v>
      </c>
      <c r="I169" s="143">
        <v>9477000</v>
      </c>
      <c r="J169" s="93">
        <v>0.94799999999999995</v>
      </c>
      <c r="K169" s="140"/>
      <c r="L169" s="140"/>
      <c r="M169" s="140"/>
      <c r="N169" s="95"/>
    </row>
    <row r="170" spans="2:19" ht="97.5" customHeight="1" x14ac:dyDescent="0.15">
      <c r="B170" s="132" t="s">
        <v>126</v>
      </c>
      <c r="C170" s="10" t="s">
        <v>45</v>
      </c>
      <c r="D170" s="32">
        <v>44313</v>
      </c>
      <c r="E170" s="133" t="s">
        <v>125</v>
      </c>
      <c r="F170" s="36">
        <v>1012401012233</v>
      </c>
      <c r="G170" s="10" t="s">
        <v>55</v>
      </c>
      <c r="H170" s="76">
        <v>12163600</v>
      </c>
      <c r="I170" s="76">
        <v>11935220</v>
      </c>
      <c r="J170" s="70">
        <f>SUM(I170/H170)</f>
        <v>0.98122430859285081</v>
      </c>
      <c r="K170" s="1"/>
      <c r="L170" s="1"/>
      <c r="M170" s="1"/>
      <c r="N170" s="2" t="s">
        <v>22</v>
      </c>
      <c r="Q170" t="s">
        <v>51</v>
      </c>
      <c r="S170" t="s">
        <v>51</v>
      </c>
    </row>
    <row r="171" spans="2:19" ht="97.5" customHeight="1" x14ac:dyDescent="0.15">
      <c r="B171" s="132" t="s">
        <v>127</v>
      </c>
      <c r="C171" s="10" t="s">
        <v>45</v>
      </c>
      <c r="D171" s="32">
        <v>44313</v>
      </c>
      <c r="E171" s="133" t="s">
        <v>128</v>
      </c>
      <c r="F171" s="36">
        <v>5011101006649</v>
      </c>
      <c r="G171" s="10" t="s">
        <v>55</v>
      </c>
      <c r="H171" s="76">
        <v>2217600</v>
      </c>
      <c r="I171" s="76">
        <v>1425600</v>
      </c>
      <c r="J171" s="70">
        <f>SUM(I171/H171)</f>
        <v>0.6428571428571429</v>
      </c>
      <c r="K171" s="1"/>
      <c r="L171" s="1"/>
      <c r="M171" s="1"/>
      <c r="N171" s="2" t="s">
        <v>22</v>
      </c>
      <c r="Q171" t="s">
        <v>51</v>
      </c>
      <c r="S171" t="s">
        <v>51</v>
      </c>
    </row>
    <row r="172" spans="2:19" s="108" customFormat="1" ht="106.5" customHeight="1" x14ac:dyDescent="0.15">
      <c r="B172" s="3" t="s">
        <v>737</v>
      </c>
      <c r="C172" s="144" t="s">
        <v>738</v>
      </c>
      <c r="D172" s="53">
        <v>44313</v>
      </c>
      <c r="E172" s="136" t="s">
        <v>739</v>
      </c>
      <c r="F172" s="65">
        <v>1270001004229</v>
      </c>
      <c r="G172" s="137" t="s">
        <v>153</v>
      </c>
      <c r="H172" s="76" t="s">
        <v>740</v>
      </c>
      <c r="I172" s="76" t="s">
        <v>741</v>
      </c>
      <c r="J172" s="69">
        <v>0.26700000000000002</v>
      </c>
      <c r="K172" s="1"/>
      <c r="L172" s="1"/>
      <c r="M172" s="1"/>
      <c r="N172" s="100" t="s">
        <v>742</v>
      </c>
    </row>
    <row r="173" spans="2:19" s="108" customFormat="1" ht="129" customHeight="1" x14ac:dyDescent="0.15">
      <c r="B173" s="3" t="s">
        <v>743</v>
      </c>
      <c r="C173" s="144" t="s">
        <v>738</v>
      </c>
      <c r="D173" s="53">
        <v>44313</v>
      </c>
      <c r="E173" s="136" t="s">
        <v>739</v>
      </c>
      <c r="F173" s="65">
        <v>1270001004229</v>
      </c>
      <c r="G173" s="137" t="s">
        <v>153</v>
      </c>
      <c r="H173" s="76" t="s">
        <v>744</v>
      </c>
      <c r="I173" s="76" t="s">
        <v>745</v>
      </c>
      <c r="J173" s="69">
        <v>0.17399999999999999</v>
      </c>
      <c r="K173" s="1"/>
      <c r="L173" s="1"/>
      <c r="M173" s="1"/>
      <c r="N173" s="100" t="s">
        <v>746</v>
      </c>
    </row>
    <row r="174" spans="2:19" ht="115.5" customHeight="1" x14ac:dyDescent="0.15">
      <c r="B174" s="132" t="s">
        <v>247</v>
      </c>
      <c r="C174" s="133" t="s">
        <v>242</v>
      </c>
      <c r="D174" s="53">
        <v>44314</v>
      </c>
      <c r="E174" s="136" t="s">
        <v>248</v>
      </c>
      <c r="F174" s="49">
        <v>4390001001525</v>
      </c>
      <c r="G174" s="11" t="s">
        <v>249</v>
      </c>
      <c r="H174" s="81">
        <v>28455000</v>
      </c>
      <c r="I174" s="81">
        <v>19745000</v>
      </c>
      <c r="J174" s="73">
        <f t="shared" ref="J174" si="14">I174/H174</f>
        <v>0.69390265331224743</v>
      </c>
      <c r="K174" s="1"/>
      <c r="L174" s="1"/>
      <c r="M174" s="1"/>
      <c r="N174" s="2"/>
    </row>
    <row r="175" spans="2:19" ht="97.5" customHeight="1" x14ac:dyDescent="0.15">
      <c r="B175" s="132" t="s">
        <v>107</v>
      </c>
      <c r="C175" s="133" t="s">
        <v>58</v>
      </c>
      <c r="D175" s="32">
        <v>44314</v>
      </c>
      <c r="E175" s="133" t="s">
        <v>108</v>
      </c>
      <c r="F175" s="36">
        <v>6010001030403</v>
      </c>
      <c r="G175" s="10" t="s">
        <v>56</v>
      </c>
      <c r="H175" s="76">
        <v>297452925</v>
      </c>
      <c r="I175" s="76">
        <v>242000000</v>
      </c>
      <c r="J175" s="70">
        <v>0.81357411429052173</v>
      </c>
      <c r="K175" s="1"/>
      <c r="L175" s="1"/>
      <c r="M175" s="1"/>
      <c r="N175" s="2"/>
      <c r="Q175" t="s">
        <v>51</v>
      </c>
      <c r="S175" t="s">
        <v>51</v>
      </c>
    </row>
    <row r="176" spans="2:19" ht="97.5" customHeight="1" x14ac:dyDescent="0.15">
      <c r="B176" s="132" t="s">
        <v>266</v>
      </c>
      <c r="C176" s="133" t="s">
        <v>259</v>
      </c>
      <c r="D176" s="54">
        <v>44314</v>
      </c>
      <c r="E176" s="133" t="s">
        <v>267</v>
      </c>
      <c r="F176" s="31">
        <v>3011001006164</v>
      </c>
      <c r="G176" s="10" t="s">
        <v>261</v>
      </c>
      <c r="H176" s="83">
        <v>48336750</v>
      </c>
      <c r="I176" s="83">
        <v>45100000</v>
      </c>
      <c r="J176" s="74">
        <f>I176/H176</f>
        <v>0.93303749217727716</v>
      </c>
      <c r="K176" s="1"/>
      <c r="L176" s="1"/>
      <c r="M176" s="1"/>
      <c r="N176" s="2"/>
    </row>
    <row r="177" spans="2:19" s="108" customFormat="1" ht="97.5" customHeight="1" x14ac:dyDescent="0.15">
      <c r="B177" s="142" t="s">
        <v>674</v>
      </c>
      <c r="C177" s="133" t="s">
        <v>327</v>
      </c>
      <c r="D177" s="33">
        <v>44314</v>
      </c>
      <c r="E177" s="136" t="s">
        <v>675</v>
      </c>
      <c r="F177" s="44" t="s">
        <v>676</v>
      </c>
      <c r="G177" s="11" t="s">
        <v>273</v>
      </c>
      <c r="H177" s="109">
        <v>139920000</v>
      </c>
      <c r="I177" s="143">
        <v>118800000</v>
      </c>
      <c r="J177" s="93">
        <f t="shared" ref="J177" si="15">I177/H177</f>
        <v>0.84905660377358494</v>
      </c>
      <c r="K177" s="136"/>
      <c r="L177" s="136"/>
      <c r="M177" s="136"/>
      <c r="N177" s="141" t="s">
        <v>677</v>
      </c>
    </row>
    <row r="178" spans="2:19" ht="117" customHeight="1" x14ac:dyDescent="0.15">
      <c r="B178" s="132" t="s">
        <v>268</v>
      </c>
      <c r="C178" s="133" t="s">
        <v>152</v>
      </c>
      <c r="D178" s="32">
        <v>44316</v>
      </c>
      <c r="E178" s="135" t="s">
        <v>199</v>
      </c>
      <c r="F178" s="40">
        <v>1010601027646</v>
      </c>
      <c r="G178" s="57" t="s">
        <v>208</v>
      </c>
      <c r="H178" s="63">
        <v>19055089</v>
      </c>
      <c r="I178" s="63">
        <v>17009300</v>
      </c>
      <c r="J178" s="70">
        <f>SUM(I178/H178)</f>
        <v>0.89263818185262744</v>
      </c>
      <c r="K178" s="133"/>
      <c r="L178" s="1"/>
      <c r="M178" s="1"/>
      <c r="N178" s="2"/>
      <c r="Q178" t="s">
        <v>51</v>
      </c>
      <c r="S178" t="s">
        <v>51</v>
      </c>
    </row>
    <row r="179" spans="2:19" s="94" customFormat="1" ht="117" customHeight="1" x14ac:dyDescent="0.15">
      <c r="B179" s="3" t="s">
        <v>554</v>
      </c>
      <c r="C179" s="14" t="s">
        <v>543</v>
      </c>
      <c r="D179" s="53">
        <v>44316</v>
      </c>
      <c r="E179" s="133" t="s">
        <v>555</v>
      </c>
      <c r="F179" s="65">
        <v>9010001144299</v>
      </c>
      <c r="G179" s="137" t="s">
        <v>50</v>
      </c>
      <c r="H179" s="87">
        <v>300080000</v>
      </c>
      <c r="I179" s="63" t="s">
        <v>556</v>
      </c>
      <c r="J179" s="69"/>
      <c r="K179" s="1"/>
      <c r="L179" s="1"/>
      <c r="M179" s="1"/>
      <c r="N179" s="100" t="s">
        <v>557</v>
      </c>
    </row>
    <row r="180" spans="2:19" s="85" customFormat="1" ht="117" customHeight="1" x14ac:dyDescent="0.15">
      <c r="B180" s="3" t="s">
        <v>438</v>
      </c>
      <c r="C180" s="11" t="s">
        <v>152</v>
      </c>
      <c r="D180" s="53">
        <v>44326</v>
      </c>
      <c r="E180" s="133" t="s">
        <v>407</v>
      </c>
      <c r="F180" s="65">
        <v>9010001027685</v>
      </c>
      <c r="G180" s="4" t="s">
        <v>56</v>
      </c>
      <c r="H180" s="87">
        <v>54893467</v>
      </c>
      <c r="I180" s="87">
        <v>54145740</v>
      </c>
      <c r="J180" s="69">
        <f>SUM(I180/H180)</f>
        <v>0.98637857944006346</v>
      </c>
      <c r="K180" s="1"/>
      <c r="L180" s="1"/>
      <c r="M180" s="1"/>
      <c r="N180" s="134"/>
    </row>
    <row r="181" spans="2:19" s="85" customFormat="1" ht="117" customHeight="1" x14ac:dyDescent="0.15">
      <c r="B181" s="3" t="s">
        <v>439</v>
      </c>
      <c r="C181" s="133" t="s">
        <v>399</v>
      </c>
      <c r="D181" s="53">
        <v>44326</v>
      </c>
      <c r="E181" s="133" t="s">
        <v>407</v>
      </c>
      <c r="F181" s="65">
        <v>9010001027685</v>
      </c>
      <c r="G181" s="4" t="s">
        <v>56</v>
      </c>
      <c r="H181" s="87">
        <v>39619761</v>
      </c>
      <c r="I181" s="87">
        <v>27743100</v>
      </c>
      <c r="J181" s="69">
        <f>SUM(I181/H181)</f>
        <v>0.70023390600463242</v>
      </c>
      <c r="K181" s="1"/>
      <c r="L181" s="1"/>
      <c r="M181" s="1"/>
      <c r="N181" s="134"/>
    </row>
    <row r="182" spans="2:19" s="60" customFormat="1" ht="117" customHeight="1" x14ac:dyDescent="0.15">
      <c r="B182" s="3" t="s">
        <v>332</v>
      </c>
      <c r="C182" s="10" t="s">
        <v>72</v>
      </c>
      <c r="D182" s="166">
        <v>44328</v>
      </c>
      <c r="E182" s="133" t="s">
        <v>77</v>
      </c>
      <c r="F182" s="35">
        <v>1011001017717</v>
      </c>
      <c r="G182" s="4" t="s">
        <v>50</v>
      </c>
      <c r="H182" s="63">
        <v>44363220</v>
      </c>
      <c r="I182" s="63">
        <v>17957500</v>
      </c>
      <c r="J182" s="69">
        <v>0.40478351210755215</v>
      </c>
      <c r="K182" s="1"/>
      <c r="L182" s="1"/>
      <c r="M182" s="1"/>
      <c r="N182" s="134"/>
    </row>
    <row r="183" spans="2:19" ht="117" customHeight="1" x14ac:dyDescent="0.15">
      <c r="B183" s="132" t="s">
        <v>311</v>
      </c>
      <c r="C183" s="133" t="s">
        <v>251</v>
      </c>
      <c r="D183" s="16">
        <v>44329</v>
      </c>
      <c r="E183" s="133" t="s">
        <v>312</v>
      </c>
      <c r="F183" s="38">
        <v>3011101002154</v>
      </c>
      <c r="G183" s="133" t="s">
        <v>257</v>
      </c>
      <c r="H183" s="78">
        <v>7341675</v>
      </c>
      <c r="I183" s="78">
        <v>5280000</v>
      </c>
      <c r="J183" s="73">
        <f t="shared" ref="J183:J192" si="16">I183/H183</f>
        <v>0.71918193055399482</v>
      </c>
      <c r="K183" s="1"/>
      <c r="L183" s="1"/>
      <c r="M183" s="1"/>
      <c r="N183" s="2"/>
    </row>
    <row r="184" spans="2:19" s="85" customFormat="1" ht="117" customHeight="1" x14ac:dyDescent="0.15">
      <c r="B184" s="3" t="s">
        <v>440</v>
      </c>
      <c r="C184" s="11" t="s">
        <v>152</v>
      </c>
      <c r="D184" s="53">
        <v>44330</v>
      </c>
      <c r="E184" s="133" t="s">
        <v>441</v>
      </c>
      <c r="F184" s="65">
        <v>1010005018944</v>
      </c>
      <c r="G184" s="4" t="s">
        <v>50</v>
      </c>
      <c r="H184" s="87">
        <v>4668724</v>
      </c>
      <c r="I184" s="87">
        <v>3520000</v>
      </c>
      <c r="J184" s="69">
        <f t="shared" ref="J184" si="17">SUM(I184/H184)</f>
        <v>0.75395332857543085</v>
      </c>
      <c r="K184" s="1" t="s">
        <v>289</v>
      </c>
      <c r="L184" s="1" t="s">
        <v>290</v>
      </c>
      <c r="M184" s="1">
        <v>1</v>
      </c>
      <c r="N184" s="134"/>
    </row>
    <row r="185" spans="2:19" s="85" customFormat="1" ht="117" customHeight="1" x14ac:dyDescent="0.15">
      <c r="B185" s="3" t="s">
        <v>442</v>
      </c>
      <c r="C185" s="133" t="s">
        <v>434</v>
      </c>
      <c r="D185" s="53">
        <v>44330</v>
      </c>
      <c r="E185" s="133" t="s">
        <v>443</v>
      </c>
      <c r="F185" s="65">
        <v>1020001087694</v>
      </c>
      <c r="G185" s="4" t="s">
        <v>50</v>
      </c>
      <c r="H185" s="87">
        <v>13513886</v>
      </c>
      <c r="I185" s="87">
        <v>2500</v>
      </c>
      <c r="J185" s="69"/>
      <c r="K185" s="1"/>
      <c r="L185" s="1"/>
      <c r="M185" s="1"/>
      <c r="N185" s="141" t="s">
        <v>531</v>
      </c>
    </row>
    <row r="186" spans="2:19" s="94" customFormat="1" ht="117" customHeight="1" x14ac:dyDescent="0.15">
      <c r="B186" s="142" t="s">
        <v>627</v>
      </c>
      <c r="C186" s="136" t="s">
        <v>624</v>
      </c>
      <c r="D186" s="33">
        <v>44333</v>
      </c>
      <c r="E186" s="136" t="s">
        <v>628</v>
      </c>
      <c r="F186" s="101">
        <v>9010001018924</v>
      </c>
      <c r="G186" s="136" t="s">
        <v>626</v>
      </c>
      <c r="H186" s="143">
        <v>8986695</v>
      </c>
      <c r="I186" s="143">
        <v>6919000</v>
      </c>
      <c r="J186" s="93">
        <v>0.76991597022042035</v>
      </c>
      <c r="K186" s="136"/>
      <c r="L186" s="136"/>
      <c r="M186" s="136"/>
      <c r="N186" s="141"/>
    </row>
    <row r="187" spans="2:19" s="60" customFormat="1" ht="117" customHeight="1" x14ac:dyDescent="0.15">
      <c r="B187" s="3" t="s">
        <v>333</v>
      </c>
      <c r="C187" s="10" t="s">
        <v>334</v>
      </c>
      <c r="D187" s="16">
        <v>44334</v>
      </c>
      <c r="E187" s="133" t="s">
        <v>335</v>
      </c>
      <c r="F187" s="35">
        <v>7010401009665</v>
      </c>
      <c r="G187" s="10" t="s">
        <v>56</v>
      </c>
      <c r="H187" s="63">
        <v>197230000</v>
      </c>
      <c r="I187" s="63">
        <v>160600000</v>
      </c>
      <c r="J187" s="69">
        <f>SUM(I187/H187)</f>
        <v>0.81427774679308418</v>
      </c>
      <c r="K187" s="1"/>
      <c r="L187" s="1"/>
      <c r="M187" s="1"/>
      <c r="N187" s="134"/>
    </row>
    <row r="188" spans="2:19" s="60" customFormat="1" ht="117" customHeight="1" x14ac:dyDescent="0.15">
      <c r="B188" s="3" t="s">
        <v>336</v>
      </c>
      <c r="C188" s="10" t="s">
        <v>337</v>
      </c>
      <c r="D188" s="16">
        <v>44336</v>
      </c>
      <c r="E188" s="133" t="s">
        <v>338</v>
      </c>
      <c r="F188" s="35">
        <v>7010001116358</v>
      </c>
      <c r="G188" s="10" t="s">
        <v>55</v>
      </c>
      <c r="H188" s="63">
        <v>3206105</v>
      </c>
      <c r="I188" s="63">
        <v>2387000</v>
      </c>
      <c r="J188" s="69">
        <f>SUM(I188/H188)</f>
        <v>0.74451710096830892</v>
      </c>
      <c r="K188" s="1"/>
      <c r="L188" s="1"/>
      <c r="M188" s="1"/>
      <c r="N188" s="134"/>
    </row>
    <row r="189" spans="2:19" ht="117" customHeight="1" x14ac:dyDescent="0.15">
      <c r="B189" s="132" t="s">
        <v>326</v>
      </c>
      <c r="C189" s="133" t="s">
        <v>327</v>
      </c>
      <c r="D189" s="32">
        <v>44337</v>
      </c>
      <c r="E189" s="61" t="s">
        <v>328</v>
      </c>
      <c r="F189" s="44" t="s">
        <v>329</v>
      </c>
      <c r="G189" s="4" t="s">
        <v>273</v>
      </c>
      <c r="H189" s="76">
        <v>27549280</v>
      </c>
      <c r="I189" s="76">
        <v>18260000</v>
      </c>
      <c r="J189" s="70">
        <v>0.66281224046508658</v>
      </c>
      <c r="K189" s="133"/>
      <c r="L189" s="133"/>
      <c r="M189" s="133"/>
      <c r="N189" s="134"/>
    </row>
    <row r="190" spans="2:19" s="85" customFormat="1" ht="117" customHeight="1" x14ac:dyDescent="0.15">
      <c r="B190" s="3" t="s">
        <v>444</v>
      </c>
      <c r="C190" s="10" t="s">
        <v>445</v>
      </c>
      <c r="D190" s="53">
        <v>44337</v>
      </c>
      <c r="E190" s="133" t="s">
        <v>446</v>
      </c>
      <c r="F190" s="65">
        <v>5010601000566</v>
      </c>
      <c r="G190" s="4" t="s">
        <v>357</v>
      </c>
      <c r="H190" s="87">
        <v>6143817</v>
      </c>
      <c r="I190" s="87">
        <v>2998730</v>
      </c>
      <c r="J190" s="69">
        <f t="shared" ref="J190" si="18">SUM(I190/H190)</f>
        <v>0.48808908208040702</v>
      </c>
      <c r="K190" s="1"/>
      <c r="L190" s="1"/>
      <c r="M190" s="1"/>
      <c r="N190" s="134"/>
    </row>
    <row r="191" spans="2:19" s="85" customFormat="1" ht="117" customHeight="1" x14ac:dyDescent="0.15">
      <c r="B191" s="3" t="s">
        <v>447</v>
      </c>
      <c r="C191" s="133" t="s">
        <v>434</v>
      </c>
      <c r="D191" s="53">
        <v>44337</v>
      </c>
      <c r="E191" s="133" t="s">
        <v>448</v>
      </c>
      <c r="F191" s="65">
        <v>9011101043936</v>
      </c>
      <c r="G191" s="4" t="s">
        <v>50</v>
      </c>
      <c r="H191" s="87">
        <v>114217950</v>
      </c>
      <c r="I191" s="87">
        <v>1740</v>
      </c>
      <c r="J191" s="69"/>
      <c r="K191" s="1"/>
      <c r="L191" s="1"/>
      <c r="M191" s="1"/>
      <c r="N191" s="141" t="s">
        <v>531</v>
      </c>
    </row>
    <row r="192" spans="2:19" ht="117" customHeight="1" x14ac:dyDescent="0.15">
      <c r="B192" s="132" t="s">
        <v>313</v>
      </c>
      <c r="C192" s="133" t="s">
        <v>251</v>
      </c>
      <c r="D192" s="16">
        <v>44340</v>
      </c>
      <c r="E192" s="133" t="s">
        <v>252</v>
      </c>
      <c r="F192" s="38">
        <v>2010001084213</v>
      </c>
      <c r="G192" s="12" t="s">
        <v>314</v>
      </c>
      <c r="H192" s="78">
        <v>19400535</v>
      </c>
      <c r="I192" s="78">
        <v>13970000</v>
      </c>
      <c r="J192" s="73">
        <f t="shared" si="16"/>
        <v>0.72008323481800884</v>
      </c>
      <c r="K192" s="1"/>
      <c r="L192" s="1"/>
      <c r="M192" s="1"/>
      <c r="N192" s="2"/>
    </row>
    <row r="193" spans="2:14" ht="117" customHeight="1" x14ac:dyDescent="0.15">
      <c r="B193" s="132" t="s">
        <v>315</v>
      </c>
      <c r="C193" s="133" t="s">
        <v>316</v>
      </c>
      <c r="D193" s="64">
        <v>44340</v>
      </c>
      <c r="E193" s="133" t="s">
        <v>317</v>
      </c>
      <c r="F193" s="65">
        <v>2010001084213</v>
      </c>
      <c r="G193" s="12" t="s">
        <v>314</v>
      </c>
      <c r="H193" s="81">
        <v>121994840</v>
      </c>
      <c r="I193" s="81">
        <v>104500000</v>
      </c>
      <c r="J193" s="69">
        <f>I193/H193</f>
        <v>0.85659360674599028</v>
      </c>
      <c r="K193" s="1"/>
      <c r="L193" s="1"/>
      <c r="M193" s="1"/>
      <c r="N193" s="2"/>
    </row>
    <row r="194" spans="2:14" s="126" customFormat="1" ht="117" customHeight="1" x14ac:dyDescent="0.15">
      <c r="B194" s="3" t="s">
        <v>832</v>
      </c>
      <c r="C194" s="133" t="s">
        <v>705</v>
      </c>
      <c r="D194" s="53">
        <v>44341</v>
      </c>
      <c r="E194" s="136" t="s">
        <v>833</v>
      </c>
      <c r="F194" s="65">
        <v>6010001030403</v>
      </c>
      <c r="G194" s="137" t="s">
        <v>563</v>
      </c>
      <c r="H194" s="87">
        <v>64809349</v>
      </c>
      <c r="I194" s="87">
        <v>60500000</v>
      </c>
      <c r="J194" s="69">
        <f t="shared" ref="J194" si="19">SUM(I194/H194)</f>
        <v>0.93350729383194386</v>
      </c>
      <c r="K194" s="1"/>
      <c r="L194" s="1"/>
      <c r="M194" s="1"/>
      <c r="N194" s="134"/>
    </row>
    <row r="195" spans="2:14" s="60" customFormat="1" ht="117" customHeight="1" x14ac:dyDescent="0.15">
      <c r="B195" s="3" t="s">
        <v>341</v>
      </c>
      <c r="C195" s="10" t="s">
        <v>342</v>
      </c>
      <c r="D195" s="16">
        <v>44342</v>
      </c>
      <c r="E195" s="133" t="s">
        <v>169</v>
      </c>
      <c r="F195" s="35">
        <v>7010401009665</v>
      </c>
      <c r="G195" s="4" t="s">
        <v>50</v>
      </c>
      <c r="H195" s="63">
        <v>994571116</v>
      </c>
      <c r="I195" s="63">
        <v>476300000</v>
      </c>
      <c r="J195" s="69">
        <f>SUM(I195/H195)</f>
        <v>0.47889989196106919</v>
      </c>
      <c r="K195" s="1"/>
      <c r="L195" s="1"/>
      <c r="M195" s="1"/>
      <c r="N195" s="134"/>
    </row>
    <row r="196" spans="2:14" s="94" customFormat="1" ht="117" customHeight="1" x14ac:dyDescent="0.15">
      <c r="B196" s="142" t="s">
        <v>612</v>
      </c>
      <c r="C196" s="136" t="s">
        <v>610</v>
      </c>
      <c r="D196" s="110">
        <v>44342</v>
      </c>
      <c r="E196" s="136" t="s">
        <v>613</v>
      </c>
      <c r="F196" s="90">
        <v>5011001011146</v>
      </c>
      <c r="G196" s="136" t="s">
        <v>614</v>
      </c>
      <c r="H196" s="99">
        <v>32694874</v>
      </c>
      <c r="I196" s="143">
        <v>28094302</v>
      </c>
      <c r="J196" s="98">
        <f>I196/H196</f>
        <v>0.85928766692907277</v>
      </c>
      <c r="K196" s="136"/>
      <c r="L196" s="136"/>
      <c r="M196" s="136"/>
      <c r="N196" s="141"/>
    </row>
    <row r="197" spans="2:14" s="126" customFormat="1" ht="117" customHeight="1" x14ac:dyDescent="0.15">
      <c r="B197" s="3" t="s">
        <v>960</v>
      </c>
      <c r="C197" s="133" t="s">
        <v>961</v>
      </c>
      <c r="D197" s="53">
        <v>44342</v>
      </c>
      <c r="E197" s="136" t="s">
        <v>962</v>
      </c>
      <c r="F197" s="123">
        <v>8010401001563</v>
      </c>
      <c r="G197" s="137" t="s">
        <v>153</v>
      </c>
      <c r="H197" s="87">
        <v>14154259</v>
      </c>
      <c r="I197" s="87">
        <v>2468</v>
      </c>
      <c r="J197" s="88">
        <f t="shared" ref="J197" si="20">SUM(I197/H197)</f>
        <v>1.7436447927086823E-4</v>
      </c>
      <c r="K197" s="1"/>
      <c r="L197" s="1"/>
      <c r="M197" s="1"/>
      <c r="N197" s="100" t="s">
        <v>557</v>
      </c>
    </row>
    <row r="198" spans="2:14" s="60" customFormat="1" ht="117" customHeight="1" x14ac:dyDescent="0.15">
      <c r="B198" s="3" t="s">
        <v>343</v>
      </c>
      <c r="C198" s="10" t="s">
        <v>344</v>
      </c>
      <c r="D198" s="16">
        <v>44343</v>
      </c>
      <c r="E198" s="133" t="s">
        <v>345</v>
      </c>
      <c r="F198" s="35">
        <v>6010001021699</v>
      </c>
      <c r="G198" s="10" t="s">
        <v>55</v>
      </c>
      <c r="H198" s="63">
        <v>2775080</v>
      </c>
      <c r="I198" s="63" t="s">
        <v>346</v>
      </c>
      <c r="J198" s="69"/>
      <c r="K198" s="1"/>
      <c r="L198" s="1"/>
      <c r="M198" s="1"/>
      <c r="N198" s="134" t="s">
        <v>22</v>
      </c>
    </row>
    <row r="199" spans="2:14" s="60" customFormat="1" ht="117" customHeight="1" x14ac:dyDescent="0.15">
      <c r="B199" s="3" t="s">
        <v>347</v>
      </c>
      <c r="C199" s="10" t="s">
        <v>152</v>
      </c>
      <c r="D199" s="166">
        <v>44343</v>
      </c>
      <c r="E199" s="133" t="s">
        <v>348</v>
      </c>
      <c r="F199" s="35">
        <v>4120001130359</v>
      </c>
      <c r="G199" s="4" t="s">
        <v>50</v>
      </c>
      <c r="H199" s="63">
        <v>3005640</v>
      </c>
      <c r="I199" s="63">
        <v>1320000</v>
      </c>
      <c r="J199" s="69">
        <v>0.43917435221783047</v>
      </c>
      <c r="K199" s="1"/>
      <c r="L199" s="1"/>
      <c r="M199" s="1"/>
      <c r="N199" s="134"/>
    </row>
    <row r="200" spans="2:14" ht="117" customHeight="1" x14ac:dyDescent="0.15">
      <c r="B200" s="67" t="s">
        <v>318</v>
      </c>
      <c r="C200" s="133" t="s">
        <v>319</v>
      </c>
      <c r="D200" s="62">
        <v>44343</v>
      </c>
      <c r="E200" s="133" t="s">
        <v>320</v>
      </c>
      <c r="F200" s="66">
        <v>7020001011541</v>
      </c>
      <c r="G200" s="1" t="s">
        <v>321</v>
      </c>
      <c r="H200" s="63">
        <v>22789129</v>
      </c>
      <c r="I200" s="63">
        <v>15278890</v>
      </c>
      <c r="J200" s="73">
        <f>I200/H200</f>
        <v>0.67044642206378313</v>
      </c>
      <c r="K200" s="1"/>
      <c r="L200" s="1"/>
      <c r="M200" s="1"/>
      <c r="N200" s="2"/>
    </row>
    <row r="201" spans="2:14" s="126" customFormat="1" ht="117" customHeight="1" x14ac:dyDescent="0.15">
      <c r="B201" s="3" t="s">
        <v>834</v>
      </c>
      <c r="C201" s="133" t="s">
        <v>74</v>
      </c>
      <c r="D201" s="53">
        <v>44343</v>
      </c>
      <c r="E201" s="136" t="s">
        <v>756</v>
      </c>
      <c r="F201" s="65">
        <v>1010401023102</v>
      </c>
      <c r="G201" s="137" t="s">
        <v>50</v>
      </c>
      <c r="H201" s="87">
        <v>3100671</v>
      </c>
      <c r="I201" s="87">
        <v>3080000</v>
      </c>
      <c r="J201" s="69">
        <f>SUM(I201/H201)</f>
        <v>0.99333337848485048</v>
      </c>
      <c r="K201" s="1"/>
      <c r="L201" s="1"/>
      <c r="M201" s="1"/>
      <c r="N201" s="134"/>
    </row>
    <row r="202" spans="2:14" s="60" customFormat="1" ht="117" customHeight="1" x14ac:dyDescent="0.15">
      <c r="B202" s="3" t="s">
        <v>339</v>
      </c>
      <c r="C202" s="10" t="s">
        <v>45</v>
      </c>
      <c r="D202" s="16">
        <v>44347</v>
      </c>
      <c r="E202" s="133" t="s">
        <v>340</v>
      </c>
      <c r="F202" s="35">
        <v>2010001035026</v>
      </c>
      <c r="G202" s="10" t="s">
        <v>55</v>
      </c>
      <c r="H202" s="63">
        <v>9294450</v>
      </c>
      <c r="I202" s="63">
        <v>6695155</v>
      </c>
      <c r="J202" s="69">
        <f t="shared" ref="J202" si="21">SUM(I202/H202)</f>
        <v>0.7203390195224032</v>
      </c>
      <c r="K202" s="1"/>
      <c r="L202" s="1"/>
      <c r="M202" s="1"/>
      <c r="N202" s="134"/>
    </row>
    <row r="203" spans="2:14" s="85" customFormat="1" ht="117" customHeight="1" x14ac:dyDescent="0.15">
      <c r="B203" s="3" t="s">
        <v>449</v>
      </c>
      <c r="C203" s="133" t="s">
        <v>84</v>
      </c>
      <c r="D203" s="53">
        <v>44347</v>
      </c>
      <c r="E203" s="133" t="s">
        <v>450</v>
      </c>
      <c r="F203" s="65">
        <v>1010001122667</v>
      </c>
      <c r="G203" s="4" t="s">
        <v>50</v>
      </c>
      <c r="H203" s="87">
        <v>68827035</v>
      </c>
      <c r="I203" s="87">
        <v>68008710</v>
      </c>
      <c r="J203" s="69">
        <f t="shared" ref="J203:J205" si="22">SUM(I203/H203)</f>
        <v>0.98811041329907645</v>
      </c>
      <c r="K203" s="1"/>
      <c r="L203" s="1"/>
      <c r="M203" s="1"/>
      <c r="N203" s="134"/>
    </row>
    <row r="204" spans="2:14" s="85" customFormat="1" ht="117" customHeight="1" x14ac:dyDescent="0.15">
      <c r="B204" s="3" t="s">
        <v>451</v>
      </c>
      <c r="C204" s="10" t="s">
        <v>74</v>
      </c>
      <c r="D204" s="53">
        <v>44348</v>
      </c>
      <c r="E204" s="133" t="s">
        <v>452</v>
      </c>
      <c r="F204" s="90">
        <v>1011701012208</v>
      </c>
      <c r="G204" s="4" t="s">
        <v>55</v>
      </c>
      <c r="H204" s="87">
        <v>3934700</v>
      </c>
      <c r="I204" s="87">
        <v>3004646</v>
      </c>
      <c r="J204" s="69">
        <f t="shared" si="22"/>
        <v>0.76362772257097111</v>
      </c>
      <c r="K204" s="1"/>
      <c r="L204" s="1"/>
      <c r="M204" s="1"/>
      <c r="N204" s="134"/>
    </row>
    <row r="205" spans="2:14" s="85" customFormat="1" ht="117" customHeight="1" x14ac:dyDescent="0.15">
      <c r="B205" s="3" t="s">
        <v>453</v>
      </c>
      <c r="C205" s="133" t="s">
        <v>454</v>
      </c>
      <c r="D205" s="53">
        <v>44348</v>
      </c>
      <c r="E205" s="133" t="s">
        <v>414</v>
      </c>
      <c r="F205" s="65">
        <v>3010002049767</v>
      </c>
      <c r="G205" s="4" t="s">
        <v>50</v>
      </c>
      <c r="H205" s="87">
        <v>3890920</v>
      </c>
      <c r="I205" s="87">
        <v>2442000</v>
      </c>
      <c r="J205" s="69">
        <f t="shared" si="22"/>
        <v>0.62761506276150625</v>
      </c>
      <c r="K205" s="1"/>
      <c r="L205" s="1"/>
      <c r="M205" s="1"/>
      <c r="N205" s="134" t="s">
        <v>51</v>
      </c>
    </row>
    <row r="206" spans="2:14" ht="117" customHeight="1" x14ac:dyDescent="0.15">
      <c r="B206" s="132" t="s">
        <v>322</v>
      </c>
      <c r="C206" s="133" t="s">
        <v>323</v>
      </c>
      <c r="D206" s="64">
        <v>44348</v>
      </c>
      <c r="E206" s="133" t="s">
        <v>324</v>
      </c>
      <c r="F206" s="35">
        <v>8010401050783</v>
      </c>
      <c r="G206" s="133" t="s">
        <v>325</v>
      </c>
      <c r="H206" s="63">
        <v>36840358</v>
      </c>
      <c r="I206" s="63">
        <v>21973000</v>
      </c>
      <c r="J206" s="69">
        <v>0.59599999999999997</v>
      </c>
      <c r="K206" s="1"/>
      <c r="L206" s="1"/>
      <c r="M206" s="1"/>
      <c r="N206" s="2"/>
    </row>
    <row r="207" spans="2:14" s="94" customFormat="1" ht="117" customHeight="1" x14ac:dyDescent="0.15">
      <c r="B207" s="3" t="s">
        <v>558</v>
      </c>
      <c r="C207" s="133" t="s">
        <v>559</v>
      </c>
      <c r="D207" s="53">
        <v>44349</v>
      </c>
      <c r="E207" s="133" t="s">
        <v>560</v>
      </c>
      <c r="F207" s="65">
        <v>1011401013613</v>
      </c>
      <c r="G207" s="4" t="s">
        <v>50</v>
      </c>
      <c r="H207" s="87">
        <v>5972010</v>
      </c>
      <c r="I207" s="87">
        <v>2934800</v>
      </c>
      <c r="J207" s="69">
        <v>0.49142583485292224</v>
      </c>
      <c r="K207" s="1"/>
      <c r="L207" s="1"/>
      <c r="M207" s="1"/>
      <c r="N207" s="134"/>
    </row>
    <row r="208" spans="2:14" s="94" customFormat="1" ht="117" customHeight="1" x14ac:dyDescent="0.15">
      <c r="B208" s="3" t="s">
        <v>561</v>
      </c>
      <c r="C208" s="14" t="s">
        <v>550</v>
      </c>
      <c r="D208" s="53">
        <v>44351</v>
      </c>
      <c r="E208" s="133" t="s">
        <v>407</v>
      </c>
      <c r="F208" s="37">
        <v>9010001027685</v>
      </c>
      <c r="G208" s="137" t="s">
        <v>56</v>
      </c>
      <c r="H208" s="87">
        <v>37667483</v>
      </c>
      <c r="I208" s="87">
        <v>35979790</v>
      </c>
      <c r="J208" s="69">
        <f t="shared" ref="J208" si="23">SUM(I208/H208)</f>
        <v>0.95519496219059818</v>
      </c>
      <c r="K208" s="1"/>
      <c r="L208" s="1"/>
      <c r="M208" s="1"/>
      <c r="N208" s="134"/>
    </row>
    <row r="209" spans="2:14" s="85" customFormat="1" ht="117" customHeight="1" x14ac:dyDescent="0.15">
      <c r="B209" s="3" t="s">
        <v>455</v>
      </c>
      <c r="C209" s="133" t="s">
        <v>434</v>
      </c>
      <c r="D209" s="53">
        <v>44351</v>
      </c>
      <c r="E209" s="133" t="s">
        <v>397</v>
      </c>
      <c r="F209" s="65">
        <v>6011401007346</v>
      </c>
      <c r="G209" s="4" t="s">
        <v>50</v>
      </c>
      <c r="H209" s="87">
        <v>19303420</v>
      </c>
      <c r="I209" s="91">
        <v>17380000</v>
      </c>
      <c r="J209" s="69">
        <f t="shared" ref="J209" si="24">SUM(I209/H209)</f>
        <v>0.90035858930697255</v>
      </c>
      <c r="K209" s="1"/>
      <c r="L209" s="1"/>
      <c r="M209" s="1"/>
      <c r="N209" s="134"/>
    </row>
    <row r="210" spans="2:14" s="60" customFormat="1" ht="117" customHeight="1" x14ac:dyDescent="0.15">
      <c r="B210" s="132" t="s">
        <v>349</v>
      </c>
      <c r="C210" s="133" t="s">
        <v>242</v>
      </c>
      <c r="D210" s="16">
        <v>44351</v>
      </c>
      <c r="E210" s="136" t="s">
        <v>350</v>
      </c>
      <c r="F210" s="46" t="s">
        <v>351</v>
      </c>
      <c r="G210" s="144" t="s">
        <v>221</v>
      </c>
      <c r="H210" s="92">
        <v>6633000</v>
      </c>
      <c r="I210" s="87">
        <v>6534000</v>
      </c>
      <c r="J210" s="73">
        <f>I210/H210</f>
        <v>0.9850746268656716</v>
      </c>
      <c r="K210" s="1"/>
      <c r="L210" s="1"/>
      <c r="M210" s="1"/>
      <c r="N210" s="2"/>
    </row>
    <row r="211" spans="2:14" s="85" customFormat="1" ht="117" customHeight="1" x14ac:dyDescent="0.15">
      <c r="B211" s="3" t="s">
        <v>456</v>
      </c>
      <c r="C211" s="10" t="s">
        <v>74</v>
      </c>
      <c r="D211" s="53">
        <v>44354</v>
      </c>
      <c r="E211" s="133" t="s">
        <v>108</v>
      </c>
      <c r="F211" s="65">
        <v>6010001030403</v>
      </c>
      <c r="G211" s="4" t="s">
        <v>56</v>
      </c>
      <c r="H211" s="87">
        <v>37897163</v>
      </c>
      <c r="I211" s="87">
        <v>31900000</v>
      </c>
      <c r="J211" s="69">
        <f t="shared" ref="J211:J214" si="25">SUM(I211/H211)</f>
        <v>0.84175166357439479</v>
      </c>
      <c r="K211" s="1"/>
      <c r="L211" s="1"/>
      <c r="M211" s="1"/>
      <c r="N211" s="134"/>
    </row>
    <row r="212" spans="2:14" s="85" customFormat="1" ht="117" customHeight="1" x14ac:dyDescent="0.15">
      <c r="B212" s="3" t="s">
        <v>457</v>
      </c>
      <c r="C212" s="133" t="s">
        <v>399</v>
      </c>
      <c r="D212" s="53">
        <v>44355</v>
      </c>
      <c r="E212" s="133" t="s">
        <v>458</v>
      </c>
      <c r="F212" s="65">
        <v>4010001080243</v>
      </c>
      <c r="G212" s="4" t="s">
        <v>50</v>
      </c>
      <c r="H212" s="87">
        <v>7074325</v>
      </c>
      <c r="I212" s="87">
        <v>2370390</v>
      </c>
      <c r="J212" s="69">
        <f t="shared" si="25"/>
        <v>0.33506942358458225</v>
      </c>
      <c r="K212" s="1"/>
      <c r="L212" s="1"/>
      <c r="M212" s="1"/>
      <c r="N212" s="134"/>
    </row>
    <row r="213" spans="2:14" s="85" customFormat="1" ht="117" customHeight="1" x14ac:dyDescent="0.15">
      <c r="B213" s="3" t="s">
        <v>459</v>
      </c>
      <c r="C213" s="10" t="s">
        <v>373</v>
      </c>
      <c r="D213" s="53">
        <v>44356</v>
      </c>
      <c r="E213" s="133" t="s">
        <v>460</v>
      </c>
      <c r="F213" s="65">
        <v>9010005005687</v>
      </c>
      <c r="G213" s="4" t="s">
        <v>50</v>
      </c>
      <c r="H213" s="87">
        <v>9527540</v>
      </c>
      <c r="I213" s="87">
        <v>9306000</v>
      </c>
      <c r="J213" s="69">
        <f t="shared" si="25"/>
        <v>0.9767474080402706</v>
      </c>
      <c r="K213" s="1"/>
      <c r="L213" s="1"/>
      <c r="M213" s="1"/>
      <c r="N213" s="134" t="s">
        <v>461</v>
      </c>
    </row>
    <row r="214" spans="2:14" s="85" customFormat="1" ht="117" customHeight="1" x14ac:dyDescent="0.15">
      <c r="B214" s="3" t="s">
        <v>462</v>
      </c>
      <c r="C214" s="10" t="s">
        <v>337</v>
      </c>
      <c r="D214" s="53">
        <v>44357</v>
      </c>
      <c r="E214" s="133" t="s">
        <v>175</v>
      </c>
      <c r="F214" s="65">
        <v>1011701012208</v>
      </c>
      <c r="G214" s="4" t="s">
        <v>55</v>
      </c>
      <c r="H214" s="87">
        <v>5134584</v>
      </c>
      <c r="I214" s="87">
        <v>3691072</v>
      </c>
      <c r="J214" s="69">
        <f t="shared" si="25"/>
        <v>0.71886485837995828</v>
      </c>
      <c r="K214" s="1"/>
      <c r="L214" s="1"/>
      <c r="M214" s="1"/>
      <c r="N214" s="134"/>
    </row>
    <row r="215" spans="2:14" s="85" customFormat="1" ht="117" customHeight="1" x14ac:dyDescent="0.15">
      <c r="B215" s="132" t="s">
        <v>463</v>
      </c>
      <c r="C215" s="133" t="s">
        <v>434</v>
      </c>
      <c r="D215" s="32">
        <v>44357</v>
      </c>
      <c r="E215" s="133" t="s">
        <v>464</v>
      </c>
      <c r="F215" s="65">
        <v>7010401001556</v>
      </c>
      <c r="G215" s="4" t="s">
        <v>56</v>
      </c>
      <c r="H215" s="13" t="s">
        <v>1060</v>
      </c>
      <c r="I215" s="13" t="s">
        <v>1061</v>
      </c>
      <c r="J215" s="69"/>
      <c r="K215" s="1"/>
      <c r="L215" s="1"/>
      <c r="M215" s="1"/>
      <c r="N215" s="134"/>
    </row>
    <row r="216" spans="2:14" s="60" customFormat="1" ht="117" customHeight="1" x14ac:dyDescent="0.15">
      <c r="B216" s="132" t="s">
        <v>330</v>
      </c>
      <c r="C216" s="10" t="s">
        <v>210</v>
      </c>
      <c r="D216" s="62">
        <v>44357</v>
      </c>
      <c r="E216" s="133" t="s">
        <v>331</v>
      </c>
      <c r="F216" s="38">
        <v>6010001030403</v>
      </c>
      <c r="G216" s="4" t="s">
        <v>213</v>
      </c>
      <c r="H216" s="83">
        <v>9834033</v>
      </c>
      <c r="I216" s="83">
        <v>9460000</v>
      </c>
      <c r="J216" s="72">
        <v>0.96196545201749883</v>
      </c>
      <c r="K216" s="1"/>
      <c r="L216" s="1"/>
      <c r="M216" s="1"/>
      <c r="N216" s="2"/>
    </row>
    <row r="217" spans="2:14" s="85" customFormat="1" ht="117" customHeight="1" x14ac:dyDescent="0.15">
      <c r="B217" s="3" t="s">
        <v>465</v>
      </c>
      <c r="C217" s="10" t="s">
        <v>466</v>
      </c>
      <c r="D217" s="53">
        <v>44358</v>
      </c>
      <c r="E217" s="133" t="s">
        <v>467</v>
      </c>
      <c r="F217" s="65">
        <v>5010001067883</v>
      </c>
      <c r="G217" s="4" t="s">
        <v>55</v>
      </c>
      <c r="H217" s="87">
        <v>12782000</v>
      </c>
      <c r="I217" s="87">
        <v>9184780</v>
      </c>
      <c r="J217" s="69">
        <f t="shared" ref="J217:J221" si="26">SUM(I217/H217)</f>
        <v>0.71857142857142853</v>
      </c>
      <c r="K217" s="1"/>
      <c r="L217" s="1"/>
      <c r="M217" s="1"/>
      <c r="N217" s="134"/>
    </row>
    <row r="218" spans="2:14" s="85" customFormat="1" ht="117" customHeight="1" x14ac:dyDescent="0.15">
      <c r="B218" s="3" t="s">
        <v>468</v>
      </c>
      <c r="C218" s="11" t="s">
        <v>152</v>
      </c>
      <c r="D218" s="53">
        <v>44358</v>
      </c>
      <c r="E218" s="133" t="s">
        <v>469</v>
      </c>
      <c r="F218" s="65">
        <v>2010403011541</v>
      </c>
      <c r="G218" s="4" t="s">
        <v>56</v>
      </c>
      <c r="H218" s="87">
        <v>282506129</v>
      </c>
      <c r="I218" s="87">
        <v>176000000</v>
      </c>
      <c r="J218" s="69">
        <f t="shared" si="26"/>
        <v>0.62299533331540569</v>
      </c>
      <c r="K218" s="1"/>
      <c r="L218" s="1"/>
      <c r="M218" s="1"/>
      <c r="N218" s="134"/>
    </row>
    <row r="219" spans="2:14" s="94" customFormat="1" ht="117" customHeight="1" x14ac:dyDescent="0.15">
      <c r="B219" s="3" t="s">
        <v>562</v>
      </c>
      <c r="C219" s="133" t="s">
        <v>559</v>
      </c>
      <c r="D219" s="53">
        <v>44358</v>
      </c>
      <c r="E219" s="133" t="s">
        <v>75</v>
      </c>
      <c r="F219" s="65">
        <v>2010601029542</v>
      </c>
      <c r="G219" s="4" t="s">
        <v>563</v>
      </c>
      <c r="H219" s="87">
        <v>89947275</v>
      </c>
      <c r="I219" s="87">
        <v>89100000</v>
      </c>
      <c r="J219" s="69">
        <v>0.99058031496785204</v>
      </c>
      <c r="K219" s="1"/>
      <c r="L219" s="1"/>
      <c r="M219" s="1"/>
      <c r="N219" s="134"/>
    </row>
    <row r="220" spans="2:14" s="85" customFormat="1" ht="117" customHeight="1" x14ac:dyDescent="0.15">
      <c r="B220" s="3" t="s">
        <v>470</v>
      </c>
      <c r="C220" s="10" t="s">
        <v>74</v>
      </c>
      <c r="D220" s="53">
        <v>44364</v>
      </c>
      <c r="E220" s="133" t="s">
        <v>471</v>
      </c>
      <c r="F220" s="65">
        <v>1010001129704</v>
      </c>
      <c r="G220" s="4" t="s">
        <v>55</v>
      </c>
      <c r="H220" s="87">
        <v>8800275</v>
      </c>
      <c r="I220" s="87">
        <v>8141116</v>
      </c>
      <c r="J220" s="69">
        <f t="shared" si="26"/>
        <v>0.92509790887216592</v>
      </c>
      <c r="K220" s="1"/>
      <c r="L220" s="1"/>
      <c r="M220" s="1"/>
      <c r="N220" s="134"/>
    </row>
    <row r="221" spans="2:14" s="85" customFormat="1" ht="117" customHeight="1" x14ac:dyDescent="0.15">
      <c r="B221" s="3" t="s">
        <v>472</v>
      </c>
      <c r="C221" s="133" t="s">
        <v>399</v>
      </c>
      <c r="D221" s="53">
        <v>44364</v>
      </c>
      <c r="E221" s="133" t="s">
        <v>407</v>
      </c>
      <c r="F221" s="65">
        <v>9010001027685</v>
      </c>
      <c r="G221" s="4" t="s">
        <v>56</v>
      </c>
      <c r="H221" s="87">
        <v>19867300</v>
      </c>
      <c r="I221" s="87">
        <v>13915000</v>
      </c>
      <c r="J221" s="69">
        <f t="shared" si="26"/>
        <v>0.70039713499066303</v>
      </c>
      <c r="K221" s="1"/>
      <c r="L221" s="1"/>
      <c r="M221" s="1"/>
      <c r="N221" s="134"/>
    </row>
    <row r="222" spans="2:14" s="84" customFormat="1" ht="117" customHeight="1" x14ac:dyDescent="0.15">
      <c r="B222" s="142" t="s">
        <v>352</v>
      </c>
      <c r="C222" s="136" t="s">
        <v>327</v>
      </c>
      <c r="D222" s="33">
        <v>44365</v>
      </c>
      <c r="E222" s="86" t="s">
        <v>353</v>
      </c>
      <c r="F222" s="44" t="s">
        <v>354</v>
      </c>
      <c r="G222" s="12" t="s">
        <v>273</v>
      </c>
      <c r="H222" s="143">
        <v>43912473</v>
      </c>
      <c r="I222" s="143">
        <v>43529200</v>
      </c>
      <c r="J222" s="93">
        <v>0.99127188760241314</v>
      </c>
      <c r="K222" s="136"/>
      <c r="L222" s="133"/>
      <c r="M222" s="133"/>
      <c r="N222" s="134"/>
    </row>
    <row r="223" spans="2:14" s="126" customFormat="1" ht="117" customHeight="1" x14ac:dyDescent="0.15">
      <c r="B223" s="3" t="s">
        <v>835</v>
      </c>
      <c r="C223" s="133" t="s">
        <v>67</v>
      </c>
      <c r="D223" s="53">
        <v>44365</v>
      </c>
      <c r="E223" s="136" t="s">
        <v>836</v>
      </c>
      <c r="F223" s="65">
        <v>3011101015783</v>
      </c>
      <c r="G223" s="137" t="s">
        <v>563</v>
      </c>
      <c r="H223" s="87">
        <v>9929345</v>
      </c>
      <c r="I223" s="87">
        <v>9900000</v>
      </c>
      <c r="J223" s="69">
        <f t="shared" ref="J223" si="27">SUM(I223/H223)</f>
        <v>0.99704461875380501</v>
      </c>
      <c r="K223" s="1"/>
      <c r="L223" s="1"/>
      <c r="M223" s="1"/>
      <c r="N223" s="134"/>
    </row>
    <row r="224" spans="2:14" s="85" customFormat="1" ht="117" customHeight="1" x14ac:dyDescent="0.15">
      <c r="B224" s="3" t="s">
        <v>473</v>
      </c>
      <c r="C224" s="133" t="s">
        <v>434</v>
      </c>
      <c r="D224" s="53">
        <v>44368</v>
      </c>
      <c r="E224" s="133" t="s">
        <v>474</v>
      </c>
      <c r="F224" s="65">
        <v>1030005004315</v>
      </c>
      <c r="G224" s="4" t="s">
        <v>50</v>
      </c>
      <c r="H224" s="87">
        <v>6428724</v>
      </c>
      <c r="I224" s="87">
        <v>4313650</v>
      </c>
      <c r="J224" s="69">
        <f t="shared" ref="J224:J227" si="28">SUM(I224/H224)</f>
        <v>0.67099629724343435</v>
      </c>
      <c r="K224" s="140" t="s">
        <v>564</v>
      </c>
      <c r="L224" s="140" t="s">
        <v>290</v>
      </c>
      <c r="M224" s="140">
        <v>1</v>
      </c>
      <c r="N224" s="141" t="s">
        <v>565</v>
      </c>
    </row>
    <row r="225" spans="2:14" s="85" customFormat="1" ht="117" customHeight="1" x14ac:dyDescent="0.15">
      <c r="B225" s="3" t="s">
        <v>475</v>
      </c>
      <c r="C225" s="10" t="s">
        <v>476</v>
      </c>
      <c r="D225" s="53">
        <v>44368</v>
      </c>
      <c r="E225" s="133" t="s">
        <v>477</v>
      </c>
      <c r="F225" s="65">
        <v>3010001046641</v>
      </c>
      <c r="G225" s="4" t="s">
        <v>357</v>
      </c>
      <c r="H225" s="89">
        <v>7651362</v>
      </c>
      <c r="I225" s="87">
        <v>7590000</v>
      </c>
      <c r="J225" s="69">
        <f t="shared" si="28"/>
        <v>0.99198025135916978</v>
      </c>
      <c r="K225" s="1"/>
      <c r="L225" s="1"/>
      <c r="M225" s="1"/>
      <c r="N225" s="134"/>
    </row>
    <row r="226" spans="2:14" s="126" customFormat="1" ht="117" customHeight="1" x14ac:dyDescent="0.15">
      <c r="B226" s="3" t="s">
        <v>837</v>
      </c>
      <c r="C226" s="133" t="s">
        <v>67</v>
      </c>
      <c r="D226" s="53">
        <v>44370</v>
      </c>
      <c r="E226" s="136" t="s">
        <v>836</v>
      </c>
      <c r="F226" s="65">
        <v>3011101015783</v>
      </c>
      <c r="G226" s="137" t="s">
        <v>50</v>
      </c>
      <c r="H226" s="87">
        <v>3483549</v>
      </c>
      <c r="I226" s="87">
        <v>3410000</v>
      </c>
      <c r="J226" s="69">
        <f t="shared" ref="J226" si="29">SUM(I226/H226)</f>
        <v>0.97888676174786116</v>
      </c>
      <c r="K226" s="1"/>
      <c r="L226" s="1"/>
      <c r="M226" s="1"/>
      <c r="N226" s="134"/>
    </row>
    <row r="227" spans="2:14" s="85" customFormat="1" ht="117" customHeight="1" x14ac:dyDescent="0.15">
      <c r="B227" s="3" t="s">
        <v>478</v>
      </c>
      <c r="C227" s="10" t="s">
        <v>479</v>
      </c>
      <c r="D227" s="53">
        <v>44371</v>
      </c>
      <c r="E227" s="133" t="s">
        <v>467</v>
      </c>
      <c r="F227" s="65">
        <v>5010001067883</v>
      </c>
      <c r="G227" s="4" t="s">
        <v>55</v>
      </c>
      <c r="H227" s="87">
        <v>4678300</v>
      </c>
      <c r="I227" s="87">
        <v>3639936</v>
      </c>
      <c r="J227" s="69">
        <f t="shared" si="28"/>
        <v>0.7780467263749653</v>
      </c>
      <c r="K227" s="1"/>
      <c r="L227" s="1"/>
      <c r="M227" s="1"/>
      <c r="N227" s="134"/>
    </row>
    <row r="228" spans="2:14" s="85" customFormat="1" ht="117" customHeight="1" x14ac:dyDescent="0.15">
      <c r="B228" s="3" t="s">
        <v>480</v>
      </c>
      <c r="C228" s="10" t="s">
        <v>481</v>
      </c>
      <c r="D228" s="53">
        <v>44371</v>
      </c>
      <c r="E228" s="133" t="s">
        <v>482</v>
      </c>
      <c r="F228" s="65">
        <v>3011001002287</v>
      </c>
      <c r="G228" s="4" t="s">
        <v>50</v>
      </c>
      <c r="H228" s="87">
        <v>4928000</v>
      </c>
      <c r="I228" s="87">
        <v>4752000</v>
      </c>
      <c r="J228" s="69">
        <v>0.9642857142857143</v>
      </c>
      <c r="K228" s="1"/>
      <c r="L228" s="1"/>
      <c r="M228" s="1"/>
      <c r="N228" s="134"/>
    </row>
    <row r="229" spans="2:14" s="94" customFormat="1" ht="117" customHeight="1" x14ac:dyDescent="0.15">
      <c r="B229" s="3" t="s">
        <v>566</v>
      </c>
      <c r="C229" s="133" t="s">
        <v>58</v>
      </c>
      <c r="D229" s="53">
        <v>44371</v>
      </c>
      <c r="E229" s="133" t="s">
        <v>567</v>
      </c>
      <c r="F229" s="65">
        <v>1010401023102</v>
      </c>
      <c r="G229" s="4" t="s">
        <v>563</v>
      </c>
      <c r="H229" s="87">
        <v>193105110</v>
      </c>
      <c r="I229" s="87">
        <v>176000000</v>
      </c>
      <c r="J229" s="69">
        <v>0.91142072832769672</v>
      </c>
      <c r="K229" s="1"/>
      <c r="L229" s="1"/>
      <c r="M229" s="1"/>
      <c r="N229" s="134"/>
    </row>
    <row r="230" spans="2:14" s="94" customFormat="1" ht="117" customHeight="1" x14ac:dyDescent="0.15">
      <c r="B230" s="142" t="s">
        <v>629</v>
      </c>
      <c r="C230" s="136" t="s">
        <v>624</v>
      </c>
      <c r="D230" s="33">
        <v>44371</v>
      </c>
      <c r="E230" s="136" t="s">
        <v>630</v>
      </c>
      <c r="F230" s="101">
        <v>4011005000220</v>
      </c>
      <c r="G230" s="136" t="s">
        <v>626</v>
      </c>
      <c r="H230" s="143">
        <v>8055560</v>
      </c>
      <c r="I230" s="143">
        <v>6578000</v>
      </c>
      <c r="J230" s="93">
        <v>0.81657885981856015</v>
      </c>
      <c r="K230" s="136"/>
      <c r="L230" s="136"/>
      <c r="M230" s="136"/>
      <c r="N230" s="141"/>
    </row>
    <row r="231" spans="2:14" s="85" customFormat="1" ht="117" customHeight="1" x14ac:dyDescent="0.15">
      <c r="B231" s="3" t="s">
        <v>498</v>
      </c>
      <c r="C231" s="10" t="s">
        <v>483</v>
      </c>
      <c r="D231" s="53">
        <v>44372</v>
      </c>
      <c r="E231" s="133" t="s">
        <v>484</v>
      </c>
      <c r="F231" s="65">
        <v>2010001159015</v>
      </c>
      <c r="G231" s="4" t="s">
        <v>50</v>
      </c>
      <c r="H231" s="87">
        <v>3993000</v>
      </c>
      <c r="I231" s="87">
        <v>1138225</v>
      </c>
      <c r="J231" s="69">
        <v>0.28505509641873278</v>
      </c>
      <c r="K231" s="1"/>
      <c r="L231" s="1"/>
      <c r="M231" s="1"/>
      <c r="N231" s="134"/>
    </row>
    <row r="232" spans="2:14" s="85" customFormat="1" ht="117" customHeight="1" x14ac:dyDescent="0.15">
      <c r="B232" s="3" t="s">
        <v>485</v>
      </c>
      <c r="C232" s="10" t="s">
        <v>486</v>
      </c>
      <c r="D232" s="53">
        <v>44372</v>
      </c>
      <c r="E232" s="133" t="s">
        <v>487</v>
      </c>
      <c r="F232" s="65">
        <v>9011101042582</v>
      </c>
      <c r="G232" s="4" t="s">
        <v>357</v>
      </c>
      <c r="H232" s="87">
        <v>8209487</v>
      </c>
      <c r="I232" s="87">
        <v>4468200</v>
      </c>
      <c r="J232" s="69">
        <f t="shared" ref="J232:J236" si="30">SUM(I232/H232)</f>
        <v>0.54427274201177245</v>
      </c>
      <c r="K232" s="1"/>
      <c r="L232" s="1"/>
      <c r="M232" s="1"/>
      <c r="N232" s="134"/>
    </row>
    <row r="233" spans="2:14" s="85" customFormat="1" ht="117" customHeight="1" x14ac:dyDescent="0.15">
      <c r="B233" s="3" t="s">
        <v>488</v>
      </c>
      <c r="C233" s="10" t="s">
        <v>45</v>
      </c>
      <c r="D233" s="53">
        <v>44375</v>
      </c>
      <c r="E233" s="133" t="s">
        <v>489</v>
      </c>
      <c r="F233" s="65">
        <v>7011001029649</v>
      </c>
      <c r="G233" s="4" t="s">
        <v>55</v>
      </c>
      <c r="H233" s="87">
        <v>67000227</v>
      </c>
      <c r="I233" s="87">
        <v>56837000</v>
      </c>
      <c r="J233" s="69">
        <f t="shared" si="30"/>
        <v>0.84831055870900263</v>
      </c>
      <c r="K233" s="1"/>
      <c r="L233" s="1"/>
      <c r="M233" s="1"/>
      <c r="N233" s="134"/>
    </row>
    <row r="234" spans="2:14" s="85" customFormat="1" ht="117" customHeight="1" x14ac:dyDescent="0.15">
      <c r="B234" s="3" t="s">
        <v>490</v>
      </c>
      <c r="C234" s="10" t="s">
        <v>491</v>
      </c>
      <c r="D234" s="53">
        <v>44376</v>
      </c>
      <c r="E234" s="133" t="s">
        <v>492</v>
      </c>
      <c r="F234" s="65">
        <v>1011101048439</v>
      </c>
      <c r="G234" s="4" t="s">
        <v>56</v>
      </c>
      <c r="H234" s="87">
        <v>13794302</v>
      </c>
      <c r="I234" s="87">
        <v>9680000</v>
      </c>
      <c r="J234" s="69">
        <f t="shared" si="30"/>
        <v>0.70173902238764962</v>
      </c>
      <c r="K234" s="1"/>
      <c r="L234" s="1"/>
      <c r="M234" s="1"/>
      <c r="N234" s="134"/>
    </row>
    <row r="235" spans="2:14" s="85" customFormat="1" ht="117" customHeight="1" x14ac:dyDescent="0.15">
      <c r="B235" s="3" t="s">
        <v>493</v>
      </c>
      <c r="C235" s="10" t="s">
        <v>74</v>
      </c>
      <c r="D235" s="53">
        <v>44377</v>
      </c>
      <c r="E235" s="133" t="s">
        <v>494</v>
      </c>
      <c r="F235" s="65">
        <v>4011401002621</v>
      </c>
      <c r="G235" s="4" t="s">
        <v>357</v>
      </c>
      <c r="H235" s="87">
        <v>8349435</v>
      </c>
      <c r="I235" s="87">
        <v>5938636</v>
      </c>
      <c r="J235" s="69">
        <f t="shared" si="30"/>
        <v>0.71126201952587209</v>
      </c>
      <c r="K235" s="1"/>
      <c r="L235" s="1"/>
      <c r="M235" s="1"/>
      <c r="N235" s="134"/>
    </row>
    <row r="236" spans="2:14" s="85" customFormat="1" ht="117" customHeight="1" x14ac:dyDescent="0.15">
      <c r="B236" s="3" t="s">
        <v>495</v>
      </c>
      <c r="C236" s="10" t="s">
        <v>496</v>
      </c>
      <c r="D236" s="53">
        <v>44377</v>
      </c>
      <c r="E236" s="133" t="s">
        <v>497</v>
      </c>
      <c r="F236" s="65">
        <v>5011101079298</v>
      </c>
      <c r="G236" s="4" t="s">
        <v>357</v>
      </c>
      <c r="H236" s="89">
        <v>1896972</v>
      </c>
      <c r="I236" s="87">
        <v>1511779</v>
      </c>
      <c r="J236" s="69">
        <f t="shared" si="30"/>
        <v>0.79694323374303888</v>
      </c>
      <c r="K236" s="1"/>
      <c r="L236" s="1"/>
      <c r="M236" s="1"/>
      <c r="N236" s="134"/>
    </row>
    <row r="237" spans="2:14" s="94" customFormat="1" ht="117" customHeight="1" x14ac:dyDescent="0.15">
      <c r="B237" s="3" t="s">
        <v>568</v>
      </c>
      <c r="C237" s="14" t="s">
        <v>569</v>
      </c>
      <c r="D237" s="53">
        <v>44377</v>
      </c>
      <c r="E237" s="133" t="s">
        <v>570</v>
      </c>
      <c r="F237" s="65">
        <v>1010001143390</v>
      </c>
      <c r="G237" s="137" t="s">
        <v>50</v>
      </c>
      <c r="H237" s="87">
        <v>9876230</v>
      </c>
      <c r="I237" s="87">
        <v>6325000</v>
      </c>
      <c r="J237" s="69">
        <f t="shared" ref="J237" si="31">SUM(I237/H237)</f>
        <v>0.64042655952726901</v>
      </c>
      <c r="K237" s="1"/>
      <c r="L237" s="1"/>
      <c r="M237" s="1"/>
      <c r="N237" s="134"/>
    </row>
    <row r="238" spans="2:14" s="85" customFormat="1" ht="117" customHeight="1" x14ac:dyDescent="0.15">
      <c r="B238" s="132" t="s">
        <v>499</v>
      </c>
      <c r="C238" s="133" t="s">
        <v>242</v>
      </c>
      <c r="D238" s="16">
        <v>44378</v>
      </c>
      <c r="E238" s="136" t="s">
        <v>350</v>
      </c>
      <c r="F238" s="46" t="s">
        <v>351</v>
      </c>
      <c r="G238" s="144" t="s">
        <v>221</v>
      </c>
      <c r="H238" s="92">
        <v>7436000</v>
      </c>
      <c r="I238" s="87">
        <v>7150000</v>
      </c>
      <c r="J238" s="73">
        <v>0.96153846153846156</v>
      </c>
      <c r="K238" s="1"/>
      <c r="L238" s="1"/>
      <c r="M238" s="1"/>
      <c r="N238" s="2"/>
    </row>
    <row r="239" spans="2:14" s="94" customFormat="1" ht="117" customHeight="1" x14ac:dyDescent="0.15">
      <c r="B239" s="132" t="s">
        <v>514</v>
      </c>
      <c r="C239" s="133" t="s">
        <v>327</v>
      </c>
      <c r="D239" s="32">
        <v>44378</v>
      </c>
      <c r="E239" s="136" t="s">
        <v>515</v>
      </c>
      <c r="F239" s="44" t="s">
        <v>516</v>
      </c>
      <c r="G239" s="11" t="s">
        <v>517</v>
      </c>
      <c r="H239" s="143">
        <v>226021000</v>
      </c>
      <c r="I239" s="135">
        <v>192504400</v>
      </c>
      <c r="J239" s="70">
        <f t="shared" ref="J239:J241" si="32">I239/H239</f>
        <v>0.85171023931404599</v>
      </c>
      <c r="K239" s="133"/>
      <c r="L239" s="133"/>
      <c r="M239" s="133"/>
      <c r="N239" s="134"/>
    </row>
    <row r="240" spans="2:14" s="108" customFormat="1" ht="117" customHeight="1" x14ac:dyDescent="0.15">
      <c r="B240" s="3" t="s">
        <v>747</v>
      </c>
      <c r="C240" s="133" t="s">
        <v>559</v>
      </c>
      <c r="D240" s="53">
        <v>44378</v>
      </c>
      <c r="E240" s="133" t="s">
        <v>748</v>
      </c>
      <c r="F240" s="65">
        <v>9010601021385</v>
      </c>
      <c r="G240" s="4" t="s">
        <v>563</v>
      </c>
      <c r="H240" s="87">
        <v>47517059502</v>
      </c>
      <c r="I240" s="87">
        <v>30259174000</v>
      </c>
      <c r="J240" s="69">
        <v>0.63680653468732396</v>
      </c>
      <c r="K240" s="1"/>
      <c r="L240" s="1"/>
      <c r="M240" s="1"/>
      <c r="N240" s="134"/>
    </row>
    <row r="241" spans="2:14" s="94" customFormat="1" ht="117" customHeight="1" x14ac:dyDescent="0.15">
      <c r="B241" s="142" t="s">
        <v>518</v>
      </c>
      <c r="C241" s="136" t="s">
        <v>270</v>
      </c>
      <c r="D241" s="33">
        <v>44379</v>
      </c>
      <c r="E241" s="86" t="s">
        <v>519</v>
      </c>
      <c r="F241" s="44" t="s">
        <v>246</v>
      </c>
      <c r="G241" s="11" t="s">
        <v>517</v>
      </c>
      <c r="H241" s="143">
        <v>78462000</v>
      </c>
      <c r="I241" s="143">
        <v>66000000</v>
      </c>
      <c r="J241" s="93">
        <f t="shared" si="32"/>
        <v>0.84117152252045579</v>
      </c>
      <c r="K241" s="136"/>
      <c r="L241" s="133"/>
      <c r="M241" s="133"/>
      <c r="N241" s="134"/>
    </row>
    <row r="242" spans="2:14" s="94" customFormat="1" ht="117" customHeight="1" x14ac:dyDescent="0.15">
      <c r="B242" s="132" t="s">
        <v>520</v>
      </c>
      <c r="C242" s="133" t="s">
        <v>327</v>
      </c>
      <c r="D242" s="32">
        <v>44379</v>
      </c>
      <c r="E242" s="136" t="s">
        <v>521</v>
      </c>
      <c r="F242" s="44" t="s">
        <v>522</v>
      </c>
      <c r="G242" s="11" t="s">
        <v>517</v>
      </c>
      <c r="H242" s="143">
        <v>41441000</v>
      </c>
      <c r="I242" s="135">
        <v>30847555</v>
      </c>
      <c r="J242" s="70">
        <f>I242/H242</f>
        <v>0.744372843319418</v>
      </c>
      <c r="K242" s="133"/>
      <c r="L242" s="133"/>
      <c r="M242" s="133"/>
      <c r="N242" s="134"/>
    </row>
    <row r="243" spans="2:14" s="94" customFormat="1" ht="117" customHeight="1" x14ac:dyDescent="0.15">
      <c r="B243" s="3" t="s">
        <v>571</v>
      </c>
      <c r="C243" s="14" t="s">
        <v>392</v>
      </c>
      <c r="D243" s="53">
        <v>44382</v>
      </c>
      <c r="E243" s="133" t="s">
        <v>572</v>
      </c>
      <c r="F243" s="65">
        <v>7011101033864</v>
      </c>
      <c r="G243" s="137" t="s">
        <v>50</v>
      </c>
      <c r="H243" s="87">
        <v>9950556</v>
      </c>
      <c r="I243" s="87">
        <v>1420</v>
      </c>
      <c r="J243" s="69"/>
      <c r="K243" s="1"/>
      <c r="L243" s="1"/>
      <c r="M243" s="1"/>
      <c r="N243" s="100" t="s">
        <v>557</v>
      </c>
    </row>
    <row r="244" spans="2:14" s="94" customFormat="1" ht="117" customHeight="1" x14ac:dyDescent="0.15">
      <c r="B244" s="3" t="s">
        <v>573</v>
      </c>
      <c r="C244" s="14" t="s">
        <v>574</v>
      </c>
      <c r="D244" s="53">
        <v>44383</v>
      </c>
      <c r="E244" s="133" t="s">
        <v>575</v>
      </c>
      <c r="F244" s="65">
        <v>7010001057148</v>
      </c>
      <c r="G244" s="137" t="s">
        <v>56</v>
      </c>
      <c r="H244" s="87">
        <v>8106697</v>
      </c>
      <c r="I244" s="87">
        <v>7700000</v>
      </c>
      <c r="J244" s="69">
        <f t="shared" ref="J244:J246" si="33">SUM(I244/H244)</f>
        <v>0.94983197225701166</v>
      </c>
      <c r="K244" s="1"/>
      <c r="L244" s="1"/>
      <c r="M244" s="1"/>
      <c r="N244" s="134"/>
    </row>
    <row r="245" spans="2:14" s="108" customFormat="1" ht="117" customHeight="1" x14ac:dyDescent="0.15">
      <c r="B245" s="3" t="s">
        <v>749</v>
      </c>
      <c r="C245" s="133" t="s">
        <v>559</v>
      </c>
      <c r="D245" s="53">
        <v>44383</v>
      </c>
      <c r="E245" s="133" t="s">
        <v>88</v>
      </c>
      <c r="F245" s="65">
        <v>8010001144647</v>
      </c>
      <c r="G245" s="4" t="s">
        <v>563</v>
      </c>
      <c r="H245" s="87">
        <v>229343400</v>
      </c>
      <c r="I245" s="87">
        <v>209000000</v>
      </c>
      <c r="J245" s="69">
        <v>0.91129720759350386</v>
      </c>
      <c r="K245" s="1"/>
      <c r="L245" s="1"/>
      <c r="M245" s="1"/>
      <c r="N245" s="134"/>
    </row>
    <row r="246" spans="2:14" s="94" customFormat="1" ht="117" customHeight="1" x14ac:dyDescent="0.15">
      <c r="B246" s="3" t="s">
        <v>576</v>
      </c>
      <c r="C246" s="14" t="s">
        <v>550</v>
      </c>
      <c r="D246" s="53">
        <v>44385</v>
      </c>
      <c r="E246" s="133" t="s">
        <v>407</v>
      </c>
      <c r="F246" s="37">
        <v>9010001027685</v>
      </c>
      <c r="G246" s="137" t="s">
        <v>50</v>
      </c>
      <c r="H246" s="87">
        <v>12939342</v>
      </c>
      <c r="I246" s="87">
        <v>8800000</v>
      </c>
      <c r="J246" s="69">
        <f t="shared" si="33"/>
        <v>0.68009640675700511</v>
      </c>
      <c r="K246" s="1"/>
      <c r="L246" s="1"/>
      <c r="M246" s="1"/>
      <c r="N246" s="134"/>
    </row>
    <row r="247" spans="2:14" s="94" customFormat="1" ht="117" customHeight="1" x14ac:dyDescent="0.15">
      <c r="B247" s="3" t="s">
        <v>577</v>
      </c>
      <c r="C247" s="133" t="s">
        <v>483</v>
      </c>
      <c r="D247" s="53">
        <v>44385</v>
      </c>
      <c r="E247" s="133" t="s">
        <v>134</v>
      </c>
      <c r="F247" s="65">
        <v>3013301015869</v>
      </c>
      <c r="G247" s="4" t="s">
        <v>50</v>
      </c>
      <c r="H247" s="87">
        <v>6158006</v>
      </c>
      <c r="I247" s="87">
        <v>5798320</v>
      </c>
      <c r="J247" s="69">
        <v>0.94159050835611402</v>
      </c>
      <c r="K247" s="1"/>
      <c r="L247" s="1"/>
      <c r="M247" s="1"/>
      <c r="N247" s="134"/>
    </row>
    <row r="248" spans="2:14" s="94" customFormat="1" ht="117" customHeight="1" x14ac:dyDescent="0.15">
      <c r="B248" s="3" t="s">
        <v>578</v>
      </c>
      <c r="C248" s="133" t="s">
        <v>413</v>
      </c>
      <c r="D248" s="53">
        <v>44385</v>
      </c>
      <c r="E248" s="133" t="s">
        <v>579</v>
      </c>
      <c r="F248" s="65">
        <v>8040001018336</v>
      </c>
      <c r="G248" s="4" t="s">
        <v>50</v>
      </c>
      <c r="H248" s="87">
        <v>3819736</v>
      </c>
      <c r="I248" s="87">
        <v>2066768</v>
      </c>
      <c r="J248" s="69">
        <f>SUM(I248/H248)</f>
        <v>0.5410761371990106</v>
      </c>
      <c r="K248" s="1"/>
      <c r="L248" s="1"/>
      <c r="M248" s="1"/>
      <c r="N248" s="134" t="s">
        <v>22</v>
      </c>
    </row>
    <row r="249" spans="2:14" s="94" customFormat="1" ht="117" customHeight="1" x14ac:dyDescent="0.15">
      <c r="B249" s="3" t="s">
        <v>580</v>
      </c>
      <c r="C249" s="133" t="s">
        <v>413</v>
      </c>
      <c r="D249" s="53">
        <v>44385</v>
      </c>
      <c r="E249" s="133" t="s">
        <v>579</v>
      </c>
      <c r="F249" s="65">
        <v>8040001018336</v>
      </c>
      <c r="G249" s="4" t="s">
        <v>50</v>
      </c>
      <c r="H249" s="87">
        <v>3912673</v>
      </c>
      <c r="I249" s="87">
        <v>2604800</v>
      </c>
      <c r="J249" s="69">
        <f>SUM(I249/H249)</f>
        <v>0.66573414134020403</v>
      </c>
      <c r="K249" s="1"/>
      <c r="L249" s="1"/>
      <c r="M249" s="1"/>
      <c r="N249" s="134" t="s">
        <v>22</v>
      </c>
    </row>
    <row r="250" spans="2:14" s="126" customFormat="1" ht="117" customHeight="1" x14ac:dyDescent="0.15">
      <c r="B250" s="3" t="s">
        <v>838</v>
      </c>
      <c r="C250" s="133" t="s">
        <v>705</v>
      </c>
      <c r="D250" s="53">
        <v>44385</v>
      </c>
      <c r="E250" s="136" t="s">
        <v>839</v>
      </c>
      <c r="F250" s="65">
        <v>2010401083715</v>
      </c>
      <c r="G250" s="137" t="s">
        <v>563</v>
      </c>
      <c r="H250" s="87">
        <v>51677950</v>
      </c>
      <c r="I250" s="87">
        <v>38500000</v>
      </c>
      <c r="J250" s="69">
        <f>SUM(I250/H250)</f>
        <v>0.74499859224291987</v>
      </c>
      <c r="K250" s="1"/>
      <c r="L250" s="1"/>
      <c r="M250" s="1"/>
      <c r="N250" s="134"/>
    </row>
    <row r="251" spans="2:14" s="126" customFormat="1" ht="117" customHeight="1" x14ac:dyDescent="0.15">
      <c r="B251" s="3" t="s">
        <v>840</v>
      </c>
      <c r="C251" s="133" t="s">
        <v>67</v>
      </c>
      <c r="D251" s="53">
        <v>44389</v>
      </c>
      <c r="E251" s="136" t="s">
        <v>841</v>
      </c>
      <c r="F251" s="65">
        <v>4010001090119</v>
      </c>
      <c r="G251" s="137" t="s">
        <v>563</v>
      </c>
      <c r="H251" s="87">
        <v>12287867</v>
      </c>
      <c r="I251" s="87">
        <v>8789000</v>
      </c>
      <c r="J251" s="69">
        <f>SUM(I251/H251)</f>
        <v>0.71525839268930891</v>
      </c>
      <c r="K251" s="1"/>
      <c r="L251" s="1"/>
      <c r="M251" s="1"/>
      <c r="N251" s="134"/>
    </row>
    <row r="252" spans="2:14" s="85" customFormat="1" ht="117" customHeight="1" x14ac:dyDescent="0.15">
      <c r="B252" s="132" t="s">
        <v>500</v>
      </c>
      <c r="C252" s="133" t="s">
        <v>242</v>
      </c>
      <c r="D252" s="53">
        <v>44390</v>
      </c>
      <c r="E252" s="144" t="s">
        <v>501</v>
      </c>
      <c r="F252" s="49">
        <v>3011101015783</v>
      </c>
      <c r="G252" s="136" t="s">
        <v>221</v>
      </c>
      <c r="H252" s="139">
        <v>4312000</v>
      </c>
      <c r="I252" s="139">
        <v>4235000</v>
      </c>
      <c r="J252" s="73">
        <v>0.9821428571428571</v>
      </c>
      <c r="K252" s="1"/>
      <c r="L252" s="1"/>
      <c r="M252" s="1"/>
      <c r="N252" s="2"/>
    </row>
    <row r="253" spans="2:14" s="94" customFormat="1" ht="117" customHeight="1" x14ac:dyDescent="0.15">
      <c r="B253" s="3" t="s">
        <v>581</v>
      </c>
      <c r="C253" s="133" t="s">
        <v>582</v>
      </c>
      <c r="D253" s="53">
        <v>44391</v>
      </c>
      <c r="E253" s="133" t="s">
        <v>583</v>
      </c>
      <c r="F253" s="65">
        <v>9010001072822</v>
      </c>
      <c r="G253" s="4" t="s">
        <v>50</v>
      </c>
      <c r="H253" s="87">
        <v>6181296</v>
      </c>
      <c r="I253" s="87">
        <v>4136000</v>
      </c>
      <c r="J253" s="69">
        <v>0.66911534409612483</v>
      </c>
      <c r="K253" s="1"/>
      <c r="L253" s="1"/>
      <c r="M253" s="1"/>
      <c r="N253" s="134"/>
    </row>
    <row r="254" spans="2:14" s="94" customFormat="1" ht="117" customHeight="1" x14ac:dyDescent="0.15">
      <c r="B254" s="142" t="s">
        <v>631</v>
      </c>
      <c r="C254" s="136" t="s">
        <v>624</v>
      </c>
      <c r="D254" s="102">
        <v>44391</v>
      </c>
      <c r="E254" s="136" t="s">
        <v>632</v>
      </c>
      <c r="F254" s="101">
        <v>1010401016683</v>
      </c>
      <c r="G254" s="136" t="s">
        <v>626</v>
      </c>
      <c r="H254" s="143">
        <v>8012910</v>
      </c>
      <c r="I254" s="143">
        <v>6817800</v>
      </c>
      <c r="J254" s="93">
        <v>0.85085193768555989</v>
      </c>
      <c r="K254" s="136"/>
      <c r="L254" s="136"/>
      <c r="M254" s="136"/>
      <c r="N254" s="141"/>
    </row>
    <row r="255" spans="2:14" s="94" customFormat="1" ht="117" customHeight="1" x14ac:dyDescent="0.15">
      <c r="B255" s="3" t="s">
        <v>584</v>
      </c>
      <c r="C255" s="133" t="s">
        <v>585</v>
      </c>
      <c r="D255" s="53">
        <v>44392</v>
      </c>
      <c r="E255" s="133" t="s">
        <v>586</v>
      </c>
      <c r="F255" s="65">
        <v>8050001002082</v>
      </c>
      <c r="G255" s="4" t="s">
        <v>50</v>
      </c>
      <c r="H255" s="87">
        <v>3300504</v>
      </c>
      <c r="I255" s="87">
        <v>1531640</v>
      </c>
      <c r="J255" s="69">
        <f t="shared" ref="J255:J261" si="34">SUM(I255/H255)</f>
        <v>0.464062458339696</v>
      </c>
      <c r="K255" s="1"/>
      <c r="L255" s="1"/>
      <c r="M255" s="1"/>
      <c r="N255" s="134"/>
    </row>
    <row r="256" spans="2:14" s="126" customFormat="1" ht="117" customHeight="1" x14ac:dyDescent="0.15">
      <c r="B256" s="3" t="s">
        <v>842</v>
      </c>
      <c r="C256" s="133" t="s">
        <v>705</v>
      </c>
      <c r="D256" s="53">
        <v>44393</v>
      </c>
      <c r="E256" s="136" t="s">
        <v>843</v>
      </c>
      <c r="F256" s="65">
        <v>6013201002923</v>
      </c>
      <c r="G256" s="137" t="s">
        <v>563</v>
      </c>
      <c r="H256" s="87">
        <v>67181335</v>
      </c>
      <c r="I256" s="87">
        <v>65780000</v>
      </c>
      <c r="J256" s="69">
        <f t="shared" ref="J256:J259" si="35">SUM(I256/H256)</f>
        <v>0.97914100694783757</v>
      </c>
      <c r="K256" s="1"/>
      <c r="L256" s="1"/>
      <c r="M256" s="1"/>
      <c r="N256" s="134"/>
    </row>
    <row r="257" spans="2:14" s="126" customFormat="1" ht="117" customHeight="1" x14ac:dyDescent="0.15">
      <c r="B257" s="3" t="s">
        <v>844</v>
      </c>
      <c r="C257" s="133" t="s">
        <v>74</v>
      </c>
      <c r="D257" s="53">
        <v>44393</v>
      </c>
      <c r="E257" s="136" t="s">
        <v>845</v>
      </c>
      <c r="F257" s="65">
        <v>3430001003575</v>
      </c>
      <c r="G257" s="137" t="s">
        <v>50</v>
      </c>
      <c r="H257" s="87">
        <v>22166679</v>
      </c>
      <c r="I257" s="87">
        <v>21505000</v>
      </c>
      <c r="J257" s="69">
        <f t="shared" si="35"/>
        <v>0.97014983615723405</v>
      </c>
      <c r="K257" s="1"/>
      <c r="L257" s="1"/>
      <c r="M257" s="1"/>
      <c r="N257" s="134"/>
    </row>
    <row r="258" spans="2:14" s="126" customFormat="1" ht="117" customHeight="1" x14ac:dyDescent="0.15">
      <c r="B258" s="3" t="s">
        <v>846</v>
      </c>
      <c r="C258" s="133" t="s">
        <v>74</v>
      </c>
      <c r="D258" s="53">
        <v>44393</v>
      </c>
      <c r="E258" s="136" t="s">
        <v>847</v>
      </c>
      <c r="F258" s="65">
        <v>7011001043906</v>
      </c>
      <c r="G258" s="137" t="s">
        <v>50</v>
      </c>
      <c r="H258" s="87">
        <v>22166679</v>
      </c>
      <c r="I258" s="87">
        <v>20757000</v>
      </c>
      <c r="J258" s="69">
        <f t="shared" si="35"/>
        <v>0.93640549403002593</v>
      </c>
      <c r="K258" s="1"/>
      <c r="L258" s="1"/>
      <c r="M258" s="1"/>
      <c r="N258" s="134"/>
    </row>
    <row r="259" spans="2:14" s="126" customFormat="1" ht="117" customHeight="1" x14ac:dyDescent="0.15">
      <c r="B259" s="3" t="s">
        <v>848</v>
      </c>
      <c r="C259" s="133" t="s">
        <v>74</v>
      </c>
      <c r="D259" s="53">
        <v>44393</v>
      </c>
      <c r="E259" s="136" t="s">
        <v>845</v>
      </c>
      <c r="F259" s="65">
        <v>3430001003575</v>
      </c>
      <c r="G259" s="137" t="s">
        <v>50</v>
      </c>
      <c r="H259" s="87">
        <v>22166679</v>
      </c>
      <c r="I259" s="87">
        <v>20845000</v>
      </c>
      <c r="J259" s="69">
        <f t="shared" si="35"/>
        <v>0.94037541663322688</v>
      </c>
      <c r="K259" s="1"/>
      <c r="L259" s="1"/>
      <c r="M259" s="1"/>
      <c r="N259" s="134"/>
    </row>
    <row r="260" spans="2:14" s="94" customFormat="1" ht="117" customHeight="1" x14ac:dyDescent="0.15">
      <c r="B260" s="3" t="s">
        <v>587</v>
      </c>
      <c r="C260" s="144" t="s">
        <v>590</v>
      </c>
      <c r="D260" s="53">
        <v>44396</v>
      </c>
      <c r="E260" s="133" t="s">
        <v>588</v>
      </c>
      <c r="F260" s="65">
        <v>7010001116358</v>
      </c>
      <c r="G260" s="4" t="s">
        <v>50</v>
      </c>
      <c r="H260" s="87">
        <v>5211900</v>
      </c>
      <c r="I260" s="87">
        <v>2739000</v>
      </c>
      <c r="J260" s="69">
        <f t="shared" si="34"/>
        <v>0.52552811834455759</v>
      </c>
      <c r="K260" s="1"/>
      <c r="L260" s="1"/>
      <c r="M260" s="1"/>
      <c r="N260" s="134"/>
    </row>
    <row r="261" spans="2:14" s="94" customFormat="1" ht="117" customHeight="1" x14ac:dyDescent="0.15">
      <c r="B261" s="3" t="s">
        <v>589</v>
      </c>
      <c r="C261" s="133" t="s">
        <v>590</v>
      </c>
      <c r="D261" s="53">
        <v>44396</v>
      </c>
      <c r="E261" s="133" t="s">
        <v>591</v>
      </c>
      <c r="F261" s="65">
        <v>6011501006529</v>
      </c>
      <c r="G261" s="4" t="s">
        <v>50</v>
      </c>
      <c r="H261" s="87">
        <v>6435239</v>
      </c>
      <c r="I261" s="87">
        <v>4675000</v>
      </c>
      <c r="J261" s="69">
        <f t="shared" si="34"/>
        <v>0.72646874498367509</v>
      </c>
      <c r="K261" s="1"/>
      <c r="L261" s="1"/>
      <c r="M261" s="1"/>
      <c r="N261" s="134"/>
    </row>
    <row r="262" spans="2:14" s="94" customFormat="1" ht="117" customHeight="1" x14ac:dyDescent="0.15">
      <c r="B262" s="142" t="s">
        <v>523</v>
      </c>
      <c r="C262" s="136" t="s">
        <v>327</v>
      </c>
      <c r="D262" s="33">
        <v>44396</v>
      </c>
      <c r="E262" s="136" t="s">
        <v>524</v>
      </c>
      <c r="F262" s="44" t="s">
        <v>525</v>
      </c>
      <c r="G262" s="11" t="s">
        <v>517</v>
      </c>
      <c r="H262" s="143">
        <v>28642000</v>
      </c>
      <c r="I262" s="143">
        <v>27500000</v>
      </c>
      <c r="J262" s="93">
        <f t="shared" ref="J262" si="36">I262/H262</f>
        <v>0.96012848264785977</v>
      </c>
      <c r="K262" s="136"/>
      <c r="L262" s="136"/>
      <c r="M262" s="136"/>
      <c r="N262" s="141"/>
    </row>
    <row r="263" spans="2:14" s="94" customFormat="1" ht="117" customHeight="1" x14ac:dyDescent="0.15">
      <c r="B263" s="138" t="s">
        <v>1072</v>
      </c>
      <c r="C263" s="14" t="s">
        <v>592</v>
      </c>
      <c r="D263" s="53">
        <v>44397</v>
      </c>
      <c r="E263" s="133" t="s">
        <v>593</v>
      </c>
      <c r="F263" s="65">
        <v>3011001044239</v>
      </c>
      <c r="G263" s="137" t="s">
        <v>50</v>
      </c>
      <c r="H263" s="87">
        <v>3904555</v>
      </c>
      <c r="I263" s="87">
        <v>1419000</v>
      </c>
      <c r="J263" s="69">
        <f t="shared" ref="J263:J264" si="37">SUM(I263/H263)</f>
        <v>0.36342169594230328</v>
      </c>
      <c r="K263" s="1"/>
      <c r="L263" s="1"/>
      <c r="M263" s="1"/>
      <c r="N263" s="134"/>
    </row>
    <row r="264" spans="2:14" s="94" customFormat="1" ht="117" customHeight="1" x14ac:dyDescent="0.15">
      <c r="B264" s="3" t="s">
        <v>594</v>
      </c>
      <c r="C264" s="133" t="s">
        <v>595</v>
      </c>
      <c r="D264" s="53">
        <v>44397</v>
      </c>
      <c r="E264" s="133" t="s">
        <v>596</v>
      </c>
      <c r="F264" s="65">
        <v>7010401099533</v>
      </c>
      <c r="G264" s="4" t="s">
        <v>50</v>
      </c>
      <c r="H264" s="87">
        <v>7970512</v>
      </c>
      <c r="I264" s="87">
        <v>7700000</v>
      </c>
      <c r="J264" s="69">
        <f t="shared" si="37"/>
        <v>0.96606090047916615</v>
      </c>
      <c r="K264" s="1"/>
      <c r="L264" s="1"/>
      <c r="M264" s="1"/>
      <c r="N264" s="134"/>
    </row>
    <row r="265" spans="2:14" s="108" customFormat="1" ht="117" customHeight="1" x14ac:dyDescent="0.15">
      <c r="B265" s="3" t="s">
        <v>681</v>
      </c>
      <c r="C265" s="133" t="s">
        <v>682</v>
      </c>
      <c r="D265" s="53">
        <v>44397</v>
      </c>
      <c r="E265" s="133" t="s">
        <v>683</v>
      </c>
      <c r="F265" s="65">
        <v>6120001069463</v>
      </c>
      <c r="G265" s="4" t="s">
        <v>50</v>
      </c>
      <c r="H265" s="87">
        <v>9123654</v>
      </c>
      <c r="I265" s="87">
        <v>8536000</v>
      </c>
      <c r="J265" s="69">
        <f t="shared" ref="J265" si="38">SUM(I265/H265)</f>
        <v>0.93559006073663031</v>
      </c>
      <c r="K265" s="1"/>
      <c r="L265" s="1"/>
      <c r="M265" s="1"/>
      <c r="N265" s="134"/>
    </row>
    <row r="266" spans="2:14" s="126" customFormat="1" ht="117" customHeight="1" x14ac:dyDescent="0.15">
      <c r="B266" s="3" t="s">
        <v>849</v>
      </c>
      <c r="C266" s="133" t="s">
        <v>705</v>
      </c>
      <c r="D266" s="53">
        <v>44398</v>
      </c>
      <c r="E266" s="136" t="s">
        <v>850</v>
      </c>
      <c r="F266" s="65">
        <v>1011005000371</v>
      </c>
      <c r="G266" s="137" t="s">
        <v>563</v>
      </c>
      <c r="H266" s="87">
        <v>76158447</v>
      </c>
      <c r="I266" s="87">
        <v>68420000</v>
      </c>
      <c r="J266" s="69">
        <f>SUM(I266/H266)</f>
        <v>0.89839016806632099</v>
      </c>
      <c r="K266" s="1"/>
      <c r="L266" s="1"/>
      <c r="M266" s="1"/>
      <c r="N266" s="134"/>
    </row>
    <row r="267" spans="2:14" s="94" customFormat="1" ht="117" customHeight="1" x14ac:dyDescent="0.15">
      <c r="B267" s="142" t="s">
        <v>502</v>
      </c>
      <c r="C267" s="136" t="s">
        <v>503</v>
      </c>
      <c r="D267" s="96">
        <v>44398</v>
      </c>
      <c r="E267" s="136" t="s">
        <v>504</v>
      </c>
      <c r="F267" s="97">
        <v>7120001106100</v>
      </c>
      <c r="G267" s="136" t="s">
        <v>505</v>
      </c>
      <c r="H267" s="139">
        <v>7448808</v>
      </c>
      <c r="I267" s="139">
        <v>3454000</v>
      </c>
      <c r="J267" s="98">
        <f t="shared" ref="J267" si="39">SUM(I267/H267)</f>
        <v>0.46369835281027516</v>
      </c>
      <c r="K267" s="140"/>
      <c r="L267" s="140"/>
      <c r="M267" s="140"/>
      <c r="N267" s="95"/>
    </row>
    <row r="268" spans="2:14" s="94" customFormat="1" ht="117" customHeight="1" x14ac:dyDescent="0.15">
      <c r="B268" s="142" t="s">
        <v>506</v>
      </c>
      <c r="C268" s="136" t="s">
        <v>503</v>
      </c>
      <c r="D268" s="96">
        <v>44398</v>
      </c>
      <c r="E268" s="136" t="s">
        <v>504</v>
      </c>
      <c r="F268" s="97">
        <v>7120001106100</v>
      </c>
      <c r="G268" s="136" t="s">
        <v>505</v>
      </c>
      <c r="H268" s="139">
        <v>5059494</v>
      </c>
      <c r="I268" s="139">
        <v>1958000</v>
      </c>
      <c r="J268" s="98">
        <f>SUM(I268/H268)</f>
        <v>0.38699522126125657</v>
      </c>
      <c r="K268" s="140"/>
      <c r="L268" s="140"/>
      <c r="M268" s="140"/>
      <c r="N268" s="95"/>
    </row>
    <row r="269" spans="2:14" s="108" customFormat="1" ht="117" customHeight="1" x14ac:dyDescent="0.15">
      <c r="B269" s="3" t="s">
        <v>750</v>
      </c>
      <c r="C269" s="133" t="s">
        <v>559</v>
      </c>
      <c r="D269" s="53">
        <v>44398</v>
      </c>
      <c r="E269" s="133" t="s">
        <v>751</v>
      </c>
      <c r="F269" s="65">
        <v>4010001080243</v>
      </c>
      <c r="G269" s="4" t="s">
        <v>50</v>
      </c>
      <c r="H269" s="87">
        <v>9004600</v>
      </c>
      <c r="I269" s="87">
        <v>6945510</v>
      </c>
      <c r="J269" s="69">
        <v>0.77132909846078668</v>
      </c>
      <c r="K269" s="1"/>
      <c r="L269" s="1"/>
      <c r="M269" s="1"/>
      <c r="N269" s="134"/>
    </row>
    <row r="270" spans="2:14" s="94" customFormat="1" ht="117" customHeight="1" x14ac:dyDescent="0.15">
      <c r="B270" s="3" t="s">
        <v>597</v>
      </c>
      <c r="C270" s="14" t="s">
        <v>538</v>
      </c>
      <c r="D270" s="53">
        <v>44403</v>
      </c>
      <c r="E270" s="133" t="s">
        <v>598</v>
      </c>
      <c r="F270" s="65">
        <v>7010401097578</v>
      </c>
      <c r="G270" s="137" t="s">
        <v>56</v>
      </c>
      <c r="H270" s="87">
        <v>78633060</v>
      </c>
      <c r="I270" s="87">
        <v>69988600</v>
      </c>
      <c r="J270" s="69">
        <f t="shared" ref="J270" si="40">SUM(I270/H270)</f>
        <v>0.89006583236109593</v>
      </c>
      <c r="K270" s="1"/>
      <c r="L270" s="1"/>
      <c r="M270" s="1"/>
      <c r="N270" s="100"/>
    </row>
    <row r="271" spans="2:14" s="94" customFormat="1" ht="117" customHeight="1" x14ac:dyDescent="0.15">
      <c r="B271" s="3" t="s">
        <v>599</v>
      </c>
      <c r="C271" s="14" t="s">
        <v>600</v>
      </c>
      <c r="D271" s="53">
        <v>44403</v>
      </c>
      <c r="E271" s="133" t="s">
        <v>601</v>
      </c>
      <c r="F271" s="65">
        <v>5010001141993</v>
      </c>
      <c r="G271" s="137" t="s">
        <v>50</v>
      </c>
      <c r="H271" s="87">
        <v>16748682</v>
      </c>
      <c r="I271" s="87">
        <v>1380</v>
      </c>
      <c r="J271" s="69"/>
      <c r="K271" s="1"/>
      <c r="L271" s="1"/>
      <c r="M271" s="1"/>
      <c r="N271" s="100" t="s">
        <v>557</v>
      </c>
    </row>
    <row r="272" spans="2:14" s="94" customFormat="1" ht="117" customHeight="1" x14ac:dyDescent="0.15">
      <c r="B272" s="142" t="s">
        <v>526</v>
      </c>
      <c r="C272" s="136" t="s">
        <v>327</v>
      </c>
      <c r="D272" s="33">
        <v>44406</v>
      </c>
      <c r="E272" s="136" t="s">
        <v>527</v>
      </c>
      <c r="F272" s="44" t="s">
        <v>528</v>
      </c>
      <c r="G272" s="11" t="s">
        <v>517</v>
      </c>
      <c r="H272" s="143">
        <v>9797000</v>
      </c>
      <c r="I272" s="143">
        <v>9515000</v>
      </c>
      <c r="J272" s="93">
        <f t="shared" ref="J272:J273" si="41">I272/H272</f>
        <v>0.9712156782688578</v>
      </c>
      <c r="K272" s="136"/>
      <c r="L272" s="136"/>
      <c r="M272" s="136"/>
      <c r="N272" s="141"/>
    </row>
    <row r="273" spans="2:14" s="94" customFormat="1" ht="117" customHeight="1" x14ac:dyDescent="0.15">
      <c r="B273" s="142" t="s">
        <v>529</v>
      </c>
      <c r="C273" s="136" t="s">
        <v>327</v>
      </c>
      <c r="D273" s="33">
        <v>44406</v>
      </c>
      <c r="E273" s="136" t="s">
        <v>530</v>
      </c>
      <c r="F273" s="44" t="s">
        <v>276</v>
      </c>
      <c r="G273" s="11" t="s">
        <v>273</v>
      </c>
      <c r="H273" s="143">
        <v>40869224</v>
      </c>
      <c r="I273" s="143">
        <v>32780000</v>
      </c>
      <c r="J273" s="93">
        <f t="shared" si="41"/>
        <v>0.80207052622286146</v>
      </c>
      <c r="K273" s="136"/>
      <c r="L273" s="136"/>
      <c r="M273" s="136"/>
      <c r="N273" s="141"/>
    </row>
    <row r="274" spans="2:14" s="94" customFormat="1" ht="117" customHeight="1" x14ac:dyDescent="0.15">
      <c r="B274" s="3" t="s">
        <v>602</v>
      </c>
      <c r="C274" s="133" t="s">
        <v>603</v>
      </c>
      <c r="D274" s="53">
        <v>44406</v>
      </c>
      <c r="E274" s="133" t="s">
        <v>604</v>
      </c>
      <c r="F274" s="65">
        <v>6030001066131</v>
      </c>
      <c r="G274" s="4" t="s">
        <v>50</v>
      </c>
      <c r="H274" s="87">
        <v>9341393</v>
      </c>
      <c r="I274" s="87">
        <v>7700000</v>
      </c>
      <c r="J274" s="69">
        <f t="shared" ref="J274:J278" si="42">SUM(I274/H274)</f>
        <v>0.82428819770241979</v>
      </c>
      <c r="K274" s="1"/>
      <c r="L274" s="1"/>
      <c r="M274" s="1"/>
      <c r="N274" s="134"/>
    </row>
    <row r="275" spans="2:14" s="94" customFormat="1" ht="117" customHeight="1" x14ac:dyDescent="0.15">
      <c r="B275" s="142" t="s">
        <v>648</v>
      </c>
      <c r="C275" s="136" t="s">
        <v>639</v>
      </c>
      <c r="D275" s="103">
        <v>44406</v>
      </c>
      <c r="E275" s="136" t="s">
        <v>649</v>
      </c>
      <c r="F275" s="90">
        <v>9010505001599</v>
      </c>
      <c r="G275" s="136" t="s">
        <v>213</v>
      </c>
      <c r="H275" s="104">
        <v>21254163</v>
      </c>
      <c r="I275" s="104">
        <v>16536300</v>
      </c>
      <c r="J275" s="105">
        <f>I275/H275</f>
        <v>0.77802640358032449</v>
      </c>
      <c r="K275" s="140" t="s">
        <v>564</v>
      </c>
      <c r="L275" s="140" t="s">
        <v>290</v>
      </c>
      <c r="M275" s="140">
        <v>2</v>
      </c>
      <c r="N275" s="95"/>
    </row>
    <row r="276" spans="2:14" s="108" customFormat="1" ht="117" customHeight="1" x14ac:dyDescent="0.15">
      <c r="B276" s="3" t="s">
        <v>752</v>
      </c>
      <c r="C276" s="133" t="s">
        <v>705</v>
      </c>
      <c r="D276" s="53">
        <v>44406</v>
      </c>
      <c r="E276" s="133" t="s">
        <v>108</v>
      </c>
      <c r="F276" s="65">
        <v>6010001030403</v>
      </c>
      <c r="G276" s="4" t="s">
        <v>563</v>
      </c>
      <c r="H276" s="87">
        <v>334478100</v>
      </c>
      <c r="I276" s="87">
        <v>330000000</v>
      </c>
      <c r="J276" s="69">
        <v>0.98661167950906203</v>
      </c>
      <c r="K276" s="1"/>
      <c r="L276" s="1"/>
      <c r="M276" s="1"/>
      <c r="N276" s="134"/>
    </row>
    <row r="277" spans="2:14" s="108" customFormat="1" ht="117" customHeight="1" x14ac:dyDescent="0.15">
      <c r="B277" s="3" t="s">
        <v>753</v>
      </c>
      <c r="C277" s="133" t="s">
        <v>705</v>
      </c>
      <c r="D277" s="53">
        <v>44406</v>
      </c>
      <c r="E277" s="133" t="s">
        <v>754</v>
      </c>
      <c r="F277" s="65">
        <v>7010401052137</v>
      </c>
      <c r="G277" s="4" t="s">
        <v>563</v>
      </c>
      <c r="H277" s="87">
        <v>2965700100</v>
      </c>
      <c r="I277" s="87">
        <v>2881780000</v>
      </c>
      <c r="J277" s="69">
        <v>0.97170310646042735</v>
      </c>
      <c r="K277" s="1"/>
      <c r="L277" s="1"/>
      <c r="M277" s="1"/>
      <c r="N277" s="134"/>
    </row>
    <row r="278" spans="2:14" s="94" customFormat="1" ht="117" customHeight="1" x14ac:dyDescent="0.15">
      <c r="B278" s="142" t="s">
        <v>605</v>
      </c>
      <c r="C278" s="14" t="s">
        <v>574</v>
      </c>
      <c r="D278" s="33">
        <v>44407</v>
      </c>
      <c r="E278" s="133" t="s">
        <v>570</v>
      </c>
      <c r="F278" s="65">
        <v>1010001143390</v>
      </c>
      <c r="G278" s="137" t="s">
        <v>56</v>
      </c>
      <c r="H278" s="87">
        <v>16766623</v>
      </c>
      <c r="I278" s="87">
        <v>15950000</v>
      </c>
      <c r="J278" s="69">
        <f t="shared" si="42"/>
        <v>0.95129472404788962</v>
      </c>
      <c r="K278" s="1"/>
      <c r="L278" s="1"/>
      <c r="M278" s="1"/>
      <c r="N278" s="134"/>
    </row>
    <row r="279" spans="2:14" s="94" customFormat="1" ht="117" customHeight="1" x14ac:dyDescent="0.15">
      <c r="B279" s="3" t="s">
        <v>606</v>
      </c>
      <c r="C279" s="133" t="s">
        <v>607</v>
      </c>
      <c r="D279" s="53">
        <v>44407</v>
      </c>
      <c r="E279" s="133" t="s">
        <v>134</v>
      </c>
      <c r="F279" s="65">
        <v>3013301015869</v>
      </c>
      <c r="G279" s="4" t="s">
        <v>50</v>
      </c>
      <c r="H279" s="87">
        <v>2943316</v>
      </c>
      <c r="I279" s="87">
        <v>1799710</v>
      </c>
      <c r="J279" s="69">
        <v>0.6114566020094343</v>
      </c>
      <c r="K279" s="1"/>
      <c r="L279" s="1"/>
      <c r="M279" s="1"/>
      <c r="N279" s="134"/>
    </row>
    <row r="280" spans="2:14" s="94" customFormat="1" ht="117" customHeight="1" x14ac:dyDescent="0.15">
      <c r="B280" s="3" t="s">
        <v>608</v>
      </c>
      <c r="C280" s="133" t="s">
        <v>607</v>
      </c>
      <c r="D280" s="53">
        <v>44407</v>
      </c>
      <c r="E280" s="133" t="s">
        <v>134</v>
      </c>
      <c r="F280" s="65">
        <v>3013301015869</v>
      </c>
      <c r="G280" s="4" t="s">
        <v>50</v>
      </c>
      <c r="H280" s="87">
        <v>4906000</v>
      </c>
      <c r="I280" s="87">
        <v>3248300</v>
      </c>
      <c r="J280" s="69">
        <v>0.66210762331838569</v>
      </c>
      <c r="K280" s="1"/>
      <c r="L280" s="1"/>
      <c r="M280" s="1"/>
      <c r="N280" s="134"/>
    </row>
    <row r="281" spans="2:14" s="94" customFormat="1" ht="117" customHeight="1" x14ac:dyDescent="0.15">
      <c r="B281" s="132" t="s">
        <v>507</v>
      </c>
      <c r="C281" s="133" t="s">
        <v>508</v>
      </c>
      <c r="D281" s="62">
        <v>44407</v>
      </c>
      <c r="E281" s="133" t="s">
        <v>509</v>
      </c>
      <c r="F281" s="43" t="s">
        <v>510</v>
      </c>
      <c r="G281" s="133" t="s">
        <v>321</v>
      </c>
      <c r="H281" s="91">
        <v>8776914</v>
      </c>
      <c r="I281" s="91">
        <v>5200800</v>
      </c>
      <c r="J281" s="98">
        <f>SUM(I281/H281)</f>
        <v>0.59255451289599059</v>
      </c>
      <c r="K281" s="1"/>
      <c r="L281" s="1"/>
      <c r="M281" s="1"/>
      <c r="N281" s="2"/>
    </row>
    <row r="282" spans="2:14" s="108" customFormat="1" ht="117" customHeight="1" x14ac:dyDescent="0.15">
      <c r="B282" s="3" t="s">
        <v>755</v>
      </c>
      <c r="C282" s="133" t="s">
        <v>72</v>
      </c>
      <c r="D282" s="53">
        <v>44407</v>
      </c>
      <c r="E282" s="133" t="s">
        <v>756</v>
      </c>
      <c r="F282" s="65">
        <v>1010401023102</v>
      </c>
      <c r="G282" s="4" t="s">
        <v>50</v>
      </c>
      <c r="H282" s="87">
        <v>76098825</v>
      </c>
      <c r="I282" s="87">
        <v>59400000</v>
      </c>
      <c r="J282" s="69">
        <v>0.78056395745926432</v>
      </c>
      <c r="K282" s="1"/>
      <c r="L282" s="1"/>
      <c r="M282" s="1"/>
      <c r="N282" s="134"/>
    </row>
    <row r="283" spans="2:14" s="107" customFormat="1" ht="117" customHeight="1" x14ac:dyDescent="0.15">
      <c r="B283" s="142" t="s">
        <v>664</v>
      </c>
      <c r="C283" s="136" t="s">
        <v>327</v>
      </c>
      <c r="D283" s="33">
        <v>44410</v>
      </c>
      <c r="E283" s="136" t="s">
        <v>665</v>
      </c>
      <c r="F283" s="44" t="s">
        <v>666</v>
      </c>
      <c r="G283" s="11" t="s">
        <v>273</v>
      </c>
      <c r="H283" s="143">
        <v>134009000</v>
      </c>
      <c r="I283" s="143">
        <v>121000000</v>
      </c>
      <c r="J283" s="93">
        <v>0.90292443044870119</v>
      </c>
      <c r="K283" s="136"/>
      <c r="L283" s="136"/>
      <c r="M283" s="136"/>
      <c r="N283" s="141"/>
    </row>
    <row r="284" spans="2:14" s="108" customFormat="1" ht="117" customHeight="1" x14ac:dyDescent="0.15">
      <c r="B284" s="3" t="s">
        <v>757</v>
      </c>
      <c r="C284" s="133" t="s">
        <v>559</v>
      </c>
      <c r="D284" s="53">
        <v>44411</v>
      </c>
      <c r="E284" s="133" t="s">
        <v>758</v>
      </c>
      <c r="F284" s="65">
        <v>5110001000181</v>
      </c>
      <c r="G284" s="4" t="s">
        <v>50</v>
      </c>
      <c r="H284" s="87">
        <v>2221285</v>
      </c>
      <c r="I284" s="87">
        <v>1735800</v>
      </c>
      <c r="J284" s="69">
        <v>0.78143957213954984</v>
      </c>
      <c r="K284" s="1"/>
      <c r="L284" s="1"/>
      <c r="M284" s="1"/>
      <c r="N284" s="134"/>
    </row>
    <row r="285" spans="2:14" s="108" customFormat="1" ht="117" customHeight="1" x14ac:dyDescent="0.15">
      <c r="B285" s="3" t="s">
        <v>684</v>
      </c>
      <c r="C285" s="133" t="s">
        <v>45</v>
      </c>
      <c r="D285" s="53">
        <v>44412</v>
      </c>
      <c r="E285" s="133" t="s">
        <v>685</v>
      </c>
      <c r="F285" s="65">
        <v>7010701007666</v>
      </c>
      <c r="G285" s="4" t="s">
        <v>50</v>
      </c>
      <c r="H285" s="87">
        <v>14030640</v>
      </c>
      <c r="I285" s="87">
        <v>13224200</v>
      </c>
      <c r="J285" s="69">
        <f>SUM(I285/H285)</f>
        <v>0.94252293551826571</v>
      </c>
      <c r="K285" s="1"/>
      <c r="L285" s="1"/>
      <c r="M285" s="1"/>
      <c r="N285" s="134"/>
    </row>
    <row r="286" spans="2:14" s="108" customFormat="1" ht="117" customHeight="1" x14ac:dyDescent="0.15">
      <c r="B286" s="3" t="s">
        <v>759</v>
      </c>
      <c r="C286" s="133" t="s">
        <v>559</v>
      </c>
      <c r="D286" s="53">
        <v>44412</v>
      </c>
      <c r="E286" s="133" t="s">
        <v>760</v>
      </c>
      <c r="F286" s="65">
        <v>1120001122391</v>
      </c>
      <c r="G286" s="4" t="s">
        <v>50</v>
      </c>
      <c r="H286" s="87">
        <v>7555790</v>
      </c>
      <c r="I286" s="87">
        <v>5777750</v>
      </c>
      <c r="J286" s="69">
        <v>0.76467847835898028</v>
      </c>
      <c r="K286" s="1"/>
      <c r="L286" s="1"/>
      <c r="M286" s="1"/>
      <c r="N286" s="134"/>
    </row>
    <row r="287" spans="2:14" s="94" customFormat="1" ht="117" customHeight="1" x14ac:dyDescent="0.15">
      <c r="B287" s="132" t="s">
        <v>657</v>
      </c>
      <c r="C287" s="133" t="s">
        <v>259</v>
      </c>
      <c r="D287" s="16">
        <v>44413</v>
      </c>
      <c r="E287" s="133" t="s">
        <v>658</v>
      </c>
      <c r="F287" s="38">
        <v>9010001144299</v>
      </c>
      <c r="G287" s="133" t="s">
        <v>321</v>
      </c>
      <c r="H287" s="115">
        <v>7142025</v>
      </c>
      <c r="I287" s="115">
        <v>4180000</v>
      </c>
      <c r="J287" s="73">
        <v>0.58526818374340606</v>
      </c>
      <c r="K287" s="1"/>
      <c r="L287" s="1"/>
      <c r="M287" s="1"/>
      <c r="N287" s="2"/>
    </row>
    <row r="288" spans="2:14" s="126" customFormat="1" ht="117" customHeight="1" x14ac:dyDescent="0.15">
      <c r="B288" s="3" t="s">
        <v>851</v>
      </c>
      <c r="C288" s="133" t="s">
        <v>705</v>
      </c>
      <c r="D288" s="53">
        <v>44413</v>
      </c>
      <c r="E288" s="136" t="s">
        <v>756</v>
      </c>
      <c r="F288" s="65">
        <v>1010401023102</v>
      </c>
      <c r="G288" s="137" t="s">
        <v>563</v>
      </c>
      <c r="H288" s="87">
        <v>18948581</v>
      </c>
      <c r="I288" s="87">
        <v>18700000</v>
      </c>
      <c r="J288" s="69">
        <f>SUM(I288/H288)</f>
        <v>0.98688128678342724</v>
      </c>
      <c r="K288" s="1"/>
      <c r="L288" s="1"/>
      <c r="M288" s="1"/>
      <c r="N288" s="134"/>
    </row>
    <row r="289" spans="2:14" s="107" customFormat="1" ht="117" customHeight="1" x14ac:dyDescent="0.15">
      <c r="B289" s="142" t="s">
        <v>633</v>
      </c>
      <c r="C289" s="136" t="s">
        <v>624</v>
      </c>
      <c r="D289" s="102">
        <v>44414</v>
      </c>
      <c r="E289" s="136" t="s">
        <v>634</v>
      </c>
      <c r="F289" s="101">
        <v>3011005000262</v>
      </c>
      <c r="G289" s="136" t="s">
        <v>626</v>
      </c>
      <c r="H289" s="143">
        <v>4264890</v>
      </c>
      <c r="I289" s="143">
        <v>3850000</v>
      </c>
      <c r="J289" s="93">
        <v>0.90271964810346805</v>
      </c>
      <c r="K289" s="136"/>
      <c r="L289" s="136"/>
      <c r="M289" s="136"/>
      <c r="N289" s="141"/>
    </row>
    <row r="290" spans="2:14" s="108" customFormat="1" ht="117" customHeight="1" x14ac:dyDescent="0.15">
      <c r="B290" s="3" t="s">
        <v>686</v>
      </c>
      <c r="C290" s="133" t="s">
        <v>687</v>
      </c>
      <c r="D290" s="53">
        <v>44418</v>
      </c>
      <c r="E290" s="133" t="s">
        <v>688</v>
      </c>
      <c r="F290" s="65">
        <v>6010001055730</v>
      </c>
      <c r="G290" s="4" t="s">
        <v>50</v>
      </c>
      <c r="H290" s="87">
        <v>62553161</v>
      </c>
      <c r="I290" s="87">
        <v>55990000</v>
      </c>
      <c r="J290" s="69">
        <v>0.89507866756725529</v>
      </c>
      <c r="K290" s="1"/>
      <c r="L290" s="1"/>
      <c r="M290" s="1"/>
      <c r="N290" s="134"/>
    </row>
    <row r="291" spans="2:14" s="108" customFormat="1" ht="117" customHeight="1" x14ac:dyDescent="0.15">
      <c r="B291" s="3" t="s">
        <v>686</v>
      </c>
      <c r="C291" s="133" t="s">
        <v>58</v>
      </c>
      <c r="D291" s="53">
        <v>44418</v>
      </c>
      <c r="E291" s="133" t="s">
        <v>689</v>
      </c>
      <c r="F291" s="65">
        <v>6010001055730</v>
      </c>
      <c r="G291" s="4" t="s">
        <v>50</v>
      </c>
      <c r="H291" s="87">
        <v>62553161</v>
      </c>
      <c r="I291" s="87">
        <v>55990000</v>
      </c>
      <c r="J291" s="69">
        <f>SUM(I291/H291)</f>
        <v>0.89507866756725529</v>
      </c>
      <c r="K291" s="1"/>
      <c r="L291" s="1" t="s">
        <v>51</v>
      </c>
      <c r="M291" s="1" t="s">
        <v>51</v>
      </c>
      <c r="N291" s="134" t="s">
        <v>51</v>
      </c>
    </row>
    <row r="292" spans="2:14" s="108" customFormat="1" ht="117" customHeight="1" x14ac:dyDescent="0.15">
      <c r="B292" s="167" t="s">
        <v>690</v>
      </c>
      <c r="C292" s="168" t="s">
        <v>691</v>
      </c>
      <c r="D292" s="116">
        <v>44418</v>
      </c>
      <c r="E292" s="168" t="s">
        <v>190</v>
      </c>
      <c r="F292" s="117">
        <v>7120001048689</v>
      </c>
      <c r="G292" s="168" t="s">
        <v>50</v>
      </c>
      <c r="H292" s="118">
        <v>4972937</v>
      </c>
      <c r="I292" s="118">
        <v>2891710</v>
      </c>
      <c r="J292" s="119">
        <v>0.58148936936060114</v>
      </c>
      <c r="K292" s="169"/>
      <c r="L292" s="1"/>
      <c r="M292" s="1"/>
      <c r="N292" s="134"/>
    </row>
    <row r="293" spans="2:14" s="126" customFormat="1" ht="117" customHeight="1" x14ac:dyDescent="0.15">
      <c r="B293" s="3" t="s">
        <v>852</v>
      </c>
      <c r="C293" s="133" t="s">
        <v>74</v>
      </c>
      <c r="D293" s="53">
        <v>44418</v>
      </c>
      <c r="E293" s="136" t="s">
        <v>847</v>
      </c>
      <c r="F293" s="65">
        <v>7011001043906</v>
      </c>
      <c r="G293" s="137" t="s">
        <v>50</v>
      </c>
      <c r="H293" s="87">
        <v>22166679</v>
      </c>
      <c r="I293" s="87">
        <v>21802000</v>
      </c>
      <c r="J293" s="69">
        <f>SUM(I293/H293)</f>
        <v>0.98354832494303723</v>
      </c>
      <c r="K293" s="1"/>
      <c r="L293" s="1"/>
      <c r="M293" s="1"/>
      <c r="N293" s="134"/>
    </row>
    <row r="294" spans="2:14" s="108" customFormat="1" ht="117" customHeight="1" x14ac:dyDescent="0.15">
      <c r="B294" s="132" t="s">
        <v>667</v>
      </c>
      <c r="C294" s="133" t="s">
        <v>327</v>
      </c>
      <c r="D294" s="32">
        <v>44419</v>
      </c>
      <c r="E294" s="136" t="s">
        <v>668</v>
      </c>
      <c r="F294" s="44" t="s">
        <v>516</v>
      </c>
      <c r="G294" s="11" t="s">
        <v>273</v>
      </c>
      <c r="H294" s="143">
        <v>83206200</v>
      </c>
      <c r="I294" s="135">
        <v>77117700</v>
      </c>
      <c r="J294" s="70">
        <f t="shared" ref="J294:J295" si="43">I294/H294</f>
        <v>0.92682636630443405</v>
      </c>
      <c r="K294" s="133"/>
      <c r="L294" s="133"/>
      <c r="M294" s="133"/>
      <c r="N294" s="134"/>
    </row>
    <row r="295" spans="2:14" s="108" customFormat="1" ht="117" customHeight="1" x14ac:dyDescent="0.15">
      <c r="B295" s="142" t="s">
        <v>669</v>
      </c>
      <c r="C295" s="136" t="s">
        <v>270</v>
      </c>
      <c r="D295" s="32">
        <v>44419</v>
      </c>
      <c r="E295" s="86" t="s">
        <v>670</v>
      </c>
      <c r="F295" s="44" t="s">
        <v>671</v>
      </c>
      <c r="G295" s="11" t="s">
        <v>273</v>
      </c>
      <c r="H295" s="143">
        <v>23540000</v>
      </c>
      <c r="I295" s="143">
        <v>19800000</v>
      </c>
      <c r="J295" s="93">
        <f t="shared" si="43"/>
        <v>0.84112149532710279</v>
      </c>
      <c r="K295" s="136"/>
      <c r="L295" s="133"/>
      <c r="M295" s="133"/>
      <c r="N295" s="134"/>
    </row>
    <row r="296" spans="2:14" s="108" customFormat="1" ht="117" customHeight="1" x14ac:dyDescent="0.15">
      <c r="B296" s="132" t="s">
        <v>672</v>
      </c>
      <c r="C296" s="133" t="s">
        <v>327</v>
      </c>
      <c r="D296" s="32">
        <v>44419</v>
      </c>
      <c r="E296" s="136" t="s">
        <v>673</v>
      </c>
      <c r="F296" s="44" t="s">
        <v>276</v>
      </c>
      <c r="G296" s="11" t="s">
        <v>273</v>
      </c>
      <c r="H296" s="143">
        <v>41021669</v>
      </c>
      <c r="I296" s="135">
        <v>32780000</v>
      </c>
      <c r="J296" s="70">
        <f>I296/H296</f>
        <v>0.79908986638256962</v>
      </c>
      <c r="K296" s="133"/>
      <c r="L296" s="133"/>
      <c r="M296" s="133"/>
      <c r="N296" s="134"/>
    </row>
    <row r="297" spans="2:14" s="94" customFormat="1" ht="117" customHeight="1" x14ac:dyDescent="0.15">
      <c r="B297" s="132" t="s">
        <v>650</v>
      </c>
      <c r="C297" s="133" t="s">
        <v>242</v>
      </c>
      <c r="D297" s="16">
        <v>44419</v>
      </c>
      <c r="E297" s="136" t="s">
        <v>656</v>
      </c>
      <c r="F297" s="106">
        <v>3011101015783</v>
      </c>
      <c r="G297" s="144" t="s">
        <v>221</v>
      </c>
      <c r="H297" s="92">
        <v>2530000</v>
      </c>
      <c r="I297" s="87">
        <v>2508000</v>
      </c>
      <c r="J297" s="73">
        <f>I297/H297</f>
        <v>0.99130434782608701</v>
      </c>
      <c r="K297" s="1"/>
      <c r="L297" s="1"/>
      <c r="M297" s="1"/>
      <c r="N297" s="2"/>
    </row>
    <row r="298" spans="2:14" s="108" customFormat="1" ht="117" customHeight="1" x14ac:dyDescent="0.15">
      <c r="B298" s="3" t="s">
        <v>761</v>
      </c>
      <c r="C298" s="133" t="s">
        <v>559</v>
      </c>
      <c r="D298" s="53">
        <v>44420</v>
      </c>
      <c r="E298" s="136" t="s">
        <v>762</v>
      </c>
      <c r="F298" s="65">
        <v>4010701026124</v>
      </c>
      <c r="G298" s="137" t="s">
        <v>153</v>
      </c>
      <c r="H298" s="87">
        <v>9635593</v>
      </c>
      <c r="I298" s="87">
        <v>2808520</v>
      </c>
      <c r="J298" s="69">
        <f>SUM(I298/H298)</f>
        <v>0.29147349830986014</v>
      </c>
      <c r="K298" s="1"/>
      <c r="L298" s="1"/>
      <c r="M298" s="1"/>
      <c r="N298" s="134"/>
    </row>
    <row r="299" spans="2:14" s="131" customFormat="1" ht="117" customHeight="1" x14ac:dyDescent="0.15">
      <c r="B299" s="138" t="s">
        <v>1098</v>
      </c>
      <c r="C299" s="136" t="s">
        <v>705</v>
      </c>
      <c r="D299" s="53">
        <v>44420</v>
      </c>
      <c r="E299" s="136" t="s">
        <v>1099</v>
      </c>
      <c r="F299" s="65">
        <v>5010405001703</v>
      </c>
      <c r="G299" s="137" t="s">
        <v>50</v>
      </c>
      <c r="H299" s="139">
        <v>9790100</v>
      </c>
      <c r="I299" s="139">
        <v>7513000</v>
      </c>
      <c r="J299" s="88">
        <f>I299/H299</f>
        <v>0.76740789164564205</v>
      </c>
      <c r="K299" s="140"/>
      <c r="L299" s="140"/>
      <c r="M299" s="140"/>
      <c r="N299" s="141"/>
    </row>
    <row r="300" spans="2:14" s="94" customFormat="1" ht="117" customHeight="1" x14ac:dyDescent="0.15">
      <c r="B300" s="132" t="s">
        <v>659</v>
      </c>
      <c r="C300" s="27" t="s">
        <v>263</v>
      </c>
      <c r="D300" s="16">
        <v>44424</v>
      </c>
      <c r="E300" s="133" t="s">
        <v>660</v>
      </c>
      <c r="F300" s="35" t="s">
        <v>661</v>
      </c>
      <c r="G300" s="1" t="s">
        <v>321</v>
      </c>
      <c r="H300" s="76" t="s">
        <v>728</v>
      </c>
      <c r="I300" s="76" t="s">
        <v>729</v>
      </c>
      <c r="J300" s="73">
        <v>0.87267827575720025</v>
      </c>
      <c r="K300" s="1"/>
      <c r="L300" s="1"/>
      <c r="M300" s="1"/>
      <c r="N300" s="134" t="s">
        <v>730</v>
      </c>
    </row>
    <row r="301" spans="2:14" s="94" customFormat="1" ht="117" customHeight="1" x14ac:dyDescent="0.15">
      <c r="B301" s="132" t="s">
        <v>651</v>
      </c>
      <c r="C301" s="133" t="s">
        <v>242</v>
      </c>
      <c r="D301" s="53">
        <v>44425</v>
      </c>
      <c r="E301" s="144" t="s">
        <v>652</v>
      </c>
      <c r="F301" s="46" t="s">
        <v>653</v>
      </c>
      <c r="G301" s="136" t="s">
        <v>654</v>
      </c>
      <c r="H301" s="139">
        <v>4521392</v>
      </c>
      <c r="I301" s="139">
        <v>1083500</v>
      </c>
      <c r="J301" s="73">
        <f t="shared" ref="J301:J312" si="44">I301/H301</f>
        <v>0.23963858917784611</v>
      </c>
      <c r="K301" s="1"/>
      <c r="L301" s="1"/>
      <c r="M301" s="1"/>
      <c r="N301" s="2"/>
    </row>
    <row r="302" spans="2:14" s="108" customFormat="1" ht="117" customHeight="1" x14ac:dyDescent="0.15">
      <c r="B302" s="138" t="s">
        <v>692</v>
      </c>
      <c r="C302" s="136" t="s">
        <v>590</v>
      </c>
      <c r="D302" s="53">
        <v>44425</v>
      </c>
      <c r="E302" s="136" t="s">
        <v>693</v>
      </c>
      <c r="F302" s="65">
        <v>8010001002136</v>
      </c>
      <c r="G302" s="12" t="s">
        <v>50</v>
      </c>
      <c r="H302" s="139">
        <v>117260000</v>
      </c>
      <c r="I302" s="139">
        <v>88792000</v>
      </c>
      <c r="J302" s="88">
        <f>SUM(I302/H302)</f>
        <v>0.75722326454033773</v>
      </c>
      <c r="K302" s="140"/>
      <c r="L302" s="140"/>
      <c r="M302" s="140"/>
      <c r="N302" s="100" t="s">
        <v>1013</v>
      </c>
    </row>
    <row r="303" spans="2:14" s="108" customFormat="1" ht="117" customHeight="1" x14ac:dyDescent="0.15">
      <c r="B303" s="167" t="s">
        <v>694</v>
      </c>
      <c r="C303" s="168" t="s">
        <v>58</v>
      </c>
      <c r="D303" s="116">
        <v>44425</v>
      </c>
      <c r="E303" s="168" t="s">
        <v>695</v>
      </c>
      <c r="F303" s="117">
        <v>3010001046641</v>
      </c>
      <c r="G303" s="168" t="s">
        <v>50</v>
      </c>
      <c r="H303" s="118">
        <v>9920911</v>
      </c>
      <c r="I303" s="118">
        <v>9240000</v>
      </c>
      <c r="J303" s="120">
        <v>0.93136608119959952</v>
      </c>
      <c r="K303" s="169"/>
      <c r="L303" s="1"/>
      <c r="M303" s="1"/>
      <c r="N303" s="134"/>
    </row>
    <row r="304" spans="2:14" s="108" customFormat="1" ht="117" customHeight="1" x14ac:dyDescent="0.15">
      <c r="B304" s="3" t="s">
        <v>763</v>
      </c>
      <c r="C304" s="133" t="s">
        <v>67</v>
      </c>
      <c r="D304" s="53">
        <v>44425</v>
      </c>
      <c r="E304" s="133" t="s">
        <v>68</v>
      </c>
      <c r="F304" s="65">
        <v>7020001073920</v>
      </c>
      <c r="G304" s="4" t="s">
        <v>50</v>
      </c>
      <c r="H304" s="87">
        <v>76222025</v>
      </c>
      <c r="I304" s="87">
        <v>69080000</v>
      </c>
      <c r="J304" s="69">
        <v>0.90629972111079438</v>
      </c>
      <c r="K304" s="1"/>
      <c r="L304" s="1"/>
      <c r="M304" s="1"/>
      <c r="N304" s="134"/>
    </row>
    <row r="305" spans="2:14" s="108" customFormat="1" ht="117" customHeight="1" x14ac:dyDescent="0.15">
      <c r="B305" s="138" t="s">
        <v>696</v>
      </c>
      <c r="C305" s="136" t="s">
        <v>45</v>
      </c>
      <c r="D305" s="53">
        <v>44426</v>
      </c>
      <c r="E305" s="136" t="s">
        <v>697</v>
      </c>
      <c r="F305" s="65">
        <v>2010001035026</v>
      </c>
      <c r="G305" s="12" t="s">
        <v>50</v>
      </c>
      <c r="H305" s="139">
        <v>8896030</v>
      </c>
      <c r="I305" s="139">
        <v>7168155</v>
      </c>
      <c r="J305" s="88">
        <f>SUM(I305/H305)</f>
        <v>0.8057701019443505</v>
      </c>
      <c r="K305" s="140"/>
      <c r="L305" s="140"/>
      <c r="M305" s="140"/>
      <c r="N305" s="141"/>
    </row>
    <row r="306" spans="2:14" s="108" customFormat="1" ht="117" customHeight="1" x14ac:dyDescent="0.15">
      <c r="B306" s="3" t="s">
        <v>698</v>
      </c>
      <c r="C306" s="133" t="s">
        <v>699</v>
      </c>
      <c r="D306" s="53">
        <v>44427</v>
      </c>
      <c r="E306" s="133" t="s">
        <v>414</v>
      </c>
      <c r="F306" s="65">
        <v>3010002049767</v>
      </c>
      <c r="G306" s="4" t="s">
        <v>50</v>
      </c>
      <c r="H306" s="87">
        <v>5050650</v>
      </c>
      <c r="I306" s="87">
        <v>4955060</v>
      </c>
      <c r="J306" s="69">
        <f>SUM(I306/H306)</f>
        <v>0.98107372318414465</v>
      </c>
      <c r="K306" s="1"/>
      <c r="L306" s="1" t="s">
        <v>51</v>
      </c>
      <c r="M306" s="1" t="s">
        <v>51</v>
      </c>
      <c r="N306" s="134" t="s">
        <v>51</v>
      </c>
    </row>
    <row r="307" spans="2:14" s="108" customFormat="1" ht="117" customHeight="1" x14ac:dyDescent="0.15">
      <c r="B307" s="3" t="s">
        <v>700</v>
      </c>
      <c r="C307" s="133" t="s">
        <v>491</v>
      </c>
      <c r="D307" s="53">
        <v>44428</v>
      </c>
      <c r="E307" s="133" t="s">
        <v>701</v>
      </c>
      <c r="F307" s="65">
        <v>9010601040880</v>
      </c>
      <c r="G307" s="4" t="s">
        <v>50</v>
      </c>
      <c r="H307" s="87">
        <v>1880175</v>
      </c>
      <c r="I307" s="87">
        <v>1594769</v>
      </c>
      <c r="J307" s="69">
        <v>0.84820242796548195</v>
      </c>
      <c r="K307" s="1"/>
      <c r="L307" s="1"/>
      <c r="M307" s="1"/>
      <c r="N307" s="134"/>
    </row>
    <row r="308" spans="2:14" s="126" customFormat="1" ht="143.25" customHeight="1" x14ac:dyDescent="0.15">
      <c r="B308" s="3" t="s">
        <v>853</v>
      </c>
      <c r="C308" s="133" t="s">
        <v>67</v>
      </c>
      <c r="D308" s="53">
        <v>44428</v>
      </c>
      <c r="E308" s="136" t="s">
        <v>368</v>
      </c>
      <c r="F308" s="65">
        <v>3011005000295</v>
      </c>
      <c r="G308" s="137" t="s">
        <v>50</v>
      </c>
      <c r="H308" s="87">
        <v>9953473</v>
      </c>
      <c r="I308" s="87">
        <v>5489000</v>
      </c>
      <c r="J308" s="69">
        <f t="shared" ref="J308" si="45">SUM(I308/H308)</f>
        <v>0.55146580495069408</v>
      </c>
      <c r="K308" s="1"/>
      <c r="L308" s="1"/>
      <c r="M308" s="1"/>
      <c r="N308" s="134"/>
    </row>
    <row r="309" spans="2:14" s="108" customFormat="1" ht="149.25" customHeight="1" x14ac:dyDescent="0.15">
      <c r="B309" s="3" t="s">
        <v>702</v>
      </c>
      <c r="C309" s="133" t="s">
        <v>703</v>
      </c>
      <c r="D309" s="53">
        <v>44431</v>
      </c>
      <c r="E309" s="133" t="s">
        <v>134</v>
      </c>
      <c r="F309" s="65">
        <v>3013301015869</v>
      </c>
      <c r="G309" s="4" t="s">
        <v>50</v>
      </c>
      <c r="H309" s="87">
        <v>9885700</v>
      </c>
      <c r="I309" s="87">
        <v>8114260</v>
      </c>
      <c r="J309" s="69">
        <f>SUM(I309/H309)</f>
        <v>0.82080783353733167</v>
      </c>
      <c r="K309" s="1"/>
      <c r="L309" s="1"/>
      <c r="M309" s="1"/>
      <c r="N309" s="134" t="s">
        <v>22</v>
      </c>
    </row>
    <row r="310" spans="2:14" s="108" customFormat="1" ht="149.25" customHeight="1" x14ac:dyDescent="0.15">
      <c r="B310" s="3" t="s">
        <v>764</v>
      </c>
      <c r="C310" s="133" t="s">
        <v>72</v>
      </c>
      <c r="D310" s="53">
        <v>44431</v>
      </c>
      <c r="E310" s="144" t="s">
        <v>570</v>
      </c>
      <c r="F310" s="37">
        <v>1010001143390</v>
      </c>
      <c r="G310" s="4" t="s">
        <v>765</v>
      </c>
      <c r="H310" s="87">
        <v>23886696</v>
      </c>
      <c r="I310" s="87">
        <v>18700000</v>
      </c>
      <c r="J310" s="69">
        <f>SUM(I310/H310)</f>
        <v>0.78286256081628036</v>
      </c>
      <c r="K310" s="1"/>
      <c r="L310" s="1"/>
      <c r="M310" s="1"/>
      <c r="N310" s="134"/>
    </row>
    <row r="311" spans="2:14" s="108" customFormat="1" ht="117" customHeight="1" x14ac:dyDescent="0.15">
      <c r="B311" s="3" t="s">
        <v>704</v>
      </c>
      <c r="C311" s="133" t="s">
        <v>705</v>
      </c>
      <c r="D311" s="53">
        <v>44433</v>
      </c>
      <c r="E311" s="133" t="s">
        <v>414</v>
      </c>
      <c r="F311" s="65">
        <v>3010002049767</v>
      </c>
      <c r="G311" s="4" t="s">
        <v>50</v>
      </c>
      <c r="H311" s="87">
        <v>9642820</v>
      </c>
      <c r="I311" s="87">
        <v>9254190</v>
      </c>
      <c r="J311" s="69">
        <f>SUM(I311/H311)</f>
        <v>0.95969747439027175</v>
      </c>
      <c r="K311" s="1"/>
      <c r="L311" s="1" t="s">
        <v>51</v>
      </c>
      <c r="M311" s="1" t="s">
        <v>51</v>
      </c>
      <c r="N311" s="134" t="s">
        <v>51</v>
      </c>
    </row>
    <row r="312" spans="2:14" s="94" customFormat="1" ht="117" customHeight="1" x14ac:dyDescent="0.15">
      <c r="B312" s="132" t="s">
        <v>655</v>
      </c>
      <c r="C312" s="133" t="s">
        <v>242</v>
      </c>
      <c r="D312" s="53">
        <v>44433</v>
      </c>
      <c r="E312" s="136" t="s">
        <v>656</v>
      </c>
      <c r="F312" s="106">
        <v>3011101015783</v>
      </c>
      <c r="G312" s="136" t="s">
        <v>221</v>
      </c>
      <c r="H312" s="139">
        <v>8239000</v>
      </c>
      <c r="I312" s="139">
        <v>6820000</v>
      </c>
      <c r="J312" s="73">
        <f t="shared" si="44"/>
        <v>0.8277703604806409</v>
      </c>
      <c r="K312" s="1"/>
      <c r="L312" s="1"/>
      <c r="M312" s="1"/>
      <c r="N312" s="2"/>
    </row>
    <row r="313" spans="2:14" s="108" customFormat="1" ht="117" customHeight="1" x14ac:dyDescent="0.15">
      <c r="B313" s="3" t="s">
        <v>766</v>
      </c>
      <c r="C313" s="133" t="s">
        <v>559</v>
      </c>
      <c r="D313" s="53">
        <v>44433</v>
      </c>
      <c r="E313" s="109" t="s">
        <v>767</v>
      </c>
      <c r="F313" s="65">
        <v>6030001066131</v>
      </c>
      <c r="G313" s="137" t="s">
        <v>153</v>
      </c>
      <c r="H313" s="87">
        <v>7431418</v>
      </c>
      <c r="I313" s="87">
        <v>3788400</v>
      </c>
      <c r="J313" s="69">
        <f>SUM(I313/H313)</f>
        <v>0.50978157869736296</v>
      </c>
      <c r="K313" s="1"/>
      <c r="L313" s="1"/>
      <c r="M313" s="1"/>
      <c r="N313" s="134"/>
    </row>
    <row r="314" spans="2:14" s="108" customFormat="1" ht="117" customHeight="1" x14ac:dyDescent="0.15">
      <c r="B314" s="3" t="s">
        <v>768</v>
      </c>
      <c r="C314" s="10" t="s">
        <v>607</v>
      </c>
      <c r="D314" s="53">
        <v>44433</v>
      </c>
      <c r="E314" s="144" t="s">
        <v>769</v>
      </c>
      <c r="F314" s="123">
        <v>8010401001563</v>
      </c>
      <c r="G314" s="137" t="s">
        <v>153</v>
      </c>
      <c r="H314" s="87">
        <v>5120115</v>
      </c>
      <c r="I314" s="87">
        <v>2097</v>
      </c>
      <c r="J314" s="69">
        <f>SUM(I314/H314)</f>
        <v>4.0956111337343007E-4</v>
      </c>
      <c r="K314" s="1"/>
      <c r="L314" s="1"/>
      <c r="M314" s="1"/>
      <c r="N314" s="100" t="s">
        <v>557</v>
      </c>
    </row>
    <row r="315" spans="2:14" s="126" customFormat="1" ht="117" customHeight="1" x14ac:dyDescent="0.15">
      <c r="B315" s="3" t="s">
        <v>854</v>
      </c>
      <c r="C315" s="133" t="s">
        <v>705</v>
      </c>
      <c r="D315" s="53">
        <v>44435</v>
      </c>
      <c r="E315" s="136" t="s">
        <v>181</v>
      </c>
      <c r="F315" s="65">
        <v>6011501006529</v>
      </c>
      <c r="G315" s="137" t="s">
        <v>563</v>
      </c>
      <c r="H315" s="87">
        <v>450057527</v>
      </c>
      <c r="I315" s="87">
        <v>393800000</v>
      </c>
      <c r="J315" s="69">
        <f t="shared" ref="J315" si="46">SUM(I315/H315)</f>
        <v>0.87499925315103111</v>
      </c>
      <c r="K315" s="1"/>
      <c r="L315" s="1"/>
      <c r="M315" s="1"/>
      <c r="N315" s="134"/>
    </row>
    <row r="316" spans="2:14" s="108" customFormat="1" ht="117" customHeight="1" x14ac:dyDescent="0.15">
      <c r="B316" s="3" t="s">
        <v>770</v>
      </c>
      <c r="C316" s="133" t="s">
        <v>90</v>
      </c>
      <c r="D316" s="53">
        <v>44438</v>
      </c>
      <c r="E316" s="133" t="s">
        <v>771</v>
      </c>
      <c r="F316" s="65">
        <v>5010401008297</v>
      </c>
      <c r="G316" s="4" t="s">
        <v>50</v>
      </c>
      <c r="H316" s="87">
        <v>6097300</v>
      </c>
      <c r="I316" s="87">
        <v>5885000</v>
      </c>
      <c r="J316" s="69">
        <v>0.96518130976005778</v>
      </c>
      <c r="K316" s="1"/>
      <c r="L316" s="1"/>
      <c r="M316" s="1"/>
      <c r="N316" s="134"/>
    </row>
    <row r="317" spans="2:14" s="126" customFormat="1" ht="117" customHeight="1" x14ac:dyDescent="0.15">
      <c r="B317" s="3" t="s">
        <v>855</v>
      </c>
      <c r="C317" s="133" t="s">
        <v>74</v>
      </c>
      <c r="D317" s="53">
        <v>44438</v>
      </c>
      <c r="E317" s="136" t="s">
        <v>856</v>
      </c>
      <c r="F317" s="65">
        <v>4011101026268</v>
      </c>
      <c r="G317" s="137" t="s">
        <v>50</v>
      </c>
      <c r="H317" s="87">
        <v>4048000</v>
      </c>
      <c r="I317" s="87">
        <v>2948000</v>
      </c>
      <c r="J317" s="69">
        <f>SUM(I317/H317)</f>
        <v>0.72826086956521741</v>
      </c>
      <c r="K317" s="1"/>
      <c r="L317" s="1"/>
      <c r="M317" s="1"/>
      <c r="N317" s="134"/>
    </row>
    <row r="318" spans="2:14" s="126" customFormat="1" ht="117" customHeight="1" x14ac:dyDescent="0.15">
      <c r="B318" s="3" t="s">
        <v>857</v>
      </c>
      <c r="C318" s="133" t="s">
        <v>67</v>
      </c>
      <c r="D318" s="53">
        <v>44438</v>
      </c>
      <c r="E318" s="136" t="s">
        <v>858</v>
      </c>
      <c r="F318" s="65">
        <v>5010001022137</v>
      </c>
      <c r="G318" s="137" t="s">
        <v>50</v>
      </c>
      <c r="H318" s="87">
        <v>3865749</v>
      </c>
      <c r="I318" s="87">
        <v>3850000</v>
      </c>
      <c r="J318" s="69">
        <f>SUM(I318/H318)</f>
        <v>0.99592601588980556</v>
      </c>
      <c r="K318" s="1"/>
      <c r="L318" s="1"/>
      <c r="M318" s="1"/>
      <c r="N318" s="134"/>
    </row>
    <row r="319" spans="2:14" s="126" customFormat="1" ht="117" customHeight="1" x14ac:dyDescent="0.15">
      <c r="B319" s="3" t="s">
        <v>859</v>
      </c>
      <c r="C319" s="133" t="s">
        <v>705</v>
      </c>
      <c r="D319" s="53">
        <v>44439</v>
      </c>
      <c r="E319" s="136" t="s">
        <v>756</v>
      </c>
      <c r="F319" s="65">
        <v>1010401023102</v>
      </c>
      <c r="G319" s="137" t="s">
        <v>563</v>
      </c>
      <c r="H319" s="87">
        <v>24633155</v>
      </c>
      <c r="I319" s="87">
        <v>20900000</v>
      </c>
      <c r="J319" s="69">
        <f>SUM(I319/H319)</f>
        <v>0.84844998539569938</v>
      </c>
      <c r="K319" s="1"/>
      <c r="L319" s="1"/>
      <c r="M319" s="1"/>
      <c r="N319" s="134"/>
    </row>
    <row r="320" spans="2:14" s="108" customFormat="1" ht="117" customHeight="1" x14ac:dyDescent="0.15">
      <c r="B320" s="3" t="s">
        <v>706</v>
      </c>
      <c r="C320" s="133" t="s">
        <v>334</v>
      </c>
      <c r="D320" s="53">
        <v>44439</v>
      </c>
      <c r="E320" s="133" t="s">
        <v>707</v>
      </c>
      <c r="F320" s="65">
        <v>2010001033475</v>
      </c>
      <c r="G320" s="4" t="s">
        <v>50</v>
      </c>
      <c r="H320" s="87">
        <v>4597667</v>
      </c>
      <c r="I320" s="87">
        <v>4243250</v>
      </c>
      <c r="J320" s="69">
        <f>SUM(I320/H320)</f>
        <v>0.92291372994172916</v>
      </c>
      <c r="K320" s="1"/>
      <c r="L320" s="1"/>
      <c r="M320" s="1"/>
      <c r="N320" s="134"/>
    </row>
    <row r="321" spans="2:14" s="108" customFormat="1" ht="117" customHeight="1" x14ac:dyDescent="0.15">
      <c r="B321" s="167" t="s">
        <v>708</v>
      </c>
      <c r="C321" s="168" t="s">
        <v>709</v>
      </c>
      <c r="D321" s="116">
        <v>44439</v>
      </c>
      <c r="E321" s="168" t="s">
        <v>710</v>
      </c>
      <c r="F321" s="117">
        <v>3010001181141</v>
      </c>
      <c r="G321" s="168" t="s">
        <v>50</v>
      </c>
      <c r="H321" s="118">
        <v>4521237</v>
      </c>
      <c r="I321" s="118">
        <v>3894000</v>
      </c>
      <c r="J321" s="119">
        <v>0.86126871915805348</v>
      </c>
      <c r="K321" s="169"/>
      <c r="L321" s="1"/>
      <c r="M321" s="1"/>
      <c r="N321" s="134"/>
    </row>
    <row r="322" spans="2:14" s="108" customFormat="1" ht="117" customHeight="1" x14ac:dyDescent="0.15">
      <c r="B322" s="142" t="s">
        <v>711</v>
      </c>
      <c r="C322" s="136" t="s">
        <v>327</v>
      </c>
      <c r="D322" s="33">
        <v>44441</v>
      </c>
      <c r="E322" s="136" t="s">
        <v>712</v>
      </c>
      <c r="F322" s="44" t="s">
        <v>516</v>
      </c>
      <c r="G322" s="11" t="s">
        <v>713</v>
      </c>
      <c r="H322" s="143">
        <v>99463000</v>
      </c>
      <c r="I322" s="143">
        <v>88424600</v>
      </c>
      <c r="J322" s="93">
        <f>I322/H322</f>
        <v>0.88902003760192227</v>
      </c>
      <c r="K322" s="136"/>
      <c r="L322" s="136"/>
      <c r="M322" s="136"/>
      <c r="N322" s="141"/>
    </row>
    <row r="323" spans="2:14" s="108" customFormat="1" ht="117" customHeight="1" x14ac:dyDescent="0.15">
      <c r="B323" s="132" t="s">
        <v>717</v>
      </c>
      <c r="C323" s="133" t="s">
        <v>718</v>
      </c>
      <c r="D323" s="64">
        <v>44441</v>
      </c>
      <c r="E323" s="133" t="s">
        <v>719</v>
      </c>
      <c r="F323" s="42" t="s">
        <v>720</v>
      </c>
      <c r="G323" s="1" t="s">
        <v>321</v>
      </c>
      <c r="H323" s="115">
        <v>13884948</v>
      </c>
      <c r="I323" s="115">
        <v>8812980</v>
      </c>
      <c r="J323" s="70">
        <f>I323/H323</f>
        <v>0.63471465647548697</v>
      </c>
      <c r="K323" s="1"/>
      <c r="L323" s="1"/>
      <c r="M323" s="1"/>
      <c r="N323" s="2"/>
    </row>
    <row r="324" spans="2:14" s="108" customFormat="1" ht="117" customHeight="1" x14ac:dyDescent="0.15">
      <c r="B324" s="3" t="s">
        <v>772</v>
      </c>
      <c r="C324" s="133" t="s">
        <v>773</v>
      </c>
      <c r="D324" s="53">
        <v>44442</v>
      </c>
      <c r="E324" s="133" t="s">
        <v>774</v>
      </c>
      <c r="F324" s="65">
        <v>9011801019764</v>
      </c>
      <c r="G324" s="4" t="s">
        <v>50</v>
      </c>
      <c r="H324" s="87">
        <v>1541925</v>
      </c>
      <c r="I324" s="87">
        <v>1183765</v>
      </c>
      <c r="J324" s="69">
        <f>SUM(I324/H324)</f>
        <v>0.76771892277510256</v>
      </c>
      <c r="K324" s="1"/>
      <c r="L324" s="1"/>
      <c r="M324" s="1"/>
      <c r="N324" s="134"/>
    </row>
    <row r="325" spans="2:14" s="126" customFormat="1" ht="117" customHeight="1" x14ac:dyDescent="0.15">
      <c r="B325" s="3" t="s">
        <v>860</v>
      </c>
      <c r="C325" s="133" t="s">
        <v>74</v>
      </c>
      <c r="D325" s="53">
        <v>44446</v>
      </c>
      <c r="E325" s="136" t="s">
        <v>861</v>
      </c>
      <c r="F325" s="65">
        <v>5010701021108</v>
      </c>
      <c r="G325" s="137" t="s">
        <v>50</v>
      </c>
      <c r="H325" s="87">
        <v>11315383</v>
      </c>
      <c r="I325" s="87">
        <v>10252000</v>
      </c>
      <c r="J325" s="69">
        <f>SUM(I325/H325)</f>
        <v>0.90602324287211489</v>
      </c>
      <c r="K325" s="1"/>
      <c r="L325" s="1"/>
      <c r="M325" s="1"/>
      <c r="N325" s="134"/>
    </row>
    <row r="326" spans="2:14" s="126" customFormat="1" ht="117" customHeight="1" x14ac:dyDescent="0.15">
      <c r="B326" s="3" t="s">
        <v>862</v>
      </c>
      <c r="C326" s="133" t="s">
        <v>67</v>
      </c>
      <c r="D326" s="53">
        <v>44446</v>
      </c>
      <c r="E326" s="136" t="s">
        <v>863</v>
      </c>
      <c r="F326" s="65">
        <v>1010005018746</v>
      </c>
      <c r="G326" s="137" t="s">
        <v>50</v>
      </c>
      <c r="H326" s="87">
        <v>4411141</v>
      </c>
      <c r="I326" s="87">
        <v>5417739</v>
      </c>
      <c r="J326" s="69">
        <f>SUM(I326/H326)</f>
        <v>1.2281944739467634</v>
      </c>
      <c r="K326" s="1"/>
      <c r="L326" s="1"/>
      <c r="M326" s="1"/>
      <c r="N326" s="134"/>
    </row>
    <row r="327" spans="2:14" s="108" customFormat="1" ht="370.5" customHeight="1" x14ac:dyDescent="0.15">
      <c r="B327" s="3" t="s">
        <v>775</v>
      </c>
      <c r="C327" s="133" t="s">
        <v>776</v>
      </c>
      <c r="D327" s="53">
        <v>44447</v>
      </c>
      <c r="E327" s="133" t="s">
        <v>777</v>
      </c>
      <c r="F327" s="65">
        <v>2010001128507</v>
      </c>
      <c r="G327" s="4" t="s">
        <v>778</v>
      </c>
      <c r="H327" s="87">
        <v>18448320</v>
      </c>
      <c r="I327" s="87">
        <v>17591376</v>
      </c>
      <c r="J327" s="69">
        <v>0.95354894104178589</v>
      </c>
      <c r="K327" s="1"/>
      <c r="L327" s="1"/>
      <c r="M327" s="1"/>
      <c r="N327" s="134" t="s">
        <v>779</v>
      </c>
    </row>
    <row r="328" spans="2:14" s="108" customFormat="1" ht="117" customHeight="1" x14ac:dyDescent="0.15">
      <c r="B328" s="3" t="s">
        <v>780</v>
      </c>
      <c r="C328" s="133" t="s">
        <v>72</v>
      </c>
      <c r="D328" s="53">
        <v>44448</v>
      </c>
      <c r="E328" s="144" t="s">
        <v>555</v>
      </c>
      <c r="F328" s="37">
        <v>9010001144299</v>
      </c>
      <c r="G328" s="137" t="s">
        <v>153</v>
      </c>
      <c r="H328" s="87">
        <v>9876230</v>
      </c>
      <c r="I328" s="87">
        <v>3828000</v>
      </c>
      <c r="J328" s="69">
        <f>SUM(I328/H328)</f>
        <v>0.38759729167911239</v>
      </c>
      <c r="K328" s="1"/>
      <c r="L328" s="1"/>
      <c r="M328" s="1"/>
      <c r="N328" s="134"/>
    </row>
    <row r="329" spans="2:14" s="108" customFormat="1" ht="117" customHeight="1" x14ac:dyDescent="0.15">
      <c r="B329" s="132" t="s">
        <v>714</v>
      </c>
      <c r="C329" s="133" t="s">
        <v>327</v>
      </c>
      <c r="D329" s="32">
        <v>44448</v>
      </c>
      <c r="E329" s="136" t="s">
        <v>715</v>
      </c>
      <c r="F329" s="44" t="s">
        <v>716</v>
      </c>
      <c r="G329" s="11" t="s">
        <v>713</v>
      </c>
      <c r="H329" s="143">
        <v>617562000</v>
      </c>
      <c r="I329" s="135">
        <v>532400000</v>
      </c>
      <c r="J329" s="70">
        <f t="shared" ref="J329" si="47">I329/H329</f>
        <v>0.86209967582202274</v>
      </c>
      <c r="K329" s="133"/>
      <c r="L329" s="133"/>
      <c r="M329" s="133"/>
      <c r="N329" s="134"/>
    </row>
    <row r="330" spans="2:14" s="108" customFormat="1" ht="117" customHeight="1" x14ac:dyDescent="0.15">
      <c r="B330" s="3" t="s">
        <v>781</v>
      </c>
      <c r="C330" s="133" t="s">
        <v>79</v>
      </c>
      <c r="D330" s="53">
        <v>44449</v>
      </c>
      <c r="E330" s="133" t="s">
        <v>782</v>
      </c>
      <c r="F330" s="65">
        <v>9010501031600</v>
      </c>
      <c r="G330" s="4" t="s">
        <v>50</v>
      </c>
      <c r="H330" s="87">
        <v>9801605</v>
      </c>
      <c r="I330" s="87">
        <v>9735000</v>
      </c>
      <c r="J330" s="69">
        <v>0.99320468433486153</v>
      </c>
      <c r="K330" s="1"/>
      <c r="L330" s="1"/>
      <c r="M330" s="1"/>
      <c r="N330" s="134"/>
    </row>
    <row r="331" spans="2:14" s="126" customFormat="1" ht="117" customHeight="1" x14ac:dyDescent="0.15">
      <c r="B331" s="3" t="s">
        <v>864</v>
      </c>
      <c r="C331" s="133" t="s">
        <v>705</v>
      </c>
      <c r="D331" s="53">
        <v>44449</v>
      </c>
      <c r="E331" s="136" t="s">
        <v>843</v>
      </c>
      <c r="F331" s="65">
        <v>6013201002923</v>
      </c>
      <c r="G331" s="137" t="s">
        <v>563</v>
      </c>
      <c r="H331" s="87">
        <v>142401463</v>
      </c>
      <c r="I331" s="87">
        <v>132000000</v>
      </c>
      <c r="J331" s="69">
        <f>SUM(I331/H331)</f>
        <v>0.92695676869555754</v>
      </c>
      <c r="K331" s="1"/>
      <c r="L331" s="1"/>
      <c r="M331" s="1"/>
      <c r="N331" s="134"/>
    </row>
    <row r="332" spans="2:14" s="126" customFormat="1" ht="117" customHeight="1" x14ac:dyDescent="0.15">
      <c r="B332" s="3" t="s">
        <v>865</v>
      </c>
      <c r="C332" s="133" t="s">
        <v>705</v>
      </c>
      <c r="D332" s="53">
        <v>44452</v>
      </c>
      <c r="E332" s="136" t="s">
        <v>831</v>
      </c>
      <c r="F332" s="65">
        <v>9010001027685</v>
      </c>
      <c r="G332" s="137" t="s">
        <v>563</v>
      </c>
      <c r="H332" s="87">
        <v>9818809</v>
      </c>
      <c r="I332" s="87">
        <v>6076373</v>
      </c>
      <c r="J332" s="69">
        <f>SUM(I332/H332)</f>
        <v>0.61885031066395124</v>
      </c>
      <c r="K332" s="1"/>
      <c r="L332" s="1"/>
      <c r="M332" s="1"/>
      <c r="N332" s="134"/>
    </row>
    <row r="333" spans="2:14" s="108" customFormat="1" ht="117" customHeight="1" x14ac:dyDescent="0.15">
      <c r="B333" s="3" t="s">
        <v>783</v>
      </c>
      <c r="C333" s="10" t="s">
        <v>607</v>
      </c>
      <c r="D333" s="53">
        <v>44452</v>
      </c>
      <c r="E333" s="133" t="s">
        <v>134</v>
      </c>
      <c r="F333" s="65">
        <v>3013301015869</v>
      </c>
      <c r="G333" s="4" t="s">
        <v>50</v>
      </c>
      <c r="H333" s="87">
        <v>6418935</v>
      </c>
      <c r="I333" s="87">
        <v>5359200</v>
      </c>
      <c r="J333" s="69">
        <f>SUM(I333/H333)</f>
        <v>0.83490485571204565</v>
      </c>
      <c r="K333" s="1"/>
      <c r="L333" s="1"/>
      <c r="M333" s="1"/>
      <c r="N333" s="134"/>
    </row>
    <row r="334" spans="2:14" s="108" customFormat="1" ht="117" customHeight="1" x14ac:dyDescent="0.15">
      <c r="B334" s="3" t="s">
        <v>784</v>
      </c>
      <c r="C334" s="133" t="s">
        <v>785</v>
      </c>
      <c r="D334" s="53">
        <v>44453</v>
      </c>
      <c r="E334" s="133" t="s">
        <v>786</v>
      </c>
      <c r="F334" s="65">
        <v>4010401072162</v>
      </c>
      <c r="G334" s="4" t="s">
        <v>765</v>
      </c>
      <c r="H334" s="87">
        <v>8583268</v>
      </c>
      <c r="I334" s="87">
        <v>5742000</v>
      </c>
      <c r="J334" s="69">
        <f>SUM(I334/H334)</f>
        <v>0.66897596579764262</v>
      </c>
      <c r="K334" s="1"/>
      <c r="L334" s="1"/>
      <c r="M334" s="1"/>
      <c r="N334" s="134"/>
    </row>
    <row r="335" spans="2:14" s="108" customFormat="1" ht="117" customHeight="1" x14ac:dyDescent="0.15">
      <c r="B335" s="3" t="s">
        <v>787</v>
      </c>
      <c r="C335" s="144" t="s">
        <v>82</v>
      </c>
      <c r="D335" s="53">
        <v>44453</v>
      </c>
      <c r="E335" s="136" t="s">
        <v>710</v>
      </c>
      <c r="F335" s="65">
        <v>3010001181141</v>
      </c>
      <c r="G335" s="137" t="s">
        <v>50</v>
      </c>
      <c r="H335" s="135">
        <v>5051550</v>
      </c>
      <c r="I335" s="135">
        <v>3157000</v>
      </c>
      <c r="J335" s="69">
        <v>0.62495669645950258</v>
      </c>
      <c r="K335" s="1"/>
      <c r="L335" s="1" t="s">
        <v>51</v>
      </c>
      <c r="M335" s="1" t="s">
        <v>51</v>
      </c>
      <c r="N335" s="100" t="s">
        <v>51</v>
      </c>
    </row>
    <row r="336" spans="2:14" s="108" customFormat="1" ht="117" customHeight="1" x14ac:dyDescent="0.15">
      <c r="B336" s="138" t="s">
        <v>788</v>
      </c>
      <c r="C336" s="136" t="s">
        <v>479</v>
      </c>
      <c r="D336" s="53">
        <v>44455</v>
      </c>
      <c r="E336" s="136" t="s">
        <v>789</v>
      </c>
      <c r="F336" s="65">
        <v>5390001009708</v>
      </c>
      <c r="G336" s="12" t="s">
        <v>50</v>
      </c>
      <c r="H336" s="139">
        <v>5144519</v>
      </c>
      <c r="I336" s="139">
        <v>4234468</v>
      </c>
      <c r="J336" s="88">
        <f>SUM(I336/H336)</f>
        <v>0.8231028012531395</v>
      </c>
      <c r="K336" s="140"/>
      <c r="L336" s="140"/>
      <c r="M336" s="140"/>
      <c r="N336" s="141"/>
    </row>
    <row r="337" spans="2:14" s="108" customFormat="1" ht="117" customHeight="1" x14ac:dyDescent="0.15">
      <c r="B337" s="138" t="s">
        <v>790</v>
      </c>
      <c r="C337" s="136" t="s">
        <v>559</v>
      </c>
      <c r="D337" s="53">
        <v>44455</v>
      </c>
      <c r="E337" s="136" t="s">
        <v>348</v>
      </c>
      <c r="F337" s="65">
        <v>4120001130359</v>
      </c>
      <c r="G337" s="12" t="s">
        <v>50</v>
      </c>
      <c r="H337" s="139">
        <v>3427600</v>
      </c>
      <c r="I337" s="139">
        <v>1848000</v>
      </c>
      <c r="J337" s="88">
        <v>0.53915275994865208</v>
      </c>
      <c r="K337" s="140"/>
      <c r="L337" s="140"/>
      <c r="M337" s="140"/>
      <c r="N337" s="141"/>
    </row>
    <row r="338" spans="2:14" s="126" customFormat="1" ht="117" customHeight="1" x14ac:dyDescent="0.15">
      <c r="B338" s="3" t="s">
        <v>866</v>
      </c>
      <c r="C338" s="133" t="s">
        <v>705</v>
      </c>
      <c r="D338" s="53">
        <v>44455</v>
      </c>
      <c r="E338" s="136" t="s">
        <v>108</v>
      </c>
      <c r="F338" s="65">
        <v>6010001030403</v>
      </c>
      <c r="G338" s="137" t="s">
        <v>563</v>
      </c>
      <c r="H338" s="87">
        <v>27446733</v>
      </c>
      <c r="I338" s="87">
        <v>26950000</v>
      </c>
      <c r="J338" s="69">
        <f>SUM(I338/H338)</f>
        <v>0.98190192617824501</v>
      </c>
      <c r="K338" s="1"/>
      <c r="L338" s="1"/>
      <c r="M338" s="1"/>
      <c r="N338" s="134"/>
    </row>
    <row r="339" spans="2:14" s="108" customFormat="1" ht="117" customHeight="1" x14ac:dyDescent="0.15">
      <c r="B339" s="138" t="s">
        <v>791</v>
      </c>
      <c r="C339" s="136" t="s">
        <v>705</v>
      </c>
      <c r="D339" s="53">
        <v>44456</v>
      </c>
      <c r="E339" s="136" t="s">
        <v>792</v>
      </c>
      <c r="F339" s="65">
        <v>4010701026082</v>
      </c>
      <c r="G339" s="12" t="s">
        <v>765</v>
      </c>
      <c r="H339" s="139">
        <v>8951144</v>
      </c>
      <c r="I339" s="139">
        <v>3930427</v>
      </c>
      <c r="J339" s="88">
        <f>SUM(I339/H339)</f>
        <v>0.43909772873724295</v>
      </c>
      <c r="K339" s="140"/>
      <c r="L339" s="140"/>
      <c r="M339" s="140"/>
      <c r="N339" s="141"/>
    </row>
    <row r="340" spans="2:14" s="108" customFormat="1" ht="117" customHeight="1" x14ac:dyDescent="0.15">
      <c r="B340" s="132" t="s">
        <v>721</v>
      </c>
      <c r="C340" s="133" t="s">
        <v>718</v>
      </c>
      <c r="D340" s="102">
        <v>44460</v>
      </c>
      <c r="E340" s="133" t="s">
        <v>722</v>
      </c>
      <c r="F340" s="122" t="s">
        <v>723</v>
      </c>
      <c r="G340" s="133" t="s">
        <v>56</v>
      </c>
      <c r="H340" s="91">
        <v>8152617</v>
      </c>
      <c r="I340" s="115">
        <v>8015700</v>
      </c>
      <c r="J340" s="70">
        <f>I340/H340</f>
        <v>0.98320576080048894</v>
      </c>
      <c r="K340" s="1"/>
      <c r="L340" s="1"/>
      <c r="M340" s="1"/>
      <c r="N340" s="2"/>
    </row>
    <row r="341" spans="2:14" s="108" customFormat="1" ht="117" customHeight="1" x14ac:dyDescent="0.15">
      <c r="B341" s="138" t="s">
        <v>793</v>
      </c>
      <c r="C341" s="136" t="s">
        <v>40</v>
      </c>
      <c r="D341" s="53">
        <v>44461</v>
      </c>
      <c r="E341" s="136" t="s">
        <v>794</v>
      </c>
      <c r="F341" s="65">
        <v>1010001143390</v>
      </c>
      <c r="G341" s="12" t="s">
        <v>56</v>
      </c>
      <c r="H341" s="139">
        <v>13439772</v>
      </c>
      <c r="I341" s="139">
        <v>11000000</v>
      </c>
      <c r="J341" s="88">
        <f>SUM(I341/H341)</f>
        <v>0.81846626564795888</v>
      </c>
      <c r="K341" s="140"/>
      <c r="L341" s="140"/>
      <c r="M341" s="140"/>
      <c r="N341" s="141"/>
    </row>
    <row r="342" spans="2:14" s="108" customFormat="1" ht="117" customHeight="1" x14ac:dyDescent="0.15">
      <c r="B342" s="138" t="s">
        <v>795</v>
      </c>
      <c r="C342" s="136" t="s">
        <v>72</v>
      </c>
      <c r="D342" s="53">
        <v>44466</v>
      </c>
      <c r="E342" s="144" t="s">
        <v>553</v>
      </c>
      <c r="F342" s="37">
        <v>3010401011971</v>
      </c>
      <c r="G342" s="12" t="s">
        <v>765</v>
      </c>
      <c r="H342" s="139">
        <v>19522781</v>
      </c>
      <c r="I342" s="139">
        <v>17600000</v>
      </c>
      <c r="J342" s="88">
        <f>SUM(I342/H342)</f>
        <v>0.901510906668471</v>
      </c>
      <c r="K342" s="140"/>
      <c r="L342" s="140"/>
      <c r="M342" s="140"/>
      <c r="N342" s="141"/>
    </row>
    <row r="343" spans="2:14" s="108" customFormat="1" ht="117" customHeight="1" x14ac:dyDescent="0.15">
      <c r="B343" s="138" t="s">
        <v>796</v>
      </c>
      <c r="C343" s="144" t="s">
        <v>72</v>
      </c>
      <c r="D343" s="53">
        <v>44466</v>
      </c>
      <c r="E343" s="136" t="s">
        <v>797</v>
      </c>
      <c r="F343" s="65">
        <v>6010401088867</v>
      </c>
      <c r="G343" s="137" t="s">
        <v>50</v>
      </c>
      <c r="H343" s="143">
        <v>8904765</v>
      </c>
      <c r="I343" s="143">
        <v>4048000</v>
      </c>
      <c r="J343" s="88">
        <v>0.45458807728221912</v>
      </c>
      <c r="K343" s="140"/>
      <c r="L343" s="140" t="s">
        <v>51</v>
      </c>
      <c r="M343" s="140" t="s">
        <v>51</v>
      </c>
      <c r="N343" s="100" t="s">
        <v>51</v>
      </c>
    </row>
    <row r="344" spans="2:14" s="126" customFormat="1" ht="117" customHeight="1" x14ac:dyDescent="0.15">
      <c r="B344" s="3" t="s">
        <v>867</v>
      </c>
      <c r="C344" s="133" t="s">
        <v>67</v>
      </c>
      <c r="D344" s="53">
        <v>44466</v>
      </c>
      <c r="E344" s="136" t="s">
        <v>868</v>
      </c>
      <c r="F344" s="65">
        <v>1010405010138</v>
      </c>
      <c r="G344" s="137" t="s">
        <v>563</v>
      </c>
      <c r="H344" s="87">
        <v>12498081</v>
      </c>
      <c r="I344" s="87">
        <v>12287000</v>
      </c>
      <c r="J344" s="69">
        <f>SUM(I344/H344)</f>
        <v>0.98311092718954218</v>
      </c>
      <c r="K344" s="1"/>
      <c r="L344" s="1"/>
      <c r="M344" s="1"/>
      <c r="N344" s="134"/>
    </row>
    <row r="345" spans="2:14" s="108" customFormat="1" ht="117" customHeight="1" x14ac:dyDescent="0.15">
      <c r="B345" s="138" t="s">
        <v>798</v>
      </c>
      <c r="C345" s="136" t="s">
        <v>58</v>
      </c>
      <c r="D345" s="53">
        <v>44467</v>
      </c>
      <c r="E345" s="136" t="s">
        <v>748</v>
      </c>
      <c r="F345" s="65">
        <v>9010601021385</v>
      </c>
      <c r="G345" s="12" t="s">
        <v>563</v>
      </c>
      <c r="H345" s="139">
        <v>1079954700</v>
      </c>
      <c r="I345" s="139">
        <v>869000000</v>
      </c>
      <c r="J345" s="88">
        <v>0.80466338078810162</v>
      </c>
      <c r="K345" s="140"/>
      <c r="L345" s="140"/>
      <c r="M345" s="140"/>
      <c r="N345" s="141"/>
    </row>
    <row r="346" spans="2:14" s="108" customFormat="1" ht="117" customHeight="1" x14ac:dyDescent="0.15">
      <c r="B346" s="138" t="s">
        <v>799</v>
      </c>
      <c r="C346" s="136" t="s">
        <v>773</v>
      </c>
      <c r="D346" s="53">
        <v>44467</v>
      </c>
      <c r="E346" s="136" t="s">
        <v>159</v>
      </c>
      <c r="F346" s="65">
        <v>4010401022860</v>
      </c>
      <c r="G346" s="137" t="s">
        <v>153</v>
      </c>
      <c r="H346" s="139">
        <v>5798471</v>
      </c>
      <c r="I346" s="139">
        <v>4367000</v>
      </c>
      <c r="J346" s="88">
        <f>SUM(I346/H346)</f>
        <v>0.75312957502072531</v>
      </c>
      <c r="K346" s="140"/>
      <c r="L346" s="140"/>
      <c r="M346" s="140"/>
      <c r="N346" s="141"/>
    </row>
    <row r="347" spans="2:14" s="108" customFormat="1" ht="117" customHeight="1" x14ac:dyDescent="0.15">
      <c r="B347" s="132" t="s">
        <v>724</v>
      </c>
      <c r="C347" s="133" t="s">
        <v>725</v>
      </c>
      <c r="D347" s="102">
        <v>44467</v>
      </c>
      <c r="E347" s="133" t="s">
        <v>726</v>
      </c>
      <c r="F347" s="122" t="s">
        <v>727</v>
      </c>
      <c r="G347" s="133" t="s">
        <v>56</v>
      </c>
      <c r="H347" s="121">
        <v>5490282</v>
      </c>
      <c r="I347" s="121">
        <v>3740000</v>
      </c>
      <c r="J347" s="70">
        <f>I347/H347</f>
        <v>0.68120362487755637</v>
      </c>
      <c r="K347" s="1"/>
      <c r="L347" s="1"/>
      <c r="M347" s="1"/>
      <c r="N347" s="2"/>
    </row>
    <row r="348" spans="2:14" s="126" customFormat="1" ht="117" customHeight="1" x14ac:dyDescent="0.15">
      <c r="B348" s="3" t="s">
        <v>869</v>
      </c>
      <c r="C348" s="133" t="s">
        <v>74</v>
      </c>
      <c r="D348" s="53">
        <v>44467</v>
      </c>
      <c r="E348" s="136" t="s">
        <v>870</v>
      </c>
      <c r="F348" s="65">
        <v>4010005015204</v>
      </c>
      <c r="G348" s="137" t="s">
        <v>50</v>
      </c>
      <c r="H348" s="87">
        <v>3799400</v>
      </c>
      <c r="I348" s="87">
        <v>2728000</v>
      </c>
      <c r="J348" s="69">
        <f>SUM(I348/H348)</f>
        <v>0.7180081065431384</v>
      </c>
      <c r="K348" s="1"/>
      <c r="L348" s="1"/>
      <c r="M348" s="1"/>
      <c r="N348" s="134"/>
    </row>
    <row r="349" spans="2:14" s="126" customFormat="1" ht="117" customHeight="1" x14ac:dyDescent="0.15">
      <c r="B349" s="3" t="s">
        <v>871</v>
      </c>
      <c r="C349" s="133" t="s">
        <v>74</v>
      </c>
      <c r="D349" s="53">
        <v>44467</v>
      </c>
      <c r="E349" s="136" t="s">
        <v>870</v>
      </c>
      <c r="F349" s="65">
        <v>4010005015204</v>
      </c>
      <c r="G349" s="137" t="s">
        <v>50</v>
      </c>
      <c r="H349" s="87">
        <v>4319700</v>
      </c>
      <c r="I349" s="87">
        <v>3454000</v>
      </c>
      <c r="J349" s="69">
        <f>SUM(I349/H349)</f>
        <v>0.79959256429844661</v>
      </c>
      <c r="K349" s="1"/>
      <c r="L349" s="1"/>
      <c r="M349" s="1"/>
      <c r="N349" s="134"/>
    </row>
    <row r="350" spans="2:14" s="126" customFormat="1" ht="117" customHeight="1" x14ac:dyDescent="0.15">
      <c r="B350" s="3" t="s">
        <v>872</v>
      </c>
      <c r="C350" s="133" t="s">
        <v>74</v>
      </c>
      <c r="D350" s="53">
        <v>44467</v>
      </c>
      <c r="E350" s="136" t="s">
        <v>841</v>
      </c>
      <c r="F350" s="65">
        <v>4010001090119</v>
      </c>
      <c r="G350" s="137" t="s">
        <v>50</v>
      </c>
      <c r="H350" s="87">
        <v>6860700</v>
      </c>
      <c r="I350" s="87">
        <v>2722500</v>
      </c>
      <c r="J350" s="69">
        <f>SUM(I350/H350)</f>
        <v>0.3968253968253968</v>
      </c>
      <c r="K350" s="1"/>
      <c r="L350" s="1"/>
      <c r="M350" s="1"/>
      <c r="N350" s="134"/>
    </row>
    <row r="351" spans="2:14" s="108" customFormat="1" ht="117" customHeight="1" x14ac:dyDescent="0.15">
      <c r="B351" s="138" t="s">
        <v>800</v>
      </c>
      <c r="C351" s="136" t="s">
        <v>72</v>
      </c>
      <c r="D351" s="53">
        <v>44468</v>
      </c>
      <c r="E351" s="144" t="s">
        <v>469</v>
      </c>
      <c r="F351" s="37">
        <v>2010403011541</v>
      </c>
      <c r="G351" s="12" t="s">
        <v>765</v>
      </c>
      <c r="H351" s="139">
        <v>32270008</v>
      </c>
      <c r="I351" s="139">
        <v>28600000</v>
      </c>
      <c r="J351" s="88">
        <f>SUM(I351/H351)</f>
        <v>0.88627185961652066</v>
      </c>
      <c r="K351" s="140"/>
      <c r="L351" s="140"/>
      <c r="M351" s="140"/>
      <c r="N351" s="141"/>
    </row>
    <row r="352" spans="2:14" s="108" customFormat="1" ht="117" customHeight="1" x14ac:dyDescent="0.15">
      <c r="B352" s="138" t="s">
        <v>801</v>
      </c>
      <c r="C352" s="136" t="s">
        <v>82</v>
      </c>
      <c r="D352" s="53">
        <v>44468</v>
      </c>
      <c r="E352" s="136" t="s">
        <v>802</v>
      </c>
      <c r="F352" s="65">
        <v>7010401099533</v>
      </c>
      <c r="G352" s="137" t="s">
        <v>50</v>
      </c>
      <c r="H352" s="139">
        <v>8884134</v>
      </c>
      <c r="I352" s="139">
        <v>6600000</v>
      </c>
      <c r="J352" s="88">
        <v>0.7428973943886934</v>
      </c>
      <c r="K352" s="140"/>
      <c r="L352" s="140" t="s">
        <v>51</v>
      </c>
      <c r="M352" s="140" t="s">
        <v>51</v>
      </c>
      <c r="N352" s="141" t="s">
        <v>51</v>
      </c>
    </row>
    <row r="353" spans="2:14" s="108" customFormat="1" ht="117" customHeight="1" x14ac:dyDescent="0.15">
      <c r="B353" s="138" t="s">
        <v>803</v>
      </c>
      <c r="C353" s="136" t="s">
        <v>40</v>
      </c>
      <c r="D353" s="53">
        <v>44469</v>
      </c>
      <c r="E353" s="136" t="s">
        <v>804</v>
      </c>
      <c r="F353" s="65">
        <v>5010001067883</v>
      </c>
      <c r="G353" s="12" t="s">
        <v>50</v>
      </c>
      <c r="H353" s="139">
        <v>5524124</v>
      </c>
      <c r="I353" s="139">
        <v>4705736</v>
      </c>
      <c r="J353" s="88">
        <f>SUM(I353/H353)</f>
        <v>0.85185198594383471</v>
      </c>
      <c r="K353" s="140"/>
      <c r="L353" s="140"/>
      <c r="M353" s="140"/>
      <c r="N353" s="141"/>
    </row>
    <row r="354" spans="2:14" s="126" customFormat="1" ht="117" customHeight="1" x14ac:dyDescent="0.15">
      <c r="B354" s="3" t="s">
        <v>873</v>
      </c>
      <c r="C354" s="133" t="s">
        <v>74</v>
      </c>
      <c r="D354" s="53">
        <v>44469</v>
      </c>
      <c r="E354" s="136" t="s">
        <v>874</v>
      </c>
      <c r="F354" s="65">
        <v>9010005000044</v>
      </c>
      <c r="G354" s="137" t="s">
        <v>50</v>
      </c>
      <c r="H354" s="87">
        <v>7292332</v>
      </c>
      <c r="I354" s="87">
        <v>7040000</v>
      </c>
      <c r="J354" s="69">
        <f>SUM(I354/H354)</f>
        <v>0.96539762588977029</v>
      </c>
      <c r="K354" s="1"/>
      <c r="L354" s="1"/>
      <c r="M354" s="1"/>
      <c r="N354" s="134"/>
    </row>
    <row r="355" spans="2:14" s="126" customFormat="1" ht="117" customHeight="1" x14ac:dyDescent="0.15">
      <c r="B355" s="3" t="s">
        <v>875</v>
      </c>
      <c r="C355" s="133" t="s">
        <v>72</v>
      </c>
      <c r="D355" s="53">
        <v>44470</v>
      </c>
      <c r="E355" s="136" t="s">
        <v>876</v>
      </c>
      <c r="F355" s="65">
        <v>7010001008844</v>
      </c>
      <c r="G355" s="137" t="s">
        <v>563</v>
      </c>
      <c r="H355" s="87">
        <v>573364770</v>
      </c>
      <c r="I355" s="87">
        <v>403700000</v>
      </c>
      <c r="J355" s="69">
        <f>SUM(I355/H355)</f>
        <v>0.7040893007779323</v>
      </c>
      <c r="K355" s="1"/>
      <c r="L355" s="1"/>
      <c r="M355" s="1"/>
      <c r="N355" s="134"/>
    </row>
    <row r="356" spans="2:14" s="126" customFormat="1" ht="117" customHeight="1" x14ac:dyDescent="0.15">
      <c r="B356" s="3" t="s">
        <v>877</v>
      </c>
      <c r="C356" s="133" t="s">
        <v>691</v>
      </c>
      <c r="D356" s="53">
        <v>44470</v>
      </c>
      <c r="E356" s="136" t="s">
        <v>878</v>
      </c>
      <c r="F356" s="65">
        <v>4010401034633</v>
      </c>
      <c r="G356" s="137" t="s">
        <v>50</v>
      </c>
      <c r="H356" s="87">
        <v>9137726</v>
      </c>
      <c r="I356" s="87">
        <v>5024800</v>
      </c>
      <c r="J356" s="69">
        <v>0.54989611200861133</v>
      </c>
      <c r="K356" s="1"/>
      <c r="L356" s="1" t="s">
        <v>51</v>
      </c>
      <c r="M356" s="1" t="s">
        <v>51</v>
      </c>
      <c r="N356" s="134" t="s">
        <v>51</v>
      </c>
    </row>
    <row r="357" spans="2:14" s="126" customFormat="1" ht="117" customHeight="1" x14ac:dyDescent="0.15">
      <c r="B357" s="3" t="s">
        <v>897</v>
      </c>
      <c r="C357" s="133" t="s">
        <v>705</v>
      </c>
      <c r="D357" s="53">
        <v>44473</v>
      </c>
      <c r="E357" s="136" t="s">
        <v>898</v>
      </c>
      <c r="F357" s="65">
        <v>4010001054032</v>
      </c>
      <c r="G357" s="137" t="s">
        <v>563</v>
      </c>
      <c r="H357" s="87">
        <v>39102982</v>
      </c>
      <c r="I357" s="87">
        <v>22990000</v>
      </c>
      <c r="J357" s="69">
        <f>SUM(I357/H357)</f>
        <v>0.58793470022311856</v>
      </c>
      <c r="K357" s="1"/>
      <c r="L357" s="1"/>
      <c r="M357" s="1"/>
      <c r="N357" s="134"/>
    </row>
    <row r="358" spans="2:14" s="126" customFormat="1" ht="117" customHeight="1" x14ac:dyDescent="0.15">
      <c r="B358" s="3" t="s">
        <v>899</v>
      </c>
      <c r="C358" s="133" t="s">
        <v>900</v>
      </c>
      <c r="D358" s="53">
        <v>44473</v>
      </c>
      <c r="E358" s="136" t="s">
        <v>701</v>
      </c>
      <c r="F358" s="65">
        <v>9010601040880</v>
      </c>
      <c r="G358" s="137" t="s">
        <v>55</v>
      </c>
      <c r="H358" s="87">
        <v>1623358</v>
      </c>
      <c r="I358" s="87">
        <v>1368433</v>
      </c>
      <c r="J358" s="69">
        <f>I358/H358</f>
        <v>0.84296439848757942</v>
      </c>
      <c r="K358" s="1"/>
      <c r="L358" s="1"/>
      <c r="M358" s="1"/>
      <c r="N358" s="134"/>
    </row>
    <row r="359" spans="2:14" s="126" customFormat="1" ht="117" customHeight="1" x14ac:dyDescent="0.15">
      <c r="B359" s="3" t="s">
        <v>901</v>
      </c>
      <c r="C359" s="133" t="s">
        <v>705</v>
      </c>
      <c r="D359" s="53">
        <v>44475</v>
      </c>
      <c r="E359" s="136" t="s">
        <v>902</v>
      </c>
      <c r="F359" s="65">
        <v>5010405001703</v>
      </c>
      <c r="G359" s="137" t="s">
        <v>563</v>
      </c>
      <c r="H359" s="87">
        <v>39504921</v>
      </c>
      <c r="I359" s="87">
        <v>13640220</v>
      </c>
      <c r="J359" s="69">
        <f>SUM(I359/H359)</f>
        <v>0.34527900967071923</v>
      </c>
      <c r="K359" s="1"/>
      <c r="L359" s="1"/>
      <c r="M359" s="1"/>
      <c r="N359" s="134"/>
    </row>
    <row r="360" spans="2:14" s="108" customFormat="1" ht="117" customHeight="1" x14ac:dyDescent="0.15">
      <c r="B360" s="132" t="s">
        <v>805</v>
      </c>
      <c r="C360" s="133" t="s">
        <v>806</v>
      </c>
      <c r="D360" s="62">
        <v>44476</v>
      </c>
      <c r="E360" s="133" t="s">
        <v>807</v>
      </c>
      <c r="F360" s="129">
        <v>7020001011541</v>
      </c>
      <c r="G360" s="4" t="s">
        <v>808</v>
      </c>
      <c r="H360" s="135">
        <v>2451278</v>
      </c>
      <c r="I360" s="135">
        <v>1668590</v>
      </c>
      <c r="J360" s="74">
        <v>0.65659779347248937</v>
      </c>
      <c r="K360" s="133"/>
      <c r="L360" s="133"/>
      <c r="M360" s="133"/>
      <c r="N360" s="134"/>
    </row>
    <row r="361" spans="2:14" s="108" customFormat="1" ht="117" customHeight="1" x14ac:dyDescent="0.15">
      <c r="B361" s="132" t="s">
        <v>809</v>
      </c>
      <c r="C361" s="27" t="s">
        <v>263</v>
      </c>
      <c r="D361" s="16">
        <v>44476</v>
      </c>
      <c r="E361" s="133" t="s">
        <v>662</v>
      </c>
      <c r="F361" s="42" t="s">
        <v>663</v>
      </c>
      <c r="G361" s="125" t="s">
        <v>321</v>
      </c>
      <c r="H361" s="135">
        <v>17748473</v>
      </c>
      <c r="I361" s="135">
        <v>6410118</v>
      </c>
      <c r="J361" s="73">
        <v>0.36116447876952568</v>
      </c>
      <c r="K361" s="1"/>
      <c r="L361" s="1"/>
      <c r="M361" s="1"/>
      <c r="N361" s="134"/>
    </row>
    <row r="362" spans="2:14" s="108" customFormat="1" ht="117" customHeight="1" x14ac:dyDescent="0.15">
      <c r="B362" s="132" t="s">
        <v>809</v>
      </c>
      <c r="C362" s="27" t="s">
        <v>263</v>
      </c>
      <c r="D362" s="16">
        <v>44476</v>
      </c>
      <c r="E362" s="133" t="s">
        <v>662</v>
      </c>
      <c r="F362" s="42" t="s">
        <v>663</v>
      </c>
      <c r="G362" s="125" t="s">
        <v>321</v>
      </c>
      <c r="H362" s="76" t="s">
        <v>810</v>
      </c>
      <c r="I362" s="76" t="s">
        <v>811</v>
      </c>
      <c r="J362" s="73">
        <v>1</v>
      </c>
      <c r="K362" s="1"/>
      <c r="L362" s="1"/>
      <c r="M362" s="1"/>
      <c r="N362" s="134" t="s">
        <v>812</v>
      </c>
    </row>
    <row r="363" spans="2:14" s="124" customFormat="1" ht="117" customHeight="1" x14ac:dyDescent="0.15">
      <c r="B363" s="142" t="s">
        <v>813</v>
      </c>
      <c r="C363" s="136" t="s">
        <v>327</v>
      </c>
      <c r="D363" s="33">
        <v>44477</v>
      </c>
      <c r="E363" s="136" t="s">
        <v>814</v>
      </c>
      <c r="F363" s="44" t="s">
        <v>815</v>
      </c>
      <c r="G363" s="11" t="s">
        <v>816</v>
      </c>
      <c r="H363" s="143">
        <v>19078070</v>
      </c>
      <c r="I363" s="143">
        <v>10641400</v>
      </c>
      <c r="J363" s="93">
        <v>0.55778178819974977</v>
      </c>
      <c r="K363" s="1"/>
      <c r="L363" s="1"/>
      <c r="M363" s="1"/>
      <c r="N363" s="134"/>
    </row>
    <row r="364" spans="2:14" s="126" customFormat="1" ht="117" customHeight="1" x14ac:dyDescent="0.15">
      <c r="B364" s="3" t="s">
        <v>879</v>
      </c>
      <c r="C364" s="133" t="s">
        <v>880</v>
      </c>
      <c r="D364" s="53">
        <v>44477</v>
      </c>
      <c r="E364" s="136" t="s">
        <v>185</v>
      </c>
      <c r="F364" s="65">
        <v>6011401007346</v>
      </c>
      <c r="G364" s="137" t="s">
        <v>50</v>
      </c>
      <c r="H364" s="87">
        <v>7190691</v>
      </c>
      <c r="I364" s="87">
        <v>7161000</v>
      </c>
      <c r="J364" s="69">
        <v>0.995870911432573</v>
      </c>
      <c r="K364" s="1"/>
      <c r="L364" s="1" t="s">
        <v>51</v>
      </c>
      <c r="M364" s="1" t="s">
        <v>51</v>
      </c>
      <c r="N364" s="134" t="s">
        <v>51</v>
      </c>
    </row>
    <row r="365" spans="2:14" s="126" customFormat="1" ht="117" customHeight="1" x14ac:dyDescent="0.15">
      <c r="B365" s="3" t="s">
        <v>903</v>
      </c>
      <c r="C365" s="133" t="s">
        <v>72</v>
      </c>
      <c r="D365" s="53">
        <v>44477</v>
      </c>
      <c r="E365" s="136" t="s">
        <v>108</v>
      </c>
      <c r="F365" s="65">
        <v>6010001030403</v>
      </c>
      <c r="G365" s="137" t="s">
        <v>50</v>
      </c>
      <c r="H365" s="87">
        <v>9876230</v>
      </c>
      <c r="I365" s="87">
        <v>9790000</v>
      </c>
      <c r="J365" s="69">
        <f>SUM(I365/H365)</f>
        <v>0.99126893561612073</v>
      </c>
      <c r="K365" s="1"/>
      <c r="L365" s="1"/>
      <c r="M365" s="1"/>
      <c r="N365" s="134"/>
    </row>
    <row r="366" spans="2:14" s="126" customFormat="1" ht="117" customHeight="1" x14ac:dyDescent="0.15">
      <c r="B366" s="3" t="s">
        <v>904</v>
      </c>
      <c r="C366" s="133" t="s">
        <v>559</v>
      </c>
      <c r="D366" s="53">
        <v>44481</v>
      </c>
      <c r="E366" s="136" t="s">
        <v>905</v>
      </c>
      <c r="F366" s="65">
        <v>3011001002097</v>
      </c>
      <c r="G366" s="137" t="s">
        <v>50</v>
      </c>
      <c r="H366" s="87">
        <v>7193014</v>
      </c>
      <c r="I366" s="87">
        <v>6594500</v>
      </c>
      <c r="J366" s="69">
        <f>SUM(I366/H366)</f>
        <v>0.91679232099367525</v>
      </c>
      <c r="K366" s="1"/>
      <c r="L366" s="1"/>
      <c r="M366" s="1"/>
      <c r="N366" s="134"/>
    </row>
    <row r="367" spans="2:14" s="126" customFormat="1" ht="117" customHeight="1" x14ac:dyDescent="0.15">
      <c r="B367" s="3" t="s">
        <v>881</v>
      </c>
      <c r="C367" s="133" t="s">
        <v>559</v>
      </c>
      <c r="D367" s="53">
        <v>44481</v>
      </c>
      <c r="E367" s="136" t="s">
        <v>882</v>
      </c>
      <c r="F367" s="65">
        <v>1110001002917</v>
      </c>
      <c r="G367" s="137" t="s">
        <v>50</v>
      </c>
      <c r="H367" s="87">
        <v>48560145</v>
      </c>
      <c r="I367" s="87">
        <v>37497864</v>
      </c>
      <c r="J367" s="69">
        <v>0.77219423459299807</v>
      </c>
      <c r="K367" s="1"/>
      <c r="L367" s="1"/>
      <c r="M367" s="1"/>
      <c r="N367" s="100" t="s">
        <v>1059</v>
      </c>
    </row>
    <row r="368" spans="2:14" s="126" customFormat="1" ht="117" customHeight="1" x14ac:dyDescent="0.15">
      <c r="B368" s="3" t="s">
        <v>883</v>
      </c>
      <c r="C368" s="133" t="s">
        <v>773</v>
      </c>
      <c r="D368" s="53">
        <v>44482</v>
      </c>
      <c r="E368" s="136" t="s">
        <v>884</v>
      </c>
      <c r="F368" s="65">
        <v>9010001018924</v>
      </c>
      <c r="G368" s="137" t="s">
        <v>563</v>
      </c>
      <c r="H368" s="87">
        <v>7172000</v>
      </c>
      <c r="I368" s="87">
        <v>6930000</v>
      </c>
      <c r="J368" s="69">
        <v>0.96625766871165641</v>
      </c>
      <c r="K368" s="1"/>
      <c r="L368" s="1"/>
      <c r="M368" s="1"/>
      <c r="N368" s="134"/>
    </row>
    <row r="369" spans="2:14" s="126" customFormat="1" ht="117" customHeight="1" x14ac:dyDescent="0.15">
      <c r="B369" s="3" t="s">
        <v>906</v>
      </c>
      <c r="C369" s="133" t="s">
        <v>74</v>
      </c>
      <c r="D369" s="53">
        <v>44482</v>
      </c>
      <c r="E369" s="136" t="s">
        <v>847</v>
      </c>
      <c r="F369" s="65">
        <v>7011001043906</v>
      </c>
      <c r="G369" s="137" t="s">
        <v>50</v>
      </c>
      <c r="H369" s="87">
        <v>3176615</v>
      </c>
      <c r="I369" s="87">
        <v>2371600</v>
      </c>
      <c r="J369" s="69">
        <f t="shared" ref="J369:J375" si="48">SUM(I369/H369)</f>
        <v>0.7465808730362351</v>
      </c>
      <c r="K369" s="1"/>
      <c r="L369" s="1"/>
      <c r="M369" s="1"/>
      <c r="N369" s="134"/>
    </row>
    <row r="370" spans="2:14" s="126" customFormat="1" ht="117" customHeight="1" x14ac:dyDescent="0.15">
      <c r="B370" s="3" t="s">
        <v>907</v>
      </c>
      <c r="C370" s="133" t="s">
        <v>74</v>
      </c>
      <c r="D370" s="53">
        <v>44482</v>
      </c>
      <c r="E370" s="136" t="s">
        <v>847</v>
      </c>
      <c r="F370" s="65">
        <v>7011001043906</v>
      </c>
      <c r="G370" s="137" t="s">
        <v>50</v>
      </c>
      <c r="H370" s="87">
        <v>3176615</v>
      </c>
      <c r="I370" s="87">
        <v>2378860</v>
      </c>
      <c r="J370" s="69">
        <f t="shared" si="48"/>
        <v>0.74886632468838688</v>
      </c>
      <c r="K370" s="1"/>
      <c r="L370" s="1"/>
      <c r="M370" s="1"/>
      <c r="N370" s="134"/>
    </row>
    <row r="371" spans="2:14" s="126" customFormat="1" ht="117" customHeight="1" x14ac:dyDescent="0.15">
      <c r="B371" s="3" t="s">
        <v>908</v>
      </c>
      <c r="C371" s="133" t="s">
        <v>74</v>
      </c>
      <c r="D371" s="53">
        <v>44482</v>
      </c>
      <c r="E371" s="136" t="s">
        <v>847</v>
      </c>
      <c r="F371" s="65">
        <v>7011001043906</v>
      </c>
      <c r="G371" s="137" t="s">
        <v>50</v>
      </c>
      <c r="H371" s="87">
        <v>3176615</v>
      </c>
      <c r="I371" s="87">
        <v>2359500</v>
      </c>
      <c r="J371" s="69">
        <f t="shared" si="48"/>
        <v>0.74277178694931556</v>
      </c>
      <c r="K371" s="1"/>
      <c r="L371" s="1"/>
      <c r="M371" s="1"/>
      <c r="N371" s="134"/>
    </row>
    <row r="372" spans="2:14" s="126" customFormat="1" ht="117" customHeight="1" x14ac:dyDescent="0.15">
      <c r="B372" s="3" t="s">
        <v>909</v>
      </c>
      <c r="C372" s="133" t="s">
        <v>74</v>
      </c>
      <c r="D372" s="53">
        <v>44482</v>
      </c>
      <c r="E372" s="136" t="s">
        <v>847</v>
      </c>
      <c r="F372" s="65">
        <v>7011001043906</v>
      </c>
      <c r="G372" s="137" t="s">
        <v>50</v>
      </c>
      <c r="H372" s="87">
        <v>3176615</v>
      </c>
      <c r="I372" s="87">
        <v>2396460</v>
      </c>
      <c r="J372" s="69">
        <f t="shared" si="48"/>
        <v>0.75440681354208805</v>
      </c>
      <c r="K372" s="1"/>
      <c r="L372" s="1"/>
      <c r="M372" s="1"/>
      <c r="N372" s="134"/>
    </row>
    <row r="373" spans="2:14" s="126" customFormat="1" ht="117" customHeight="1" x14ac:dyDescent="0.15">
      <c r="B373" s="3" t="s">
        <v>910</v>
      </c>
      <c r="C373" s="133" t="s">
        <v>74</v>
      </c>
      <c r="D373" s="53">
        <v>44482</v>
      </c>
      <c r="E373" s="136" t="s">
        <v>847</v>
      </c>
      <c r="F373" s="65">
        <v>7011001043906</v>
      </c>
      <c r="G373" s="137" t="s">
        <v>50</v>
      </c>
      <c r="H373" s="87">
        <v>3176615</v>
      </c>
      <c r="I373" s="87">
        <v>2357960</v>
      </c>
      <c r="J373" s="69">
        <f t="shared" si="48"/>
        <v>0.74228699417461674</v>
      </c>
      <c r="K373" s="1"/>
      <c r="L373" s="1"/>
      <c r="M373" s="1"/>
      <c r="N373" s="134"/>
    </row>
    <row r="374" spans="2:14" s="126" customFormat="1" ht="117" customHeight="1" x14ac:dyDescent="0.15">
      <c r="B374" s="3" t="s">
        <v>911</v>
      </c>
      <c r="C374" s="133" t="s">
        <v>74</v>
      </c>
      <c r="D374" s="53">
        <v>44482</v>
      </c>
      <c r="E374" s="136" t="s">
        <v>847</v>
      </c>
      <c r="F374" s="65">
        <v>7011001043906</v>
      </c>
      <c r="G374" s="137" t="s">
        <v>50</v>
      </c>
      <c r="H374" s="87">
        <v>3176615</v>
      </c>
      <c r="I374" s="87">
        <v>2359720</v>
      </c>
      <c r="J374" s="69">
        <f t="shared" si="48"/>
        <v>0.74284104305998677</v>
      </c>
      <c r="K374" s="1"/>
      <c r="L374" s="1"/>
      <c r="M374" s="1"/>
      <c r="N374" s="134"/>
    </row>
    <row r="375" spans="2:14" s="126" customFormat="1" ht="117" customHeight="1" x14ac:dyDescent="0.15">
      <c r="B375" s="3" t="s">
        <v>912</v>
      </c>
      <c r="C375" s="133" t="s">
        <v>74</v>
      </c>
      <c r="D375" s="53">
        <v>44482</v>
      </c>
      <c r="E375" s="136" t="s">
        <v>847</v>
      </c>
      <c r="F375" s="65">
        <v>7011001043906</v>
      </c>
      <c r="G375" s="137" t="s">
        <v>50</v>
      </c>
      <c r="H375" s="87">
        <v>3176615</v>
      </c>
      <c r="I375" s="87">
        <v>2364780</v>
      </c>
      <c r="J375" s="69">
        <f t="shared" si="48"/>
        <v>0.74443393360542587</v>
      </c>
      <c r="K375" s="1"/>
      <c r="L375" s="1"/>
      <c r="M375" s="1"/>
      <c r="N375" s="134"/>
    </row>
    <row r="376" spans="2:14" s="126" customFormat="1" ht="117" customHeight="1" x14ac:dyDescent="0.15">
      <c r="B376" s="3" t="s">
        <v>885</v>
      </c>
      <c r="C376" s="133" t="s">
        <v>72</v>
      </c>
      <c r="D376" s="53">
        <v>44484</v>
      </c>
      <c r="E376" s="136" t="s">
        <v>59</v>
      </c>
      <c r="F376" s="65">
        <v>1010901026918</v>
      </c>
      <c r="G376" s="137" t="s">
        <v>50</v>
      </c>
      <c r="H376" s="87">
        <v>4915845</v>
      </c>
      <c r="I376" s="87">
        <v>3190000</v>
      </c>
      <c r="J376" s="69">
        <f>SUM(I376/H376)</f>
        <v>0.64892200628783048</v>
      </c>
      <c r="K376" s="1"/>
      <c r="L376" s="1"/>
      <c r="M376" s="1"/>
      <c r="N376" s="134"/>
    </row>
    <row r="377" spans="2:14" s="126" customFormat="1" ht="117" customHeight="1" x14ac:dyDescent="0.15">
      <c r="B377" s="3" t="s">
        <v>886</v>
      </c>
      <c r="C377" s="133" t="s">
        <v>705</v>
      </c>
      <c r="D377" s="53">
        <v>44484</v>
      </c>
      <c r="E377" s="136" t="s">
        <v>192</v>
      </c>
      <c r="F377" s="65">
        <v>1011001017799</v>
      </c>
      <c r="G377" s="137" t="s">
        <v>50</v>
      </c>
      <c r="H377" s="87">
        <v>8595815</v>
      </c>
      <c r="I377" s="87">
        <v>8525000</v>
      </c>
      <c r="J377" s="69">
        <v>0.99176168868222503</v>
      </c>
      <c r="K377" s="1"/>
      <c r="L377" s="1" t="s">
        <v>51</v>
      </c>
      <c r="M377" s="1" t="s">
        <v>51</v>
      </c>
      <c r="N377" s="134" t="s">
        <v>51</v>
      </c>
    </row>
    <row r="378" spans="2:14" s="126" customFormat="1" ht="117" customHeight="1" x14ac:dyDescent="0.15">
      <c r="B378" s="3" t="s">
        <v>913</v>
      </c>
      <c r="C378" s="133" t="s">
        <v>705</v>
      </c>
      <c r="D378" s="53">
        <v>44484</v>
      </c>
      <c r="E378" s="136" t="s">
        <v>914</v>
      </c>
      <c r="F378" s="65">
        <v>5012801000222</v>
      </c>
      <c r="G378" s="137" t="s">
        <v>563</v>
      </c>
      <c r="H378" s="87">
        <v>956903382</v>
      </c>
      <c r="I378" s="87">
        <v>492080050</v>
      </c>
      <c r="J378" s="69">
        <f>SUM(I378/H378)</f>
        <v>0.51424214738536689</v>
      </c>
      <c r="K378" s="1"/>
      <c r="L378" s="1"/>
      <c r="M378" s="1"/>
      <c r="N378" s="134"/>
    </row>
    <row r="379" spans="2:14" s="126" customFormat="1" ht="117" customHeight="1" x14ac:dyDescent="0.15">
      <c r="B379" s="3" t="s">
        <v>887</v>
      </c>
      <c r="C379" s="133" t="s">
        <v>888</v>
      </c>
      <c r="D379" s="53">
        <v>44487</v>
      </c>
      <c r="E379" s="144" t="s">
        <v>553</v>
      </c>
      <c r="F379" s="37">
        <v>3010401011971</v>
      </c>
      <c r="G379" s="137" t="s">
        <v>765</v>
      </c>
      <c r="H379" s="87">
        <v>21130539</v>
      </c>
      <c r="I379" s="87">
        <v>13090000</v>
      </c>
      <c r="J379" s="69">
        <f>SUM(I379/H379)</f>
        <v>0.61948254135874148</v>
      </c>
      <c r="K379" s="1"/>
      <c r="L379" s="1"/>
      <c r="M379" s="1"/>
      <c r="N379" s="134"/>
    </row>
    <row r="380" spans="2:14" s="126" customFormat="1" ht="117" customHeight="1" x14ac:dyDescent="0.15">
      <c r="B380" s="3" t="s">
        <v>889</v>
      </c>
      <c r="C380" s="133" t="s">
        <v>74</v>
      </c>
      <c r="D380" s="53">
        <v>44490</v>
      </c>
      <c r="E380" s="136" t="s">
        <v>65</v>
      </c>
      <c r="F380" s="65">
        <v>8010001085296</v>
      </c>
      <c r="G380" s="137" t="s">
        <v>50</v>
      </c>
      <c r="H380" s="87">
        <v>3024670</v>
      </c>
      <c r="I380" s="87">
        <v>2860000</v>
      </c>
      <c r="J380" s="69">
        <f>SUM(I380/H380)</f>
        <v>0.94555769720333127</v>
      </c>
      <c r="K380" s="1"/>
      <c r="L380" s="1"/>
      <c r="M380" s="1"/>
      <c r="N380" s="134"/>
    </row>
    <row r="381" spans="2:14" s="126" customFormat="1" ht="117" customHeight="1" x14ac:dyDescent="0.15">
      <c r="B381" s="3" t="s">
        <v>890</v>
      </c>
      <c r="C381" s="133" t="s">
        <v>58</v>
      </c>
      <c r="D381" s="53">
        <v>44490</v>
      </c>
      <c r="E381" s="136" t="s">
        <v>192</v>
      </c>
      <c r="F381" s="65">
        <v>1011001017799</v>
      </c>
      <c r="G381" s="137" t="s">
        <v>563</v>
      </c>
      <c r="H381" s="87">
        <v>41014644</v>
      </c>
      <c r="I381" s="87">
        <v>31889000</v>
      </c>
      <c r="J381" s="69">
        <v>0.77750278656569594</v>
      </c>
      <c r="K381" s="1"/>
      <c r="L381" s="1" t="s">
        <v>51</v>
      </c>
      <c r="M381" s="1" t="s">
        <v>51</v>
      </c>
      <c r="N381" s="134" t="s">
        <v>51</v>
      </c>
    </row>
    <row r="382" spans="2:14" s="131" customFormat="1" ht="117" customHeight="1" x14ac:dyDescent="0.15">
      <c r="B382" s="138" t="s">
        <v>1103</v>
      </c>
      <c r="C382" s="136" t="s">
        <v>373</v>
      </c>
      <c r="D382" s="33" t="s">
        <v>1104</v>
      </c>
      <c r="E382" s="136" t="s">
        <v>1105</v>
      </c>
      <c r="F382" s="90" t="s">
        <v>1106</v>
      </c>
      <c r="G382" s="137" t="s">
        <v>55</v>
      </c>
      <c r="H382" s="13" t="s">
        <v>1107</v>
      </c>
      <c r="I382" s="139">
        <v>25013222</v>
      </c>
      <c r="J382" s="88">
        <v>0.97399999999999998</v>
      </c>
      <c r="K382" s="140"/>
      <c r="L382" s="140"/>
      <c r="M382" s="140"/>
      <c r="N382" s="141"/>
    </row>
    <row r="383" spans="2:14" s="126" customFormat="1" ht="117" customHeight="1" x14ac:dyDescent="0.15">
      <c r="B383" s="3" t="s">
        <v>891</v>
      </c>
      <c r="C383" s="133" t="s">
        <v>45</v>
      </c>
      <c r="D383" s="53">
        <v>44496</v>
      </c>
      <c r="E383" s="136" t="s">
        <v>892</v>
      </c>
      <c r="F383" s="65">
        <v>6010401019178</v>
      </c>
      <c r="G383" s="137" t="s">
        <v>50</v>
      </c>
      <c r="H383" s="87">
        <v>9904455</v>
      </c>
      <c r="I383" s="87">
        <v>8177400</v>
      </c>
      <c r="J383" s="69">
        <v>0.82562846718976457</v>
      </c>
      <c r="K383" s="1"/>
      <c r="L383" s="1"/>
      <c r="M383" s="1"/>
      <c r="N383" s="134"/>
    </row>
    <row r="384" spans="2:14" s="126" customFormat="1" ht="117" customHeight="1" x14ac:dyDescent="0.15">
      <c r="B384" s="3" t="s">
        <v>893</v>
      </c>
      <c r="C384" s="133" t="s">
        <v>79</v>
      </c>
      <c r="D384" s="53">
        <v>44497</v>
      </c>
      <c r="E384" s="136" t="s">
        <v>894</v>
      </c>
      <c r="F384" s="65">
        <v>9010001027685</v>
      </c>
      <c r="G384" s="137" t="s">
        <v>50</v>
      </c>
      <c r="H384" s="87">
        <v>32409795</v>
      </c>
      <c r="I384" s="87">
        <v>32274990</v>
      </c>
      <c r="J384" s="69">
        <f t="shared" ref="J384" si="49">SUM(I384/H384)</f>
        <v>0.99584060929728191</v>
      </c>
      <c r="K384" s="1"/>
      <c r="L384" s="1"/>
      <c r="M384" s="1"/>
      <c r="N384" s="134"/>
    </row>
    <row r="385" spans="2:14" s="126" customFormat="1" ht="117" customHeight="1" x14ac:dyDescent="0.15">
      <c r="B385" s="3" t="s">
        <v>915</v>
      </c>
      <c r="C385" s="133" t="s">
        <v>916</v>
      </c>
      <c r="D385" s="53">
        <v>44498</v>
      </c>
      <c r="E385" s="136" t="s">
        <v>494</v>
      </c>
      <c r="F385" s="65">
        <v>4011401002621</v>
      </c>
      <c r="G385" s="137" t="s">
        <v>55</v>
      </c>
      <c r="H385" s="87">
        <v>5429463</v>
      </c>
      <c r="I385" s="87">
        <v>3896387</v>
      </c>
      <c r="J385" s="69">
        <f>I385/H385</f>
        <v>0.71763763746064757</v>
      </c>
      <c r="K385" s="1"/>
      <c r="L385" s="1"/>
      <c r="M385" s="1"/>
      <c r="N385" s="134"/>
    </row>
    <row r="386" spans="2:14" s="126" customFormat="1" ht="117" customHeight="1" x14ac:dyDescent="0.15">
      <c r="B386" s="132" t="s">
        <v>895</v>
      </c>
      <c r="C386" s="133" t="s">
        <v>327</v>
      </c>
      <c r="D386" s="32">
        <v>44501</v>
      </c>
      <c r="E386" s="136" t="s">
        <v>896</v>
      </c>
      <c r="F386" s="44" t="s">
        <v>516</v>
      </c>
      <c r="G386" s="11" t="s">
        <v>713</v>
      </c>
      <c r="H386" s="143">
        <v>184589000</v>
      </c>
      <c r="I386" s="135">
        <v>176550000</v>
      </c>
      <c r="J386" s="70">
        <f t="shared" ref="J386" si="50">I386/H386</f>
        <v>0.95644919253043248</v>
      </c>
      <c r="K386" s="133"/>
      <c r="L386" s="133"/>
      <c r="M386" s="133"/>
      <c r="N386" s="134"/>
    </row>
    <row r="387" spans="2:14" s="126" customFormat="1" ht="117" customHeight="1" x14ac:dyDescent="0.15">
      <c r="B387" s="3" t="s">
        <v>917</v>
      </c>
      <c r="C387" s="133" t="s">
        <v>399</v>
      </c>
      <c r="D387" s="53">
        <v>44501</v>
      </c>
      <c r="E387" s="136" t="s">
        <v>477</v>
      </c>
      <c r="F387" s="123">
        <v>3010001046641</v>
      </c>
      <c r="G387" s="137" t="s">
        <v>50</v>
      </c>
      <c r="H387" s="87">
        <v>9646550</v>
      </c>
      <c r="I387" s="87">
        <v>9350000</v>
      </c>
      <c r="J387" s="69">
        <f>SUM(I387/H387)</f>
        <v>0.96925843954574431</v>
      </c>
      <c r="K387" s="1"/>
      <c r="L387" s="1"/>
      <c r="M387" s="1"/>
      <c r="N387" s="134"/>
    </row>
    <row r="388" spans="2:14" s="126" customFormat="1" ht="117" customHeight="1" x14ac:dyDescent="0.15">
      <c r="B388" s="3" t="s">
        <v>918</v>
      </c>
      <c r="C388" s="133" t="s">
        <v>74</v>
      </c>
      <c r="D388" s="53">
        <v>44502</v>
      </c>
      <c r="E388" s="136" t="s">
        <v>192</v>
      </c>
      <c r="F388" s="65">
        <v>1011001017799</v>
      </c>
      <c r="G388" s="137" t="s">
        <v>563</v>
      </c>
      <c r="H388" s="87">
        <v>12983318</v>
      </c>
      <c r="I388" s="87">
        <v>12639000</v>
      </c>
      <c r="J388" s="69">
        <v>0.97347996867980902</v>
      </c>
      <c r="K388" s="1"/>
      <c r="L388" s="1"/>
      <c r="M388" s="1"/>
      <c r="N388" s="134"/>
    </row>
    <row r="389" spans="2:14" s="126" customFormat="1" ht="117" customHeight="1" x14ac:dyDescent="0.15">
      <c r="B389" s="3" t="s">
        <v>919</v>
      </c>
      <c r="C389" s="133" t="s">
        <v>920</v>
      </c>
      <c r="D389" s="53">
        <v>44502</v>
      </c>
      <c r="E389" s="136" t="s">
        <v>921</v>
      </c>
      <c r="F389" s="65">
        <v>5011101057080</v>
      </c>
      <c r="G389" s="137" t="s">
        <v>50</v>
      </c>
      <c r="H389" s="87">
        <v>9621315</v>
      </c>
      <c r="I389" s="87">
        <v>1250</v>
      </c>
      <c r="J389" s="69">
        <f>SUM(I389/H389)</f>
        <v>1.2991987062059603E-4</v>
      </c>
      <c r="K389" s="1"/>
      <c r="L389" s="1"/>
      <c r="M389" s="1"/>
      <c r="N389" s="100" t="s">
        <v>557</v>
      </c>
    </row>
    <row r="390" spans="2:14" s="126" customFormat="1" ht="117" customHeight="1" x14ac:dyDescent="0.15">
      <c r="B390" s="3" t="s">
        <v>922</v>
      </c>
      <c r="C390" s="133" t="s">
        <v>923</v>
      </c>
      <c r="D390" s="53">
        <v>44505</v>
      </c>
      <c r="E390" s="136" t="s">
        <v>924</v>
      </c>
      <c r="F390" s="65">
        <v>5010001008739</v>
      </c>
      <c r="G390" s="137" t="s">
        <v>50</v>
      </c>
      <c r="H390" s="87">
        <v>7350992</v>
      </c>
      <c r="I390" s="87">
        <v>6600000</v>
      </c>
      <c r="J390" s="69">
        <f>SUM(I390/H390)</f>
        <v>0.89783800608135611</v>
      </c>
      <c r="K390" s="1"/>
      <c r="L390" s="1"/>
      <c r="M390" s="1"/>
      <c r="N390" s="134"/>
    </row>
    <row r="391" spans="2:14" s="131" customFormat="1" ht="117" customHeight="1" x14ac:dyDescent="0.15">
      <c r="B391" s="132" t="s">
        <v>1065</v>
      </c>
      <c r="C391" s="133" t="s">
        <v>1066</v>
      </c>
      <c r="D391" s="146">
        <v>44508</v>
      </c>
      <c r="E391" s="133" t="s">
        <v>643</v>
      </c>
      <c r="F391" s="4" t="s">
        <v>644</v>
      </c>
      <c r="G391" s="133" t="s">
        <v>213</v>
      </c>
      <c r="H391" s="145">
        <v>7000000</v>
      </c>
      <c r="I391" s="145">
        <v>5491750</v>
      </c>
      <c r="J391" s="147">
        <v>0.78453571428571434</v>
      </c>
      <c r="K391" s="1"/>
      <c r="L391" s="1"/>
      <c r="M391" s="1"/>
      <c r="N391" s="2"/>
    </row>
    <row r="392" spans="2:14" s="126" customFormat="1" ht="117" customHeight="1" x14ac:dyDescent="0.15">
      <c r="B392" s="3" t="s">
        <v>925</v>
      </c>
      <c r="C392" s="133" t="s">
        <v>705</v>
      </c>
      <c r="D392" s="53">
        <v>44509</v>
      </c>
      <c r="E392" s="136" t="s">
        <v>85</v>
      </c>
      <c r="F392" s="65">
        <v>1011001014417</v>
      </c>
      <c r="G392" s="137" t="s">
        <v>50</v>
      </c>
      <c r="H392" s="87">
        <v>60313770</v>
      </c>
      <c r="I392" s="87">
        <v>43626000</v>
      </c>
      <c r="J392" s="69">
        <v>0.72331741159605845</v>
      </c>
      <c r="K392" s="1"/>
      <c r="L392" s="1"/>
      <c r="M392" s="1"/>
      <c r="N392" s="134"/>
    </row>
    <row r="393" spans="2:14" s="126" customFormat="1" ht="117" customHeight="1" x14ac:dyDescent="0.15">
      <c r="B393" s="3" t="s">
        <v>926</v>
      </c>
      <c r="C393" s="133" t="s">
        <v>773</v>
      </c>
      <c r="D393" s="53">
        <v>44510</v>
      </c>
      <c r="E393" s="136" t="s">
        <v>927</v>
      </c>
      <c r="F393" s="65">
        <v>7010401001556</v>
      </c>
      <c r="G393" s="137" t="s">
        <v>563</v>
      </c>
      <c r="H393" s="87">
        <v>29995900</v>
      </c>
      <c r="I393" s="87">
        <v>25300000</v>
      </c>
      <c r="J393" s="69">
        <f>SUM(I393/H393)</f>
        <v>0.84344860464263449</v>
      </c>
      <c r="K393" s="1"/>
      <c r="L393" s="1"/>
      <c r="M393" s="1"/>
      <c r="N393" s="134"/>
    </row>
    <row r="394" spans="2:14" s="126" customFormat="1" ht="117" customHeight="1" x14ac:dyDescent="0.15">
      <c r="B394" s="3" t="s">
        <v>928</v>
      </c>
      <c r="C394" s="133" t="s">
        <v>483</v>
      </c>
      <c r="D394" s="53">
        <v>44510</v>
      </c>
      <c r="E394" s="136" t="s">
        <v>929</v>
      </c>
      <c r="F394" s="65">
        <v>6011101002696</v>
      </c>
      <c r="G394" s="137" t="s">
        <v>50</v>
      </c>
      <c r="H394" s="87">
        <v>14229935</v>
      </c>
      <c r="I394" s="87">
        <v>1980000</v>
      </c>
      <c r="J394" s="69">
        <v>0.13914329194054645</v>
      </c>
      <c r="K394" s="1"/>
      <c r="L394" s="1"/>
      <c r="M394" s="1"/>
      <c r="N394" s="134"/>
    </row>
    <row r="395" spans="2:14" s="126" customFormat="1" ht="117" customHeight="1" x14ac:dyDescent="0.15">
      <c r="B395" s="3" t="s">
        <v>930</v>
      </c>
      <c r="C395" s="133" t="s">
        <v>590</v>
      </c>
      <c r="D395" s="53">
        <v>44511</v>
      </c>
      <c r="E395" s="136" t="s">
        <v>931</v>
      </c>
      <c r="F395" s="65">
        <v>6010001047315</v>
      </c>
      <c r="G395" s="137" t="s">
        <v>50</v>
      </c>
      <c r="H395" s="87">
        <v>5134800</v>
      </c>
      <c r="I395" s="87">
        <v>4261884</v>
      </c>
      <c r="J395" s="69">
        <f>SUM(I395/H395)</f>
        <v>0.83</v>
      </c>
      <c r="K395" s="1"/>
      <c r="L395" s="1"/>
      <c r="M395" s="1"/>
      <c r="N395" s="100" t="s">
        <v>1014</v>
      </c>
    </row>
    <row r="396" spans="2:14" s="126" customFormat="1" ht="117" customHeight="1" x14ac:dyDescent="0.15">
      <c r="B396" s="3" t="s">
        <v>932</v>
      </c>
      <c r="C396" s="133" t="s">
        <v>483</v>
      </c>
      <c r="D396" s="53">
        <v>44516</v>
      </c>
      <c r="E396" s="136" t="s">
        <v>933</v>
      </c>
      <c r="F396" s="65">
        <v>2010001033161</v>
      </c>
      <c r="G396" s="137" t="s">
        <v>50</v>
      </c>
      <c r="H396" s="87">
        <v>22295055</v>
      </c>
      <c r="I396" s="87">
        <v>19514698</v>
      </c>
      <c r="J396" s="69">
        <v>0.87529266018854857</v>
      </c>
      <c r="K396" s="1"/>
      <c r="L396" s="1"/>
      <c r="M396" s="1"/>
      <c r="N396" s="134"/>
    </row>
    <row r="397" spans="2:14" s="126" customFormat="1" ht="117" customHeight="1" x14ac:dyDescent="0.15">
      <c r="B397" s="132" t="s">
        <v>949</v>
      </c>
      <c r="C397" s="133" t="s">
        <v>950</v>
      </c>
      <c r="D397" s="16">
        <v>44518</v>
      </c>
      <c r="E397" s="133" t="s">
        <v>951</v>
      </c>
      <c r="F397" s="35">
        <v>1010001067359</v>
      </c>
      <c r="G397" s="10" t="s">
        <v>55</v>
      </c>
      <c r="H397" s="63">
        <v>10644548</v>
      </c>
      <c r="I397" s="63">
        <v>8690000</v>
      </c>
      <c r="J397" s="69">
        <v>0.81638036673797709</v>
      </c>
      <c r="K397" s="1"/>
      <c r="L397" s="1"/>
      <c r="M397" s="1"/>
      <c r="N397" s="134"/>
    </row>
    <row r="398" spans="2:14" s="126" customFormat="1" ht="117" customHeight="1" x14ac:dyDescent="0.15">
      <c r="B398" s="3" t="s">
        <v>963</v>
      </c>
      <c r="C398" s="133" t="s">
        <v>413</v>
      </c>
      <c r="D398" s="53">
        <v>44518</v>
      </c>
      <c r="E398" s="136" t="s">
        <v>414</v>
      </c>
      <c r="F398" s="65">
        <v>3010002049767</v>
      </c>
      <c r="G398" s="137" t="s">
        <v>50</v>
      </c>
      <c r="H398" s="87">
        <v>8612340</v>
      </c>
      <c r="I398" s="87">
        <v>8584400</v>
      </c>
      <c r="J398" s="88">
        <v>0.99675581781490286</v>
      </c>
      <c r="K398" s="1"/>
      <c r="L398" s="1" t="s">
        <v>51</v>
      </c>
      <c r="M398" s="1" t="s">
        <v>51</v>
      </c>
      <c r="N398" s="134" t="s">
        <v>415</v>
      </c>
    </row>
    <row r="399" spans="2:14" s="126" customFormat="1" ht="117" customHeight="1" x14ac:dyDescent="0.15">
      <c r="B399" s="3" t="s">
        <v>934</v>
      </c>
      <c r="C399" s="133" t="s">
        <v>935</v>
      </c>
      <c r="D399" s="53">
        <v>44519</v>
      </c>
      <c r="E399" s="136" t="s">
        <v>936</v>
      </c>
      <c r="F399" s="65">
        <v>7010001011328</v>
      </c>
      <c r="G399" s="137" t="s">
        <v>55</v>
      </c>
      <c r="H399" s="87">
        <v>9976037</v>
      </c>
      <c r="I399" s="87">
        <v>6089216</v>
      </c>
      <c r="J399" s="69">
        <f>I399/H399</f>
        <v>0.61038426381137123</v>
      </c>
      <c r="K399" s="1"/>
      <c r="L399" s="1"/>
      <c r="M399" s="1"/>
      <c r="N399" s="134"/>
    </row>
    <row r="400" spans="2:14" s="126" customFormat="1" ht="117" customHeight="1" x14ac:dyDescent="0.15">
      <c r="B400" s="3" t="s">
        <v>937</v>
      </c>
      <c r="C400" s="133" t="s">
        <v>773</v>
      </c>
      <c r="D400" s="53">
        <v>44522</v>
      </c>
      <c r="E400" s="136" t="s">
        <v>938</v>
      </c>
      <c r="F400" s="65">
        <v>9010001072822</v>
      </c>
      <c r="G400" s="137" t="s">
        <v>50</v>
      </c>
      <c r="H400" s="87">
        <v>6588670</v>
      </c>
      <c r="I400" s="87">
        <v>5445000</v>
      </c>
      <c r="J400" s="69">
        <f>SUM(I400/H400)</f>
        <v>0.82641868540995378</v>
      </c>
      <c r="K400" s="1"/>
      <c r="L400" s="1"/>
      <c r="M400" s="1"/>
      <c r="N400" s="134"/>
    </row>
    <row r="401" spans="2:14" s="126" customFormat="1" ht="117" customHeight="1" x14ac:dyDescent="0.15">
      <c r="B401" s="3" t="s">
        <v>939</v>
      </c>
      <c r="C401" s="133" t="s">
        <v>940</v>
      </c>
      <c r="D401" s="53">
        <v>44524</v>
      </c>
      <c r="E401" s="136" t="s">
        <v>754</v>
      </c>
      <c r="F401" s="65">
        <v>7010401052137</v>
      </c>
      <c r="G401" s="137" t="s">
        <v>50</v>
      </c>
      <c r="H401" s="87">
        <v>9029295</v>
      </c>
      <c r="I401" s="87">
        <v>9017800</v>
      </c>
      <c r="J401" s="69">
        <v>0.99872692164781418</v>
      </c>
      <c r="K401" s="1"/>
      <c r="L401" s="1"/>
      <c r="M401" s="1"/>
      <c r="N401" s="134"/>
    </row>
    <row r="402" spans="2:14" s="126" customFormat="1" ht="117" customHeight="1" x14ac:dyDescent="0.15">
      <c r="B402" s="3" t="s">
        <v>941</v>
      </c>
      <c r="C402" s="133" t="s">
        <v>607</v>
      </c>
      <c r="D402" s="53">
        <v>44525</v>
      </c>
      <c r="E402" s="136" t="s">
        <v>942</v>
      </c>
      <c r="F402" s="65">
        <v>2010001009310</v>
      </c>
      <c r="G402" s="137" t="s">
        <v>50</v>
      </c>
      <c r="H402" s="87">
        <v>5721337</v>
      </c>
      <c r="I402" s="87">
        <v>5647917</v>
      </c>
      <c r="J402" s="69">
        <v>0.98716733518756195</v>
      </c>
      <c r="K402" s="1"/>
      <c r="L402" s="1"/>
      <c r="M402" s="1"/>
      <c r="N402" s="134"/>
    </row>
    <row r="403" spans="2:14" s="126" customFormat="1" ht="117" customHeight="1" x14ac:dyDescent="0.15">
      <c r="B403" s="3" t="s">
        <v>480</v>
      </c>
      <c r="C403" s="133" t="s">
        <v>481</v>
      </c>
      <c r="D403" s="53">
        <v>44525</v>
      </c>
      <c r="E403" s="136" t="s">
        <v>128</v>
      </c>
      <c r="F403" s="65">
        <v>5011101006649</v>
      </c>
      <c r="G403" s="137" t="s">
        <v>55</v>
      </c>
      <c r="H403" s="87">
        <v>8910000</v>
      </c>
      <c r="I403" s="87">
        <v>7040000</v>
      </c>
      <c r="J403" s="69">
        <v>0.79012345679012341</v>
      </c>
      <c r="K403" s="1"/>
      <c r="L403" s="1"/>
      <c r="M403" s="1"/>
      <c r="N403" s="134"/>
    </row>
    <row r="404" spans="2:14" s="126" customFormat="1" ht="117" customHeight="1" x14ac:dyDescent="0.15">
      <c r="B404" s="3" t="s">
        <v>943</v>
      </c>
      <c r="C404" s="133" t="s">
        <v>944</v>
      </c>
      <c r="D404" s="53">
        <v>44529</v>
      </c>
      <c r="E404" s="136" t="s">
        <v>945</v>
      </c>
      <c r="F404" s="65">
        <v>7011001106209</v>
      </c>
      <c r="G404" s="137" t="s">
        <v>50</v>
      </c>
      <c r="H404" s="87">
        <v>6896371</v>
      </c>
      <c r="I404" s="87">
        <v>6198148</v>
      </c>
      <c r="J404" s="69">
        <v>0.89875501187508622</v>
      </c>
      <c r="K404" s="1"/>
      <c r="L404" s="1"/>
      <c r="M404" s="1"/>
      <c r="N404" s="134"/>
    </row>
    <row r="405" spans="2:14" s="126" customFormat="1" ht="117" customHeight="1" x14ac:dyDescent="0.15">
      <c r="B405" s="3" t="s">
        <v>946</v>
      </c>
      <c r="C405" s="133" t="s">
        <v>947</v>
      </c>
      <c r="D405" s="53">
        <v>44529</v>
      </c>
      <c r="E405" s="136" t="s">
        <v>948</v>
      </c>
      <c r="F405" s="37">
        <v>1011401013613</v>
      </c>
      <c r="G405" s="137" t="s">
        <v>50</v>
      </c>
      <c r="H405" s="87">
        <v>2958450</v>
      </c>
      <c r="I405" s="87">
        <v>1980000</v>
      </c>
      <c r="J405" s="69">
        <f t="shared" ref="J405" si="51">SUM(I405/H405)</f>
        <v>0.66926938092582267</v>
      </c>
      <c r="K405" s="1"/>
      <c r="L405" s="1"/>
      <c r="M405" s="1"/>
      <c r="N405" s="134"/>
    </row>
    <row r="406" spans="2:14" s="131" customFormat="1" ht="117" customHeight="1" x14ac:dyDescent="0.15">
      <c r="B406" s="138" t="s">
        <v>1062</v>
      </c>
      <c r="C406" s="136" t="s">
        <v>705</v>
      </c>
      <c r="D406" s="53">
        <v>44530</v>
      </c>
      <c r="E406" s="136" t="s">
        <v>1063</v>
      </c>
      <c r="F406" s="65">
        <v>7010401001556</v>
      </c>
      <c r="G406" s="12" t="s">
        <v>563</v>
      </c>
      <c r="H406" s="139">
        <v>24690575</v>
      </c>
      <c r="I406" s="139">
        <v>19800000</v>
      </c>
      <c r="J406" s="88">
        <f t="shared" ref="J406" si="52">I406/H406</f>
        <v>0.80192543106023251</v>
      </c>
      <c r="K406" s="140"/>
      <c r="L406" s="140"/>
      <c r="M406" s="140"/>
      <c r="N406" s="141"/>
    </row>
    <row r="407" spans="2:14" s="126" customFormat="1" ht="117" customHeight="1" x14ac:dyDescent="0.15">
      <c r="B407" s="3" t="s">
        <v>964</v>
      </c>
      <c r="C407" s="133" t="s">
        <v>965</v>
      </c>
      <c r="D407" s="53">
        <v>44531</v>
      </c>
      <c r="E407" s="136" t="s">
        <v>183</v>
      </c>
      <c r="F407" s="65">
        <v>3011101002154</v>
      </c>
      <c r="G407" s="137" t="s">
        <v>50</v>
      </c>
      <c r="H407" s="87">
        <v>8859160</v>
      </c>
      <c r="I407" s="87">
        <v>8778000</v>
      </c>
      <c r="J407" s="69">
        <v>0.99083886056917359</v>
      </c>
      <c r="K407" s="1"/>
      <c r="L407" s="1" t="s">
        <v>51</v>
      </c>
      <c r="M407" s="1" t="s">
        <v>51</v>
      </c>
      <c r="N407" s="134" t="s">
        <v>51</v>
      </c>
    </row>
    <row r="408" spans="2:14" s="126" customFormat="1" ht="117" customHeight="1" x14ac:dyDescent="0.15">
      <c r="B408" s="138" t="s">
        <v>966</v>
      </c>
      <c r="C408" s="136" t="s">
        <v>773</v>
      </c>
      <c r="D408" s="53">
        <v>44531</v>
      </c>
      <c r="E408" s="136" t="s">
        <v>967</v>
      </c>
      <c r="F408" s="65">
        <v>7012301007484</v>
      </c>
      <c r="G408" s="137" t="s">
        <v>50</v>
      </c>
      <c r="H408" s="139">
        <v>1738000</v>
      </c>
      <c r="I408" s="139">
        <v>440000</v>
      </c>
      <c r="J408" s="88">
        <f>SUM(I408/H408)</f>
        <v>0.25316455696202533</v>
      </c>
      <c r="K408" s="140"/>
      <c r="L408" s="140"/>
      <c r="M408" s="140"/>
      <c r="N408" s="141"/>
    </row>
    <row r="409" spans="2:14" s="126" customFormat="1" ht="117" customHeight="1" x14ac:dyDescent="0.15">
      <c r="B409" s="3" t="s">
        <v>1015</v>
      </c>
      <c r="C409" s="133" t="s">
        <v>1016</v>
      </c>
      <c r="D409" s="53">
        <v>44532</v>
      </c>
      <c r="E409" s="136" t="s">
        <v>446</v>
      </c>
      <c r="F409" s="65">
        <v>5010601000566</v>
      </c>
      <c r="G409" s="137" t="s">
        <v>50</v>
      </c>
      <c r="H409" s="87">
        <v>5776116</v>
      </c>
      <c r="I409" s="87">
        <v>4235000</v>
      </c>
      <c r="J409" s="88">
        <f>SUM(I409/H409)</f>
        <v>0.73319164642815349</v>
      </c>
      <c r="K409" s="1"/>
      <c r="L409" s="1"/>
      <c r="M409" s="1"/>
      <c r="N409" s="134"/>
    </row>
    <row r="410" spans="2:14" s="126" customFormat="1" ht="117" customHeight="1" x14ac:dyDescent="0.15">
      <c r="B410" s="138" t="s">
        <v>1017</v>
      </c>
      <c r="C410" s="136" t="s">
        <v>413</v>
      </c>
      <c r="D410" s="53">
        <v>44536</v>
      </c>
      <c r="E410" s="136" t="s">
        <v>1018</v>
      </c>
      <c r="F410" s="65">
        <v>9030001005895</v>
      </c>
      <c r="G410" s="137" t="s">
        <v>563</v>
      </c>
      <c r="H410" s="139">
        <v>10960598</v>
      </c>
      <c r="I410" s="139">
        <v>9797909</v>
      </c>
      <c r="J410" s="88">
        <v>0.89392102511195104</v>
      </c>
      <c r="K410" s="140"/>
      <c r="L410" s="140"/>
      <c r="M410" s="140"/>
      <c r="N410" s="141"/>
    </row>
    <row r="411" spans="2:14" s="126" customFormat="1" ht="117" customHeight="1" x14ac:dyDescent="0.15">
      <c r="B411" s="3" t="s">
        <v>968</v>
      </c>
      <c r="C411" s="133" t="s">
        <v>705</v>
      </c>
      <c r="D411" s="53">
        <v>44537</v>
      </c>
      <c r="E411" s="136" t="s">
        <v>969</v>
      </c>
      <c r="F411" s="65">
        <v>3010401011971</v>
      </c>
      <c r="G411" s="137" t="s">
        <v>563</v>
      </c>
      <c r="H411" s="87">
        <v>24805415</v>
      </c>
      <c r="I411" s="87">
        <v>13090000</v>
      </c>
      <c r="J411" s="69">
        <v>0.52770735744594477</v>
      </c>
      <c r="K411" s="1"/>
      <c r="L411" s="1"/>
      <c r="M411" s="1"/>
      <c r="N411" s="134"/>
    </row>
    <row r="412" spans="2:14" s="126" customFormat="1" ht="117" customHeight="1" x14ac:dyDescent="0.15">
      <c r="B412" s="138" t="s">
        <v>970</v>
      </c>
      <c r="C412" s="136" t="s">
        <v>773</v>
      </c>
      <c r="D412" s="53">
        <v>44537</v>
      </c>
      <c r="E412" s="136" t="s">
        <v>971</v>
      </c>
      <c r="F412" s="65">
        <v>7010501016231</v>
      </c>
      <c r="G412" s="137" t="s">
        <v>50</v>
      </c>
      <c r="H412" s="139">
        <v>13975500</v>
      </c>
      <c r="I412" s="139">
        <v>13975500</v>
      </c>
      <c r="J412" s="88">
        <f>SUM(I412/H412)</f>
        <v>1</v>
      </c>
      <c r="K412" s="140"/>
      <c r="L412" s="140"/>
      <c r="M412" s="140"/>
      <c r="N412" s="141"/>
    </row>
    <row r="413" spans="2:14" s="126" customFormat="1" ht="117" customHeight="1" x14ac:dyDescent="0.15">
      <c r="B413" s="3" t="s">
        <v>972</v>
      </c>
      <c r="C413" s="133" t="s">
        <v>413</v>
      </c>
      <c r="D413" s="53">
        <v>44538</v>
      </c>
      <c r="E413" s="136" t="s">
        <v>973</v>
      </c>
      <c r="F413" s="65">
        <v>3010401097680</v>
      </c>
      <c r="G413" s="137" t="s">
        <v>50</v>
      </c>
      <c r="H413" s="87">
        <v>7056526</v>
      </c>
      <c r="I413" s="87">
        <v>5500000</v>
      </c>
      <c r="J413" s="69">
        <v>0.77942035500188056</v>
      </c>
      <c r="K413" s="1"/>
      <c r="L413" s="1" t="s">
        <v>51</v>
      </c>
      <c r="M413" s="1" t="s">
        <v>51</v>
      </c>
      <c r="N413" s="134" t="s">
        <v>51</v>
      </c>
    </row>
    <row r="414" spans="2:14" s="126" customFormat="1" ht="117" customHeight="1" x14ac:dyDescent="0.15">
      <c r="B414" s="138" t="s">
        <v>974</v>
      </c>
      <c r="C414" s="136" t="s">
        <v>773</v>
      </c>
      <c r="D414" s="53">
        <v>44538</v>
      </c>
      <c r="E414" s="136" t="s">
        <v>975</v>
      </c>
      <c r="F414" s="65">
        <v>9010001072822</v>
      </c>
      <c r="G414" s="137" t="s">
        <v>50</v>
      </c>
      <c r="H414" s="139">
        <v>7359572</v>
      </c>
      <c r="I414" s="139">
        <v>5764000</v>
      </c>
      <c r="J414" s="88">
        <f>SUM(I414/H414)</f>
        <v>0.7831977185629817</v>
      </c>
      <c r="K414" s="140"/>
      <c r="L414" s="140"/>
      <c r="M414" s="140"/>
      <c r="N414" s="141"/>
    </row>
    <row r="415" spans="2:14" s="126" customFormat="1" ht="117" customHeight="1" x14ac:dyDescent="0.15">
      <c r="B415" s="3" t="s">
        <v>976</v>
      </c>
      <c r="C415" s="144" t="s">
        <v>559</v>
      </c>
      <c r="D415" s="53">
        <v>44538</v>
      </c>
      <c r="E415" s="144" t="s">
        <v>927</v>
      </c>
      <c r="F415" s="37">
        <v>7010401001556</v>
      </c>
      <c r="G415" s="137" t="s">
        <v>563</v>
      </c>
      <c r="H415" s="87">
        <v>19522781</v>
      </c>
      <c r="I415" s="87">
        <v>18700000</v>
      </c>
      <c r="J415" s="88">
        <f>SUM(I415/H415)</f>
        <v>0.95785533833525049</v>
      </c>
      <c r="K415" s="1"/>
      <c r="L415" s="1"/>
      <c r="M415" s="1"/>
      <c r="N415" s="134"/>
    </row>
    <row r="416" spans="2:14" s="126" customFormat="1" ht="117" customHeight="1" x14ac:dyDescent="0.15">
      <c r="B416" s="3" t="s">
        <v>977</v>
      </c>
      <c r="C416" s="133" t="s">
        <v>72</v>
      </c>
      <c r="D416" s="53">
        <v>44539</v>
      </c>
      <c r="E416" s="136" t="s">
        <v>978</v>
      </c>
      <c r="F416" s="65">
        <v>4010001078832</v>
      </c>
      <c r="G416" s="137" t="s">
        <v>50</v>
      </c>
      <c r="H416" s="87">
        <v>7388711</v>
      </c>
      <c r="I416" s="87">
        <v>7315000</v>
      </c>
      <c r="J416" s="88">
        <v>0.99002383500992253</v>
      </c>
      <c r="K416" s="1"/>
      <c r="L416" s="1"/>
      <c r="M416" s="1"/>
      <c r="N416" s="134"/>
    </row>
    <row r="417" spans="2:14" s="126" customFormat="1" ht="117" customHeight="1" x14ac:dyDescent="0.15">
      <c r="B417" s="132" t="s">
        <v>952</v>
      </c>
      <c r="C417" s="133" t="s">
        <v>953</v>
      </c>
      <c r="D417" s="64">
        <v>44540</v>
      </c>
      <c r="E417" s="133" t="s">
        <v>954</v>
      </c>
      <c r="F417" s="42" t="s">
        <v>955</v>
      </c>
      <c r="G417" s="125" t="s">
        <v>321</v>
      </c>
      <c r="H417" s="115">
        <v>9969165</v>
      </c>
      <c r="I417" s="115">
        <v>9790000</v>
      </c>
      <c r="J417" s="73">
        <v>0.98199999999999998</v>
      </c>
      <c r="K417" s="1"/>
      <c r="L417" s="1"/>
      <c r="M417" s="1"/>
      <c r="N417" s="2"/>
    </row>
    <row r="418" spans="2:14" s="126" customFormat="1" ht="117" customHeight="1" x14ac:dyDescent="0.15">
      <c r="B418" s="138" t="s">
        <v>1019</v>
      </c>
      <c r="C418" s="136" t="s">
        <v>699</v>
      </c>
      <c r="D418" s="53">
        <v>44543</v>
      </c>
      <c r="E418" s="136" t="s">
        <v>417</v>
      </c>
      <c r="F418" s="65">
        <v>1010001030093</v>
      </c>
      <c r="G418" s="137" t="s">
        <v>50</v>
      </c>
      <c r="H418" s="139">
        <v>4972330</v>
      </c>
      <c r="I418" s="139">
        <v>4972330</v>
      </c>
      <c r="J418" s="88">
        <v>1</v>
      </c>
      <c r="K418" s="140"/>
      <c r="L418" s="140"/>
      <c r="M418" s="140"/>
      <c r="N418" s="141"/>
    </row>
    <row r="419" spans="2:14" s="126" customFormat="1" ht="117" customHeight="1" x14ac:dyDescent="0.15">
      <c r="B419" s="132" t="s">
        <v>959</v>
      </c>
      <c r="C419" s="133" t="s">
        <v>953</v>
      </c>
      <c r="D419" s="102">
        <v>44547</v>
      </c>
      <c r="E419" s="133" t="s">
        <v>956</v>
      </c>
      <c r="F419" s="130" t="s">
        <v>957</v>
      </c>
      <c r="G419" s="1" t="s">
        <v>958</v>
      </c>
      <c r="H419" s="121">
        <v>5880600</v>
      </c>
      <c r="I419" s="121">
        <v>880000</v>
      </c>
      <c r="J419" s="69">
        <v>0.15</v>
      </c>
      <c r="K419" s="1"/>
      <c r="L419" s="1"/>
      <c r="M419" s="1"/>
      <c r="N419" s="134"/>
    </row>
    <row r="420" spans="2:14" s="126" customFormat="1" ht="117" customHeight="1" x14ac:dyDescent="0.15">
      <c r="B420" s="3" t="s">
        <v>979</v>
      </c>
      <c r="C420" s="133" t="s">
        <v>965</v>
      </c>
      <c r="D420" s="53">
        <v>44547</v>
      </c>
      <c r="E420" s="136" t="s">
        <v>980</v>
      </c>
      <c r="F420" s="65">
        <v>1120001089598</v>
      </c>
      <c r="G420" s="137" t="s">
        <v>50</v>
      </c>
      <c r="H420" s="87">
        <v>4062109</v>
      </c>
      <c r="I420" s="87">
        <v>3287900</v>
      </c>
      <c r="J420" s="69">
        <v>0.80940713309268664</v>
      </c>
      <c r="K420" s="1"/>
      <c r="L420" s="1" t="s">
        <v>51</v>
      </c>
      <c r="M420" s="1" t="s">
        <v>51</v>
      </c>
      <c r="N420" s="134" t="s">
        <v>51</v>
      </c>
    </row>
    <row r="421" spans="2:14" s="126" customFormat="1" ht="117" customHeight="1" x14ac:dyDescent="0.15">
      <c r="B421" s="3" t="s">
        <v>981</v>
      </c>
      <c r="C421" s="133" t="s">
        <v>58</v>
      </c>
      <c r="D421" s="53">
        <v>44547</v>
      </c>
      <c r="E421" s="136" t="s">
        <v>59</v>
      </c>
      <c r="F421" s="65">
        <v>1010901026918</v>
      </c>
      <c r="G421" s="137" t="s">
        <v>50</v>
      </c>
      <c r="H421" s="87">
        <v>7640050</v>
      </c>
      <c r="I421" s="87">
        <v>4631000</v>
      </c>
      <c r="J421" s="88">
        <v>0.60614786552444033</v>
      </c>
      <c r="K421" s="1"/>
      <c r="L421" s="1"/>
      <c r="M421" s="1"/>
      <c r="N421" s="134"/>
    </row>
    <row r="422" spans="2:14" s="131" customFormat="1" ht="117" customHeight="1" x14ac:dyDescent="0.15">
      <c r="B422" s="138" t="s">
        <v>1100</v>
      </c>
      <c r="C422" s="136" t="s">
        <v>705</v>
      </c>
      <c r="D422" s="53">
        <v>44547</v>
      </c>
      <c r="E422" s="136" t="s">
        <v>108</v>
      </c>
      <c r="F422" s="65">
        <v>6010001030403</v>
      </c>
      <c r="G422" s="137" t="s">
        <v>50</v>
      </c>
      <c r="H422" s="139">
        <v>9818809</v>
      </c>
      <c r="I422" s="139">
        <v>7150000</v>
      </c>
      <c r="J422" s="88">
        <f>I422/H422</f>
        <v>0.72819422396341549</v>
      </c>
      <c r="K422" s="140"/>
      <c r="L422" s="140"/>
      <c r="M422" s="140"/>
      <c r="N422" s="141"/>
    </row>
    <row r="423" spans="2:14" s="126" customFormat="1" ht="117" customHeight="1" x14ac:dyDescent="0.15">
      <c r="B423" s="3" t="s">
        <v>982</v>
      </c>
      <c r="C423" s="133" t="s">
        <v>983</v>
      </c>
      <c r="D423" s="53">
        <v>44550</v>
      </c>
      <c r="E423" s="136" t="s">
        <v>984</v>
      </c>
      <c r="F423" s="65">
        <v>7010101010238</v>
      </c>
      <c r="G423" s="137" t="s">
        <v>50</v>
      </c>
      <c r="H423" s="87">
        <v>4314791</v>
      </c>
      <c r="I423" s="87">
        <v>3663000</v>
      </c>
      <c r="J423" s="69">
        <v>0.84894030788513275</v>
      </c>
      <c r="K423" s="1"/>
      <c r="L423" s="1"/>
      <c r="M423" s="1"/>
      <c r="N423" s="134"/>
    </row>
    <row r="424" spans="2:14" s="126" customFormat="1" ht="117" customHeight="1" x14ac:dyDescent="0.15">
      <c r="B424" s="3" t="s">
        <v>985</v>
      </c>
      <c r="C424" s="133" t="s">
        <v>983</v>
      </c>
      <c r="D424" s="53">
        <v>44550</v>
      </c>
      <c r="E424" s="136" t="s">
        <v>986</v>
      </c>
      <c r="F424" s="65">
        <v>1011101015050</v>
      </c>
      <c r="G424" s="137" t="s">
        <v>50</v>
      </c>
      <c r="H424" s="87">
        <v>4851110</v>
      </c>
      <c r="I424" s="87">
        <v>2113750</v>
      </c>
      <c r="J424" s="69">
        <v>0.43572501963468152</v>
      </c>
      <c r="K424" s="1"/>
      <c r="L424" s="1"/>
      <c r="M424" s="1"/>
      <c r="N424" s="134"/>
    </row>
    <row r="425" spans="2:14" s="126" customFormat="1" ht="117" customHeight="1" x14ac:dyDescent="0.15">
      <c r="B425" s="3" t="s">
        <v>987</v>
      </c>
      <c r="C425" s="133" t="s">
        <v>58</v>
      </c>
      <c r="D425" s="53">
        <v>44550</v>
      </c>
      <c r="E425" s="136" t="s">
        <v>92</v>
      </c>
      <c r="F425" s="65">
        <v>6010001050839</v>
      </c>
      <c r="G425" s="137" t="s">
        <v>50</v>
      </c>
      <c r="H425" s="87">
        <v>5217190</v>
      </c>
      <c r="I425" s="87">
        <v>5170000</v>
      </c>
      <c r="J425" s="88">
        <v>0.99095490100993067</v>
      </c>
      <c r="K425" s="1"/>
      <c r="L425" s="1"/>
      <c r="M425" s="1"/>
      <c r="N425" s="134"/>
    </row>
    <row r="426" spans="2:14" s="126" customFormat="1" ht="117" customHeight="1" x14ac:dyDescent="0.15">
      <c r="B426" s="3" t="s">
        <v>988</v>
      </c>
      <c r="C426" s="133" t="s">
        <v>989</v>
      </c>
      <c r="D426" s="53">
        <v>44550</v>
      </c>
      <c r="E426" s="136" t="s">
        <v>990</v>
      </c>
      <c r="F426" s="65">
        <v>6011101029509</v>
      </c>
      <c r="G426" s="137" t="s">
        <v>55</v>
      </c>
      <c r="H426" s="87">
        <v>3999703</v>
      </c>
      <c r="I426" s="87">
        <v>2332000</v>
      </c>
      <c r="J426" s="88">
        <f>SUM(I426/H426)</f>
        <v>0.58304329096435414</v>
      </c>
      <c r="K426" s="1"/>
      <c r="L426" s="1"/>
      <c r="M426" s="1"/>
      <c r="N426" s="134"/>
    </row>
    <row r="427" spans="2:14" s="126" customFormat="1" ht="117" customHeight="1" x14ac:dyDescent="0.15">
      <c r="B427" s="3" t="s">
        <v>991</v>
      </c>
      <c r="C427" s="133" t="s">
        <v>961</v>
      </c>
      <c r="D427" s="53">
        <v>44550</v>
      </c>
      <c r="E427" s="136" t="s">
        <v>992</v>
      </c>
      <c r="F427" s="65">
        <v>2011101055541</v>
      </c>
      <c r="G427" s="137" t="s">
        <v>50</v>
      </c>
      <c r="H427" s="87">
        <v>5230956</v>
      </c>
      <c r="I427" s="87">
        <v>1580</v>
      </c>
      <c r="J427" s="88"/>
      <c r="K427" s="1"/>
      <c r="L427" s="1"/>
      <c r="M427" s="1"/>
      <c r="N427" s="100" t="s">
        <v>557</v>
      </c>
    </row>
    <row r="428" spans="2:14" s="131" customFormat="1" ht="117" customHeight="1" x14ac:dyDescent="0.15">
      <c r="B428" s="138" t="s">
        <v>1101</v>
      </c>
      <c r="C428" s="136" t="s">
        <v>705</v>
      </c>
      <c r="D428" s="53">
        <v>44551</v>
      </c>
      <c r="E428" s="136" t="s">
        <v>1102</v>
      </c>
      <c r="F428" s="65">
        <v>5010405001703</v>
      </c>
      <c r="G428" s="137" t="s">
        <v>563</v>
      </c>
      <c r="H428" s="139">
        <v>194079414</v>
      </c>
      <c r="I428" s="139">
        <v>86086000</v>
      </c>
      <c r="J428" s="88">
        <f>I428/H428</f>
        <v>0.44356069624159106</v>
      </c>
      <c r="K428" s="140"/>
      <c r="L428" s="140"/>
      <c r="M428" s="140"/>
      <c r="N428" s="141"/>
    </row>
    <row r="429" spans="2:14" s="126" customFormat="1" ht="117" customHeight="1" x14ac:dyDescent="0.15">
      <c r="B429" s="3" t="s">
        <v>993</v>
      </c>
      <c r="C429" s="144" t="s">
        <v>559</v>
      </c>
      <c r="D429" s="53">
        <v>44551</v>
      </c>
      <c r="E429" s="11" t="s">
        <v>994</v>
      </c>
      <c r="F429" s="65">
        <v>3010401158607</v>
      </c>
      <c r="G429" s="137" t="s">
        <v>50</v>
      </c>
      <c r="H429" s="87">
        <v>9991010</v>
      </c>
      <c r="I429" s="87">
        <v>9570000</v>
      </c>
      <c r="J429" s="88">
        <f>SUM(I429/H429)</f>
        <v>0.95786111714431277</v>
      </c>
      <c r="K429" s="1"/>
      <c r="L429" s="1"/>
      <c r="M429" s="1"/>
      <c r="N429" s="134"/>
    </row>
    <row r="430" spans="2:14" s="126" customFormat="1" ht="117" customHeight="1" x14ac:dyDescent="0.15">
      <c r="B430" s="3" t="s">
        <v>995</v>
      </c>
      <c r="C430" s="133" t="s">
        <v>965</v>
      </c>
      <c r="D430" s="53">
        <v>44551</v>
      </c>
      <c r="E430" s="136" t="s">
        <v>996</v>
      </c>
      <c r="F430" s="65">
        <v>7020001043056</v>
      </c>
      <c r="G430" s="137" t="s">
        <v>50</v>
      </c>
      <c r="H430" s="87">
        <v>2859835</v>
      </c>
      <c r="I430" s="87">
        <v>825000</v>
      </c>
      <c r="J430" s="88">
        <f>SUM(I430/H430)</f>
        <v>0.28847818143354426</v>
      </c>
      <c r="K430" s="1"/>
      <c r="L430" s="1"/>
      <c r="M430" s="1"/>
      <c r="N430" s="134"/>
    </row>
    <row r="431" spans="2:14" s="126" customFormat="1" ht="117" customHeight="1" x14ac:dyDescent="0.15">
      <c r="B431" s="3" t="s">
        <v>997</v>
      </c>
      <c r="C431" s="133" t="s">
        <v>880</v>
      </c>
      <c r="D431" s="53">
        <v>44552</v>
      </c>
      <c r="E431" s="136" t="s">
        <v>196</v>
      </c>
      <c r="F431" s="65">
        <v>6030001066131</v>
      </c>
      <c r="G431" s="137" t="s">
        <v>50</v>
      </c>
      <c r="H431" s="87">
        <v>3666428</v>
      </c>
      <c r="I431" s="87">
        <v>3300000</v>
      </c>
      <c r="J431" s="69">
        <v>0.90005858563157382</v>
      </c>
      <c r="K431" s="1"/>
      <c r="L431" s="1" t="s">
        <v>51</v>
      </c>
      <c r="M431" s="1" t="s">
        <v>51</v>
      </c>
      <c r="N431" s="134" t="s">
        <v>51</v>
      </c>
    </row>
    <row r="432" spans="2:14" s="126" customFormat="1" ht="117" customHeight="1" x14ac:dyDescent="0.15">
      <c r="B432" s="138" t="s">
        <v>998</v>
      </c>
      <c r="C432" s="136" t="s">
        <v>999</v>
      </c>
      <c r="D432" s="53">
        <v>44552</v>
      </c>
      <c r="E432" s="136" t="s">
        <v>1000</v>
      </c>
      <c r="F432" s="65">
        <v>1010001031728</v>
      </c>
      <c r="G432" s="137" t="s">
        <v>563</v>
      </c>
      <c r="H432" s="139">
        <v>25080000</v>
      </c>
      <c r="I432" s="139">
        <v>22869000</v>
      </c>
      <c r="J432" s="88">
        <f>SUM(I432/H432)</f>
        <v>0.9118421052631579</v>
      </c>
      <c r="K432" s="140"/>
      <c r="L432" s="140"/>
      <c r="M432" s="140"/>
      <c r="N432" s="141"/>
    </row>
    <row r="433" spans="2:14" s="126" customFormat="1" ht="117" customHeight="1" x14ac:dyDescent="0.15">
      <c r="B433" s="3" t="s">
        <v>1001</v>
      </c>
      <c r="C433" s="133" t="s">
        <v>45</v>
      </c>
      <c r="D433" s="53">
        <v>44553</v>
      </c>
      <c r="E433" s="136" t="s">
        <v>685</v>
      </c>
      <c r="F433" s="65">
        <v>7010701007666</v>
      </c>
      <c r="G433" s="137" t="s">
        <v>778</v>
      </c>
      <c r="H433" s="87">
        <v>13587200</v>
      </c>
      <c r="I433" s="87">
        <v>13224200</v>
      </c>
      <c r="J433" s="88">
        <v>0.9732836787564767</v>
      </c>
      <c r="K433" s="1"/>
      <c r="L433" s="1"/>
      <c r="M433" s="1"/>
      <c r="N433" s="141" t="s">
        <v>1073</v>
      </c>
    </row>
    <row r="434" spans="2:14" s="126" customFormat="1" ht="117" customHeight="1" x14ac:dyDescent="0.15">
      <c r="B434" s="3" t="s">
        <v>1020</v>
      </c>
      <c r="C434" s="133" t="s">
        <v>434</v>
      </c>
      <c r="D434" s="53">
        <v>44553</v>
      </c>
      <c r="E434" s="136" t="s">
        <v>1021</v>
      </c>
      <c r="F434" s="65">
        <v>4010401022860</v>
      </c>
      <c r="G434" s="137" t="s">
        <v>50</v>
      </c>
      <c r="H434" s="87">
        <v>45397000</v>
      </c>
      <c r="I434" s="87">
        <v>35310000</v>
      </c>
      <c r="J434" s="88">
        <f>SUM(I434/H434)</f>
        <v>0.77780470075115093</v>
      </c>
      <c r="K434" s="1"/>
      <c r="L434" s="1"/>
      <c r="M434" s="1"/>
      <c r="N434" s="134"/>
    </row>
    <row r="435" spans="2:14" s="126" customFormat="1" ht="117" customHeight="1" x14ac:dyDescent="0.15">
      <c r="B435" s="3" t="s">
        <v>1022</v>
      </c>
      <c r="C435" s="133" t="s">
        <v>1023</v>
      </c>
      <c r="D435" s="53">
        <v>44553</v>
      </c>
      <c r="E435" s="136" t="s">
        <v>1021</v>
      </c>
      <c r="F435" s="65">
        <v>4010401022860</v>
      </c>
      <c r="G435" s="137" t="s">
        <v>50</v>
      </c>
      <c r="H435" s="87">
        <v>3220872</v>
      </c>
      <c r="I435" s="87">
        <v>2519000</v>
      </c>
      <c r="J435" s="88">
        <f>SUM(I435/H435)</f>
        <v>0.78208634183537873</v>
      </c>
      <c r="K435" s="1"/>
      <c r="L435" s="1"/>
      <c r="M435" s="1"/>
      <c r="N435" s="134"/>
    </row>
    <row r="436" spans="2:14" s="126" customFormat="1" ht="117" customHeight="1" x14ac:dyDescent="0.15">
      <c r="B436" s="138" t="s">
        <v>1024</v>
      </c>
      <c r="C436" s="136" t="s">
        <v>72</v>
      </c>
      <c r="D436" s="53">
        <v>44553</v>
      </c>
      <c r="E436" s="136" t="s">
        <v>1025</v>
      </c>
      <c r="F436" s="65">
        <v>9030001005895</v>
      </c>
      <c r="G436" s="137" t="s">
        <v>50</v>
      </c>
      <c r="H436" s="139">
        <v>1252460</v>
      </c>
      <c r="I436" s="139">
        <v>924000</v>
      </c>
      <c r="J436" s="88">
        <v>0.73774811171614263</v>
      </c>
      <c r="K436" s="140"/>
      <c r="L436" s="140"/>
      <c r="M436" s="140"/>
      <c r="N436" s="141"/>
    </row>
    <row r="437" spans="2:14" s="126" customFormat="1" ht="117" customHeight="1" x14ac:dyDescent="0.15">
      <c r="B437" s="138" t="s">
        <v>1002</v>
      </c>
      <c r="C437" s="136" t="s">
        <v>585</v>
      </c>
      <c r="D437" s="53">
        <v>44554</v>
      </c>
      <c r="E437" s="136" t="s">
        <v>1003</v>
      </c>
      <c r="F437" s="65">
        <v>3010401047520</v>
      </c>
      <c r="G437" s="137" t="s">
        <v>50</v>
      </c>
      <c r="H437" s="139">
        <v>6873000</v>
      </c>
      <c r="I437" s="139">
        <v>3289000</v>
      </c>
      <c r="J437" s="88">
        <f>SUM(I437/H437)</f>
        <v>0.47853921140695477</v>
      </c>
      <c r="K437" s="140"/>
      <c r="L437" s="140"/>
      <c r="M437" s="140"/>
      <c r="N437" s="141"/>
    </row>
    <row r="438" spans="2:14" s="126" customFormat="1" ht="117" customHeight="1" x14ac:dyDescent="0.15">
      <c r="B438" s="3" t="s">
        <v>1026</v>
      </c>
      <c r="C438" s="133" t="s">
        <v>1016</v>
      </c>
      <c r="D438" s="53">
        <v>44554</v>
      </c>
      <c r="E438" s="133" t="s">
        <v>701</v>
      </c>
      <c r="F438" s="65">
        <v>9010601040880</v>
      </c>
      <c r="G438" s="137" t="s">
        <v>50</v>
      </c>
      <c r="H438" s="87">
        <v>3945315</v>
      </c>
      <c r="I438" s="87">
        <v>2202200</v>
      </c>
      <c r="J438" s="88">
        <f>SUM(I438/H438)</f>
        <v>0.55818103243974182</v>
      </c>
      <c r="K438" s="1"/>
      <c r="L438" s="1"/>
      <c r="M438" s="1"/>
      <c r="N438" s="134"/>
    </row>
    <row r="439" spans="2:14" s="126" customFormat="1" ht="117" customHeight="1" x14ac:dyDescent="0.15">
      <c r="B439" s="138" t="s">
        <v>1027</v>
      </c>
      <c r="C439" s="136" t="s">
        <v>72</v>
      </c>
      <c r="D439" s="53">
        <v>44554</v>
      </c>
      <c r="E439" s="136" t="s">
        <v>414</v>
      </c>
      <c r="F439" s="65">
        <v>3010002049767</v>
      </c>
      <c r="G439" s="137" t="s">
        <v>50</v>
      </c>
      <c r="H439" s="139">
        <v>4281970</v>
      </c>
      <c r="I439" s="139">
        <v>4197710</v>
      </c>
      <c r="J439" s="88">
        <v>0.98032214144424179</v>
      </c>
      <c r="K439" s="140"/>
      <c r="L439" s="140"/>
      <c r="M439" s="140"/>
      <c r="N439" s="141"/>
    </row>
    <row r="440" spans="2:14" s="126" customFormat="1" ht="117" customHeight="1" x14ac:dyDescent="0.15">
      <c r="B440" s="138" t="s">
        <v>1028</v>
      </c>
      <c r="C440" s="136" t="s">
        <v>1029</v>
      </c>
      <c r="D440" s="53">
        <v>44554</v>
      </c>
      <c r="E440" s="136" t="s">
        <v>417</v>
      </c>
      <c r="F440" s="65">
        <v>1010001030093</v>
      </c>
      <c r="G440" s="137" t="s">
        <v>50</v>
      </c>
      <c r="H440" s="139">
        <v>6362950</v>
      </c>
      <c r="I440" s="139">
        <v>6158900</v>
      </c>
      <c r="J440" s="88">
        <v>0.96793154118765667</v>
      </c>
      <c r="K440" s="140"/>
      <c r="L440" s="140"/>
      <c r="M440" s="140"/>
      <c r="N440" s="141"/>
    </row>
    <row r="441" spans="2:14" s="126" customFormat="1" ht="117" customHeight="1" x14ac:dyDescent="0.15">
      <c r="B441" s="3" t="s">
        <v>1004</v>
      </c>
      <c r="C441" s="133" t="s">
        <v>72</v>
      </c>
      <c r="D441" s="53">
        <v>44557</v>
      </c>
      <c r="E441" s="136" t="s">
        <v>748</v>
      </c>
      <c r="F441" s="65">
        <v>9010601021385</v>
      </c>
      <c r="G441" s="137" t="s">
        <v>563</v>
      </c>
      <c r="H441" s="87">
        <v>248556000</v>
      </c>
      <c r="I441" s="87">
        <v>228800000</v>
      </c>
      <c r="J441" s="88">
        <v>0.92051690564701716</v>
      </c>
      <c r="K441" s="1"/>
      <c r="L441" s="1"/>
      <c r="M441" s="1"/>
      <c r="N441" s="134"/>
    </row>
    <row r="442" spans="2:14" s="126" customFormat="1" ht="117" customHeight="1" x14ac:dyDescent="0.15">
      <c r="B442" s="138" t="s">
        <v>919</v>
      </c>
      <c r="C442" s="136" t="s">
        <v>1029</v>
      </c>
      <c r="D442" s="53">
        <v>44565</v>
      </c>
      <c r="E442" s="136" t="s">
        <v>1030</v>
      </c>
      <c r="F442" s="65">
        <v>5010001141993</v>
      </c>
      <c r="G442" s="137" t="s">
        <v>50</v>
      </c>
      <c r="H442" s="139">
        <v>16218948</v>
      </c>
      <c r="I442" s="139">
        <v>1348</v>
      </c>
      <c r="J442" s="88">
        <v>0.73774811171614263</v>
      </c>
      <c r="K442" s="140"/>
      <c r="L442" s="140"/>
      <c r="M442" s="140"/>
      <c r="N442" s="100" t="s">
        <v>557</v>
      </c>
    </row>
    <row r="443" spans="2:14" s="126" customFormat="1" ht="117" customHeight="1" x14ac:dyDescent="0.15">
      <c r="B443" s="138" t="s">
        <v>1031</v>
      </c>
      <c r="C443" s="136" t="s">
        <v>1032</v>
      </c>
      <c r="D443" s="53">
        <v>44567</v>
      </c>
      <c r="E443" s="136" t="s">
        <v>414</v>
      </c>
      <c r="F443" s="65">
        <v>3010002049767</v>
      </c>
      <c r="G443" s="137" t="s">
        <v>50</v>
      </c>
      <c r="H443" s="139">
        <v>4378000</v>
      </c>
      <c r="I443" s="139">
        <v>4279000</v>
      </c>
      <c r="J443" s="88">
        <v>0.97738693467336679</v>
      </c>
      <c r="K443" s="140"/>
      <c r="L443" s="140"/>
      <c r="M443" s="140"/>
      <c r="N443" s="141"/>
    </row>
    <row r="444" spans="2:14" s="126" customFormat="1" ht="117" customHeight="1" x14ac:dyDescent="0.15">
      <c r="B444" s="138" t="s">
        <v>1033</v>
      </c>
      <c r="C444" s="136" t="s">
        <v>1029</v>
      </c>
      <c r="D444" s="53">
        <v>44568</v>
      </c>
      <c r="E444" s="136" t="s">
        <v>992</v>
      </c>
      <c r="F444" s="65">
        <v>2011101055541</v>
      </c>
      <c r="G444" s="137" t="s">
        <v>50</v>
      </c>
      <c r="H444" s="139">
        <v>38295364</v>
      </c>
      <c r="I444" s="139">
        <v>1538</v>
      </c>
      <c r="J444" s="88">
        <v>0.73774811171614263</v>
      </c>
      <c r="K444" s="140"/>
      <c r="L444" s="140"/>
      <c r="M444" s="140"/>
      <c r="N444" s="100" t="s">
        <v>557</v>
      </c>
    </row>
    <row r="445" spans="2:14" s="126" customFormat="1" ht="117" customHeight="1" x14ac:dyDescent="0.15">
      <c r="B445" s="138" t="s">
        <v>1034</v>
      </c>
      <c r="C445" s="136" t="s">
        <v>72</v>
      </c>
      <c r="D445" s="53">
        <v>44568</v>
      </c>
      <c r="E445" s="144" t="s">
        <v>927</v>
      </c>
      <c r="F445" s="37">
        <v>7010401001556</v>
      </c>
      <c r="G445" s="137" t="s">
        <v>50</v>
      </c>
      <c r="H445" s="139">
        <v>27561573</v>
      </c>
      <c r="I445" s="139">
        <v>26290000</v>
      </c>
      <c r="J445" s="88">
        <v>0.73774811171614263</v>
      </c>
      <c r="K445" s="140"/>
      <c r="L445" s="140"/>
      <c r="M445" s="140"/>
      <c r="N445" s="141"/>
    </row>
    <row r="446" spans="2:14" s="126" customFormat="1" ht="117" customHeight="1" x14ac:dyDescent="0.15">
      <c r="B446" s="3" t="s">
        <v>1035</v>
      </c>
      <c r="C446" s="133" t="s">
        <v>1036</v>
      </c>
      <c r="D446" s="53">
        <v>44572</v>
      </c>
      <c r="E446" s="136" t="s">
        <v>1037</v>
      </c>
      <c r="F446" s="65">
        <v>8130001000053</v>
      </c>
      <c r="G446" s="137" t="s">
        <v>50</v>
      </c>
      <c r="H446" s="87">
        <v>9440274</v>
      </c>
      <c r="I446" s="87">
        <v>3907442</v>
      </c>
      <c r="J446" s="88">
        <f>SUM(I446/H446)</f>
        <v>0.41391192670890697</v>
      </c>
      <c r="K446" s="1"/>
      <c r="L446" s="1"/>
      <c r="M446" s="1"/>
      <c r="N446" s="134"/>
    </row>
    <row r="447" spans="2:14" s="131" customFormat="1" ht="117" customHeight="1" x14ac:dyDescent="0.15">
      <c r="B447" s="138" t="s">
        <v>1074</v>
      </c>
      <c r="C447" s="136" t="s">
        <v>1075</v>
      </c>
      <c r="D447" s="53">
        <v>44572</v>
      </c>
      <c r="E447" s="136" t="s">
        <v>1076</v>
      </c>
      <c r="F447" s="65">
        <v>8013301033040</v>
      </c>
      <c r="G447" s="137" t="s">
        <v>778</v>
      </c>
      <c r="H447" s="139">
        <v>1338005</v>
      </c>
      <c r="I447" s="139">
        <v>602800</v>
      </c>
      <c r="J447" s="88">
        <f>I447/H447</f>
        <v>0.45052148534571995</v>
      </c>
      <c r="K447" s="140"/>
      <c r="L447" s="140"/>
      <c r="M447" s="140"/>
      <c r="N447" s="141" t="s">
        <v>1077</v>
      </c>
    </row>
    <row r="448" spans="2:14" s="126" customFormat="1" ht="117" customHeight="1" x14ac:dyDescent="0.15">
      <c r="B448" s="138" t="s">
        <v>1038</v>
      </c>
      <c r="C448" s="136" t="s">
        <v>434</v>
      </c>
      <c r="D448" s="53">
        <v>44575</v>
      </c>
      <c r="E448" s="136" t="s">
        <v>1039</v>
      </c>
      <c r="F448" s="65">
        <v>4013301039636</v>
      </c>
      <c r="G448" s="137" t="s">
        <v>50</v>
      </c>
      <c r="H448" s="139">
        <v>4739328</v>
      </c>
      <c r="I448" s="139">
        <v>2475000</v>
      </c>
      <c r="J448" s="88">
        <v>0.73774811171614263</v>
      </c>
      <c r="K448" s="140"/>
      <c r="L448" s="140"/>
      <c r="M448" s="140"/>
      <c r="N448" s="141"/>
    </row>
    <row r="449" spans="2:14" s="126" customFormat="1" ht="117" customHeight="1" x14ac:dyDescent="0.15">
      <c r="B449" s="3" t="s">
        <v>1040</v>
      </c>
      <c r="C449" s="133" t="s">
        <v>1036</v>
      </c>
      <c r="D449" s="53">
        <v>44578</v>
      </c>
      <c r="E449" s="136" t="s">
        <v>1041</v>
      </c>
      <c r="F449" s="65">
        <v>5010001141787</v>
      </c>
      <c r="G449" s="137" t="s">
        <v>50</v>
      </c>
      <c r="H449" s="87">
        <v>9910921</v>
      </c>
      <c r="I449" s="87">
        <v>7520359</v>
      </c>
      <c r="J449" s="88">
        <f>SUM(I449/H449)</f>
        <v>0.75879517150827858</v>
      </c>
      <c r="K449" s="1"/>
      <c r="L449" s="1"/>
      <c r="M449" s="1"/>
      <c r="N449" s="134"/>
    </row>
    <row r="450" spans="2:14" s="126" customFormat="1" ht="117" customHeight="1" x14ac:dyDescent="0.15">
      <c r="B450" s="138" t="s">
        <v>1042</v>
      </c>
      <c r="C450" s="136" t="s">
        <v>413</v>
      </c>
      <c r="D450" s="53">
        <v>44578</v>
      </c>
      <c r="E450" s="136" t="s">
        <v>1043</v>
      </c>
      <c r="F450" s="65">
        <v>7010601005786</v>
      </c>
      <c r="G450" s="137" t="s">
        <v>563</v>
      </c>
      <c r="H450" s="139">
        <v>4999300</v>
      </c>
      <c r="I450" s="139">
        <v>4981643</v>
      </c>
      <c r="J450" s="88">
        <v>0.99646810553477483</v>
      </c>
      <c r="K450" s="140"/>
      <c r="L450" s="140"/>
      <c r="M450" s="140"/>
      <c r="N450" s="141"/>
    </row>
    <row r="451" spans="2:14" s="126" customFormat="1" ht="117" customHeight="1" x14ac:dyDescent="0.15">
      <c r="B451" s="138" t="s">
        <v>1044</v>
      </c>
      <c r="C451" s="136" t="s">
        <v>1045</v>
      </c>
      <c r="D451" s="53">
        <v>44579</v>
      </c>
      <c r="E451" s="136" t="s">
        <v>1046</v>
      </c>
      <c r="F451" s="65">
        <v>202001101537</v>
      </c>
      <c r="G451" s="137" t="s">
        <v>563</v>
      </c>
      <c r="H451" s="139">
        <v>2455200</v>
      </c>
      <c r="I451" s="139">
        <v>1650000</v>
      </c>
      <c r="J451" s="88">
        <f>SUM(I451/H451)</f>
        <v>0.67204301075268813</v>
      </c>
      <c r="K451" s="140"/>
      <c r="L451" s="140"/>
      <c r="M451" s="140"/>
      <c r="N451" s="141"/>
    </row>
    <row r="452" spans="2:14" s="126" customFormat="1" ht="117" customHeight="1" x14ac:dyDescent="0.15">
      <c r="B452" s="138" t="s">
        <v>1047</v>
      </c>
      <c r="C452" s="136" t="s">
        <v>705</v>
      </c>
      <c r="D452" s="53">
        <v>44579</v>
      </c>
      <c r="E452" s="136" t="s">
        <v>1048</v>
      </c>
      <c r="F452" s="65">
        <v>4030001001049</v>
      </c>
      <c r="G452" s="137" t="s">
        <v>50</v>
      </c>
      <c r="H452" s="139">
        <v>9799218</v>
      </c>
      <c r="I452" s="139">
        <v>9799218</v>
      </c>
      <c r="J452" s="88">
        <v>1</v>
      </c>
      <c r="K452" s="140"/>
      <c r="L452" s="140"/>
      <c r="M452" s="140"/>
      <c r="N452" s="141" t="s">
        <v>22</v>
      </c>
    </row>
    <row r="453" spans="2:14" s="126" customFormat="1" ht="117" customHeight="1" x14ac:dyDescent="0.15">
      <c r="B453" s="138" t="s">
        <v>1049</v>
      </c>
      <c r="C453" s="133" t="s">
        <v>1016</v>
      </c>
      <c r="D453" s="53">
        <v>44579</v>
      </c>
      <c r="E453" s="136" t="s">
        <v>1050</v>
      </c>
      <c r="F453" s="65">
        <v>3010401063542</v>
      </c>
      <c r="G453" s="137" t="s">
        <v>50</v>
      </c>
      <c r="H453" s="13" t="s">
        <v>1079</v>
      </c>
      <c r="I453" s="13" t="s">
        <v>1080</v>
      </c>
      <c r="J453" s="88">
        <v>0.73774811171614263</v>
      </c>
      <c r="K453" s="140"/>
      <c r="L453" s="140"/>
      <c r="M453" s="140"/>
      <c r="N453" s="141" t="s">
        <v>1078</v>
      </c>
    </row>
    <row r="454" spans="2:14" s="126" customFormat="1" ht="117" customHeight="1" x14ac:dyDescent="0.15">
      <c r="B454" s="132" t="s">
        <v>1005</v>
      </c>
      <c r="C454" s="133" t="s">
        <v>327</v>
      </c>
      <c r="D454" s="32">
        <v>44579</v>
      </c>
      <c r="E454" s="136" t="s">
        <v>896</v>
      </c>
      <c r="F454" s="44" t="s">
        <v>516</v>
      </c>
      <c r="G454" s="11" t="s">
        <v>1006</v>
      </c>
      <c r="H454" s="143">
        <v>36557125</v>
      </c>
      <c r="I454" s="135">
        <v>26023800</v>
      </c>
      <c r="J454" s="70">
        <f t="shared" ref="J454" si="53">I454/H454</f>
        <v>0.71186670177154243</v>
      </c>
      <c r="K454" s="133"/>
      <c r="L454" s="133"/>
      <c r="M454" s="133"/>
      <c r="N454" s="134"/>
    </row>
    <row r="455" spans="2:14" s="126" customFormat="1" ht="117" customHeight="1" x14ac:dyDescent="0.15">
      <c r="B455" s="138" t="s">
        <v>1051</v>
      </c>
      <c r="C455" s="136" t="s">
        <v>413</v>
      </c>
      <c r="D455" s="53">
        <v>44581</v>
      </c>
      <c r="E455" s="136" t="s">
        <v>1052</v>
      </c>
      <c r="F455" s="65">
        <v>9370001042558</v>
      </c>
      <c r="G455" s="137" t="s">
        <v>50</v>
      </c>
      <c r="H455" s="139">
        <v>2962157</v>
      </c>
      <c r="I455" s="139">
        <v>2603700</v>
      </c>
      <c r="J455" s="88">
        <v>0.87898784568137345</v>
      </c>
      <c r="K455" s="140"/>
      <c r="L455" s="140"/>
      <c r="M455" s="140"/>
      <c r="N455" s="141" t="s">
        <v>22</v>
      </c>
    </row>
    <row r="456" spans="2:14" s="126" customFormat="1" ht="117" customHeight="1" x14ac:dyDescent="0.15">
      <c r="B456" s="138" t="s">
        <v>1053</v>
      </c>
      <c r="C456" s="136" t="s">
        <v>585</v>
      </c>
      <c r="D456" s="53">
        <v>44585</v>
      </c>
      <c r="E456" s="136" t="s">
        <v>155</v>
      </c>
      <c r="F456" s="65">
        <v>3120001071843</v>
      </c>
      <c r="G456" s="137" t="s">
        <v>563</v>
      </c>
      <c r="H456" s="139">
        <v>40151067</v>
      </c>
      <c r="I456" s="139">
        <v>26950000</v>
      </c>
      <c r="J456" s="88">
        <f>SUM(I456/H456)</f>
        <v>0.67121503894280066</v>
      </c>
      <c r="K456" s="140"/>
      <c r="L456" s="140"/>
      <c r="M456" s="140"/>
      <c r="N456" s="141"/>
    </row>
    <row r="457" spans="2:14" s="126" customFormat="1" ht="117" customHeight="1" x14ac:dyDescent="0.15">
      <c r="B457" s="138" t="s">
        <v>1054</v>
      </c>
      <c r="C457" s="136" t="s">
        <v>773</v>
      </c>
      <c r="D457" s="53">
        <v>44587</v>
      </c>
      <c r="E457" s="136" t="s">
        <v>1055</v>
      </c>
      <c r="F457" s="65">
        <v>1010001013115</v>
      </c>
      <c r="G457" s="137" t="s">
        <v>50</v>
      </c>
      <c r="H457" s="139">
        <v>4941722</v>
      </c>
      <c r="I457" s="139">
        <v>4378000</v>
      </c>
      <c r="J457" s="88">
        <f>SUM(I457/H457)</f>
        <v>0.88592599907481639</v>
      </c>
      <c r="K457" s="140"/>
      <c r="L457" s="140"/>
      <c r="M457" s="140"/>
      <c r="N457" s="141"/>
    </row>
    <row r="458" spans="2:14" s="131" customFormat="1" ht="117" customHeight="1" x14ac:dyDescent="0.15">
      <c r="B458" s="138" t="s">
        <v>1064</v>
      </c>
      <c r="C458" s="136" t="s">
        <v>705</v>
      </c>
      <c r="D458" s="53">
        <v>44587</v>
      </c>
      <c r="E458" s="136" t="s">
        <v>1063</v>
      </c>
      <c r="F458" s="65">
        <v>7010401001556</v>
      </c>
      <c r="G458" s="12" t="s">
        <v>563</v>
      </c>
      <c r="H458" s="139">
        <v>19379229</v>
      </c>
      <c r="I458" s="139">
        <v>15950000</v>
      </c>
      <c r="J458" s="88">
        <f t="shared" ref="J458" si="54">I458/H458</f>
        <v>0.82304615936991099</v>
      </c>
      <c r="K458" s="140"/>
      <c r="L458" s="140"/>
      <c r="M458" s="140"/>
      <c r="N458" s="141"/>
    </row>
    <row r="459" spans="2:14" s="126" customFormat="1" ht="117" customHeight="1" x14ac:dyDescent="0.15">
      <c r="B459" s="138" t="s">
        <v>1056</v>
      </c>
      <c r="C459" s="136" t="s">
        <v>773</v>
      </c>
      <c r="D459" s="53">
        <v>44589</v>
      </c>
      <c r="E459" s="136" t="s">
        <v>1057</v>
      </c>
      <c r="F459" s="65">
        <v>4010001080334</v>
      </c>
      <c r="G459" s="137" t="s">
        <v>50</v>
      </c>
      <c r="H459" s="139">
        <v>6771073</v>
      </c>
      <c r="I459" s="139">
        <v>5027000</v>
      </c>
      <c r="J459" s="88">
        <f>SUM(I459/H459)</f>
        <v>0.74242295128113378</v>
      </c>
      <c r="K459" s="140"/>
      <c r="L459" s="140"/>
      <c r="M459" s="140"/>
      <c r="N459" s="141"/>
    </row>
    <row r="460" spans="2:14" s="126" customFormat="1" ht="117" customHeight="1" x14ac:dyDescent="0.15">
      <c r="B460" s="138" t="s">
        <v>1058</v>
      </c>
      <c r="C460" s="136" t="s">
        <v>72</v>
      </c>
      <c r="D460" s="53">
        <v>44589</v>
      </c>
      <c r="E460" s="136" t="s">
        <v>414</v>
      </c>
      <c r="F460" s="65">
        <v>3010002049767</v>
      </c>
      <c r="G460" s="137" t="s">
        <v>50</v>
      </c>
      <c r="H460" s="139">
        <v>3469180</v>
      </c>
      <c r="I460" s="139">
        <v>3435300</v>
      </c>
      <c r="J460" s="88">
        <v>0.99023400342444035</v>
      </c>
      <c r="K460" s="140"/>
      <c r="L460" s="140"/>
      <c r="M460" s="140"/>
      <c r="N460" s="141"/>
    </row>
    <row r="461" spans="2:14" s="131" customFormat="1" ht="117" customHeight="1" x14ac:dyDescent="0.15">
      <c r="B461" s="138" t="s">
        <v>1081</v>
      </c>
      <c r="C461" s="136" t="s">
        <v>72</v>
      </c>
      <c r="D461" s="53">
        <v>44593</v>
      </c>
      <c r="E461" s="136" t="s">
        <v>414</v>
      </c>
      <c r="F461" s="65">
        <v>3010002049767</v>
      </c>
      <c r="G461" s="137" t="s">
        <v>50</v>
      </c>
      <c r="H461" s="139">
        <v>9372330</v>
      </c>
      <c r="I461" s="139">
        <v>9284000</v>
      </c>
      <c r="J461" s="88">
        <f>I461/H461</f>
        <v>0.9905754492212715</v>
      </c>
      <c r="K461" s="140"/>
      <c r="L461" s="140"/>
      <c r="M461" s="140"/>
      <c r="N461" s="141"/>
    </row>
    <row r="462" spans="2:14" s="131" customFormat="1" ht="117" customHeight="1" x14ac:dyDescent="0.15">
      <c r="B462" s="138" t="s">
        <v>1082</v>
      </c>
      <c r="C462" s="136" t="s">
        <v>34</v>
      </c>
      <c r="D462" s="53">
        <v>44594</v>
      </c>
      <c r="E462" s="136" t="s">
        <v>777</v>
      </c>
      <c r="F462" s="65">
        <v>2010001128507</v>
      </c>
      <c r="G462" s="137" t="s">
        <v>778</v>
      </c>
      <c r="H462" s="139">
        <v>3273301</v>
      </c>
      <c r="I462" s="139">
        <v>3195588</v>
      </c>
      <c r="J462" s="88">
        <f>I462/H462</f>
        <v>0.9762585231239046</v>
      </c>
      <c r="K462" s="140"/>
      <c r="L462" s="140"/>
      <c r="M462" s="140"/>
      <c r="N462" s="141"/>
    </row>
    <row r="463" spans="2:14" s="131" customFormat="1" ht="117" customHeight="1" x14ac:dyDescent="0.15">
      <c r="B463" s="138" t="s">
        <v>1083</v>
      </c>
      <c r="C463" s="136" t="s">
        <v>74</v>
      </c>
      <c r="D463" s="53">
        <v>44599</v>
      </c>
      <c r="E463" s="136" t="s">
        <v>1084</v>
      </c>
      <c r="F463" s="65">
        <v>4010001031114</v>
      </c>
      <c r="G463" s="137" t="s">
        <v>50</v>
      </c>
      <c r="H463" s="139">
        <v>9619500</v>
      </c>
      <c r="I463" s="139">
        <v>9372000</v>
      </c>
      <c r="J463" s="88">
        <v>0.97427101200686106</v>
      </c>
      <c r="K463" s="140"/>
      <c r="L463" s="140" t="s">
        <v>51</v>
      </c>
      <c r="M463" s="140" t="s">
        <v>51</v>
      </c>
      <c r="N463" s="141" t="s">
        <v>51</v>
      </c>
    </row>
    <row r="464" spans="2:14" s="131" customFormat="1" ht="117" customHeight="1" x14ac:dyDescent="0.15">
      <c r="B464" s="138" t="s">
        <v>1085</v>
      </c>
      <c r="C464" s="136" t="s">
        <v>74</v>
      </c>
      <c r="D464" s="53">
        <v>44599</v>
      </c>
      <c r="E464" s="136" t="s">
        <v>1086</v>
      </c>
      <c r="F464" s="65">
        <v>5030001020584</v>
      </c>
      <c r="G464" s="137" t="s">
        <v>50</v>
      </c>
      <c r="H464" s="139">
        <v>2926250</v>
      </c>
      <c r="I464" s="139">
        <v>2623148</v>
      </c>
      <c r="J464" s="88">
        <f>I464/H464</f>
        <v>0.89641964972234089</v>
      </c>
      <c r="K464" s="140"/>
      <c r="L464" s="140"/>
      <c r="M464" s="140"/>
      <c r="N464" s="141"/>
    </row>
    <row r="465" spans="2:14" s="131" customFormat="1" ht="117" customHeight="1" x14ac:dyDescent="0.15">
      <c r="B465" s="138" t="s">
        <v>1087</v>
      </c>
      <c r="C465" s="136" t="s">
        <v>1088</v>
      </c>
      <c r="D465" s="53">
        <v>44600</v>
      </c>
      <c r="E465" s="144" t="s">
        <v>402</v>
      </c>
      <c r="F465" s="37">
        <v>1010401023102</v>
      </c>
      <c r="G465" s="137" t="s">
        <v>563</v>
      </c>
      <c r="H465" s="139">
        <v>3904555</v>
      </c>
      <c r="I465" s="139">
        <v>2310000</v>
      </c>
      <c r="J465" s="88">
        <f>I465/H465</f>
        <v>0.59161671432467977</v>
      </c>
      <c r="K465" s="140"/>
      <c r="L465" s="140"/>
      <c r="M465" s="140"/>
      <c r="N465" s="141"/>
    </row>
    <row r="466" spans="2:14" s="131" customFormat="1" ht="117" customHeight="1" x14ac:dyDescent="0.15">
      <c r="B466" s="138" t="s">
        <v>1089</v>
      </c>
      <c r="C466" s="136" t="s">
        <v>1090</v>
      </c>
      <c r="D466" s="53">
        <v>44609</v>
      </c>
      <c r="E466" s="136" t="s">
        <v>1091</v>
      </c>
      <c r="F466" s="65">
        <v>9120901016330</v>
      </c>
      <c r="G466" s="137" t="s">
        <v>50</v>
      </c>
      <c r="H466" s="139">
        <v>1798500</v>
      </c>
      <c r="I466" s="139">
        <v>1306855</v>
      </c>
      <c r="J466" s="88">
        <f>I466/H466</f>
        <v>0.72663608562691129</v>
      </c>
      <c r="K466" s="140"/>
      <c r="L466" s="140"/>
      <c r="M466" s="140"/>
      <c r="N466" s="141"/>
    </row>
    <row r="467" spans="2:14" s="131" customFormat="1" ht="117" customHeight="1" x14ac:dyDescent="0.15">
      <c r="B467" s="138" t="s">
        <v>1092</v>
      </c>
      <c r="C467" s="136" t="s">
        <v>434</v>
      </c>
      <c r="D467" s="53">
        <v>44614</v>
      </c>
      <c r="E467" s="136" t="s">
        <v>446</v>
      </c>
      <c r="F467" s="65">
        <v>5010601000566</v>
      </c>
      <c r="G467" s="137" t="s">
        <v>50</v>
      </c>
      <c r="H467" s="139">
        <v>3174160</v>
      </c>
      <c r="I467" s="139">
        <v>2318046</v>
      </c>
      <c r="J467" s="88">
        <f>I467/H467</f>
        <v>0.73028643798674298</v>
      </c>
      <c r="K467" s="140"/>
      <c r="L467" s="140"/>
      <c r="M467" s="140"/>
      <c r="N467" s="141"/>
    </row>
    <row r="468" spans="2:14" s="131" customFormat="1" ht="117" customHeight="1" x14ac:dyDescent="0.15">
      <c r="B468" s="138" t="s">
        <v>1093</v>
      </c>
      <c r="C468" s="136" t="s">
        <v>1094</v>
      </c>
      <c r="D468" s="53">
        <v>44614</v>
      </c>
      <c r="E468" s="136" t="s">
        <v>414</v>
      </c>
      <c r="F468" s="65">
        <v>3010002049767</v>
      </c>
      <c r="G468" s="137" t="s">
        <v>50</v>
      </c>
      <c r="H468" s="139">
        <v>8032420</v>
      </c>
      <c r="I468" s="139">
        <v>8015700</v>
      </c>
      <c r="J468" s="88">
        <f>I468/H468</f>
        <v>0.99791843553997428</v>
      </c>
      <c r="K468" s="140"/>
      <c r="L468" s="140"/>
      <c r="M468" s="140"/>
      <c r="N468" s="141"/>
    </row>
    <row r="469" spans="2:14" s="131" customFormat="1" ht="117" customHeight="1" x14ac:dyDescent="0.15">
      <c r="B469" s="138" t="s">
        <v>1095</v>
      </c>
      <c r="C469" s="136" t="s">
        <v>413</v>
      </c>
      <c r="D469" s="53">
        <v>44620</v>
      </c>
      <c r="E469" s="136" t="s">
        <v>1096</v>
      </c>
      <c r="F469" s="65">
        <v>6180001074532</v>
      </c>
      <c r="G469" s="137" t="s">
        <v>50</v>
      </c>
      <c r="H469" s="139">
        <v>2686200</v>
      </c>
      <c r="I469" s="139">
        <v>2684000</v>
      </c>
      <c r="J469" s="88">
        <v>0.99918099918099923</v>
      </c>
      <c r="K469" s="140" t="s">
        <v>1097</v>
      </c>
      <c r="L469" s="140" t="s">
        <v>51</v>
      </c>
      <c r="M469" s="140" t="s">
        <v>51</v>
      </c>
      <c r="N469" s="141" t="s">
        <v>415</v>
      </c>
    </row>
    <row r="470" spans="2:14" s="131" customFormat="1" ht="117" customHeight="1" x14ac:dyDescent="0.15">
      <c r="B470" s="170" t="s">
        <v>1108</v>
      </c>
      <c r="C470" s="156" t="s">
        <v>1109</v>
      </c>
      <c r="D470" s="157">
        <v>44456</v>
      </c>
      <c r="E470" s="158" t="s">
        <v>1110</v>
      </c>
      <c r="F470" s="159" t="s">
        <v>1111</v>
      </c>
      <c r="G470" s="160" t="s">
        <v>213</v>
      </c>
      <c r="H470" s="161">
        <v>18390127</v>
      </c>
      <c r="I470" s="161">
        <v>17600000</v>
      </c>
      <c r="J470" s="162">
        <v>0.95703526135999994</v>
      </c>
      <c r="K470" s="150"/>
      <c r="L470" s="150"/>
      <c r="M470" s="150"/>
      <c r="N470" s="151"/>
    </row>
    <row r="471" spans="2:14" s="131" customFormat="1" ht="117" customHeight="1" x14ac:dyDescent="0.15">
      <c r="B471" s="142" t="s">
        <v>1112</v>
      </c>
      <c r="C471" s="11" t="s">
        <v>210</v>
      </c>
      <c r="D471" s="102">
        <v>44593</v>
      </c>
      <c r="E471" s="136" t="s">
        <v>1113</v>
      </c>
      <c r="F471" s="106" t="s">
        <v>647</v>
      </c>
      <c r="G471" s="12" t="s">
        <v>213</v>
      </c>
      <c r="H471" s="163">
        <v>50741430817</v>
      </c>
      <c r="I471" s="163">
        <v>50712451681</v>
      </c>
      <c r="J471" s="72">
        <v>0.99942888610000002</v>
      </c>
      <c r="K471" s="148"/>
      <c r="L471" s="148"/>
      <c r="M471" s="148"/>
      <c r="N471" s="149"/>
    </row>
    <row r="472" spans="2:14" s="131" customFormat="1" ht="117" customHeight="1" x14ac:dyDescent="0.15">
      <c r="B472" s="171" t="s">
        <v>1114</v>
      </c>
      <c r="C472" s="172" t="s">
        <v>1115</v>
      </c>
      <c r="D472" s="173">
        <v>44334</v>
      </c>
      <c r="E472" s="172" t="s">
        <v>278</v>
      </c>
      <c r="F472" s="174">
        <v>5010401023057</v>
      </c>
      <c r="G472" s="172" t="s">
        <v>619</v>
      </c>
      <c r="H472" s="175">
        <v>20590000</v>
      </c>
      <c r="I472" s="175">
        <v>19800000</v>
      </c>
      <c r="J472" s="176">
        <f>I472/H472</f>
        <v>0.96163186012627488</v>
      </c>
      <c r="K472" s="148"/>
      <c r="L472" s="148"/>
      <c r="M472" s="148"/>
      <c r="N472" s="149"/>
    </row>
    <row r="473" spans="2:14" s="131" customFormat="1" ht="117" customHeight="1" x14ac:dyDescent="0.15">
      <c r="B473" s="171" t="s">
        <v>1116</v>
      </c>
      <c r="C473" s="172" t="s">
        <v>1117</v>
      </c>
      <c r="D473" s="177">
        <v>44287</v>
      </c>
      <c r="E473" s="172" t="s">
        <v>1118</v>
      </c>
      <c r="F473" s="178" t="s">
        <v>1119</v>
      </c>
      <c r="G473" s="179" t="s">
        <v>253</v>
      </c>
      <c r="H473" s="175">
        <v>8642973</v>
      </c>
      <c r="I473" s="175">
        <v>7902510</v>
      </c>
      <c r="J473" s="180">
        <f>H473/I473</f>
        <v>1.0936997232524857</v>
      </c>
      <c r="K473" s="148"/>
      <c r="L473" s="148"/>
      <c r="M473" s="148"/>
      <c r="N473" s="149"/>
    </row>
    <row r="474" spans="2:14" s="131" customFormat="1" ht="117" customHeight="1" x14ac:dyDescent="0.15">
      <c r="B474" s="170" t="s">
        <v>1120</v>
      </c>
      <c r="C474" s="11" t="s">
        <v>1121</v>
      </c>
      <c r="D474" s="181">
        <v>44287</v>
      </c>
      <c r="E474" s="156" t="s">
        <v>1122</v>
      </c>
      <c r="F474" s="182" t="s">
        <v>1123</v>
      </c>
      <c r="G474" s="156" t="s">
        <v>213</v>
      </c>
      <c r="H474" s="183">
        <v>6429000</v>
      </c>
      <c r="I474" s="183">
        <v>6237000</v>
      </c>
      <c r="J474" s="184">
        <v>0.97013532431171257</v>
      </c>
      <c r="K474" s="185" t="s">
        <v>289</v>
      </c>
      <c r="L474" s="185"/>
      <c r="M474" s="185" t="s">
        <v>1124</v>
      </c>
      <c r="N474" s="149"/>
    </row>
    <row r="475" spans="2:14" s="131" customFormat="1" ht="117" customHeight="1" x14ac:dyDescent="0.15">
      <c r="B475" s="138" t="s">
        <v>1125</v>
      </c>
      <c r="C475" s="11" t="s">
        <v>1126</v>
      </c>
      <c r="D475" s="181">
        <v>44287</v>
      </c>
      <c r="E475" s="11" t="s">
        <v>1127</v>
      </c>
      <c r="F475" s="12" t="s">
        <v>1128</v>
      </c>
      <c r="G475" s="11" t="s">
        <v>221</v>
      </c>
      <c r="H475" s="13">
        <v>47580959</v>
      </c>
      <c r="I475" s="13">
        <v>44000000</v>
      </c>
      <c r="J475" s="93">
        <v>0.92473966319174017</v>
      </c>
      <c r="K475" s="12"/>
      <c r="L475" s="136"/>
      <c r="M475" s="185" t="s">
        <v>1124</v>
      </c>
      <c r="N475" s="149"/>
    </row>
    <row r="476" spans="2:14" s="131" customFormat="1" ht="117" customHeight="1" x14ac:dyDescent="0.15">
      <c r="B476" s="138" t="s">
        <v>1129</v>
      </c>
      <c r="C476" s="11" t="s">
        <v>1130</v>
      </c>
      <c r="D476" s="181">
        <v>44287</v>
      </c>
      <c r="E476" s="11" t="s">
        <v>1131</v>
      </c>
      <c r="F476" s="12" t="s">
        <v>1132</v>
      </c>
      <c r="G476" s="11" t="s">
        <v>213</v>
      </c>
      <c r="H476" s="13">
        <v>34937056</v>
      </c>
      <c r="I476" s="13">
        <v>33678436</v>
      </c>
      <c r="J476" s="93">
        <v>0.96397464056502069</v>
      </c>
      <c r="K476" s="12"/>
      <c r="L476" s="136"/>
      <c r="M476" s="185" t="s">
        <v>1124</v>
      </c>
      <c r="N476" s="149"/>
    </row>
    <row r="477" spans="2:14" s="131" customFormat="1" ht="117" customHeight="1" x14ac:dyDescent="0.15">
      <c r="B477" s="138" t="s">
        <v>1133</v>
      </c>
      <c r="C477" s="11" t="s">
        <v>1130</v>
      </c>
      <c r="D477" s="181">
        <v>44287</v>
      </c>
      <c r="E477" s="11" t="s">
        <v>1134</v>
      </c>
      <c r="F477" s="12" t="s">
        <v>1135</v>
      </c>
      <c r="G477" s="11" t="s">
        <v>213</v>
      </c>
      <c r="H477" s="13">
        <v>50931535</v>
      </c>
      <c r="I477" s="13">
        <v>48685939</v>
      </c>
      <c r="J477" s="93">
        <v>0.95590951656964585</v>
      </c>
      <c r="K477" s="12"/>
      <c r="L477" s="136"/>
      <c r="M477" s="185" t="s">
        <v>1136</v>
      </c>
      <c r="N477" s="149"/>
    </row>
    <row r="478" spans="2:14" s="131" customFormat="1" ht="117" customHeight="1" x14ac:dyDescent="0.15">
      <c r="B478" s="186" t="s">
        <v>1372</v>
      </c>
      <c r="C478" s="186" t="s">
        <v>1137</v>
      </c>
      <c r="D478" s="187">
        <v>44299</v>
      </c>
      <c r="E478" s="186" t="s">
        <v>1138</v>
      </c>
      <c r="F478" s="188" t="s">
        <v>1139</v>
      </c>
      <c r="G478" s="186" t="s">
        <v>213</v>
      </c>
      <c r="H478" s="139">
        <v>76223914</v>
      </c>
      <c r="I478" s="139">
        <v>54450000</v>
      </c>
      <c r="J478" s="189">
        <f t="shared" ref="J478:J484" si="55">I478/H478</f>
        <v>0.71434274550635124</v>
      </c>
      <c r="K478" s="140"/>
      <c r="L478" s="140"/>
      <c r="M478" s="140" t="s">
        <v>1140</v>
      </c>
      <c r="N478" s="149"/>
    </row>
    <row r="479" spans="2:14" s="131" customFormat="1" ht="117" customHeight="1" x14ac:dyDescent="0.15">
      <c r="B479" s="186" t="s">
        <v>1141</v>
      </c>
      <c r="C479" s="186" t="s">
        <v>1142</v>
      </c>
      <c r="D479" s="187">
        <v>44334</v>
      </c>
      <c r="E479" s="186" t="s">
        <v>1143</v>
      </c>
      <c r="F479" s="188" t="s">
        <v>1144</v>
      </c>
      <c r="G479" s="186" t="s">
        <v>213</v>
      </c>
      <c r="H479" s="190">
        <v>139920000</v>
      </c>
      <c r="I479" s="190">
        <v>118800000</v>
      </c>
      <c r="J479" s="189">
        <f t="shared" si="55"/>
        <v>0.84905660377358494</v>
      </c>
      <c r="K479" s="12"/>
      <c r="L479" s="136"/>
      <c r="M479" s="136" t="s">
        <v>1145</v>
      </c>
      <c r="N479" s="149"/>
    </row>
    <row r="480" spans="2:14" s="131" customFormat="1" ht="117" customHeight="1" x14ac:dyDescent="0.15">
      <c r="B480" s="186" t="s">
        <v>1146</v>
      </c>
      <c r="C480" s="186" t="s">
        <v>1147</v>
      </c>
      <c r="D480" s="187">
        <v>44361</v>
      </c>
      <c r="E480" s="186" t="s">
        <v>1148</v>
      </c>
      <c r="F480" s="188" t="s">
        <v>1149</v>
      </c>
      <c r="G480" s="186" t="s">
        <v>213</v>
      </c>
      <c r="H480" s="190">
        <v>15778000</v>
      </c>
      <c r="I480" s="190">
        <v>13200000</v>
      </c>
      <c r="J480" s="189">
        <f t="shared" si="55"/>
        <v>0.8366079350995056</v>
      </c>
      <c r="K480" s="12"/>
      <c r="L480" s="136"/>
      <c r="M480" s="136" t="s">
        <v>1150</v>
      </c>
      <c r="N480" s="149"/>
    </row>
    <row r="481" spans="2:14" s="131" customFormat="1" ht="117" customHeight="1" x14ac:dyDescent="0.15">
      <c r="B481" s="186" t="s">
        <v>1151</v>
      </c>
      <c r="C481" s="186" t="s">
        <v>1147</v>
      </c>
      <c r="D481" s="187">
        <v>44361</v>
      </c>
      <c r="E481" s="186" t="s">
        <v>1152</v>
      </c>
      <c r="F481" s="188" t="s">
        <v>1153</v>
      </c>
      <c r="G481" s="186" t="s">
        <v>213</v>
      </c>
      <c r="H481" s="190">
        <v>14839091</v>
      </c>
      <c r="I481" s="190">
        <v>14199350</v>
      </c>
      <c r="J481" s="189">
        <f t="shared" si="55"/>
        <v>0.95688812744662055</v>
      </c>
      <c r="K481" s="152"/>
      <c r="L481" s="153"/>
      <c r="M481" s="154" t="s">
        <v>1150</v>
      </c>
      <c r="N481" s="149"/>
    </row>
    <row r="482" spans="2:14" s="131" customFormat="1" ht="117" customHeight="1" x14ac:dyDescent="0.15">
      <c r="B482" s="191" t="s">
        <v>1154</v>
      </c>
      <c r="C482" s="186" t="s">
        <v>1155</v>
      </c>
      <c r="D482" s="187">
        <v>44379</v>
      </c>
      <c r="E482" s="186" t="s">
        <v>1156</v>
      </c>
      <c r="F482" s="188" t="s">
        <v>1157</v>
      </c>
      <c r="G482" s="192" t="s">
        <v>213</v>
      </c>
      <c r="H482" s="193">
        <v>27763000</v>
      </c>
      <c r="I482" s="193">
        <v>24196000</v>
      </c>
      <c r="J482" s="189">
        <f t="shared" si="55"/>
        <v>0.87151964845297702</v>
      </c>
      <c r="K482" s="12"/>
      <c r="L482" s="136"/>
      <c r="M482" s="136" t="s">
        <v>1158</v>
      </c>
      <c r="N482" s="149"/>
    </row>
    <row r="483" spans="2:14" s="131" customFormat="1" ht="117" customHeight="1" x14ac:dyDescent="0.15">
      <c r="B483" s="186" t="s">
        <v>1159</v>
      </c>
      <c r="C483" s="186" t="s">
        <v>1160</v>
      </c>
      <c r="D483" s="187">
        <v>44391</v>
      </c>
      <c r="E483" s="186" t="s">
        <v>1161</v>
      </c>
      <c r="F483" s="188" t="s">
        <v>1162</v>
      </c>
      <c r="G483" s="186" t="s">
        <v>213</v>
      </c>
      <c r="H483" s="190">
        <v>39232000</v>
      </c>
      <c r="I483" s="190">
        <v>22000000</v>
      </c>
      <c r="J483" s="189">
        <f t="shared" si="55"/>
        <v>0.56076672104404568</v>
      </c>
      <c r="K483" s="12"/>
      <c r="L483" s="136"/>
      <c r="M483" s="136" t="s">
        <v>1145</v>
      </c>
      <c r="N483" s="149"/>
    </row>
    <row r="484" spans="2:14" s="131" customFormat="1" ht="117" customHeight="1" x14ac:dyDescent="0.15">
      <c r="B484" s="186" t="s">
        <v>1163</v>
      </c>
      <c r="C484" s="186" t="s">
        <v>1160</v>
      </c>
      <c r="D484" s="187">
        <v>44405</v>
      </c>
      <c r="E484" s="186" t="s">
        <v>1161</v>
      </c>
      <c r="F484" s="188" t="s">
        <v>1111</v>
      </c>
      <c r="G484" s="186" t="s">
        <v>213</v>
      </c>
      <c r="H484" s="190">
        <v>61015000</v>
      </c>
      <c r="I484" s="190">
        <v>47300000</v>
      </c>
      <c r="J484" s="189">
        <f t="shared" si="55"/>
        <v>0.77521920839137914</v>
      </c>
      <c r="K484" s="12"/>
      <c r="L484" s="136"/>
      <c r="M484" s="136" t="s">
        <v>1150</v>
      </c>
      <c r="N484" s="149"/>
    </row>
    <row r="485" spans="2:14" s="131" customFormat="1" ht="117" customHeight="1" x14ac:dyDescent="0.15">
      <c r="B485" s="12" t="s">
        <v>1164</v>
      </c>
      <c r="C485" s="136" t="s">
        <v>1165</v>
      </c>
      <c r="D485" s="187">
        <v>44449</v>
      </c>
      <c r="E485" s="12" t="s">
        <v>1166</v>
      </c>
      <c r="F485" s="12" t="s">
        <v>1167</v>
      </c>
      <c r="G485" s="12" t="s">
        <v>213</v>
      </c>
      <c r="H485" s="13">
        <v>14993000</v>
      </c>
      <c r="I485" s="13">
        <v>13310000</v>
      </c>
      <c r="J485" s="189">
        <v>0.88774761555392512</v>
      </c>
      <c r="K485" s="12"/>
      <c r="L485" s="136"/>
      <c r="M485" s="136" t="s">
        <v>1136</v>
      </c>
      <c r="N485" s="149"/>
    </row>
    <row r="486" spans="2:14" s="131" customFormat="1" ht="117" customHeight="1" x14ac:dyDescent="0.15">
      <c r="B486" s="12" t="s">
        <v>1168</v>
      </c>
      <c r="C486" s="136" t="s">
        <v>1169</v>
      </c>
      <c r="D486" s="187">
        <v>44508</v>
      </c>
      <c r="E486" s="12" t="s">
        <v>1170</v>
      </c>
      <c r="F486" s="12" t="s">
        <v>1171</v>
      </c>
      <c r="G486" s="12" t="s">
        <v>221</v>
      </c>
      <c r="H486" s="13">
        <v>17182000</v>
      </c>
      <c r="I486" s="13">
        <v>7586700</v>
      </c>
      <c r="J486" s="189">
        <f>I486/H486</f>
        <v>0.44154929577464791</v>
      </c>
      <c r="K486" s="12"/>
      <c r="L486" s="136"/>
      <c r="M486" s="136" t="s">
        <v>1140</v>
      </c>
      <c r="N486" s="149"/>
    </row>
    <row r="487" spans="2:14" s="131" customFormat="1" ht="117" customHeight="1" x14ac:dyDescent="0.15">
      <c r="B487" s="186" t="s">
        <v>1172</v>
      </c>
      <c r="C487" s="186" t="s">
        <v>1173</v>
      </c>
      <c r="D487" s="187">
        <v>44539</v>
      </c>
      <c r="E487" s="186" t="s">
        <v>1174</v>
      </c>
      <c r="F487" s="188" t="s">
        <v>1175</v>
      </c>
      <c r="G487" s="186" t="s">
        <v>213</v>
      </c>
      <c r="H487" s="139">
        <v>67294600</v>
      </c>
      <c r="I487" s="139">
        <v>47074720</v>
      </c>
      <c r="J487" s="189">
        <f>I487/H487</f>
        <v>0.69953190894960371</v>
      </c>
      <c r="K487" s="140"/>
      <c r="L487" s="140"/>
      <c r="M487" s="140" t="s">
        <v>1124</v>
      </c>
      <c r="N487" s="149"/>
    </row>
    <row r="488" spans="2:14" s="131" customFormat="1" ht="117" customHeight="1" x14ac:dyDescent="0.15">
      <c r="B488" s="186" t="s">
        <v>1176</v>
      </c>
      <c r="C488" s="186" t="s">
        <v>1173</v>
      </c>
      <c r="D488" s="187">
        <v>44582</v>
      </c>
      <c r="E488" s="186" t="s">
        <v>1177</v>
      </c>
      <c r="F488" s="188" t="s">
        <v>1178</v>
      </c>
      <c r="G488" s="186" t="s">
        <v>213</v>
      </c>
      <c r="H488" s="139">
        <v>435703400</v>
      </c>
      <c r="I488" s="139">
        <v>390500000</v>
      </c>
      <c r="J488" s="189">
        <f>I488/H488</f>
        <v>0.89625189980156228</v>
      </c>
      <c r="K488" s="140"/>
      <c r="L488" s="140"/>
      <c r="M488" s="140" t="s">
        <v>1136</v>
      </c>
      <c r="N488" s="149"/>
    </row>
    <row r="489" spans="2:14" s="131" customFormat="1" ht="117" customHeight="1" x14ac:dyDescent="0.15">
      <c r="B489" s="194" t="s">
        <v>1179</v>
      </c>
      <c r="C489" s="186" t="s">
        <v>1173</v>
      </c>
      <c r="D489" s="187">
        <v>44610</v>
      </c>
      <c r="E489" s="186" t="s">
        <v>1180</v>
      </c>
      <c r="F489" s="188" t="s">
        <v>1181</v>
      </c>
      <c r="G489" s="186" t="s">
        <v>221</v>
      </c>
      <c r="H489" s="139">
        <v>83068700</v>
      </c>
      <c r="I489" s="139">
        <v>34980000</v>
      </c>
      <c r="J489" s="189">
        <f>I489/H489</f>
        <v>0.4210972363838606</v>
      </c>
      <c r="K489" s="185"/>
      <c r="L489" s="185"/>
      <c r="M489" s="195" t="s">
        <v>1136</v>
      </c>
      <c r="N489" s="149"/>
    </row>
    <row r="490" spans="2:14" s="131" customFormat="1" ht="117" customHeight="1" x14ac:dyDescent="0.15">
      <c r="B490" s="171" t="s">
        <v>1182</v>
      </c>
      <c r="C490" s="172" t="s">
        <v>1183</v>
      </c>
      <c r="D490" s="177">
        <v>44287</v>
      </c>
      <c r="E490" s="172" t="s">
        <v>1184</v>
      </c>
      <c r="F490" s="196">
        <v>9010701015683</v>
      </c>
      <c r="G490" s="172" t="s">
        <v>1185</v>
      </c>
      <c r="H490" s="197">
        <v>3127124</v>
      </c>
      <c r="I490" s="197">
        <v>1518000</v>
      </c>
      <c r="J490" s="198">
        <v>0.48499999999999999</v>
      </c>
      <c r="K490" s="199"/>
      <c r="L490" s="199"/>
      <c r="M490" s="199" t="s">
        <v>1186</v>
      </c>
      <c r="N490" s="200" t="s">
        <v>1187</v>
      </c>
    </row>
    <row r="491" spans="2:14" s="131" customFormat="1" ht="117" customHeight="1" x14ac:dyDescent="0.15">
      <c r="B491" s="132" t="s">
        <v>1188</v>
      </c>
      <c r="C491" s="133" t="s">
        <v>1189</v>
      </c>
      <c r="D491" s="201">
        <v>44287</v>
      </c>
      <c r="E491" s="133" t="s">
        <v>1190</v>
      </c>
      <c r="F491" s="9">
        <v>8010701012863</v>
      </c>
      <c r="G491" s="133" t="s">
        <v>1191</v>
      </c>
      <c r="H491" s="202">
        <v>69431066</v>
      </c>
      <c r="I491" s="202">
        <v>66946672</v>
      </c>
      <c r="J491" s="203">
        <v>0.96399999999999997</v>
      </c>
      <c r="K491" s="199"/>
      <c r="L491" s="199"/>
      <c r="M491" s="204" t="s">
        <v>1192</v>
      </c>
      <c r="N491" s="134"/>
    </row>
    <row r="492" spans="2:14" s="131" customFormat="1" ht="117" customHeight="1" x14ac:dyDescent="0.15">
      <c r="B492" s="205" t="s">
        <v>1193</v>
      </c>
      <c r="C492" s="172" t="s">
        <v>1194</v>
      </c>
      <c r="D492" s="206">
        <v>44448</v>
      </c>
      <c r="E492" s="172" t="s">
        <v>1195</v>
      </c>
      <c r="F492" s="207">
        <v>6012701004917</v>
      </c>
      <c r="G492" s="172" t="s">
        <v>1196</v>
      </c>
      <c r="H492" s="208">
        <v>17050000</v>
      </c>
      <c r="I492" s="175">
        <v>16280000</v>
      </c>
      <c r="J492" s="209">
        <f>I492/H492</f>
        <v>0.95483870967741935</v>
      </c>
      <c r="K492" s="210"/>
      <c r="L492" s="210"/>
      <c r="M492" s="210"/>
      <c r="N492" s="211"/>
    </row>
    <row r="493" spans="2:14" s="131" customFormat="1" ht="67.5" x14ac:dyDescent="0.15">
      <c r="B493" s="171" t="s">
        <v>1197</v>
      </c>
      <c r="C493" s="172" t="s">
        <v>1198</v>
      </c>
      <c r="D493" s="173">
        <v>44287</v>
      </c>
      <c r="E493" s="172" t="s">
        <v>1199</v>
      </c>
      <c r="F493" s="212" t="s">
        <v>1200</v>
      </c>
      <c r="G493" s="172" t="s">
        <v>357</v>
      </c>
      <c r="H493" s="208">
        <v>182314000</v>
      </c>
      <c r="I493" s="208">
        <v>52800000</v>
      </c>
      <c r="J493" s="213">
        <v>0.28999999999999998</v>
      </c>
      <c r="K493" s="210"/>
      <c r="L493" s="210"/>
      <c r="M493" s="210"/>
      <c r="N493" s="211"/>
    </row>
    <row r="494" spans="2:14" s="131" customFormat="1" ht="67.5" x14ac:dyDescent="0.15">
      <c r="B494" s="171" t="s">
        <v>1201</v>
      </c>
      <c r="C494" s="172" t="s">
        <v>1198</v>
      </c>
      <c r="D494" s="173">
        <v>44362</v>
      </c>
      <c r="E494" s="172" t="s">
        <v>1202</v>
      </c>
      <c r="F494" s="212" t="s">
        <v>1203</v>
      </c>
      <c r="G494" s="172" t="s">
        <v>357</v>
      </c>
      <c r="H494" s="208">
        <v>57172104</v>
      </c>
      <c r="I494" s="208">
        <v>32989000</v>
      </c>
      <c r="J494" s="213">
        <v>0.57699999999999996</v>
      </c>
      <c r="K494" s="210"/>
      <c r="L494" s="210"/>
      <c r="M494" s="210"/>
      <c r="N494" s="211"/>
    </row>
    <row r="495" spans="2:14" s="131" customFormat="1" ht="67.5" x14ac:dyDescent="0.15">
      <c r="B495" s="171" t="s">
        <v>1204</v>
      </c>
      <c r="C495" s="172" t="s">
        <v>1205</v>
      </c>
      <c r="D495" s="173">
        <v>44448</v>
      </c>
      <c r="E495" s="172" t="s">
        <v>1206</v>
      </c>
      <c r="F495" s="212" t="s">
        <v>1207</v>
      </c>
      <c r="G495" s="172" t="s">
        <v>357</v>
      </c>
      <c r="H495" s="208">
        <v>58587276</v>
      </c>
      <c r="I495" s="208">
        <v>31900000</v>
      </c>
      <c r="J495" s="213">
        <v>0.54400000000000004</v>
      </c>
      <c r="K495" s="210"/>
      <c r="L495" s="210"/>
      <c r="M495" s="210"/>
      <c r="N495" s="211"/>
    </row>
    <row r="496" spans="2:14" s="131" customFormat="1" ht="67.5" x14ac:dyDescent="0.15">
      <c r="B496" s="171" t="s">
        <v>1208</v>
      </c>
      <c r="C496" s="172" t="s">
        <v>1205</v>
      </c>
      <c r="D496" s="173">
        <v>44287</v>
      </c>
      <c r="E496" s="172" t="s">
        <v>1209</v>
      </c>
      <c r="F496" s="212" t="s">
        <v>1210</v>
      </c>
      <c r="G496" s="172" t="s">
        <v>619</v>
      </c>
      <c r="H496" s="208">
        <v>54650464</v>
      </c>
      <c r="I496" s="208">
        <v>50820000</v>
      </c>
      <c r="J496" s="213">
        <v>0.93</v>
      </c>
      <c r="K496" s="210"/>
      <c r="L496" s="210"/>
      <c r="M496" s="210"/>
      <c r="N496" s="211"/>
    </row>
    <row r="497" spans="2:14" s="131" customFormat="1" ht="67.5" x14ac:dyDescent="0.15">
      <c r="B497" s="171" t="s">
        <v>1211</v>
      </c>
      <c r="C497" s="172" t="s">
        <v>1205</v>
      </c>
      <c r="D497" s="173">
        <v>44448</v>
      </c>
      <c r="E497" s="172" t="s">
        <v>1202</v>
      </c>
      <c r="F497" s="212" t="s">
        <v>1203</v>
      </c>
      <c r="G497" s="172" t="s">
        <v>619</v>
      </c>
      <c r="H497" s="208">
        <v>64194048</v>
      </c>
      <c r="I497" s="208">
        <v>55000000</v>
      </c>
      <c r="J497" s="213">
        <v>0.85699999999999998</v>
      </c>
      <c r="K497" s="210"/>
      <c r="L497" s="210"/>
      <c r="M497" s="210"/>
      <c r="N497" s="211"/>
    </row>
    <row r="498" spans="2:14" s="131" customFormat="1" ht="67.5" x14ac:dyDescent="0.15">
      <c r="B498" s="171" t="s">
        <v>1212</v>
      </c>
      <c r="C498" s="172" t="s">
        <v>1205</v>
      </c>
      <c r="D498" s="173">
        <v>44287</v>
      </c>
      <c r="E498" s="172" t="s">
        <v>1213</v>
      </c>
      <c r="F498" s="212" t="s">
        <v>1214</v>
      </c>
      <c r="G498" s="172" t="s">
        <v>619</v>
      </c>
      <c r="H498" s="208">
        <v>135011360</v>
      </c>
      <c r="I498" s="208">
        <v>10595200</v>
      </c>
      <c r="J498" s="213">
        <v>7.8E-2</v>
      </c>
      <c r="K498" s="210"/>
      <c r="L498" s="210"/>
      <c r="M498" s="210"/>
      <c r="N498" s="211"/>
    </row>
    <row r="499" spans="2:14" s="131" customFormat="1" ht="90" x14ac:dyDescent="0.15">
      <c r="B499" s="171" t="s">
        <v>1215</v>
      </c>
      <c r="C499" s="172" t="s">
        <v>1205</v>
      </c>
      <c r="D499" s="173">
        <v>44389</v>
      </c>
      <c r="E499" s="172" t="s">
        <v>1216</v>
      </c>
      <c r="F499" s="212" t="s">
        <v>1217</v>
      </c>
      <c r="G499" s="172" t="s">
        <v>619</v>
      </c>
      <c r="H499" s="208">
        <v>98195350</v>
      </c>
      <c r="I499" s="208">
        <v>88000000</v>
      </c>
      <c r="J499" s="213">
        <v>0.89600000000000002</v>
      </c>
      <c r="K499" s="210"/>
      <c r="L499" s="210"/>
      <c r="M499" s="210"/>
      <c r="N499" s="211"/>
    </row>
    <row r="500" spans="2:14" s="131" customFormat="1" ht="67.5" x14ac:dyDescent="0.15">
      <c r="B500" s="171" t="s">
        <v>1218</v>
      </c>
      <c r="C500" s="172" t="s">
        <v>1205</v>
      </c>
      <c r="D500" s="173">
        <v>44328</v>
      </c>
      <c r="E500" s="172" t="s">
        <v>1219</v>
      </c>
      <c r="F500" s="212">
        <v>3011005003380</v>
      </c>
      <c r="G500" s="172" t="s">
        <v>357</v>
      </c>
      <c r="H500" s="208">
        <v>14066690</v>
      </c>
      <c r="I500" s="208">
        <v>11628056</v>
      </c>
      <c r="J500" s="213">
        <v>0.82599999999999996</v>
      </c>
      <c r="K500" s="210" t="s">
        <v>564</v>
      </c>
      <c r="L500" s="210" t="s">
        <v>290</v>
      </c>
      <c r="M500" s="210" t="s">
        <v>1124</v>
      </c>
      <c r="N500" s="211"/>
    </row>
    <row r="501" spans="2:14" s="131" customFormat="1" ht="67.5" x14ac:dyDescent="0.15">
      <c r="B501" s="171" t="s">
        <v>1220</v>
      </c>
      <c r="C501" s="172" t="s">
        <v>1205</v>
      </c>
      <c r="D501" s="173">
        <v>44448</v>
      </c>
      <c r="E501" s="172" t="s">
        <v>1221</v>
      </c>
      <c r="F501" s="212">
        <v>6012701004917</v>
      </c>
      <c r="G501" s="172" t="s">
        <v>357</v>
      </c>
      <c r="H501" s="208">
        <v>17050000</v>
      </c>
      <c r="I501" s="208">
        <v>16280000</v>
      </c>
      <c r="J501" s="213">
        <v>0.95479999999999998</v>
      </c>
      <c r="K501" s="210"/>
      <c r="L501" s="210"/>
      <c r="M501" s="210"/>
      <c r="N501" s="211"/>
    </row>
    <row r="502" spans="2:14" s="131" customFormat="1" ht="78.75" x14ac:dyDescent="0.15">
      <c r="B502" s="171" t="s">
        <v>1222</v>
      </c>
      <c r="C502" s="172" t="s">
        <v>1223</v>
      </c>
      <c r="D502" s="173">
        <v>44473</v>
      </c>
      <c r="E502" s="172" t="s">
        <v>1224</v>
      </c>
      <c r="F502" s="212">
        <v>3010401011971</v>
      </c>
      <c r="G502" s="172" t="s">
        <v>1225</v>
      </c>
      <c r="H502" s="208">
        <v>17190036</v>
      </c>
      <c r="I502" s="208">
        <v>16500000</v>
      </c>
      <c r="J502" s="213">
        <v>0.95979999999999999</v>
      </c>
      <c r="K502" s="210"/>
      <c r="L502" s="210"/>
      <c r="M502" s="210"/>
      <c r="N502" s="211"/>
    </row>
    <row r="503" spans="2:14" s="131" customFormat="1" ht="67.5" x14ac:dyDescent="0.15">
      <c r="B503" s="171" t="s">
        <v>1226</v>
      </c>
      <c r="C503" s="172" t="s">
        <v>1223</v>
      </c>
      <c r="D503" s="173">
        <v>44566</v>
      </c>
      <c r="E503" s="172" t="s">
        <v>1227</v>
      </c>
      <c r="F503" s="212">
        <v>2010401025923</v>
      </c>
      <c r="G503" s="172" t="s">
        <v>357</v>
      </c>
      <c r="H503" s="208">
        <v>8806875</v>
      </c>
      <c r="I503" s="208">
        <v>7590000</v>
      </c>
      <c r="J503" s="213">
        <v>0.86180000000000001</v>
      </c>
      <c r="K503" s="210"/>
      <c r="L503" s="210"/>
      <c r="M503" s="210"/>
      <c r="N503" s="211"/>
    </row>
    <row r="504" spans="2:14" s="131" customFormat="1" ht="90" x14ac:dyDescent="0.15">
      <c r="B504" s="171" t="s">
        <v>1228</v>
      </c>
      <c r="C504" s="172" t="s">
        <v>1223</v>
      </c>
      <c r="D504" s="173">
        <v>44474</v>
      </c>
      <c r="E504" s="172" t="s">
        <v>1229</v>
      </c>
      <c r="F504" s="212">
        <v>1010001143390</v>
      </c>
      <c r="G504" s="172" t="s">
        <v>1225</v>
      </c>
      <c r="H504" s="208">
        <v>9451367</v>
      </c>
      <c r="I504" s="208">
        <v>8030000</v>
      </c>
      <c r="J504" s="213">
        <v>0.84960000000000002</v>
      </c>
      <c r="K504" s="210"/>
      <c r="L504" s="210"/>
      <c r="M504" s="210"/>
      <c r="N504" s="211"/>
    </row>
    <row r="505" spans="2:14" s="131" customFormat="1" ht="78.75" x14ac:dyDescent="0.15">
      <c r="B505" s="171" t="s">
        <v>1230</v>
      </c>
      <c r="C505" s="172" t="s">
        <v>1205</v>
      </c>
      <c r="D505" s="173">
        <v>44438</v>
      </c>
      <c r="E505" s="172" t="s">
        <v>1231</v>
      </c>
      <c r="F505" s="212">
        <v>3010401011971</v>
      </c>
      <c r="G505" s="172" t="s">
        <v>1225</v>
      </c>
      <c r="H505" s="208">
        <v>33120120</v>
      </c>
      <c r="I505" s="208">
        <v>29150000</v>
      </c>
      <c r="J505" s="213">
        <v>0.88009999999999999</v>
      </c>
      <c r="K505" s="210"/>
      <c r="L505" s="210"/>
      <c r="M505" s="210"/>
      <c r="N505" s="211"/>
    </row>
    <row r="506" spans="2:14" s="131" customFormat="1" ht="67.5" x14ac:dyDescent="0.15">
      <c r="B506" s="171" t="s">
        <v>1232</v>
      </c>
      <c r="C506" s="172" t="s">
        <v>1205</v>
      </c>
      <c r="D506" s="173">
        <v>44287</v>
      </c>
      <c r="E506" s="172" t="s">
        <v>1233</v>
      </c>
      <c r="F506" s="212">
        <v>6010001030403</v>
      </c>
      <c r="G506" s="172" t="s">
        <v>1225</v>
      </c>
      <c r="H506" s="208">
        <v>131456820</v>
      </c>
      <c r="I506" s="208">
        <v>114675000</v>
      </c>
      <c r="J506" s="213">
        <v>0.87229999999999996</v>
      </c>
      <c r="K506" s="210"/>
      <c r="L506" s="210"/>
      <c r="M506" s="210"/>
      <c r="N506" s="211"/>
    </row>
    <row r="507" spans="2:14" s="131" customFormat="1" ht="78.75" x14ac:dyDescent="0.15">
      <c r="B507" s="171" t="s">
        <v>1234</v>
      </c>
      <c r="C507" s="172" t="s">
        <v>1205</v>
      </c>
      <c r="D507" s="173">
        <v>44438</v>
      </c>
      <c r="E507" s="172" t="s">
        <v>1235</v>
      </c>
      <c r="F507" s="212">
        <v>6010001030403</v>
      </c>
      <c r="G507" s="172" t="s">
        <v>1225</v>
      </c>
      <c r="H507" s="208">
        <v>269271827</v>
      </c>
      <c r="I507" s="208">
        <v>196798800</v>
      </c>
      <c r="J507" s="213">
        <v>0.73080000000000001</v>
      </c>
      <c r="K507" s="210"/>
      <c r="L507" s="210"/>
      <c r="M507" s="210"/>
      <c r="N507" s="211"/>
    </row>
    <row r="508" spans="2:14" s="131" customFormat="1" ht="78.75" x14ac:dyDescent="0.15">
      <c r="B508" s="171" t="s">
        <v>1236</v>
      </c>
      <c r="C508" s="172" t="s">
        <v>1205</v>
      </c>
      <c r="D508" s="173">
        <v>44426</v>
      </c>
      <c r="E508" s="172" t="s">
        <v>1237</v>
      </c>
      <c r="F508" s="212">
        <v>6011401007346</v>
      </c>
      <c r="G508" s="172" t="s">
        <v>357</v>
      </c>
      <c r="H508" s="208">
        <v>4438885</v>
      </c>
      <c r="I508" s="208">
        <v>2915000</v>
      </c>
      <c r="J508" s="213">
        <v>0.65669999999999995</v>
      </c>
      <c r="K508" s="210"/>
      <c r="L508" s="210"/>
      <c r="M508" s="210"/>
      <c r="N508" s="200" t="s">
        <v>1238</v>
      </c>
    </row>
    <row r="509" spans="2:14" s="131" customFormat="1" ht="67.5" x14ac:dyDescent="0.15">
      <c r="B509" s="171" t="s">
        <v>1239</v>
      </c>
      <c r="C509" s="172" t="s">
        <v>1205</v>
      </c>
      <c r="D509" s="173">
        <v>44287</v>
      </c>
      <c r="E509" s="172" t="s">
        <v>1240</v>
      </c>
      <c r="F509" s="212">
        <v>1010901026918</v>
      </c>
      <c r="G509" s="172" t="s">
        <v>357</v>
      </c>
      <c r="H509" s="208">
        <v>15112680</v>
      </c>
      <c r="I509" s="208">
        <v>9812000</v>
      </c>
      <c r="J509" s="213">
        <v>0.6492</v>
      </c>
      <c r="K509" s="210"/>
      <c r="L509" s="210"/>
      <c r="M509" s="210"/>
      <c r="N509" s="211"/>
    </row>
    <row r="510" spans="2:14" s="131" customFormat="1" ht="90" x14ac:dyDescent="0.15">
      <c r="B510" s="171" t="s">
        <v>1241</v>
      </c>
      <c r="C510" s="172" t="s">
        <v>1223</v>
      </c>
      <c r="D510" s="173">
        <v>44480</v>
      </c>
      <c r="E510" s="172" t="s">
        <v>1242</v>
      </c>
      <c r="F510" s="212">
        <v>9010001144299</v>
      </c>
      <c r="G510" s="172" t="s">
        <v>357</v>
      </c>
      <c r="H510" s="208">
        <v>19215350</v>
      </c>
      <c r="I510" s="208">
        <v>4631638</v>
      </c>
      <c r="J510" s="213">
        <v>0.24099999999999999</v>
      </c>
      <c r="K510" s="210"/>
      <c r="L510" s="210"/>
      <c r="M510" s="210"/>
      <c r="N510" s="211"/>
    </row>
    <row r="511" spans="2:14" s="131" customFormat="1" ht="90" x14ac:dyDescent="0.15">
      <c r="B511" s="171" t="s">
        <v>1243</v>
      </c>
      <c r="C511" s="172" t="s">
        <v>1223</v>
      </c>
      <c r="D511" s="173">
        <v>44489</v>
      </c>
      <c r="E511" s="172" t="s">
        <v>1244</v>
      </c>
      <c r="F511" s="212">
        <v>3010501025764</v>
      </c>
      <c r="G511" s="172" t="s">
        <v>357</v>
      </c>
      <c r="H511" s="208">
        <v>22140030</v>
      </c>
      <c r="I511" s="208">
        <v>572000</v>
      </c>
      <c r="J511" s="213">
        <v>2.58E-2</v>
      </c>
      <c r="K511" s="210"/>
      <c r="L511" s="210"/>
      <c r="M511" s="210"/>
      <c r="N511" s="211"/>
    </row>
    <row r="512" spans="2:14" s="131" customFormat="1" ht="67.5" x14ac:dyDescent="0.15">
      <c r="B512" s="171" t="s">
        <v>1245</v>
      </c>
      <c r="C512" s="172" t="s">
        <v>1205</v>
      </c>
      <c r="D512" s="173">
        <v>44389</v>
      </c>
      <c r="E512" s="172" t="s">
        <v>1246</v>
      </c>
      <c r="F512" s="212">
        <v>5010001062587</v>
      </c>
      <c r="G512" s="172" t="s">
        <v>357</v>
      </c>
      <c r="H512" s="208">
        <v>21756405</v>
      </c>
      <c r="I512" s="208">
        <v>15378000</v>
      </c>
      <c r="J512" s="213">
        <v>0.70679999999999998</v>
      </c>
      <c r="K512" s="210"/>
      <c r="L512" s="210"/>
      <c r="M512" s="210"/>
      <c r="N512" s="211"/>
    </row>
    <row r="513" spans="2:14" s="131" customFormat="1" ht="94.5" customHeight="1" x14ac:dyDescent="0.15">
      <c r="B513" s="133" t="s">
        <v>1247</v>
      </c>
      <c r="C513" s="14" t="s">
        <v>1205</v>
      </c>
      <c r="D513" s="214">
        <v>44287</v>
      </c>
      <c r="E513" s="4" t="s">
        <v>1248</v>
      </c>
      <c r="F513" s="36">
        <v>8012401025501</v>
      </c>
      <c r="G513" s="172" t="s">
        <v>357</v>
      </c>
      <c r="H513" s="215">
        <v>1650000</v>
      </c>
      <c r="I513" s="216">
        <v>1650000</v>
      </c>
      <c r="J513" s="217">
        <v>1</v>
      </c>
      <c r="K513" s="136"/>
      <c r="L513" s="136"/>
      <c r="M513" s="136"/>
      <c r="N513" s="4"/>
    </row>
    <row r="514" spans="2:14" s="131" customFormat="1" ht="94.5" customHeight="1" x14ac:dyDescent="0.15">
      <c r="B514" s="133" t="s">
        <v>1249</v>
      </c>
      <c r="C514" s="14" t="s">
        <v>1198</v>
      </c>
      <c r="D514" s="214">
        <v>44392</v>
      </c>
      <c r="E514" s="4" t="s">
        <v>1250</v>
      </c>
      <c r="F514" s="36">
        <v>5010005004635</v>
      </c>
      <c r="G514" s="172" t="s">
        <v>619</v>
      </c>
      <c r="H514" s="215">
        <v>147646620</v>
      </c>
      <c r="I514" s="216">
        <v>126500000</v>
      </c>
      <c r="J514" s="217">
        <v>0.85677545479876205</v>
      </c>
      <c r="K514" s="210" t="s">
        <v>564</v>
      </c>
      <c r="L514" s="210" t="s">
        <v>290</v>
      </c>
      <c r="M514" s="210" t="s">
        <v>1124</v>
      </c>
      <c r="N514" s="4"/>
    </row>
    <row r="515" spans="2:14" s="131" customFormat="1" ht="94.5" customHeight="1" x14ac:dyDescent="0.15">
      <c r="B515" s="133" t="s">
        <v>1251</v>
      </c>
      <c r="C515" s="14" t="s">
        <v>1205</v>
      </c>
      <c r="D515" s="214">
        <v>44412</v>
      </c>
      <c r="E515" s="4" t="s">
        <v>1252</v>
      </c>
      <c r="F515" s="36">
        <v>5010401143788</v>
      </c>
      <c r="G515" s="172" t="s">
        <v>619</v>
      </c>
      <c r="H515" s="215">
        <v>220099000</v>
      </c>
      <c r="I515" s="216">
        <v>204160000</v>
      </c>
      <c r="J515" s="217">
        <v>0.92758258783547398</v>
      </c>
      <c r="K515" s="136"/>
      <c r="L515" s="136"/>
      <c r="M515" s="136"/>
      <c r="N515" s="4"/>
    </row>
    <row r="516" spans="2:14" s="131" customFormat="1" ht="94.5" customHeight="1" x14ac:dyDescent="0.15">
      <c r="B516" s="133" t="s">
        <v>1253</v>
      </c>
      <c r="C516" s="14" t="s">
        <v>1205</v>
      </c>
      <c r="D516" s="214">
        <v>44287</v>
      </c>
      <c r="E516" s="4" t="s">
        <v>1254</v>
      </c>
      <c r="F516" s="36">
        <v>5010005004635</v>
      </c>
      <c r="G516" s="172" t="s">
        <v>619</v>
      </c>
      <c r="H516" s="215">
        <v>9988517</v>
      </c>
      <c r="I516" s="216">
        <v>8899540</v>
      </c>
      <c r="J516" s="217">
        <v>0.89097710901428107</v>
      </c>
      <c r="K516" s="210" t="s">
        <v>564</v>
      </c>
      <c r="L516" s="210" t="s">
        <v>290</v>
      </c>
      <c r="M516" s="210" t="s">
        <v>1124</v>
      </c>
      <c r="N516" s="4"/>
    </row>
    <row r="517" spans="2:14" s="131" customFormat="1" ht="94.5" customHeight="1" x14ac:dyDescent="0.15">
      <c r="B517" s="133" t="s">
        <v>1255</v>
      </c>
      <c r="C517" s="14" t="s">
        <v>1205</v>
      </c>
      <c r="D517" s="214">
        <v>44356</v>
      </c>
      <c r="E517" s="4" t="s">
        <v>1256</v>
      </c>
      <c r="F517" s="36">
        <v>3011105000996</v>
      </c>
      <c r="G517" s="172" t="s">
        <v>619</v>
      </c>
      <c r="H517" s="215">
        <v>46457000</v>
      </c>
      <c r="I517" s="216">
        <v>45980000</v>
      </c>
      <c r="J517" s="217">
        <v>0.98973244075166278</v>
      </c>
      <c r="K517" s="136"/>
      <c r="L517" s="136"/>
      <c r="M517" s="136"/>
      <c r="N517" s="4"/>
    </row>
    <row r="518" spans="2:14" s="131" customFormat="1" ht="94.5" customHeight="1" x14ac:dyDescent="0.15">
      <c r="B518" s="133" t="s">
        <v>1257</v>
      </c>
      <c r="C518" s="14" t="s">
        <v>1205</v>
      </c>
      <c r="D518" s="214">
        <v>44382</v>
      </c>
      <c r="E518" s="4" t="s">
        <v>1258</v>
      </c>
      <c r="F518" s="36" t="s">
        <v>1259</v>
      </c>
      <c r="G518" s="172" t="s">
        <v>619</v>
      </c>
      <c r="H518" s="215">
        <v>32309200</v>
      </c>
      <c r="I518" s="216">
        <v>30800000</v>
      </c>
      <c r="J518" s="217">
        <v>0.95328884652049573</v>
      </c>
      <c r="K518" s="136"/>
      <c r="L518" s="136"/>
      <c r="M518" s="136"/>
      <c r="N518" s="4"/>
    </row>
    <row r="519" spans="2:14" s="155" customFormat="1" ht="94.5" customHeight="1" x14ac:dyDescent="0.15">
      <c r="B519" s="136" t="s">
        <v>1260</v>
      </c>
      <c r="C519" s="14" t="s">
        <v>1205</v>
      </c>
      <c r="D519" s="218">
        <v>44382</v>
      </c>
      <c r="E519" s="12" t="s">
        <v>1258</v>
      </c>
      <c r="F519" s="90" t="s">
        <v>1259</v>
      </c>
      <c r="G519" s="158" t="s">
        <v>619</v>
      </c>
      <c r="H519" s="215">
        <v>9350000</v>
      </c>
      <c r="I519" s="216">
        <v>9350000</v>
      </c>
      <c r="J519" s="217">
        <v>1</v>
      </c>
      <c r="K519" s="136"/>
      <c r="L519" s="136"/>
      <c r="M519" s="136"/>
      <c r="N519" s="12"/>
    </row>
    <row r="520" spans="2:14" s="155" customFormat="1" ht="94.5" customHeight="1" x14ac:dyDescent="0.15">
      <c r="B520" s="136" t="s">
        <v>1261</v>
      </c>
      <c r="C520" s="14" t="s">
        <v>1205</v>
      </c>
      <c r="D520" s="218">
        <v>44341</v>
      </c>
      <c r="E520" s="136" t="s">
        <v>1262</v>
      </c>
      <c r="F520" s="219">
        <v>5010401023057</v>
      </c>
      <c r="G520" s="158" t="s">
        <v>619</v>
      </c>
      <c r="H520" s="215">
        <v>8800000</v>
      </c>
      <c r="I520" s="215">
        <v>8800000</v>
      </c>
      <c r="J520" s="217">
        <v>1</v>
      </c>
      <c r="K520" s="140"/>
      <c r="L520" s="140"/>
      <c r="M520" s="136"/>
      <c r="N520" s="140"/>
    </row>
    <row r="521" spans="2:14" s="155" customFormat="1" ht="94.5" customHeight="1" x14ac:dyDescent="0.15">
      <c r="B521" s="136" t="s">
        <v>1263</v>
      </c>
      <c r="C521" s="14" t="s">
        <v>1205</v>
      </c>
      <c r="D521" s="218">
        <v>44341</v>
      </c>
      <c r="E521" s="12" t="s">
        <v>1264</v>
      </c>
      <c r="F521" s="90" t="s">
        <v>1259</v>
      </c>
      <c r="G521" s="158" t="s">
        <v>619</v>
      </c>
      <c r="H521" s="215">
        <v>9997905</v>
      </c>
      <c r="I521" s="216">
        <v>9900000</v>
      </c>
      <c r="J521" s="217">
        <v>0.9902074484604525</v>
      </c>
      <c r="K521" s="136"/>
      <c r="L521" s="136"/>
      <c r="M521" s="136"/>
      <c r="N521" s="12"/>
    </row>
    <row r="522" spans="2:14" s="155" customFormat="1" ht="94.5" customHeight="1" x14ac:dyDescent="0.15">
      <c r="B522" s="136" t="s">
        <v>1265</v>
      </c>
      <c r="C522" s="14" t="s">
        <v>1205</v>
      </c>
      <c r="D522" s="218">
        <v>44383</v>
      </c>
      <c r="E522" s="12" t="s">
        <v>1266</v>
      </c>
      <c r="F522" s="90">
        <v>8010405003688</v>
      </c>
      <c r="G522" s="158" t="s">
        <v>619</v>
      </c>
      <c r="H522" s="215">
        <v>1962620</v>
      </c>
      <c r="I522" s="216">
        <v>605000</v>
      </c>
      <c r="J522" s="217">
        <v>0.30826140567200988</v>
      </c>
      <c r="K522" s="136"/>
      <c r="L522" s="136"/>
      <c r="M522" s="136"/>
      <c r="N522" s="12"/>
    </row>
    <row r="523" spans="2:14" s="131" customFormat="1" ht="94.5" customHeight="1" x14ac:dyDescent="0.15">
      <c r="B523" s="133" t="s">
        <v>1267</v>
      </c>
      <c r="C523" s="14" t="s">
        <v>1205</v>
      </c>
      <c r="D523" s="214">
        <v>44287</v>
      </c>
      <c r="E523" s="4" t="s">
        <v>1268</v>
      </c>
      <c r="F523" s="36">
        <v>9010001027685</v>
      </c>
      <c r="G523" s="172" t="s">
        <v>619</v>
      </c>
      <c r="H523" s="215">
        <v>9988517</v>
      </c>
      <c r="I523" s="216">
        <v>8899540</v>
      </c>
      <c r="J523" s="217">
        <v>0.89097710901428107</v>
      </c>
      <c r="K523" s="136"/>
      <c r="L523" s="136"/>
      <c r="M523" s="1"/>
      <c r="N523" s="4"/>
    </row>
    <row r="524" spans="2:14" s="131" customFormat="1" ht="94.5" customHeight="1" x14ac:dyDescent="0.15">
      <c r="B524" s="133" t="s">
        <v>1269</v>
      </c>
      <c r="C524" s="14" t="s">
        <v>1205</v>
      </c>
      <c r="D524" s="214">
        <v>44389</v>
      </c>
      <c r="E524" s="4" t="s">
        <v>1270</v>
      </c>
      <c r="F524" s="36">
        <v>3010501033008</v>
      </c>
      <c r="G524" s="172" t="s">
        <v>619</v>
      </c>
      <c r="H524" s="215">
        <v>11497000</v>
      </c>
      <c r="I524" s="216">
        <v>8349440</v>
      </c>
      <c r="J524" s="217">
        <v>0.72622771157693311</v>
      </c>
      <c r="K524" s="136"/>
      <c r="L524" s="136"/>
      <c r="M524" s="1"/>
      <c r="N524" s="4"/>
    </row>
    <row r="525" spans="2:14" s="131" customFormat="1" ht="94.5" customHeight="1" x14ac:dyDescent="0.15">
      <c r="B525" s="133" t="s">
        <v>1271</v>
      </c>
      <c r="C525" s="14" t="s">
        <v>1205</v>
      </c>
      <c r="D525" s="214">
        <v>44418</v>
      </c>
      <c r="E525" s="4" t="s">
        <v>1272</v>
      </c>
      <c r="F525" s="36">
        <v>3011501004799</v>
      </c>
      <c r="G525" s="172" t="s">
        <v>357</v>
      </c>
      <c r="H525" s="215">
        <v>9653380</v>
      </c>
      <c r="I525" s="216">
        <v>3483202</v>
      </c>
      <c r="J525" s="217">
        <v>0.3608271921337397</v>
      </c>
      <c r="K525" s="136"/>
      <c r="L525" s="136"/>
      <c r="M525" s="136"/>
      <c r="N525" s="4"/>
    </row>
    <row r="526" spans="2:14" s="131" customFormat="1" ht="94.5" customHeight="1" x14ac:dyDescent="0.15">
      <c r="B526" s="133" t="s">
        <v>1273</v>
      </c>
      <c r="C526" s="133" t="s">
        <v>1205</v>
      </c>
      <c r="D526" s="214">
        <v>44452</v>
      </c>
      <c r="E526" s="133" t="s">
        <v>1274</v>
      </c>
      <c r="F526" s="220">
        <v>1010001100425</v>
      </c>
      <c r="G526" s="172" t="s">
        <v>619</v>
      </c>
      <c r="H526" s="215">
        <v>9298106</v>
      </c>
      <c r="I526" s="216">
        <v>9130000</v>
      </c>
      <c r="J526" s="217">
        <v>0.98192040400485858</v>
      </c>
      <c r="K526" s="1"/>
      <c r="L526" s="1"/>
      <c r="M526" s="1"/>
      <c r="N526" s="1"/>
    </row>
    <row r="527" spans="2:14" s="131" customFormat="1" ht="134.25" customHeight="1" x14ac:dyDescent="0.15">
      <c r="B527" s="133" t="s">
        <v>1275</v>
      </c>
      <c r="C527" s="14" t="s">
        <v>1276</v>
      </c>
      <c r="D527" s="214">
        <v>44497</v>
      </c>
      <c r="E527" s="4" t="s">
        <v>1277</v>
      </c>
      <c r="F527" s="36">
        <v>1010001143390</v>
      </c>
      <c r="G527" s="172" t="s">
        <v>619</v>
      </c>
      <c r="H527" s="215">
        <v>8172436</v>
      </c>
      <c r="I527" s="216">
        <v>4400000</v>
      </c>
      <c r="J527" s="217">
        <v>0.53839516149162869</v>
      </c>
      <c r="K527" s="136"/>
      <c r="L527" s="136"/>
      <c r="M527" s="136"/>
      <c r="N527" s="4"/>
    </row>
    <row r="528" spans="2:14" s="131" customFormat="1" ht="94.5" customHeight="1" x14ac:dyDescent="0.15">
      <c r="B528" s="133" t="s">
        <v>1278</v>
      </c>
      <c r="C528" s="14" t="s">
        <v>1279</v>
      </c>
      <c r="D528" s="214">
        <v>44545</v>
      </c>
      <c r="E528" s="4" t="s">
        <v>1280</v>
      </c>
      <c r="F528" s="36">
        <v>3010401011971</v>
      </c>
      <c r="G528" s="172" t="s">
        <v>357</v>
      </c>
      <c r="H528" s="4">
        <v>28575800</v>
      </c>
      <c r="I528" s="4">
        <v>6050000</v>
      </c>
      <c r="J528" s="217">
        <v>0.21171760720609747</v>
      </c>
      <c r="K528" s="136"/>
      <c r="L528" s="136"/>
      <c r="M528" s="136"/>
      <c r="N528" s="4"/>
    </row>
    <row r="529" spans="2:14" s="131" customFormat="1" ht="94.5" customHeight="1" x14ac:dyDescent="0.15">
      <c r="B529" s="133" t="s">
        <v>1281</v>
      </c>
      <c r="C529" s="133" t="s">
        <v>1205</v>
      </c>
      <c r="D529" s="214">
        <v>44287</v>
      </c>
      <c r="E529" s="133" t="s">
        <v>1282</v>
      </c>
      <c r="F529" s="220">
        <v>1010001143390</v>
      </c>
      <c r="G529" s="133" t="s">
        <v>56</v>
      </c>
      <c r="H529" s="87">
        <v>29566845</v>
      </c>
      <c r="I529" s="87">
        <v>27500000</v>
      </c>
      <c r="J529" s="221">
        <v>0.93009585567888631</v>
      </c>
      <c r="K529" s="1"/>
      <c r="L529" s="1"/>
      <c r="M529" s="1"/>
      <c r="N529" s="1"/>
    </row>
    <row r="530" spans="2:14" s="131" customFormat="1" ht="94.5" customHeight="1" x14ac:dyDescent="0.15">
      <c r="B530" s="133" t="s">
        <v>1283</v>
      </c>
      <c r="C530" s="133" t="s">
        <v>1205</v>
      </c>
      <c r="D530" s="214">
        <v>44287</v>
      </c>
      <c r="E530" s="133" t="s">
        <v>1284</v>
      </c>
      <c r="F530" s="220">
        <v>5010401023057</v>
      </c>
      <c r="G530" s="133" t="s">
        <v>56</v>
      </c>
      <c r="H530" s="87">
        <v>62206914</v>
      </c>
      <c r="I530" s="87">
        <v>37400000</v>
      </c>
      <c r="J530" s="221">
        <v>0.60121934356042805</v>
      </c>
      <c r="K530" s="1"/>
      <c r="L530" s="1"/>
      <c r="M530" s="1"/>
      <c r="N530" s="1"/>
    </row>
    <row r="531" spans="2:14" s="131" customFormat="1" ht="94.5" customHeight="1" x14ac:dyDescent="0.15">
      <c r="B531" s="133" t="s">
        <v>1285</v>
      </c>
      <c r="C531" s="133" t="s">
        <v>1205</v>
      </c>
      <c r="D531" s="214">
        <v>44287</v>
      </c>
      <c r="E531" s="133" t="s">
        <v>1286</v>
      </c>
      <c r="F531" s="220">
        <v>9010001027685</v>
      </c>
      <c r="G531" s="133" t="s">
        <v>56</v>
      </c>
      <c r="H531" s="87">
        <v>12158586</v>
      </c>
      <c r="I531" s="87">
        <v>11834830</v>
      </c>
      <c r="J531" s="221">
        <v>0.97337223259349404</v>
      </c>
      <c r="K531" s="1"/>
      <c r="L531" s="1"/>
      <c r="M531" s="1"/>
      <c r="N531" s="1"/>
    </row>
    <row r="532" spans="2:14" s="131" customFormat="1" ht="94.5" customHeight="1" x14ac:dyDescent="0.15">
      <c r="B532" s="133" t="s">
        <v>1287</v>
      </c>
      <c r="C532" s="133" t="s">
        <v>1205</v>
      </c>
      <c r="D532" s="214">
        <v>44287</v>
      </c>
      <c r="E532" s="133" t="s">
        <v>1288</v>
      </c>
      <c r="F532" s="220">
        <v>9011105005346</v>
      </c>
      <c r="G532" s="133" t="s">
        <v>56</v>
      </c>
      <c r="H532" s="87">
        <v>13581920</v>
      </c>
      <c r="I532" s="87">
        <v>13200000</v>
      </c>
      <c r="J532" s="221">
        <v>0.97188026435143193</v>
      </c>
      <c r="K532" s="1" t="s">
        <v>564</v>
      </c>
      <c r="L532" s="1" t="s">
        <v>1289</v>
      </c>
      <c r="M532" s="210" t="s">
        <v>1124</v>
      </c>
      <c r="N532" s="1"/>
    </row>
    <row r="533" spans="2:14" s="131" customFormat="1" ht="94.5" customHeight="1" x14ac:dyDescent="0.15">
      <c r="B533" s="133" t="s">
        <v>1290</v>
      </c>
      <c r="C533" s="133" t="s">
        <v>1205</v>
      </c>
      <c r="D533" s="214">
        <v>44370</v>
      </c>
      <c r="E533" s="133" t="s">
        <v>1282</v>
      </c>
      <c r="F533" s="220">
        <v>1010001143390</v>
      </c>
      <c r="G533" s="133" t="s">
        <v>56</v>
      </c>
      <c r="H533" s="87">
        <v>105013513</v>
      </c>
      <c r="I533" s="87">
        <v>99000000</v>
      </c>
      <c r="J533" s="221">
        <v>0.94273581724668143</v>
      </c>
      <c r="K533" s="1"/>
      <c r="L533" s="1"/>
      <c r="M533" s="1"/>
      <c r="N533" s="1"/>
    </row>
    <row r="534" spans="2:14" s="131" customFormat="1" ht="94.5" customHeight="1" x14ac:dyDescent="0.15">
      <c r="B534" s="133" t="s">
        <v>1291</v>
      </c>
      <c r="C534" s="133" t="s">
        <v>1205</v>
      </c>
      <c r="D534" s="214">
        <v>44287</v>
      </c>
      <c r="E534" s="133" t="s">
        <v>1286</v>
      </c>
      <c r="F534" s="220">
        <v>9010001027685</v>
      </c>
      <c r="G534" s="133" t="s">
        <v>56</v>
      </c>
      <c r="H534" s="87">
        <v>69820168</v>
      </c>
      <c r="I534" s="87">
        <v>59400000</v>
      </c>
      <c r="J534" s="221">
        <v>0.85075704773440253</v>
      </c>
      <c r="K534" s="1"/>
      <c r="L534" s="1"/>
      <c r="M534" s="1"/>
      <c r="N534" s="1"/>
    </row>
    <row r="535" spans="2:14" s="131" customFormat="1" ht="94.5" customHeight="1" x14ac:dyDescent="0.15">
      <c r="B535" s="133" t="s">
        <v>1292</v>
      </c>
      <c r="C535" s="133" t="s">
        <v>1205</v>
      </c>
      <c r="D535" s="214">
        <v>44287</v>
      </c>
      <c r="E535" s="133" t="s">
        <v>1293</v>
      </c>
      <c r="F535" s="220">
        <v>9010601021385</v>
      </c>
      <c r="G535" s="133" t="s">
        <v>56</v>
      </c>
      <c r="H535" s="87">
        <v>92896716</v>
      </c>
      <c r="I535" s="87">
        <v>92400000</v>
      </c>
      <c r="J535" s="221">
        <v>0.99465302949998791</v>
      </c>
      <c r="K535" s="1"/>
      <c r="L535" s="1"/>
      <c r="M535" s="1"/>
      <c r="N535" s="1"/>
    </row>
    <row r="536" spans="2:14" s="131" customFormat="1" ht="94.5" customHeight="1" x14ac:dyDescent="0.15">
      <c r="B536" s="133" t="s">
        <v>1294</v>
      </c>
      <c r="C536" s="133" t="s">
        <v>1205</v>
      </c>
      <c r="D536" s="214">
        <v>44427</v>
      </c>
      <c r="E536" s="133" t="s">
        <v>1293</v>
      </c>
      <c r="F536" s="220">
        <v>9010601021385</v>
      </c>
      <c r="G536" s="133" t="s">
        <v>56</v>
      </c>
      <c r="H536" s="87">
        <v>13742564</v>
      </c>
      <c r="I536" s="87">
        <v>13739000</v>
      </c>
      <c r="J536" s="221">
        <v>0.99974065974879212</v>
      </c>
      <c r="K536" s="1"/>
      <c r="L536" s="1"/>
      <c r="M536" s="1"/>
      <c r="N536" s="1"/>
    </row>
    <row r="537" spans="2:14" s="131" customFormat="1" ht="94.5" customHeight="1" x14ac:dyDescent="0.15">
      <c r="B537" s="132" t="s">
        <v>1295</v>
      </c>
      <c r="C537" s="133" t="s">
        <v>1223</v>
      </c>
      <c r="D537" s="214">
        <v>44497</v>
      </c>
      <c r="E537" s="133" t="s">
        <v>1296</v>
      </c>
      <c r="F537" s="220">
        <v>1010401023102</v>
      </c>
      <c r="G537" s="133" t="s">
        <v>56</v>
      </c>
      <c r="H537" s="87">
        <v>9067905</v>
      </c>
      <c r="I537" s="87">
        <v>8250000</v>
      </c>
      <c r="J537" s="221">
        <v>0.9098022089997635</v>
      </c>
      <c r="K537" s="1"/>
      <c r="L537" s="1"/>
      <c r="M537" s="1"/>
      <c r="N537" s="2"/>
    </row>
    <row r="538" spans="2:14" s="131" customFormat="1" ht="94.5" customHeight="1" x14ac:dyDescent="0.15">
      <c r="B538" s="132" t="s">
        <v>1297</v>
      </c>
      <c r="C538" s="133" t="s">
        <v>1223</v>
      </c>
      <c r="D538" s="214">
        <v>44497</v>
      </c>
      <c r="E538" s="133" t="s">
        <v>1296</v>
      </c>
      <c r="F538" s="220">
        <v>1010401023102</v>
      </c>
      <c r="G538" s="133" t="s">
        <v>56</v>
      </c>
      <c r="H538" s="87">
        <v>8838962</v>
      </c>
      <c r="I538" s="87">
        <v>6050000</v>
      </c>
      <c r="J538" s="221">
        <v>0.68446951123898936</v>
      </c>
      <c r="K538" s="1"/>
      <c r="L538" s="1"/>
      <c r="M538" s="1"/>
      <c r="N538" s="2"/>
    </row>
    <row r="539" spans="2:14" s="131" customFormat="1" ht="94.5" customHeight="1" x14ac:dyDescent="0.15">
      <c r="B539" s="132" t="s">
        <v>1298</v>
      </c>
      <c r="C539" s="133" t="s">
        <v>1223</v>
      </c>
      <c r="D539" s="214">
        <v>44508</v>
      </c>
      <c r="E539" s="133" t="s">
        <v>1299</v>
      </c>
      <c r="F539" s="220">
        <v>5010005028337</v>
      </c>
      <c r="G539" s="133" t="s">
        <v>55</v>
      </c>
      <c r="H539" s="87">
        <v>2338622</v>
      </c>
      <c r="I539" s="87">
        <v>1996500</v>
      </c>
      <c r="J539" s="221">
        <v>0.8537078672825279</v>
      </c>
      <c r="K539" s="1"/>
      <c r="L539" s="1"/>
      <c r="M539" s="1"/>
      <c r="N539" s="2"/>
    </row>
    <row r="540" spans="2:14" s="131" customFormat="1" ht="94.5" customHeight="1" x14ac:dyDescent="0.15">
      <c r="B540" s="132" t="s">
        <v>1300</v>
      </c>
      <c r="C540" s="133" t="s">
        <v>1205</v>
      </c>
      <c r="D540" s="214">
        <v>44312</v>
      </c>
      <c r="E540" s="133" t="s">
        <v>1301</v>
      </c>
      <c r="F540" s="220">
        <v>8010005028490</v>
      </c>
      <c r="G540" s="133" t="s">
        <v>50</v>
      </c>
      <c r="H540" s="216">
        <v>15295091</v>
      </c>
      <c r="I540" s="216">
        <v>13856012</v>
      </c>
      <c r="J540" s="222">
        <v>0.90591236103139239</v>
      </c>
      <c r="K540" s="1"/>
      <c r="L540" s="1"/>
      <c r="M540" s="1"/>
      <c r="N540" s="2"/>
    </row>
    <row r="541" spans="2:14" s="131" customFormat="1" ht="94.5" customHeight="1" x14ac:dyDescent="0.15">
      <c r="B541" s="132" t="s">
        <v>1302</v>
      </c>
      <c r="C541" s="133" t="s">
        <v>1205</v>
      </c>
      <c r="D541" s="214">
        <v>44287</v>
      </c>
      <c r="E541" s="133" t="s">
        <v>1303</v>
      </c>
      <c r="F541" s="220">
        <v>3010401011971</v>
      </c>
      <c r="G541" s="133" t="s">
        <v>50</v>
      </c>
      <c r="H541" s="216">
        <v>49174920</v>
      </c>
      <c r="I541" s="216">
        <v>31856000</v>
      </c>
      <c r="J541" s="222">
        <v>0.64780989984325343</v>
      </c>
      <c r="K541" s="1"/>
      <c r="L541" s="1"/>
      <c r="M541" s="1"/>
      <c r="N541" s="2"/>
    </row>
    <row r="542" spans="2:14" s="131" customFormat="1" ht="94.5" customHeight="1" x14ac:dyDescent="0.15">
      <c r="B542" s="132" t="s">
        <v>1304</v>
      </c>
      <c r="C542" s="133" t="s">
        <v>1223</v>
      </c>
      <c r="D542" s="214">
        <v>44578</v>
      </c>
      <c r="E542" s="133" t="s">
        <v>1305</v>
      </c>
      <c r="F542" s="220">
        <v>9010001144299</v>
      </c>
      <c r="G542" s="133" t="s">
        <v>50</v>
      </c>
      <c r="H542" s="216">
        <v>10219876</v>
      </c>
      <c r="I542" s="216">
        <v>4400000</v>
      </c>
      <c r="J542" s="222">
        <v>0.43053359942919073</v>
      </c>
      <c r="K542" s="1"/>
      <c r="L542" s="1"/>
      <c r="M542" s="1"/>
      <c r="N542" s="2"/>
    </row>
    <row r="543" spans="2:14" s="131" customFormat="1" ht="94.5" customHeight="1" x14ac:dyDescent="0.15">
      <c r="B543" s="132" t="s">
        <v>1306</v>
      </c>
      <c r="C543" s="133" t="s">
        <v>1205</v>
      </c>
      <c r="D543" s="214">
        <v>44312</v>
      </c>
      <c r="E543" s="133" t="s">
        <v>1307</v>
      </c>
      <c r="F543" s="220">
        <v>2010701011540</v>
      </c>
      <c r="G543" s="133" t="s">
        <v>50</v>
      </c>
      <c r="H543" s="216">
        <v>28056441</v>
      </c>
      <c r="I543" s="216">
        <v>23412488</v>
      </c>
      <c r="J543" s="222">
        <v>0.83447818631023085</v>
      </c>
      <c r="K543" s="1"/>
      <c r="L543" s="1"/>
      <c r="M543" s="1"/>
      <c r="N543" s="2"/>
    </row>
    <row r="544" spans="2:14" s="131" customFormat="1" ht="94.5" customHeight="1" x14ac:dyDescent="0.15">
      <c r="B544" s="132" t="s">
        <v>1308</v>
      </c>
      <c r="C544" s="133" t="s">
        <v>1205</v>
      </c>
      <c r="D544" s="214">
        <v>44287</v>
      </c>
      <c r="E544" s="133" t="s">
        <v>1309</v>
      </c>
      <c r="F544" s="220">
        <v>3010401011971</v>
      </c>
      <c r="G544" s="133" t="s">
        <v>50</v>
      </c>
      <c r="H544" s="216">
        <v>9994593</v>
      </c>
      <c r="I544" s="216">
        <v>9460000</v>
      </c>
      <c r="J544" s="222">
        <v>0.9465117789188614</v>
      </c>
      <c r="K544" s="1"/>
      <c r="L544" s="1"/>
      <c r="M544" s="1"/>
      <c r="N544" s="2"/>
    </row>
    <row r="545" spans="2:14" s="131" customFormat="1" ht="94.5" customHeight="1" x14ac:dyDescent="0.15">
      <c r="B545" s="132" t="s">
        <v>1310</v>
      </c>
      <c r="C545" s="133" t="s">
        <v>1205</v>
      </c>
      <c r="D545" s="214">
        <v>44293</v>
      </c>
      <c r="E545" s="133" t="s">
        <v>1311</v>
      </c>
      <c r="F545" s="220">
        <v>5010005016639</v>
      </c>
      <c r="G545" s="133" t="s">
        <v>56</v>
      </c>
      <c r="H545" s="216">
        <v>147595800</v>
      </c>
      <c r="I545" s="216">
        <v>129001279</v>
      </c>
      <c r="J545" s="222">
        <v>0.87401727555933162</v>
      </c>
      <c r="K545" s="1" t="s">
        <v>289</v>
      </c>
      <c r="L545" s="1" t="s">
        <v>290</v>
      </c>
      <c r="M545" s="1" t="s">
        <v>1124</v>
      </c>
      <c r="N545" s="2"/>
    </row>
    <row r="546" spans="2:14" s="131" customFormat="1" ht="94.5" customHeight="1" x14ac:dyDescent="0.15">
      <c r="B546" s="132" t="s">
        <v>1312</v>
      </c>
      <c r="C546" s="133" t="s">
        <v>1223</v>
      </c>
      <c r="D546" s="214">
        <v>44607</v>
      </c>
      <c r="E546" s="133" t="s">
        <v>1313</v>
      </c>
      <c r="F546" s="220">
        <v>1010001143390</v>
      </c>
      <c r="G546" s="133" t="s">
        <v>56</v>
      </c>
      <c r="H546" s="216">
        <v>15563625</v>
      </c>
      <c r="I546" s="216">
        <v>14960000</v>
      </c>
      <c r="J546" s="222">
        <v>0.96121565509320617</v>
      </c>
      <c r="K546" s="1"/>
      <c r="L546" s="1"/>
      <c r="M546" s="1"/>
      <c r="N546" s="2"/>
    </row>
    <row r="547" spans="2:14" s="131" customFormat="1" ht="94.5" customHeight="1" x14ac:dyDescent="0.15">
      <c r="B547" s="132" t="s">
        <v>1314</v>
      </c>
      <c r="C547" s="133" t="s">
        <v>1223</v>
      </c>
      <c r="D547" s="214">
        <v>44526</v>
      </c>
      <c r="E547" s="133" t="s">
        <v>1315</v>
      </c>
      <c r="F547" s="220">
        <v>5010405001703</v>
      </c>
      <c r="G547" s="133" t="s">
        <v>56</v>
      </c>
      <c r="H547" s="216">
        <v>43124400</v>
      </c>
      <c r="I547" s="216">
        <v>41800000</v>
      </c>
      <c r="J547" s="222">
        <v>0.96928884807672688</v>
      </c>
      <c r="K547" s="1"/>
      <c r="L547" s="1"/>
      <c r="M547" s="1"/>
      <c r="N547" s="2"/>
    </row>
    <row r="548" spans="2:14" s="131" customFormat="1" ht="94.5" customHeight="1" x14ac:dyDescent="0.15">
      <c r="B548" s="132" t="s">
        <v>1316</v>
      </c>
      <c r="C548" s="133" t="s">
        <v>1223</v>
      </c>
      <c r="D548" s="214">
        <v>44510</v>
      </c>
      <c r="E548" s="133" t="s">
        <v>1317</v>
      </c>
      <c r="F548" s="220">
        <v>5010405001703</v>
      </c>
      <c r="G548" s="133" t="s">
        <v>56</v>
      </c>
      <c r="H548" s="216">
        <v>69756440</v>
      </c>
      <c r="I548" s="216">
        <v>50830780</v>
      </c>
      <c r="J548" s="222">
        <v>0.72868942279737903</v>
      </c>
      <c r="K548" s="1"/>
      <c r="L548" s="1"/>
      <c r="M548" s="1"/>
      <c r="N548" s="2"/>
    </row>
    <row r="549" spans="2:14" s="131" customFormat="1" ht="94.5" customHeight="1" x14ac:dyDescent="0.15">
      <c r="B549" s="132" t="s">
        <v>1318</v>
      </c>
      <c r="C549" s="133" t="s">
        <v>1223</v>
      </c>
      <c r="D549" s="214">
        <v>44508</v>
      </c>
      <c r="E549" s="133" t="s">
        <v>1319</v>
      </c>
      <c r="F549" s="220">
        <v>7010401001556</v>
      </c>
      <c r="G549" s="133" t="s">
        <v>56</v>
      </c>
      <c r="H549" s="216">
        <v>60137000</v>
      </c>
      <c r="I549" s="216">
        <v>37400000</v>
      </c>
      <c r="J549" s="222">
        <v>0.62191329796963601</v>
      </c>
      <c r="K549" s="1"/>
      <c r="L549" s="1"/>
      <c r="M549" s="1"/>
      <c r="N549" s="2"/>
    </row>
    <row r="550" spans="2:14" s="131" customFormat="1" ht="94.5" customHeight="1" x14ac:dyDescent="0.15">
      <c r="B550" s="132" t="s">
        <v>1320</v>
      </c>
      <c r="C550" s="133" t="s">
        <v>1205</v>
      </c>
      <c r="D550" s="214">
        <v>44398</v>
      </c>
      <c r="E550" s="133" t="s">
        <v>1321</v>
      </c>
      <c r="F550" s="220">
        <v>6010005007397</v>
      </c>
      <c r="G550" s="133" t="s">
        <v>56</v>
      </c>
      <c r="H550" s="216">
        <v>25746585</v>
      </c>
      <c r="I550" s="216">
        <v>25485922</v>
      </c>
      <c r="J550" s="222">
        <v>0.98987582236634486</v>
      </c>
      <c r="K550" s="1"/>
      <c r="L550" s="1"/>
      <c r="M550" s="1"/>
      <c r="N550" s="2"/>
    </row>
    <row r="551" spans="2:14" s="131" customFormat="1" ht="94.5" customHeight="1" x14ac:dyDescent="0.15">
      <c r="B551" s="132" t="s">
        <v>1322</v>
      </c>
      <c r="C551" s="133" t="s">
        <v>1223</v>
      </c>
      <c r="D551" s="214">
        <v>44508</v>
      </c>
      <c r="E551" s="133" t="s">
        <v>1319</v>
      </c>
      <c r="F551" s="220">
        <v>7010401001556</v>
      </c>
      <c r="G551" s="133" t="s">
        <v>56</v>
      </c>
      <c r="H551" s="216">
        <v>178692800</v>
      </c>
      <c r="I551" s="216">
        <v>165000000</v>
      </c>
      <c r="J551" s="222">
        <v>0.92337240224564165</v>
      </c>
      <c r="K551" s="1"/>
      <c r="L551" s="1"/>
      <c r="M551" s="1"/>
      <c r="N551" s="2"/>
    </row>
    <row r="552" spans="2:14" s="131" customFormat="1" ht="94.5" customHeight="1" x14ac:dyDescent="0.15">
      <c r="B552" s="132" t="s">
        <v>1323</v>
      </c>
      <c r="C552" s="133" t="s">
        <v>1205</v>
      </c>
      <c r="D552" s="214">
        <v>44287</v>
      </c>
      <c r="E552" s="133" t="s">
        <v>1324</v>
      </c>
      <c r="F552" s="220">
        <v>6010001030403</v>
      </c>
      <c r="G552" s="133" t="s">
        <v>56</v>
      </c>
      <c r="H552" s="216">
        <v>35867304</v>
      </c>
      <c r="I552" s="216">
        <v>21377400</v>
      </c>
      <c r="J552" s="222">
        <v>0.59601357269562272</v>
      </c>
      <c r="K552" s="1"/>
      <c r="L552" s="1"/>
      <c r="M552" s="1"/>
      <c r="N552" s="2"/>
    </row>
    <row r="553" spans="2:14" s="131" customFormat="1" ht="94.5" customHeight="1" x14ac:dyDescent="0.15">
      <c r="B553" s="132" t="s">
        <v>1325</v>
      </c>
      <c r="C553" s="133" t="s">
        <v>1205</v>
      </c>
      <c r="D553" s="214">
        <v>44287</v>
      </c>
      <c r="E553" s="133" t="s">
        <v>1326</v>
      </c>
      <c r="F553" s="220">
        <v>8011105004456</v>
      </c>
      <c r="G553" s="133" t="s">
        <v>56</v>
      </c>
      <c r="H553" s="216">
        <v>31977454</v>
      </c>
      <c r="I553" s="216">
        <v>29400000</v>
      </c>
      <c r="J553" s="222">
        <v>0.91939777319357574</v>
      </c>
      <c r="K553" s="1"/>
      <c r="L553" s="1"/>
      <c r="M553" s="1"/>
      <c r="N553" s="2"/>
    </row>
    <row r="554" spans="2:14" s="131" customFormat="1" ht="94.5" customHeight="1" x14ac:dyDescent="0.15">
      <c r="B554" s="132" t="s">
        <v>1327</v>
      </c>
      <c r="C554" s="133" t="s">
        <v>1223</v>
      </c>
      <c r="D554" s="214">
        <v>44510</v>
      </c>
      <c r="E554" s="133" t="s">
        <v>1313</v>
      </c>
      <c r="F554" s="220">
        <v>1010001143390</v>
      </c>
      <c r="G554" s="133" t="s">
        <v>56</v>
      </c>
      <c r="H554" s="216">
        <v>61468000</v>
      </c>
      <c r="I554" s="216">
        <v>51700000</v>
      </c>
      <c r="J554" s="222">
        <v>0.84108804581245522</v>
      </c>
      <c r="K554" s="1"/>
      <c r="L554" s="1"/>
      <c r="M554" s="1"/>
      <c r="N554" s="2"/>
    </row>
    <row r="555" spans="2:14" s="131" customFormat="1" ht="94.5" customHeight="1" x14ac:dyDescent="0.15">
      <c r="B555" s="132" t="s">
        <v>1328</v>
      </c>
      <c r="C555" s="133" t="s">
        <v>1223</v>
      </c>
      <c r="D555" s="214">
        <v>44572</v>
      </c>
      <c r="E555" s="133" t="s">
        <v>1329</v>
      </c>
      <c r="F555" s="220">
        <v>3010401011971</v>
      </c>
      <c r="G555" s="133" t="s">
        <v>56</v>
      </c>
      <c r="H555" s="216">
        <v>8143517</v>
      </c>
      <c r="I555" s="216">
        <v>7700000</v>
      </c>
      <c r="J555" s="222">
        <v>0.94553741338048414</v>
      </c>
      <c r="K555" s="1"/>
      <c r="L555" s="1"/>
      <c r="M555" s="1"/>
      <c r="N555" s="2"/>
    </row>
    <row r="556" spans="2:14" s="131" customFormat="1" ht="94.5" customHeight="1" x14ac:dyDescent="0.15">
      <c r="B556" s="132" t="s">
        <v>1330</v>
      </c>
      <c r="C556" s="133" t="s">
        <v>1223</v>
      </c>
      <c r="D556" s="214">
        <v>44510</v>
      </c>
      <c r="E556" s="133" t="s">
        <v>1317</v>
      </c>
      <c r="F556" s="220">
        <v>5010405001703</v>
      </c>
      <c r="G556" s="133" t="s">
        <v>56</v>
      </c>
      <c r="H556" s="216">
        <v>49852000</v>
      </c>
      <c r="I556" s="216">
        <v>38500000</v>
      </c>
      <c r="J556" s="222">
        <v>0.77228596646072378</v>
      </c>
      <c r="K556" s="1"/>
      <c r="L556" s="1"/>
      <c r="M556" s="1"/>
      <c r="N556" s="2"/>
    </row>
    <row r="557" spans="2:14" s="131" customFormat="1" ht="94.5" customHeight="1" x14ac:dyDescent="0.15">
      <c r="B557" s="132" t="s">
        <v>1331</v>
      </c>
      <c r="C557" s="133" t="s">
        <v>1223</v>
      </c>
      <c r="D557" s="214">
        <v>44606</v>
      </c>
      <c r="E557" s="133" t="s">
        <v>1332</v>
      </c>
      <c r="F557" s="220">
        <v>9010001144299</v>
      </c>
      <c r="G557" s="133" t="s">
        <v>56</v>
      </c>
      <c r="H557" s="216">
        <v>15028220</v>
      </c>
      <c r="I557" s="216">
        <v>7678000</v>
      </c>
      <c r="J557" s="222">
        <v>0.5109054831510319</v>
      </c>
      <c r="K557" s="1"/>
      <c r="L557" s="1"/>
      <c r="M557" s="1"/>
      <c r="N557" s="2"/>
    </row>
    <row r="558" spans="2:14" s="131" customFormat="1" ht="94.5" customHeight="1" x14ac:dyDescent="0.15">
      <c r="B558" s="132" t="s">
        <v>1333</v>
      </c>
      <c r="C558" s="133" t="s">
        <v>1205</v>
      </c>
      <c r="D558" s="214">
        <v>44287</v>
      </c>
      <c r="E558" s="133" t="s">
        <v>1326</v>
      </c>
      <c r="F558" s="220">
        <v>8011105004456</v>
      </c>
      <c r="G558" s="133" t="s">
        <v>56</v>
      </c>
      <c r="H558" s="216">
        <v>92656778</v>
      </c>
      <c r="I558" s="216">
        <v>90999700</v>
      </c>
      <c r="J558" s="222">
        <v>0.98211595486301062</v>
      </c>
      <c r="K558" s="1"/>
      <c r="L558" s="1"/>
      <c r="M558" s="1"/>
      <c r="N558" s="2"/>
    </row>
    <row r="559" spans="2:14" s="131" customFormat="1" ht="94.5" customHeight="1" x14ac:dyDescent="0.15">
      <c r="B559" s="132" t="s">
        <v>1334</v>
      </c>
      <c r="C559" s="133" t="s">
        <v>1205</v>
      </c>
      <c r="D559" s="223">
        <v>44287</v>
      </c>
      <c r="E559" s="14" t="s">
        <v>1335</v>
      </c>
      <c r="F559" s="220">
        <v>8010405003432</v>
      </c>
      <c r="G559" s="133" t="s">
        <v>619</v>
      </c>
      <c r="H559" s="216">
        <v>6578000</v>
      </c>
      <c r="I559" s="216">
        <v>6575888</v>
      </c>
      <c r="J559" s="222">
        <f>I559/H559</f>
        <v>0.99967892976588624</v>
      </c>
      <c r="K559" s="1"/>
      <c r="L559" s="1"/>
      <c r="M559" s="1"/>
      <c r="N559" s="2"/>
    </row>
    <row r="560" spans="2:14" s="131" customFormat="1" ht="94.5" customHeight="1" x14ac:dyDescent="0.15">
      <c r="B560" s="132" t="s">
        <v>1336</v>
      </c>
      <c r="C560" s="133" t="s">
        <v>1205</v>
      </c>
      <c r="D560" s="223">
        <v>44287</v>
      </c>
      <c r="E560" s="14" t="s">
        <v>1337</v>
      </c>
      <c r="F560" s="220">
        <v>1010001143390</v>
      </c>
      <c r="G560" s="133" t="s">
        <v>619</v>
      </c>
      <c r="H560" s="216">
        <v>16964046</v>
      </c>
      <c r="I560" s="216">
        <v>15070000</v>
      </c>
      <c r="J560" s="222">
        <f t="shared" ref="J560:J577" si="56">I560/H560</f>
        <v>0.88834939494976606</v>
      </c>
      <c r="K560" s="1"/>
      <c r="L560" s="1"/>
      <c r="M560" s="1"/>
      <c r="N560" s="2"/>
    </row>
    <row r="561" spans="2:14" s="131" customFormat="1" ht="94.5" customHeight="1" x14ac:dyDescent="0.15">
      <c r="B561" s="132" t="s">
        <v>1338</v>
      </c>
      <c r="C561" s="133" t="s">
        <v>1205</v>
      </c>
      <c r="D561" s="223">
        <v>44287</v>
      </c>
      <c r="E561" s="14" t="s">
        <v>1339</v>
      </c>
      <c r="F561" s="220">
        <v>5140005004060</v>
      </c>
      <c r="G561" s="133" t="s">
        <v>619</v>
      </c>
      <c r="H561" s="216">
        <v>58850000</v>
      </c>
      <c r="I561" s="216">
        <v>39083303</v>
      </c>
      <c r="J561" s="222">
        <f t="shared" si="56"/>
        <v>0.6641172982158029</v>
      </c>
      <c r="K561" s="1"/>
      <c r="L561" s="1"/>
      <c r="M561" s="1"/>
      <c r="N561" s="2"/>
    </row>
    <row r="562" spans="2:14" s="131" customFormat="1" ht="94.5" customHeight="1" x14ac:dyDescent="0.15">
      <c r="B562" s="132" t="s">
        <v>1340</v>
      </c>
      <c r="C562" s="133" t="s">
        <v>1205</v>
      </c>
      <c r="D562" s="223">
        <v>44287</v>
      </c>
      <c r="E562" s="14" t="s">
        <v>1341</v>
      </c>
      <c r="F562" s="220">
        <v>2120001126730</v>
      </c>
      <c r="G562" s="133" t="s">
        <v>619</v>
      </c>
      <c r="H562" s="216">
        <v>38500000</v>
      </c>
      <c r="I562" s="216">
        <v>34076597</v>
      </c>
      <c r="J562" s="222">
        <f t="shared" si="56"/>
        <v>0.88510641558441561</v>
      </c>
      <c r="K562" s="1"/>
      <c r="L562" s="1"/>
      <c r="M562" s="1"/>
      <c r="N562" s="2"/>
    </row>
    <row r="563" spans="2:14" s="131" customFormat="1" ht="94.5" customHeight="1" x14ac:dyDescent="0.15">
      <c r="B563" s="132" t="s">
        <v>1342</v>
      </c>
      <c r="C563" s="133" t="s">
        <v>1205</v>
      </c>
      <c r="D563" s="223">
        <v>44287</v>
      </c>
      <c r="E563" s="14" t="s">
        <v>1343</v>
      </c>
      <c r="F563" s="220">
        <v>6010001030403</v>
      </c>
      <c r="G563" s="133" t="s">
        <v>619</v>
      </c>
      <c r="H563" s="216">
        <v>246673213</v>
      </c>
      <c r="I563" s="216">
        <v>231123200</v>
      </c>
      <c r="J563" s="222">
        <f t="shared" si="56"/>
        <v>0.93696107975858733</v>
      </c>
      <c r="K563" s="1"/>
      <c r="L563" s="1"/>
      <c r="M563" s="1"/>
      <c r="N563" s="2"/>
    </row>
    <row r="564" spans="2:14" s="131" customFormat="1" ht="94.5" customHeight="1" x14ac:dyDescent="0.15">
      <c r="B564" s="132" t="s">
        <v>1344</v>
      </c>
      <c r="C564" s="133" t="s">
        <v>1205</v>
      </c>
      <c r="D564" s="223">
        <v>44287</v>
      </c>
      <c r="E564" s="14" t="s">
        <v>1343</v>
      </c>
      <c r="F564" s="220">
        <v>6010001030403</v>
      </c>
      <c r="G564" s="133" t="s">
        <v>619</v>
      </c>
      <c r="H564" s="216">
        <v>79165108</v>
      </c>
      <c r="I564" s="216">
        <v>70477000</v>
      </c>
      <c r="J564" s="222">
        <f t="shared" si="56"/>
        <v>0.89025331715583589</v>
      </c>
      <c r="K564" s="1"/>
      <c r="L564" s="1"/>
      <c r="M564" s="1"/>
      <c r="N564" s="2"/>
    </row>
    <row r="565" spans="2:14" s="131" customFormat="1" ht="94.5" customHeight="1" x14ac:dyDescent="0.15">
      <c r="B565" s="132" t="s">
        <v>1345</v>
      </c>
      <c r="C565" s="133" t="s">
        <v>1205</v>
      </c>
      <c r="D565" s="223">
        <v>44287</v>
      </c>
      <c r="E565" s="14" t="s">
        <v>1346</v>
      </c>
      <c r="F565" s="220">
        <v>7010001088960</v>
      </c>
      <c r="G565" s="133" t="s">
        <v>619</v>
      </c>
      <c r="H565" s="216">
        <v>146693866</v>
      </c>
      <c r="I565" s="216">
        <v>143000000</v>
      </c>
      <c r="J565" s="222">
        <f t="shared" si="56"/>
        <v>0.97481921977569264</v>
      </c>
      <c r="K565" s="1"/>
      <c r="L565" s="1"/>
      <c r="M565" s="1"/>
      <c r="N565" s="2"/>
    </row>
    <row r="566" spans="2:14" s="131" customFormat="1" ht="94.5" customHeight="1" x14ac:dyDescent="0.15">
      <c r="B566" s="132" t="s">
        <v>1347</v>
      </c>
      <c r="C566" s="133" t="s">
        <v>1205</v>
      </c>
      <c r="D566" s="223">
        <v>44287</v>
      </c>
      <c r="E566" s="14" t="s">
        <v>1348</v>
      </c>
      <c r="F566" s="220">
        <v>1013205001281</v>
      </c>
      <c r="G566" s="133" t="s">
        <v>357</v>
      </c>
      <c r="H566" s="216">
        <v>5912830</v>
      </c>
      <c r="I566" s="216">
        <v>3408339</v>
      </c>
      <c r="J566" s="222">
        <f t="shared" si="56"/>
        <v>0.5764310829163023</v>
      </c>
      <c r="K566" s="1"/>
      <c r="L566" s="1"/>
      <c r="M566" s="1"/>
      <c r="N566" s="2"/>
    </row>
    <row r="567" spans="2:14" s="131" customFormat="1" ht="94.5" customHeight="1" x14ac:dyDescent="0.15">
      <c r="B567" s="132" t="s">
        <v>1349</v>
      </c>
      <c r="C567" s="133" t="s">
        <v>1205</v>
      </c>
      <c r="D567" s="223">
        <v>44287</v>
      </c>
      <c r="E567" s="14" t="s">
        <v>1350</v>
      </c>
      <c r="F567" s="220">
        <v>8012401025501</v>
      </c>
      <c r="G567" s="133" t="s">
        <v>357</v>
      </c>
      <c r="H567" s="216">
        <v>2236960</v>
      </c>
      <c r="I567" s="216">
        <v>1980000</v>
      </c>
      <c r="J567" s="222">
        <f t="shared" si="56"/>
        <v>0.88512981904012589</v>
      </c>
      <c r="K567" s="1"/>
      <c r="L567" s="1"/>
      <c r="M567" s="1"/>
      <c r="N567" s="2"/>
    </row>
    <row r="568" spans="2:14" s="131" customFormat="1" ht="94.5" customHeight="1" x14ac:dyDescent="0.15">
      <c r="B568" s="132" t="s">
        <v>1351</v>
      </c>
      <c r="C568" s="133" t="s">
        <v>1205</v>
      </c>
      <c r="D568" s="223">
        <v>44329</v>
      </c>
      <c r="E568" s="14" t="s">
        <v>1352</v>
      </c>
      <c r="F568" s="220">
        <v>6010905002126</v>
      </c>
      <c r="G568" s="133" t="s">
        <v>619</v>
      </c>
      <c r="H568" s="216">
        <v>7700000</v>
      </c>
      <c r="I568" s="216">
        <v>5967225</v>
      </c>
      <c r="J568" s="222">
        <f t="shared" si="56"/>
        <v>0.77496428571428566</v>
      </c>
      <c r="K568" s="1"/>
      <c r="L568" s="1"/>
      <c r="M568" s="1"/>
      <c r="N568" s="2"/>
    </row>
    <row r="569" spans="2:14" s="131" customFormat="1" ht="94.5" customHeight="1" x14ac:dyDescent="0.15">
      <c r="B569" s="132" t="s">
        <v>1353</v>
      </c>
      <c r="C569" s="133" t="s">
        <v>1205</v>
      </c>
      <c r="D569" s="223">
        <v>44328</v>
      </c>
      <c r="E569" s="14" t="s">
        <v>1354</v>
      </c>
      <c r="F569" s="220">
        <v>4010005014866</v>
      </c>
      <c r="G569" s="133" t="s">
        <v>619</v>
      </c>
      <c r="H569" s="216">
        <v>8484392</v>
      </c>
      <c r="I569" s="216">
        <v>7700000</v>
      </c>
      <c r="J569" s="222">
        <f t="shared" si="56"/>
        <v>0.90754882612684562</v>
      </c>
      <c r="K569" s="1" t="s">
        <v>289</v>
      </c>
      <c r="L569" s="1" t="s">
        <v>290</v>
      </c>
      <c r="M569" s="1" t="s">
        <v>1355</v>
      </c>
      <c r="N569" s="2"/>
    </row>
    <row r="570" spans="2:14" s="131" customFormat="1" ht="94.5" customHeight="1" x14ac:dyDescent="0.15">
      <c r="B570" s="132" t="s">
        <v>1356</v>
      </c>
      <c r="C570" s="133" t="s">
        <v>1205</v>
      </c>
      <c r="D570" s="223">
        <v>44329</v>
      </c>
      <c r="E570" s="14" t="s">
        <v>1357</v>
      </c>
      <c r="F570" s="220">
        <v>8011105000348</v>
      </c>
      <c r="G570" s="133" t="s">
        <v>619</v>
      </c>
      <c r="H570" s="216">
        <v>7094978</v>
      </c>
      <c r="I570" s="216">
        <v>6985000</v>
      </c>
      <c r="J570" s="222">
        <f t="shared" si="56"/>
        <v>0.98449917674163334</v>
      </c>
      <c r="K570" s="1"/>
      <c r="L570" s="1"/>
      <c r="M570" s="1"/>
      <c r="N570" s="2"/>
    </row>
    <row r="571" spans="2:14" s="131" customFormat="1" ht="94.5" customHeight="1" x14ac:dyDescent="0.15">
      <c r="B571" s="132" t="s">
        <v>1358</v>
      </c>
      <c r="C571" s="133" t="s">
        <v>1205</v>
      </c>
      <c r="D571" s="223">
        <v>44362</v>
      </c>
      <c r="E571" s="14" t="s">
        <v>1359</v>
      </c>
      <c r="F571" s="220">
        <v>3010401009628</v>
      </c>
      <c r="G571" s="133" t="s">
        <v>619</v>
      </c>
      <c r="H571" s="216">
        <v>9240000</v>
      </c>
      <c r="I571" s="216">
        <v>9240000</v>
      </c>
      <c r="J571" s="222">
        <f t="shared" si="56"/>
        <v>1</v>
      </c>
      <c r="K571" s="1"/>
      <c r="L571" s="1"/>
      <c r="M571" s="1"/>
      <c r="N571" s="2"/>
    </row>
    <row r="572" spans="2:14" s="131" customFormat="1" ht="94.5" customHeight="1" x14ac:dyDescent="0.15">
      <c r="B572" s="132" t="s">
        <v>1360</v>
      </c>
      <c r="C572" s="133" t="s">
        <v>1205</v>
      </c>
      <c r="D572" s="223">
        <v>44372</v>
      </c>
      <c r="E572" s="14" t="s">
        <v>1361</v>
      </c>
      <c r="F572" s="220">
        <v>4010005018685</v>
      </c>
      <c r="G572" s="133" t="s">
        <v>357</v>
      </c>
      <c r="H572" s="216">
        <v>13289100</v>
      </c>
      <c r="I572" s="216">
        <v>8960561</v>
      </c>
      <c r="J572" s="222">
        <f t="shared" si="56"/>
        <v>0.67427899556779614</v>
      </c>
      <c r="K572" s="1"/>
      <c r="L572" s="1"/>
      <c r="M572" s="1"/>
      <c r="N572" s="2"/>
    </row>
    <row r="573" spans="2:14" s="131" customFormat="1" ht="94.5" customHeight="1" x14ac:dyDescent="0.15">
      <c r="B573" s="132" t="s">
        <v>1362</v>
      </c>
      <c r="C573" s="133" t="s">
        <v>1205</v>
      </c>
      <c r="D573" s="223">
        <v>44392</v>
      </c>
      <c r="E573" s="14" t="s">
        <v>1363</v>
      </c>
      <c r="F573" s="220">
        <v>6011205002221</v>
      </c>
      <c r="G573" s="133" t="s">
        <v>357</v>
      </c>
      <c r="H573" s="87">
        <v>6050000</v>
      </c>
      <c r="I573" s="87">
        <v>843611</v>
      </c>
      <c r="J573" s="222">
        <f t="shared" si="56"/>
        <v>0.13943983471074381</v>
      </c>
      <c r="K573" s="1"/>
      <c r="L573" s="1"/>
      <c r="M573" s="1"/>
      <c r="N573" s="2"/>
    </row>
    <row r="574" spans="2:14" s="131" customFormat="1" ht="94.5" customHeight="1" x14ac:dyDescent="0.15">
      <c r="B574" s="132" t="s">
        <v>1364</v>
      </c>
      <c r="C574" s="133" t="s">
        <v>1205</v>
      </c>
      <c r="D574" s="223">
        <v>44414</v>
      </c>
      <c r="E574" s="14" t="s">
        <v>1363</v>
      </c>
      <c r="F574" s="220">
        <v>6011205002221</v>
      </c>
      <c r="G574" s="133" t="s">
        <v>619</v>
      </c>
      <c r="H574" s="87">
        <v>3300000</v>
      </c>
      <c r="I574" s="87">
        <v>1342585</v>
      </c>
      <c r="J574" s="222">
        <f t="shared" si="56"/>
        <v>0.40684393939393937</v>
      </c>
      <c r="K574" s="1"/>
      <c r="L574" s="1"/>
      <c r="M574" s="1"/>
      <c r="N574" s="2"/>
    </row>
    <row r="575" spans="2:14" s="131" customFormat="1" ht="94.5" customHeight="1" x14ac:dyDescent="0.15">
      <c r="B575" s="132" t="s">
        <v>1365</v>
      </c>
      <c r="C575" s="133" t="s">
        <v>1205</v>
      </c>
      <c r="D575" s="223">
        <v>44405</v>
      </c>
      <c r="E575" s="14" t="s">
        <v>1366</v>
      </c>
      <c r="F575" s="220">
        <v>2011101025379</v>
      </c>
      <c r="G575" s="133" t="s">
        <v>50</v>
      </c>
      <c r="H575" s="87">
        <v>5377908</v>
      </c>
      <c r="I575" s="87">
        <v>4730000</v>
      </c>
      <c r="J575" s="222">
        <f t="shared" si="56"/>
        <v>0.87952415697702524</v>
      </c>
      <c r="K575" s="1"/>
      <c r="L575" s="1"/>
      <c r="M575" s="1"/>
      <c r="N575" s="2"/>
    </row>
    <row r="576" spans="2:14" s="131" customFormat="1" ht="94.5" customHeight="1" x14ac:dyDescent="0.15">
      <c r="B576" s="132" t="s">
        <v>1367</v>
      </c>
      <c r="C576" s="133" t="s">
        <v>1368</v>
      </c>
      <c r="D576" s="223">
        <v>44463</v>
      </c>
      <c r="E576" s="14" t="s">
        <v>1369</v>
      </c>
      <c r="F576" s="220">
        <v>9040001104713</v>
      </c>
      <c r="G576" s="133" t="s">
        <v>619</v>
      </c>
      <c r="H576" s="87">
        <v>13384580</v>
      </c>
      <c r="I576" s="87">
        <v>13289100</v>
      </c>
      <c r="J576" s="222">
        <f t="shared" si="56"/>
        <v>0.99286641792271402</v>
      </c>
      <c r="K576" s="1"/>
      <c r="L576" s="1"/>
      <c r="M576" s="1"/>
      <c r="N576" s="2"/>
    </row>
    <row r="577" spans="2:14" s="131" customFormat="1" ht="94.5" customHeight="1" x14ac:dyDescent="0.15">
      <c r="B577" s="132" t="s">
        <v>1370</v>
      </c>
      <c r="C577" s="133" t="s">
        <v>1368</v>
      </c>
      <c r="D577" s="223">
        <v>44572</v>
      </c>
      <c r="E577" s="14" t="s">
        <v>1371</v>
      </c>
      <c r="F577" s="220">
        <v>2011205002209</v>
      </c>
      <c r="G577" s="133" t="s">
        <v>50</v>
      </c>
      <c r="H577" s="87">
        <v>18173452</v>
      </c>
      <c r="I577" s="87">
        <v>8690000</v>
      </c>
      <c r="J577" s="222">
        <f t="shared" si="56"/>
        <v>0.47817002515537499</v>
      </c>
      <c r="K577" s="1"/>
      <c r="L577" s="1"/>
      <c r="M577" s="1"/>
      <c r="N577" s="2"/>
    </row>
    <row r="578" spans="2:14" s="224" customFormat="1" ht="138" customHeight="1" thickBot="1" x14ac:dyDescent="0.2">
      <c r="B578" s="225" t="s">
        <v>1373</v>
      </c>
      <c r="C578" s="226" t="s">
        <v>1374</v>
      </c>
      <c r="D578" s="233">
        <v>44508</v>
      </c>
      <c r="E578" s="227" t="s">
        <v>1375</v>
      </c>
      <c r="F578" s="228">
        <v>3010401097680</v>
      </c>
      <c r="G578" s="227" t="s">
        <v>778</v>
      </c>
      <c r="H578" s="229">
        <v>2110191</v>
      </c>
      <c r="I578" s="229">
        <v>1254000</v>
      </c>
      <c r="J578" s="230">
        <f>I578/H578</f>
        <v>0.59425900309498048</v>
      </c>
      <c r="K578" s="231"/>
      <c r="L578" s="231"/>
      <c r="M578" s="231"/>
      <c r="N578" s="232" t="s">
        <v>1376</v>
      </c>
    </row>
    <row r="579" spans="2:14" ht="16.5" customHeight="1" x14ac:dyDescent="0.15">
      <c r="B579" s="55" t="s">
        <v>309</v>
      </c>
    </row>
    <row r="580" spans="2:14" ht="16.5" customHeight="1" x14ac:dyDescent="0.15">
      <c r="B580" s="55" t="s">
        <v>310</v>
      </c>
    </row>
  </sheetData>
  <protectedRanges>
    <protectedRange sqref="B500" name="データ入力_2_1"/>
    <protectedRange sqref="B501" name="データ入力_3_3"/>
    <protectedRange sqref="C500" name="データ入力_3_1_1"/>
    <protectedRange sqref="C501" name="データ入力_3_2_1"/>
    <protectedRange sqref="E500" name="データ入力_6"/>
    <protectedRange sqref="E501:E507" name="データ入力_1_1"/>
    <protectedRange sqref="E508:E511" name="データ入力_4_1"/>
    <protectedRange sqref="E512" name="データ入力_5_1"/>
    <protectedRange sqref="H527" name="データ入力_3"/>
    <protectedRange sqref="I527" name="データ入力_4"/>
    <protectedRange sqref="H526:I526" name="データ入力_10"/>
    <protectedRange sqref="C525" name="データ入力_3_2"/>
    <protectedRange sqref="H525:I525" name="データ入力_11"/>
    <protectedRange sqref="C524" name="データ入力_3_4"/>
    <protectedRange sqref="H524:I524" name="データ入力_12"/>
    <protectedRange sqref="C523" name="データ入力_3_5"/>
    <protectedRange sqref="H523:I523" name="データ入力_13"/>
    <protectedRange sqref="C522" name="データ入力_3_6"/>
    <protectedRange sqref="H522:I522" name="データ入力_14"/>
    <protectedRange sqref="H521:I521" name="データ入力_15"/>
    <protectedRange sqref="C521" name="データ入力_3_7"/>
    <protectedRange sqref="C520" name="データ入力_3_8"/>
    <protectedRange sqref="H520:I520" name="データ入力_16"/>
    <protectedRange sqref="C519" name="データ入力_3_9"/>
    <protectedRange sqref="H519:I519" name="データ入力_17"/>
    <protectedRange sqref="C518" name="データ入力_3_10"/>
    <protectedRange sqref="H518:I518" name="データ入力_18"/>
    <protectedRange sqref="C517" name="データ入力_3_11"/>
    <protectedRange sqref="H517:I517" name="データ入力_19"/>
    <protectedRange sqref="C516" name="データ入力_3_12"/>
    <protectedRange sqref="H516:I516" name="データ入力_20"/>
    <protectedRange sqref="C513" name="データ入力_3_13"/>
    <protectedRange sqref="C515" name="データ入力_3_14"/>
    <protectedRange sqref="H513:I513" name="データ入力_22"/>
    <protectedRange sqref="H515:I515" name="データ入力_23"/>
    <protectedRange sqref="C514" name="データ入力_3_15"/>
    <protectedRange sqref="H514:I514" name="データ入力_24"/>
    <protectedRange sqref="C528" name="データ入力_3_17"/>
    <protectedRange sqref="H540:I572" name="データ入力_4_7"/>
    <protectedRange sqref="D577:D578" name="データ入力_2_4"/>
    <protectedRange sqref="D559:D576" name="データ入力_48_3"/>
    <protectedRange sqref="E577:E578" name="データ入力_2_5"/>
    <protectedRange sqref="E559:E576" name="データ入力_48_4"/>
  </protectedRanges>
  <autoFilter ref="B4:O580" xr:uid="{00000000-0009-0000-0000-000000000000}">
    <sortState xmlns:xlrd2="http://schemas.microsoft.com/office/spreadsheetml/2017/richdata2" ref="B6:O90">
      <sortCondition ref="D4:D90"/>
    </sortState>
  </autoFilter>
  <mergeCells count="12">
    <mergeCell ref="N3:N4"/>
    <mergeCell ref="B1:N1"/>
    <mergeCell ref="B3:B4"/>
    <mergeCell ref="C3:C4"/>
    <mergeCell ref="D3:D4"/>
    <mergeCell ref="G3:G4"/>
    <mergeCell ref="H3:H4"/>
    <mergeCell ref="I3:I4"/>
    <mergeCell ref="J3:J4"/>
    <mergeCell ref="K3:M3"/>
    <mergeCell ref="E3:E4"/>
    <mergeCell ref="F3:F4"/>
  </mergeCells>
  <phoneticPr fontId="1"/>
  <dataValidations count="138">
    <dataValidation type="list" showDropDown="1" showInputMessage="1" showErrorMessage="1" sqref="K41" xr:uid="{00000000-0002-0000-0000-000000000000}">
      <formula1>$L$40:$L$44</formula1>
    </dataValidation>
    <dataValidation type="list" allowBlank="1" showInputMessage="1" showErrorMessage="1" sqref="K5:K19 K21:K34" xr:uid="{00000000-0002-0000-0000-000001000000}">
      <formula1>$K$40:$K$44</formula1>
    </dataValidation>
    <dataValidation type="list" allowBlank="1" showInputMessage="1" showErrorMessage="1" sqref="L5:L19 L21:L34" xr:uid="{00000000-0002-0000-0000-000002000000}">
      <formula1>$L$40:$L$42</formula1>
    </dataValidation>
    <dataValidation type="list" allowBlank="1" showInputMessage="1" showErrorMessage="1" sqref="L47:L51" xr:uid="{00000000-0002-0000-0000-000003000000}">
      <formula1>$L$49:$L$51</formula1>
    </dataValidation>
    <dataValidation type="list" allowBlank="1" showInputMessage="1" showErrorMessage="1" sqref="K47:K51" xr:uid="{00000000-0002-0000-0000-000004000000}">
      <formula1>$K$49:$K$53</formula1>
    </dataValidation>
    <dataValidation type="list" allowBlank="1" showInputMessage="1" showErrorMessage="1" sqref="K147 K61:K77 K81:K83" xr:uid="{00000000-0002-0000-0000-000005000000}">
      <formula1>$K$584:$K$588</formula1>
    </dataValidation>
    <dataValidation type="list" allowBlank="1" showInputMessage="1" showErrorMessage="1" sqref="L147 L61:L77 L81:L83" xr:uid="{00000000-0002-0000-0000-000006000000}">
      <formula1>$L$584:$L$586</formula1>
    </dataValidation>
    <dataValidation type="list" allowBlank="1" showInputMessage="1" showErrorMessage="1" sqref="L193 L222 L84:L90 L216 L206 L322:L323 L329 L340 L347 L417 L490:L491" xr:uid="{00000000-0002-0000-0000-000007000000}">
      <formula1>$L$14:$L$16</formula1>
    </dataValidation>
    <dataValidation type="list" allowBlank="1" showInputMessage="1" showErrorMessage="1" sqref="K193 K222 K84:K90 K216 K206 K322:K323 K329 K340 K347 K417 K419 K490:K491" xr:uid="{00000000-0002-0000-0000-000008000000}">
      <formula1>$K$14:$K$18</formula1>
    </dataValidation>
    <dataValidation type="list" allowBlank="1" showInputMessage="1" showErrorMessage="1" sqref="L241:L242 L156 L174 L144 L210 L262 L148 L272:L273 L177 L300:L301 L239 L294:L297 L312" xr:uid="{00000000-0002-0000-0000-000009000000}">
      <formula1>$L$17:$L$19</formula1>
    </dataValidation>
    <dataValidation type="list" allowBlank="1" showInputMessage="1" showErrorMessage="1" sqref="K241:K242 K156 K174 K144 K210 K262 K148 K272:K273 K177 K300:K301 K239 K294:K297 K312" xr:uid="{00000000-0002-0000-0000-00000A000000}">
      <formula1>$K$17:$K$21</formula1>
    </dataValidation>
    <dataValidation type="list" allowBlank="1" showInputMessage="1" showErrorMessage="1" sqref="L176 L267:L268" xr:uid="{00000000-0002-0000-0000-00000B000000}">
      <formula1>$L$16:$L$18</formula1>
    </dataValidation>
    <dataValidation type="list" allowBlank="1" showInputMessage="1" showErrorMessage="1" sqref="K176 K267:K268" xr:uid="{00000000-0002-0000-0000-00000C000000}">
      <formula1>$K$16:$K$20</formula1>
    </dataValidation>
    <dataValidation type="list" allowBlank="1" showInputMessage="1" showErrorMessage="1" sqref="K97 K161 K289 K169 K155 K186 K230 K254 K143 K136:K137 K287 K196" xr:uid="{00000000-0002-0000-0000-00000D000000}">
      <formula1>$K$25:$K$29</formula1>
    </dataValidation>
    <dataValidation type="list" allowBlank="1" showInputMessage="1" showErrorMessage="1" sqref="L97 L161 L289 L169 L155 L186 L230 L254 L143 L136:L137 L287 L196" xr:uid="{00000000-0002-0000-0000-00000E000000}">
      <formula1>$L$25:$L$27</formula1>
    </dataValidation>
    <dataValidation type="list" allowBlank="1" showInputMessage="1" showErrorMessage="1" sqref="L91:L96 L98 L168" xr:uid="{00000000-0002-0000-0000-00000F000000}">
      <formula1>$L$22:$L$24</formula1>
    </dataValidation>
    <dataValidation type="list" allowBlank="1" showInputMessage="1" showErrorMessage="1" sqref="K91:K96 K98 K168" xr:uid="{00000000-0002-0000-0000-000010000000}">
      <formula1>$K$22:$K$26</formula1>
    </dataValidation>
    <dataValidation imeMode="on" allowBlank="1" showInputMessage="1" showErrorMessage="1" sqref="J78:J80 D142 H275:J275 H142:J142 D138:D139 H138:J139 D275 B487:F489 B481:F481 D485:D486 J478:J489" xr:uid="{00000000-0002-0000-0000-000011000000}"/>
    <dataValidation type="list" allowBlank="1" showInputMessage="1" showErrorMessage="1" sqref="K183 K192 K189 K200" xr:uid="{00000000-0002-0000-0000-000012000000}">
      <formula1>$K$12:$K$16</formula1>
    </dataValidation>
    <dataValidation type="list" allowBlank="1" showInputMessage="1" showErrorMessage="1" sqref="L183 L192 L189 L200" xr:uid="{00000000-0002-0000-0000-000013000000}">
      <formula1>$L$12:$L$14</formula1>
    </dataValidation>
    <dataValidation type="list" allowBlank="1" showInputMessage="1" showErrorMessage="1" sqref="L182 L184:L185" xr:uid="{00000000-0002-0000-0000-000014000000}">
      <formula1>$L$583:$L$585</formula1>
    </dataValidation>
    <dataValidation type="list" allowBlank="1" showInputMessage="1" showErrorMessage="1" sqref="K182 K184:K185" xr:uid="{00000000-0002-0000-0000-000015000000}">
      <formula1>$K$583:$K$587</formula1>
    </dataValidation>
    <dataValidation type="list" allowBlank="1" showInputMessage="1" showErrorMessage="1" sqref="L187:L188 L190:L191" xr:uid="{00000000-0002-0000-0000-000016000000}">
      <formula1>$L$581:$L$583</formula1>
    </dataValidation>
    <dataValidation type="list" allowBlank="1" showInputMessage="1" showErrorMessage="1" sqref="K187:K188 K190:K191" xr:uid="{00000000-0002-0000-0000-000017000000}">
      <formula1>$K$581:$K$585</formula1>
    </dataValidation>
    <dataValidation type="list" allowBlank="1" showInputMessage="1" showErrorMessage="1" sqref="L115:L128" xr:uid="{00000000-0002-0000-0000-000018000000}">
      <formula1>$L$590:$L$592</formula1>
    </dataValidation>
    <dataValidation type="list" allowBlank="1" showInputMessage="1" showErrorMessage="1" sqref="K115:K128" xr:uid="{00000000-0002-0000-0000-000019000000}">
      <formula1>$K$590:$K$594</formula1>
    </dataValidation>
    <dataValidation type="list" allowBlank="1" showInputMessage="1" showErrorMessage="1" sqref="K99" xr:uid="{00000000-0002-0000-0000-00001A000000}">
      <formula1>$K$96:$K$99</formula1>
    </dataValidation>
    <dataValidation type="list" allowBlank="1" showInputMessage="1" showErrorMessage="1" sqref="L99" xr:uid="{00000000-0002-0000-0000-00001B000000}">
      <formula1>$L$96:$L$97</formula1>
    </dataValidation>
    <dataValidation type="list" allowBlank="1" showInputMessage="1" showErrorMessage="1" sqref="L145:L146 L150" xr:uid="{00000000-0002-0000-0000-00001C000000}">
      <formula1>$L$591:$L$593</formula1>
    </dataValidation>
    <dataValidation type="list" allowBlank="1" showInputMessage="1" showErrorMessage="1" sqref="K145:K146 K150" xr:uid="{00000000-0002-0000-0000-00001D000000}">
      <formula1>$K$591:$K$595</formula1>
    </dataValidation>
    <dataValidation type="list" allowBlank="1" showInputMessage="1" showErrorMessage="1" sqref="L153:L154" xr:uid="{00000000-0002-0000-0000-00001E000000}">
      <formula1>$L$589:$L$591</formula1>
    </dataValidation>
    <dataValidation type="list" allowBlank="1" showInputMessage="1" showErrorMessage="1" sqref="K153:K154" xr:uid="{00000000-0002-0000-0000-00001F000000}">
      <formula1>$K$589:$K$593</formula1>
    </dataValidation>
    <dataValidation type="list" allowBlank="1" showInputMessage="1" showErrorMessage="1" sqref="L160" xr:uid="{00000000-0002-0000-0000-000020000000}">
      <formula1>$L$588:$L$590</formula1>
    </dataValidation>
    <dataValidation type="list" allowBlank="1" showInputMessage="1" showErrorMessage="1" sqref="K160" xr:uid="{00000000-0002-0000-0000-000021000000}">
      <formula1>$K$588:$K$592</formula1>
    </dataValidation>
    <dataValidation type="list" allowBlank="1" showInputMessage="1" showErrorMessage="1" sqref="L166" xr:uid="{00000000-0002-0000-0000-000022000000}">
      <formula1>$L$587:$L$589</formula1>
    </dataValidation>
    <dataValidation type="list" allowBlank="1" showInputMessage="1" showErrorMessage="1" sqref="K166" xr:uid="{00000000-0002-0000-0000-000023000000}">
      <formula1>$K$587:$K$591</formula1>
    </dataValidation>
    <dataValidation type="list" allowBlank="1" showInputMessage="1" showErrorMessage="1" sqref="L180:L181" xr:uid="{00000000-0002-0000-0000-000024000000}">
      <formula1>$L$585:$L$587</formula1>
    </dataValidation>
    <dataValidation type="list" allowBlank="1" showInputMessage="1" showErrorMessage="1" sqref="K180:K181" xr:uid="{00000000-0002-0000-0000-000025000000}">
      <formula1>$K$585:$K$589</formula1>
    </dataValidation>
    <dataValidation type="list" allowBlank="1" showInputMessage="1" showErrorMessage="1" sqref="L211:L215 L227:L228 L225 L231:L236 L252 L217:L218 L220:L221 L238" xr:uid="{00000000-0002-0000-0000-000026000000}">
      <formula1>$L$211:$L$213</formula1>
    </dataValidation>
    <dataValidation type="list" allowBlank="1" showInputMessage="1" showErrorMessage="1" sqref="K211:K215 K227:K228 K225 K231:K236 K252 K217:K218 K220:K221 K238" xr:uid="{00000000-0002-0000-0000-000027000000}">
      <formula1>$K$211:$K$215</formula1>
    </dataValidation>
    <dataValidation imeMode="off" allowBlank="1" showInputMessage="1" showErrorMessage="1" promptTitle="手入力" prompt="デフォルトで半角入力かつ3桁区切り。_x000a__x000a_単価契約で金額を入力できないときは、「単価」と入力する。" sqref="H219 H238 H235:H236 H252" xr:uid="{00000000-0002-0000-0000-000028000000}"/>
    <dataValidation type="list" allowBlank="1" showInputMessage="1" showErrorMessage="1" sqref="L142 L275 L138:L139 L281 L283 L578" xr:uid="{00000000-0002-0000-0000-000029000000}">
      <formula1>$L$15:$L$17</formula1>
    </dataValidation>
    <dataValidation type="list" allowBlank="1" showInputMessage="1" showErrorMessage="1" sqref="K281 K283 K578" xr:uid="{00000000-0002-0000-0000-00002A000000}">
      <formula1>$K$15:$K$19</formula1>
    </dataValidation>
    <dataValidation type="list" allowBlank="1" showInputMessage="1" showErrorMessage="1" sqref="L179" xr:uid="{00000000-0002-0000-0000-00002B000000}">
      <formula1>$L$268:$L$273</formula1>
    </dataValidation>
    <dataValidation type="list" allowBlank="1" showInputMessage="1" showErrorMessage="1" sqref="L207:L208" xr:uid="{00000000-0002-0000-0000-00002C000000}">
      <formula1>$L$262:$L$268</formula1>
    </dataValidation>
    <dataValidation type="list" allowBlank="1" showInputMessage="1" showErrorMessage="1" sqref="K207:K208" xr:uid="{00000000-0002-0000-0000-00002D000000}">
      <formula1>$K$262:$K$273</formula1>
    </dataValidation>
    <dataValidation type="list" allowBlank="1" showInputMessage="1" showErrorMessage="1" sqref="L219 L224" xr:uid="{00000000-0002-0000-0000-00002E000000}">
      <formula1>$L$252:$L$267</formula1>
    </dataValidation>
    <dataValidation type="list" allowBlank="1" showInputMessage="1" showErrorMessage="1" sqref="K219 K224" xr:uid="{00000000-0002-0000-0000-00002F000000}">
      <formula1>$K$252:$K$272</formula1>
    </dataValidation>
    <dataValidation type="list" allowBlank="1" showInputMessage="1" showErrorMessage="1" sqref="L229" xr:uid="{00000000-0002-0000-0000-000030000000}">
      <formula1>$L$242:$L$262</formula1>
    </dataValidation>
    <dataValidation type="list" allowBlank="1" showInputMessage="1" showErrorMessage="1" sqref="K229" xr:uid="{00000000-0002-0000-0000-000031000000}">
      <formula1>$K$242:$K$268</formula1>
    </dataValidation>
    <dataValidation type="list" allowBlank="1" showInputMessage="1" showErrorMessage="1" sqref="L237" xr:uid="{00000000-0002-0000-0000-000032000000}">
      <formula1>$L$241:$L$252</formula1>
    </dataValidation>
    <dataValidation type="list" allowBlank="1" showInputMessage="1" showErrorMessage="1" sqref="K237" xr:uid="{00000000-0002-0000-0000-000033000000}">
      <formula1>$K$241:$K$267</formula1>
    </dataValidation>
    <dataValidation type="list" allowBlank="1" showInputMessage="1" showErrorMessage="1" sqref="L263:L264 L260:L261 L255 L270:L271 L278:L280 L253 L274 L243:L244 L246:L249" xr:uid="{00000000-0002-0000-0000-000034000000}">
      <formula1>$L$241:$L$243</formula1>
    </dataValidation>
    <dataValidation type="list" allowBlank="1" showInputMessage="1" showErrorMessage="1" sqref="K246:K249 K260:K261 K255 K274 K253 K278:K280 K270:K271 K243:K244 K263:K264" xr:uid="{00000000-0002-0000-0000-000035000000}">
      <formula1>$K$241:$K$246</formula1>
    </dataValidation>
    <dataValidation type="list" allowBlank="1" showInputMessage="1" showErrorMessage="1" sqref="L134:L135 L129:L131" xr:uid="{00000000-0002-0000-0000-000036000000}">
      <formula1>$L$272:$L$281</formula1>
    </dataValidation>
    <dataValidation type="list" allowBlank="1" showInputMessage="1" showErrorMessage="1" sqref="K142 K138:K139 K275" xr:uid="{00000000-0002-0000-0000-000037000000}">
      <formula1>$K$15:$K$18</formula1>
    </dataValidation>
    <dataValidation type="list" allowBlank="1" showInputMessage="1" showErrorMessage="1" sqref="L320:L321 L309 L305:L307 L285 L265 L311 L302:L303 L290:L292" xr:uid="{00000000-0002-0000-0000-000038000000}">
      <formula1>$L$246:$L$248</formula1>
    </dataValidation>
    <dataValidation type="list" allowBlank="1" showInputMessage="1" showErrorMessage="1" sqref="K320:K321 K290:K292 K285 K265 K305:K306 K302:K303" xr:uid="{00000000-0002-0000-0000-000039000000}">
      <formula1>$K$246:$K$252</formula1>
    </dataValidation>
    <dataValidation allowBlank="1" showInputMessage="1" showErrorMessage="1" prompt="※デフォルトで「0」を表示。必要に応じて修正すること。_x000a__x000a_・入札用のシートに貼り付ける時は、この行は抜いて貼り付けること。_x000a__x000a_・随契用のシートに貼り付ける時は、この行を含めて貼り付けること。" sqref="K284 K309 K311 K307 K282" xr:uid="{00000000-0002-0000-0000-00003A000000}"/>
    <dataValidation type="list" allowBlank="1" showInputMessage="1" showErrorMessage="1" sqref="L149 L158" xr:uid="{00000000-0002-0000-0000-00003B000000}">
      <formula1>$L$268:$L$271</formula1>
    </dataValidation>
    <dataValidation type="list" allowBlank="1" showInputMessage="1" showErrorMessage="1" sqref="K149 K158" xr:uid="{00000000-0002-0000-0000-00003C000000}">
      <formula1>$K$268:$K$273</formula1>
    </dataValidation>
    <dataValidation type="list" allowBlank="1" showInputMessage="1" showErrorMessage="1" sqref="L172:L173" xr:uid="{00000000-0002-0000-0000-00003D000000}">
      <formula1>$L$265:$L$268</formula1>
    </dataValidation>
    <dataValidation type="list" allowBlank="1" showInputMessage="1" showErrorMessage="1" sqref="K172:K173" xr:uid="{00000000-0002-0000-0000-00003E000000}">
      <formula1>$K$265:$K$271</formula1>
    </dataValidation>
    <dataValidation type="list" allowBlank="1" showInputMessage="1" showErrorMessage="1" sqref="L240" xr:uid="{00000000-0002-0000-0000-00003F000000}">
      <formula1>$L$264:$L$267</formula1>
    </dataValidation>
    <dataValidation type="list" allowBlank="1" showInputMessage="1" showErrorMessage="1" sqref="K240" xr:uid="{00000000-0002-0000-0000-000040000000}">
      <formula1>$K$264:$K$270</formula1>
    </dataValidation>
    <dataValidation type="list" allowBlank="1" showInputMessage="1" showErrorMessage="1" sqref="L245 L282 L351:L353 L341:L343 L333:L337 L330 L324 L313:L314 L339 L327:L328 L316 L345:L346 L310 L304 L269 L286 L284 L360:L363 L276:L277 L298" xr:uid="{00000000-0002-0000-0000-000041000000}">
      <formula1>$L$263:$L$265</formula1>
    </dataValidation>
    <dataValidation type="list" allowBlank="1" showInputMessage="1" showErrorMessage="1" sqref="K245 K360:K363 K351:K353 K341:K343 K333:K337 K330 K324 K313:K314 K276:K277 K286 K345:K346 K304 K310 K269 K316 K327:K328 K339 K298" xr:uid="{00000000-0002-0000-0000-000042000000}">
      <formula1>$K$263:$K$268</formula1>
    </dataValidation>
    <dataValidation type="list" allowBlank="1" showInputMessage="1" showErrorMessage="1" sqref="L133" xr:uid="{00000000-0002-0000-0000-000043000000}">
      <formula1>$L$580:$L$582</formula1>
    </dataValidation>
    <dataValidation type="list" allowBlank="1" showInputMessage="1" showErrorMessage="1" sqref="K133" xr:uid="{00000000-0002-0000-0000-000044000000}">
      <formula1>$K$580:$K$584</formula1>
    </dataValidation>
    <dataValidation type="list" allowBlank="1" showInputMessage="1" showErrorMessage="1" sqref="L141" xr:uid="{00000000-0002-0000-0000-000045000000}">
      <formula1>$L$579:$L$581</formula1>
    </dataValidation>
    <dataValidation type="list" allowBlank="1" showInputMessage="1" showErrorMessage="1" sqref="K141" xr:uid="{00000000-0002-0000-0000-000046000000}">
      <formula1>$K$579:$K$583</formula1>
    </dataValidation>
    <dataValidation type="list" allowBlank="1" showInputMessage="1" showErrorMessage="1" sqref="L223" xr:uid="{00000000-0002-0000-0000-000047000000}">
      <formula1>$L$361:$L$363</formula1>
    </dataValidation>
    <dataValidation type="list" allowBlank="1" showInputMessage="1" showErrorMessage="1" sqref="L226" xr:uid="{00000000-0002-0000-0000-000048000000}">
      <formula1>$L$360:$L$362</formula1>
    </dataValidation>
    <dataValidation type="list" allowBlank="1" showInputMessage="1" showErrorMessage="1" sqref="L250:L251" xr:uid="{00000000-0002-0000-0000-000049000000}">
      <formula1>$L$352:$L$360</formula1>
    </dataValidation>
    <dataValidation type="list" allowBlank="1" showInputMessage="1" showErrorMessage="1" sqref="K250:K251" xr:uid="{00000000-0002-0000-0000-00004A000000}">
      <formula1>$K$352:$K$362</formula1>
    </dataValidation>
    <dataValidation type="list" allowBlank="1" showInputMessage="1" showErrorMessage="1" sqref="L256:L259" xr:uid="{00000000-0002-0000-0000-00004B000000}">
      <formula1>$L$345:$L$347</formula1>
    </dataValidation>
    <dataValidation type="list" allowBlank="1" showInputMessage="1" showErrorMessage="1" sqref="K256:K259" xr:uid="{00000000-0002-0000-0000-00004C000000}">
      <formula1>$K$345:$K$352</formula1>
    </dataValidation>
    <dataValidation type="list" allowBlank="1" showInputMessage="1" showErrorMessage="1" sqref="L266" xr:uid="{00000000-0002-0000-0000-00004D000000}">
      <formula1>$L$343:$L$346</formula1>
    </dataValidation>
    <dataValidation type="list" allowBlank="1" showInputMessage="1" showErrorMessage="1" sqref="K266" xr:uid="{00000000-0002-0000-0000-00004E000000}">
      <formula1>$K$343:$K$351</formula1>
    </dataValidation>
    <dataValidation type="list" allowBlank="1" showInputMessage="1" showErrorMessage="1" sqref="L288" xr:uid="{00000000-0002-0000-0000-00004F000000}">
      <formula1>$L$342:$L$345</formula1>
    </dataValidation>
    <dataValidation type="list" allowBlank="1" showInputMessage="1" showErrorMessage="1" sqref="K288" xr:uid="{00000000-0002-0000-0000-000050000000}">
      <formula1>$K$342:$K$347</formula1>
    </dataValidation>
    <dataValidation type="list" allowBlank="1" showInputMessage="1" showErrorMessage="1" sqref="L293" xr:uid="{00000000-0002-0000-0000-000051000000}">
      <formula1>$L$341:$L$343</formula1>
    </dataValidation>
    <dataValidation type="list" allowBlank="1" showInputMessage="1" showErrorMessage="1" sqref="K293" xr:uid="{00000000-0002-0000-0000-000052000000}">
      <formula1>$K$341:$K$346</formula1>
    </dataValidation>
    <dataValidation type="list" allowBlank="1" showInputMessage="1" showErrorMessage="1" sqref="L308" xr:uid="{00000000-0002-0000-0000-000053000000}">
      <formula1>$L$340:$L$342</formula1>
    </dataValidation>
    <dataValidation type="list" allowBlank="1" showInputMessage="1" showErrorMessage="1" sqref="K308" xr:uid="{00000000-0002-0000-0000-000054000000}">
      <formula1>$K$340:$K$345</formula1>
    </dataValidation>
    <dataValidation type="list" allowBlank="1" showInputMessage="1" showErrorMessage="1" sqref="L315" xr:uid="{00000000-0002-0000-0000-000055000000}">
      <formula1>$L$339:$L$341</formula1>
    </dataValidation>
    <dataValidation type="list" allowBlank="1" showInputMessage="1" showErrorMessage="1" sqref="K315" xr:uid="{00000000-0002-0000-0000-000056000000}">
      <formula1>$K$339:$K$343</formula1>
    </dataValidation>
    <dataValidation type="list" allowBlank="1" showInputMessage="1" showErrorMessage="1" sqref="L317:L318" xr:uid="{00000000-0002-0000-0000-000057000000}">
      <formula1>$L$336:$L$339</formula1>
    </dataValidation>
    <dataValidation type="list" allowBlank="1" showInputMessage="1" showErrorMessage="1" sqref="K317:K318" xr:uid="{00000000-0002-0000-0000-000058000000}">
      <formula1>$K$336:$K$341</formula1>
    </dataValidation>
    <dataValidation type="list" allowBlank="1" showInputMessage="1" showErrorMessage="1" sqref="L319" xr:uid="{00000000-0002-0000-0000-000059000000}">
      <formula1>$L$335:$L$337</formula1>
    </dataValidation>
    <dataValidation type="list" allowBlank="1" showInputMessage="1" showErrorMessage="1" sqref="K319" xr:uid="{00000000-0002-0000-0000-00005A000000}">
      <formula1>$K$335:$K$340</formula1>
    </dataValidation>
    <dataValidation type="list" allowBlank="1" showInputMessage="1" showErrorMessage="1" sqref="L325:L326" xr:uid="{00000000-0002-0000-0000-00005B000000}">
      <formula1>$L$333:$L$335</formula1>
    </dataValidation>
    <dataValidation type="list" allowBlank="1" showInputMessage="1" showErrorMessage="1" sqref="K325:K326" xr:uid="{00000000-0002-0000-0000-00005C000000}">
      <formula1>$K$333:$K$337</formula1>
    </dataValidation>
    <dataValidation type="list" allowBlank="1" showInputMessage="1" showErrorMessage="1" sqref="L331" xr:uid="{00000000-0002-0000-0000-00005D000000}">
      <formula1>$L$331:$L$334</formula1>
    </dataValidation>
    <dataValidation type="list" allowBlank="1" showInputMessage="1" showErrorMessage="1" sqref="K331" xr:uid="{00000000-0002-0000-0000-00005E000000}">
      <formula1>$K$331:$K$336</formula1>
    </dataValidation>
    <dataValidation type="list" allowBlank="1" showInputMessage="1" showErrorMessage="1" sqref="L332 L399:L405 L348:L350 L338 L354:L359 L419 L344 L387:L397 L364:L381 L383:L385" xr:uid="{00000000-0002-0000-0000-00005F000000}">
      <formula1>$L$331:$L$333</formula1>
    </dataValidation>
    <dataValidation type="list" allowBlank="1" showInputMessage="1" showErrorMessage="1" sqref="K332 K399:K405 K348:K350 K338 K354:K359 K344 K387:K397 K364:K381 K383:K385" xr:uid="{00000000-0002-0000-0000-000060000000}">
      <formula1>$K$331:$K$335</formula1>
    </dataValidation>
    <dataValidation type="list" allowBlank="1" showInputMessage="1" showErrorMessage="1" sqref="L386 L454" xr:uid="{00000000-0002-0000-0000-000061000000}">
      <formula1>$L$13:$L$15</formula1>
    </dataValidation>
    <dataValidation type="list" allowBlank="1" showInputMessage="1" showErrorMessage="1" sqref="K386 K454" xr:uid="{00000000-0002-0000-0000-000062000000}">
      <formula1>$K$13:$K$17</formula1>
    </dataValidation>
    <dataValidation type="list" allowBlank="1" showInputMessage="1" showErrorMessage="1" sqref="L132" xr:uid="{00000000-0002-0000-0000-000063000000}">
      <formula1>$L$349:$L$351</formula1>
    </dataValidation>
    <dataValidation type="list" allowBlank="1" showInputMessage="1" showErrorMessage="1" sqref="K132" xr:uid="{00000000-0002-0000-0000-000064000000}">
      <formula1>$K$349:$K$353</formula1>
    </dataValidation>
    <dataValidation type="list" allowBlank="1" showInputMessage="1" showErrorMessage="1" sqref="L197 L441 L437 L398 L407:L408 L411:L416 L420:L421 L423:L427 L429:L433" xr:uid="{00000000-0002-0000-0000-000065000000}">
      <formula1>$L$348:$L$350</formula1>
    </dataValidation>
    <dataValidation type="list" allowBlank="1" showInputMessage="1" showErrorMessage="1" sqref="K197 K441 K437 K398 K407:K408 K411:K416 K420:K421 K423:K427 K429:K433" xr:uid="{00000000-0002-0000-0000-000066000000}">
      <formula1>$K$348:$K$352</formula1>
    </dataValidation>
    <dataValidation type="list" allowBlank="1" showInputMessage="1" showErrorMessage="1" sqref="K20" xr:uid="{00000000-0002-0000-0000-000067000000}">
      <formula1>$K$39:$K$43</formula1>
    </dataValidation>
    <dataValidation type="list" allowBlank="1" showInputMessage="1" showErrorMessage="1" sqref="L20" xr:uid="{00000000-0002-0000-0000-000068000000}">
      <formula1>$L$39:$L$41</formula1>
    </dataValidation>
    <dataValidation type="list" allowBlank="1" showInputMessage="1" showErrorMessage="1" sqref="L140 L438 L434:L436 L418 L409:L410" xr:uid="{00000000-0002-0000-0000-000069000000}">
      <formula1>$L$375:$L$377</formula1>
    </dataValidation>
    <dataValidation type="list" allowBlank="1" showInputMessage="1" showErrorMessage="1" sqref="K140 K438 K434:K436 K418 K409:K410" xr:uid="{00000000-0002-0000-0000-00006A000000}">
      <formula1>$K$375:$K$379</formula1>
    </dataValidation>
    <dataValidation type="list" allowBlank="1" showInputMessage="1" showErrorMessage="1" sqref="K439:K440 K459:K460 K442:K446 K455:K457 K448:K452" xr:uid="{00000000-0002-0000-0000-00006B000000}">
      <formula1>$K$376:$K$380</formula1>
    </dataValidation>
    <dataValidation type="list" allowBlank="1" showInputMessage="1" showErrorMessage="1" sqref="L439:L440 L459:L460 L442:L446 L455:L457 L448:L452" xr:uid="{00000000-0002-0000-0000-00006C000000}">
      <formula1>$L$376:$L$378</formula1>
    </dataValidation>
    <dataValidation type="list" allowBlank="1" showInputMessage="1" showErrorMessage="1" sqref="K406 K458" xr:uid="{00000000-0002-0000-0000-00006D000000}">
      <formula1>$K$399:$K$403</formula1>
    </dataValidation>
    <dataValidation type="list" allowBlank="1" showInputMessage="1" showErrorMessage="1" sqref="L406 L458" xr:uid="{00000000-0002-0000-0000-00006E000000}">
      <formula1>$L$399:$L$401</formula1>
    </dataValidation>
    <dataValidation type="list" allowBlank="1" showInputMessage="1" showErrorMessage="1" sqref="K447 K453 K461:K473" xr:uid="{00000000-0002-0000-0000-00006F000000}">
      <formula1>$K$398:$K$402</formula1>
    </dataValidation>
    <dataValidation type="list" allowBlank="1" showInputMessage="1" showErrorMessage="1" sqref="L447 L453 L461:L473" xr:uid="{00000000-0002-0000-0000-000070000000}">
      <formula1>$L$398:$L$400</formula1>
    </dataValidation>
    <dataValidation type="list" allowBlank="1" showInputMessage="1" showErrorMessage="1" sqref="K299 K428 K422" xr:uid="{00000000-0002-0000-0000-000071000000}">
      <formula1>$K$397:$K$401</formula1>
    </dataValidation>
    <dataValidation type="list" allowBlank="1" showInputMessage="1" showErrorMessage="1" sqref="L299 L428 L422" xr:uid="{00000000-0002-0000-0000-000072000000}">
      <formula1>$L$397:$L$399</formula1>
    </dataValidation>
    <dataValidation type="list" allowBlank="1" showInputMessage="1" showErrorMessage="1" sqref="K382:L382" xr:uid="{00000000-0002-0000-0000-000073000000}">
      <formula1>#REF!</formula1>
    </dataValidation>
    <dataValidation type="list" allowBlank="1" showInputMessage="1" showErrorMessage="1" sqref="L474:L489" xr:uid="{00000000-0002-0000-0000-000074000000}">
      <formula1>$L$30:$L$32</formula1>
    </dataValidation>
    <dataValidation type="list" allowBlank="1" showInputMessage="1" showErrorMessage="1" sqref="K474:K489" xr:uid="{00000000-0002-0000-0000-000075000000}">
      <formula1>$K$30:$K$34</formula1>
    </dataValidation>
    <dataValidation type="list" imeMode="on" allowBlank="1" showInputMessage="1" showErrorMessage="1" sqref="G481 G487:G489" xr:uid="{00000000-0002-0000-0000-000076000000}">
      <formula1>"一般競争入札（最低価格）,一般競争入札（総合評価）,指名競争"</formula1>
    </dataValidation>
    <dataValidation type="list" allowBlank="1" showInputMessage="1" showErrorMessage="1" sqref="L492" xr:uid="{00000000-0002-0000-0000-000077000000}">
      <formula1>$L$11:$L$13</formula1>
    </dataValidation>
    <dataValidation type="list" allowBlank="1" showInputMessage="1" showErrorMessage="1" sqref="K492" xr:uid="{00000000-0002-0000-0000-000078000000}">
      <formula1>$K$11:$K$15</formula1>
    </dataValidation>
    <dataValidation imeMode="halfAlpha" allowBlank="1" showInputMessage="1" showErrorMessage="1" sqref="H513:I527 H540:I572" xr:uid="{00000000-0002-0000-0000-000079000000}"/>
    <dataValidation type="list" allowBlank="1" showInputMessage="1" showErrorMessage="1" sqref="K493:K512 K516 K514" xr:uid="{00000000-0002-0000-0000-00007A000000}">
      <formula1>$K$95:$K$99</formula1>
    </dataValidation>
    <dataValidation type="list" allowBlank="1" showInputMessage="1" showErrorMessage="1" sqref="L493:L512 L516 L514" xr:uid="{00000000-0002-0000-0000-00007B000000}">
      <formula1>$L$95:$L$97</formula1>
    </dataValidation>
    <dataValidation type="list" allowBlank="1" showInputMessage="1" showErrorMessage="1" sqref="L520 L526 L529:L577" xr:uid="{00000000-0002-0000-0000-00007C000000}">
      <formula1>$L$98:$L$100</formula1>
    </dataValidation>
    <dataValidation type="list" allowBlank="1" showInputMessage="1" showErrorMessage="1" sqref="K520 K526 K529:K577" xr:uid="{00000000-0002-0000-0000-00007D000000}">
      <formula1>$K$98:$K$102</formula1>
    </dataValidation>
    <dataValidation type="list" allowBlank="1" showInputMessage="1" showErrorMessage="1" sqref="L194" xr:uid="{00000000-0002-0000-0000-00007E000000}">
      <formula1>$L$363:$L$580</formula1>
    </dataValidation>
    <dataValidation type="list" allowBlank="1" showInputMessage="1" showErrorMessage="1" sqref="K194" xr:uid="{00000000-0002-0000-0000-00007F000000}">
      <formula1>$K$363:$K$582</formula1>
    </dataValidation>
    <dataValidation type="list" allowBlank="1" showInputMessage="1" showErrorMessage="1" sqref="L201" xr:uid="{00000000-0002-0000-0000-000080000000}">
      <formula1>$L$362:$L$579</formula1>
    </dataValidation>
    <dataValidation type="list" allowBlank="1" showInputMessage="1" showErrorMessage="1" sqref="K201" xr:uid="{00000000-0002-0000-0000-000081000000}">
      <formula1>$K$362:$K$581</formula1>
    </dataValidation>
    <dataValidation type="list" allowBlank="1" showInputMessage="1" showErrorMessage="1" sqref="K223" xr:uid="{00000000-0002-0000-0000-000082000000}">
      <formula1>$K$361:$K$580</formula1>
    </dataValidation>
    <dataValidation type="list" allowBlank="1" showInputMessage="1" showErrorMessage="1" sqref="K226" xr:uid="{00000000-0002-0000-0000-000083000000}">
      <formula1>$K$360:$K$579</formula1>
    </dataValidation>
    <dataValidation type="list" allowBlank="1" showInputMessage="1" showErrorMessage="1" sqref="L202 L195 L198:L199" xr:uid="{00000000-0002-0000-0000-000084000000}">
      <formula1>$L$206:$L$579</formula1>
    </dataValidation>
    <dataValidation type="list" allowBlank="1" showInputMessage="1" showErrorMessage="1" sqref="K202 K195 K198:K199" xr:uid="{00000000-0002-0000-0000-000085000000}">
      <formula1>$K$206:$K$581</formula1>
    </dataValidation>
    <dataValidation type="list" allowBlank="1" showInputMessage="1" showErrorMessage="1" sqref="L203:L205 L209" xr:uid="{00000000-0002-0000-0000-000086000000}">
      <formula1>$L$216:$L$579</formula1>
    </dataValidation>
    <dataValidation type="list" allowBlank="1" showInputMessage="1" showErrorMessage="1" sqref="K203:K205 K209" xr:uid="{00000000-0002-0000-0000-000087000000}">
      <formula1>$K$216:$K$581</formula1>
    </dataValidation>
    <dataValidation type="list" allowBlank="1" showInputMessage="1" showErrorMessage="1" sqref="K134:K135 K129:K131" xr:uid="{00000000-0002-0000-0000-000088000000}">
      <formula1>$K$272:$K$580</formula1>
    </dataValidation>
    <dataValidation type="list" allowBlank="1" showInputMessage="1" showErrorMessage="1" sqref="K179" xr:uid="{00000000-0002-0000-0000-000089000000}">
      <formula1>$K$268:$K$579</formula1>
    </dataValidation>
  </dataValidations>
  <pageMargins left="0.70866141732283472" right="0.70866141732283472" top="0.74803149606299213" bottom="0.74803149606299213" header="0.31496062992125984" footer="0.31496062992125984"/>
  <pageSetup paperSize="9" scale="79" fitToHeight="0" orientation="landscape" r:id="rId1"/>
  <rowBreaks count="2" manualBreakCount="2">
    <brk id="144" min="1" max="13" man="1"/>
    <brk id="156" min="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3" sqref="F3:F4"/>
    </sheetView>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3" sqref="F3:F4"/>
    </sheetView>
  </sheetViews>
  <sheetFormatPr defaultRowHeight="13.5"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様式2-3</vt:lpstr>
      <vt:lpstr>Sheet2</vt:lpstr>
      <vt:lpstr>Sheet3</vt:lpstr>
      <vt:lpstr>'様式2-3'!Print_Area</vt:lpstr>
      <vt:lpstr>'様式2-3'!Print_Titles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2022-01-28T04:49:21Z</cp:lastPrinted>
  <dcterms:created xsi:type="dcterms:W3CDTF">2010-08-24T08:00:05Z</dcterms:created>
  <dcterms:modified xsi:type="dcterms:W3CDTF">2024-04-10T02:44:58Z</dcterms:modified>
</cp:coreProperties>
</file>