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2度本省一般会計\"/>
    </mc:Choice>
  </mc:AlternateContent>
  <xr:revisionPtr revIDLastSave="0" documentId="13_ncr:1_{D48FD52D-E7F2-46F3-B29A-1FD721ED5EDB}" xr6:coauthVersionLast="47" xr6:coauthVersionMax="47" xr10:uidLastSave="{00000000-0000-0000-0000-000000000000}"/>
  <bookViews>
    <workbookView xWindow="0" yWindow="285" windowWidth="23595" windowHeight="15915" xr2:uid="{00000000-000D-0000-FFFF-FFFF00000000}"/>
  </bookViews>
  <sheets>
    <sheet name="様式2-2" sheetId="7" r:id="rId1"/>
  </sheets>
  <definedNames>
    <definedName name="_xlnm._FilterDatabase" localSheetId="0" hidden="1">'様式2-2'!$A$4:$N$4</definedName>
    <definedName name="_xlnm.Print_Area" localSheetId="0">'様式2-2'!$A$1:$N$62</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7" l="1"/>
  <c r="I59" i="7"/>
  <c r="I58" i="7"/>
  <c r="I57" i="7"/>
  <c r="I56" i="7"/>
  <c r="I55" i="7"/>
  <c r="I54" i="7"/>
  <c r="I53" i="7"/>
  <c r="I52" i="7"/>
  <c r="I51" i="7"/>
  <c r="I50" i="7"/>
  <c r="I49" i="7"/>
  <c r="I47" i="7"/>
  <c r="I46" i="7"/>
  <c r="I45" i="7"/>
  <c r="I44" i="7"/>
  <c r="I43" i="7"/>
  <c r="I42" i="7"/>
  <c r="I41" i="7"/>
  <c r="I40" i="7"/>
  <c r="I39" i="7"/>
  <c r="I38" i="7"/>
  <c r="I35" i="7"/>
  <c r="I34" i="7"/>
  <c r="I31" i="7"/>
  <c r="I30" i="7"/>
  <c r="I48" i="7" l="1"/>
  <c r="I33" i="7"/>
  <c r="I28" i="7" l="1"/>
  <c r="I27" i="7"/>
  <c r="I21" i="7"/>
  <c r="I20" i="7"/>
  <c r="I18" i="7"/>
  <c r="I16" i="7"/>
  <c r="I14" i="7"/>
  <c r="I10" i="7"/>
  <c r="I24" i="7" l="1"/>
  <c r="I23" i="7"/>
  <c r="I22" i="7"/>
  <c r="I19" i="7"/>
  <c r="I17" i="7"/>
  <c r="I15" i="7"/>
  <c r="I5" i="7"/>
  <c r="I25" i="7" l="1"/>
  <c r="I13" i="7" l="1"/>
  <c r="I12" i="7"/>
  <c r="I11" i="7"/>
  <c r="I9" i="7" l="1"/>
  <c r="I8" i="7"/>
  <c r="I7" i="7"/>
  <c r="I6" i="7"/>
</calcChain>
</file>

<file path=xl/sharedStrings.xml><?xml version="1.0" encoding="utf-8"?>
<sst xmlns="http://schemas.openxmlformats.org/spreadsheetml/2006/main" count="265" uniqueCount="143">
  <si>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</si>
  <si>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</si>
  <si>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</si>
  <si>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</si>
  <si>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</si>
  <si>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</si>
  <si>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</si>
  <si>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</si>
  <si>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</si>
  <si>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</si>
  <si>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</si>
  <si>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</si>
  <si>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</si>
  <si>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</si>
  <si>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</si>
  <si>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</si>
  <si>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</si>
  <si>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</si>
  <si>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</si>
  <si>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</si>
  <si>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</si>
  <si>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</si>
  <si>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</si>
  <si>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</si>
  <si>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中央合同庁舎第５号館専用12，専用14、共用8会議室　新型コロナウィルスに関連した感染症対策に関する厚生労働省対策推進本部（防護服班、クラスター班）電源・ＬＡＮ・電話・テレビ配線工事</t>
    <phoneticPr fontId="1"/>
  </si>
  <si>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rPh sb="34" eb="37">
      <t>トウキョウト</t>
    </rPh>
    <phoneticPr fontId="1"/>
  </si>
  <si>
    <t>八重洲電気株式会社
東京都中央区新川2ｰ12ｰ15</t>
    <rPh sb="0" eb="3">
      <t>ヤエス</t>
    </rPh>
    <rPh sb="3" eb="5">
      <t>デンキ</t>
    </rPh>
    <rPh sb="5" eb="7">
      <t>カブシキ</t>
    </rPh>
    <rPh sb="7" eb="9">
      <t>カイシャ</t>
    </rPh>
    <rPh sb="10" eb="13">
      <t>トウキョウト</t>
    </rPh>
    <rPh sb="13" eb="16">
      <t>チュウオウク</t>
    </rPh>
    <rPh sb="16" eb="18">
      <t>シンカワ</t>
    </rPh>
    <phoneticPr fontId="1"/>
  </si>
  <si>
    <t>会計法第29条の3第5項
予算決算及び会計令
第99条第2号
（少額随契）</t>
    <rPh sb="21" eb="22">
      <t>レイ</t>
    </rPh>
    <phoneticPr fontId="1"/>
  </si>
  <si>
    <t>中央合同庁舎第５号館専用22、専用12会議室新型コロナウィルスに関連した感染症対策に関する厚生労働省対策推進本部（マスク班、防護服班電源・ＬＡＮ・電話増移設工事）</t>
    <rPh sb="0" eb="2">
      <t>チュウオウ</t>
    </rPh>
    <rPh sb="2" eb="4">
      <t>ゴウドウ</t>
    </rPh>
    <rPh sb="4" eb="6">
      <t>チョウシャ</t>
    </rPh>
    <rPh sb="6" eb="7">
      <t>ダイ</t>
    </rPh>
    <rPh sb="8" eb="10">
      <t>ゴウカン</t>
    </rPh>
    <rPh sb="10" eb="12">
      <t>センヨウ</t>
    </rPh>
    <rPh sb="15" eb="17">
      <t>センヨウ</t>
    </rPh>
    <rPh sb="19" eb="22">
      <t>カイギシツ</t>
    </rPh>
    <rPh sb="22" eb="24">
      <t>シンガタ</t>
    </rPh>
    <rPh sb="32" eb="34">
      <t>カンレン</t>
    </rPh>
    <rPh sb="36" eb="39">
      <t>カンセンショウ</t>
    </rPh>
    <rPh sb="39" eb="41">
      <t>タイサク</t>
    </rPh>
    <rPh sb="42" eb="43">
      <t>カン</t>
    </rPh>
    <rPh sb="45" eb="47">
      <t>コウセイ</t>
    </rPh>
    <rPh sb="47" eb="50">
      <t>ロウドウショウ</t>
    </rPh>
    <rPh sb="50" eb="52">
      <t>タイサク</t>
    </rPh>
    <rPh sb="52" eb="54">
      <t>スイシン</t>
    </rPh>
    <rPh sb="54" eb="56">
      <t>ホンブ</t>
    </rPh>
    <rPh sb="60" eb="61">
      <t>ハン</t>
    </rPh>
    <rPh sb="62" eb="65">
      <t>ボウゴフク</t>
    </rPh>
    <rPh sb="65" eb="66">
      <t>ハン</t>
    </rPh>
    <rPh sb="66" eb="68">
      <t>デンゲン</t>
    </rPh>
    <rPh sb="73" eb="75">
      <t>デンワ</t>
    </rPh>
    <rPh sb="75" eb="76">
      <t>ゾウ</t>
    </rPh>
    <rPh sb="76" eb="78">
      <t>イセツ</t>
    </rPh>
    <rPh sb="78" eb="80">
      <t>コウジ</t>
    </rPh>
    <phoneticPr fontId="1"/>
  </si>
  <si>
    <t>【大臣官房会計課】
支出負担行為担当官
大臣官房会計課長
鹿沼　均
東京都千代田区霞が関1-2-2</t>
    <phoneticPr fontId="1"/>
  </si>
  <si>
    <t>中央合同庁舎第５号館電話交換機アナログ電話機回路増設工事（128回路）</t>
    <phoneticPr fontId="1"/>
  </si>
  <si>
    <t>中央合同庁舎第５号館ターボ冷凍機ER-3L修繕工事</t>
    <phoneticPr fontId="1"/>
  </si>
  <si>
    <t>【大臣官房会計課】
支出負担行為担当官
大臣官房会計課長
鹿沼　均
東京都千代田区霞が関1-2-2</t>
    <phoneticPr fontId="1"/>
  </si>
  <si>
    <t>三菱重工冷熱株式会社
東京都港区芝浦2－11－5</t>
    <phoneticPr fontId="1"/>
  </si>
  <si>
    <t>中央合同庁舎第５号館発電機用潤滑油更新工事</t>
    <phoneticPr fontId="1"/>
  </si>
  <si>
    <t>不二興産株式会社
東京都新宿区百人町1－22－26</t>
    <rPh sb="4" eb="6">
      <t>カブシキ</t>
    </rPh>
    <rPh sb="6" eb="8">
      <t>カイシャ</t>
    </rPh>
    <phoneticPr fontId="3"/>
  </si>
  <si>
    <t>中央合同庁舎第５号館地下３階電気室空調室外機修繕工事</t>
    <phoneticPr fontId="1"/>
  </si>
  <si>
    <t>中央合同庁舎第５号館ターボ冷凍機チューブ施主及び冷媒潤滑油回収工事</t>
    <phoneticPr fontId="1"/>
  </si>
  <si>
    <t>中央合同庁舎第５号館１９階小便系統汚水管改修工事</t>
    <phoneticPr fontId="1"/>
  </si>
  <si>
    <t>【大臣官房会計課】
支出負担行為担当官
大臣官房会計課長　宮崎　敦文
東京都千代田区霞が関1-2-2</t>
    <rPh sb="29" eb="31">
      <t>ミヤザキ</t>
    </rPh>
    <rPh sb="32" eb="33">
      <t>アツ</t>
    </rPh>
    <rPh sb="33" eb="34">
      <t>ブン</t>
    </rPh>
    <phoneticPr fontId="1"/>
  </si>
  <si>
    <t>株式会社西原衛生工業所
東京都港区芝浦４－２－８</t>
    <rPh sb="0" eb="2">
      <t>カブシキ</t>
    </rPh>
    <rPh sb="2" eb="4">
      <t>カイシャ</t>
    </rPh>
    <rPh sb="4" eb="6">
      <t>ニシハラ</t>
    </rPh>
    <rPh sb="6" eb="8">
      <t>エイセイ</t>
    </rPh>
    <rPh sb="8" eb="11">
      <t>コウギョウショ</t>
    </rPh>
    <rPh sb="12" eb="15">
      <t>トウキョウト</t>
    </rPh>
    <rPh sb="15" eb="17">
      <t>ミナトク</t>
    </rPh>
    <rPh sb="17" eb="19">
      <t>シバウラ</t>
    </rPh>
    <phoneticPr fontId="1"/>
  </si>
  <si>
    <t>厚生労働省昭和館防災設備更新工事設計業務</t>
  </si>
  <si>
    <t>【社会・援護局（援護）】
支出負担行為担当官
大臣官房会計課長
鹿沼　均
千代田区霞が関１－２－２</t>
  </si>
  <si>
    <t>株式会社総合設備計画
東京都荒川区東日暮里４－２２－２</t>
  </si>
  <si>
    <t>0</t>
  </si>
  <si>
    <t>厚生労働省昭和館中央監視装置更新工事設計業務</t>
  </si>
  <si>
    <t>厚生労働省昭和館空冷スクリューチラー圧縮機更新工事</t>
  </si>
  <si>
    <t>東芝キヤリア株式会社
神奈川県川崎市幸区堀川町７２－３４</t>
  </si>
  <si>
    <t>日本点字図書館自動制御設備改修その他工事実施設計業務</t>
  </si>
  <si>
    <t>【障害保健福祉部】
支出負担行為担当官
大臣官房会計課長
鹿沼　均
千代田区霞が関１－２－２</t>
  </si>
  <si>
    <t>株式会社環境プラス
東京都江東区亀戸３－６－１９</t>
    <rPh sb="0" eb="2">
      <t>カブシキ</t>
    </rPh>
    <rPh sb="2" eb="4">
      <t>カイシャ</t>
    </rPh>
    <rPh sb="4" eb="6">
      <t>カンキョウ</t>
    </rPh>
    <rPh sb="10" eb="13">
      <t>トウキョウト</t>
    </rPh>
    <rPh sb="13" eb="16">
      <t>コウトウク</t>
    </rPh>
    <rPh sb="16" eb="18">
      <t>カメイド</t>
    </rPh>
    <phoneticPr fontId="1"/>
  </si>
  <si>
    <t>中央合同庁舎第５号館１７階小便系統汚水管改修工事</t>
    <phoneticPr fontId="1"/>
  </si>
  <si>
    <t>厚生労働省昭和館防災設備更新工事</t>
  </si>
  <si>
    <t>【社会・援護局（援護）】
支出負担行為担当官
大臣官房会計課長
宮崎　敦文
千代田区霞が関１－２－２</t>
  </si>
  <si>
    <t>ホーチキ株式会社
東京都品川区上大崎２－１０－４３</t>
  </si>
  <si>
    <t>国際障害者交流センター多目的ホールプロセニアムピーカー更新工事</t>
  </si>
  <si>
    <t>【障害保健福祉部】
支出負担行為担当官
大臣官房会計課長
宮崎　敦文
千代田区霞が関１－２－２</t>
  </si>
  <si>
    <t>ジャトー株式会社
大阪府大阪市北区末広町１番２２号</t>
  </si>
  <si>
    <t>心身障害児総合医療療育センター感染症外来等整備工事に係る設計業務</t>
  </si>
  <si>
    <t>株式会社SUN総合
宮城県仙台市青葉区柏木１－２－３８</t>
    <rPh sb="0" eb="2">
      <t>カブシキ</t>
    </rPh>
    <rPh sb="2" eb="4">
      <t>カイシャ</t>
    </rPh>
    <rPh sb="7" eb="9">
      <t>ソウゴウ</t>
    </rPh>
    <rPh sb="10" eb="13">
      <t>ミヤギケン</t>
    </rPh>
    <rPh sb="13" eb="16">
      <t>センダイシ</t>
    </rPh>
    <rPh sb="16" eb="19">
      <t>アオバク</t>
    </rPh>
    <rPh sb="19" eb="21">
      <t>カシワギ</t>
    </rPh>
    <phoneticPr fontId="1"/>
  </si>
  <si>
    <t>会計法第29条の3第5項及び予算決算及び会計令第99条の2（不落）</t>
  </si>
  <si>
    <t>中央合同庁舎第５号館１８階専用２２会議室新型コロナウイルスに関連した感染症対策に関する厚生労働省対策推進本部（マスク班）電話・電源工事</t>
    <phoneticPr fontId="1"/>
  </si>
  <si>
    <t>【健康局】
支出負担行為担当官
大臣官房会計課長　宮崎　敦文
東京都千代田区霞が関1-2-2</t>
    <rPh sb="1" eb="4">
      <t>ケンコウキョク</t>
    </rPh>
    <rPh sb="25" eb="27">
      <t>ミヤザキ</t>
    </rPh>
    <rPh sb="28" eb="29">
      <t>アツ</t>
    </rPh>
    <rPh sb="29" eb="30">
      <t>ブン</t>
    </rPh>
    <phoneticPr fontId="1"/>
  </si>
  <si>
    <t>中央合同庁舎第５号館１階共用第１・２・３会議室電話、電源、ＬＡＮ、ＴＶ配線工事</t>
    <phoneticPr fontId="1"/>
  </si>
  <si>
    <t>【雇用・環境均等局】
支出負担行為担当官
大臣官房会計課長　宮崎　敦文
東京都千代田区霞が関1-2-2</t>
    <rPh sb="1" eb="3">
      <t>コヨウ</t>
    </rPh>
    <rPh sb="4" eb="6">
      <t>カンキョウ</t>
    </rPh>
    <rPh sb="6" eb="8">
      <t>キントウ</t>
    </rPh>
    <rPh sb="8" eb="9">
      <t>キョク</t>
    </rPh>
    <rPh sb="30" eb="32">
      <t>ミヤザキ</t>
    </rPh>
    <rPh sb="33" eb="34">
      <t>アツ</t>
    </rPh>
    <rPh sb="34" eb="35">
      <t>ブン</t>
    </rPh>
    <phoneticPr fontId="1"/>
  </si>
  <si>
    <t>中央合同庁舎第５号館共用会議室他窓修繕工事</t>
    <phoneticPr fontId="1"/>
  </si>
  <si>
    <t>向山装飾株式会社
埼玉県所沢市松郷87-43</t>
    <phoneticPr fontId="1"/>
  </si>
  <si>
    <t>中央合同庁舎第５号館１８階老健局電話、ＬＡＮ、ＯＡタップ改修工事</t>
    <phoneticPr fontId="1"/>
  </si>
  <si>
    <t>【老健局】
支出負担行為担当官
大臣官房会計課長　宮崎　敦文
東京都千代田区霞が関1-2-2</t>
    <rPh sb="1" eb="3">
      <t>ロウケン</t>
    </rPh>
    <rPh sb="3" eb="4">
      <t>キョク</t>
    </rPh>
    <rPh sb="25" eb="27">
      <t>ミヤザキ</t>
    </rPh>
    <rPh sb="28" eb="29">
      <t>アツ</t>
    </rPh>
    <rPh sb="29" eb="30">
      <t>ブン</t>
    </rPh>
    <phoneticPr fontId="1"/>
  </si>
  <si>
    <t>中央合同庁舎第5号館１３階子ども家庭局出退表示器設置工事</t>
    <phoneticPr fontId="1"/>
  </si>
  <si>
    <t>【子ども家庭局】
支出負担行為担当官
大臣官房会計課長　宮崎　敦文
東京都千代田区霞が関1-2-2</t>
    <rPh sb="1" eb="2">
      <t>コ</t>
    </rPh>
    <rPh sb="4" eb="6">
      <t>カテイ</t>
    </rPh>
    <rPh sb="6" eb="7">
      <t>キョク</t>
    </rPh>
    <rPh sb="28" eb="30">
      <t>ミヤザキ</t>
    </rPh>
    <rPh sb="31" eb="32">
      <t>アツ</t>
    </rPh>
    <rPh sb="32" eb="33">
      <t>ブン</t>
    </rPh>
    <phoneticPr fontId="1"/>
  </si>
  <si>
    <t>シチズンＴＩＣ株式会社
東京都小金井市前原町5-6-12</t>
    <rPh sb="7" eb="9">
      <t>カブシキ</t>
    </rPh>
    <rPh sb="9" eb="11">
      <t>カイシャ</t>
    </rPh>
    <rPh sb="12" eb="15">
      <t>トウキョウト</t>
    </rPh>
    <rPh sb="15" eb="19">
      <t>コガネイシ</t>
    </rPh>
    <rPh sb="19" eb="22">
      <t>マエハラチョウ</t>
    </rPh>
    <phoneticPr fontId="1"/>
  </si>
  <si>
    <t>中央合同庁舎第５号館冷温水ポンプ修繕工事</t>
    <phoneticPr fontId="1"/>
  </si>
  <si>
    <t>中央合同庁舎第５号館地下３階動力盤ブレーカー１６台交換工事</t>
    <phoneticPr fontId="1"/>
  </si>
  <si>
    <t xml:space="preserve">リコークエイティブサビス株式会社
東京都大田区中馬込１－３－６ 
</t>
    <phoneticPr fontId="1"/>
  </si>
  <si>
    <t>東京都小笠原村硫黄島厚生労働省仮設事務所における衛星通信システム更新工事</t>
    <phoneticPr fontId="1"/>
  </si>
  <si>
    <t>【社会・援護局（援護）】
支出負担行為担当官
大臣官房会計課長　宮崎　敦文
東京都千代田区霞が関1-2-2</t>
    <rPh sb="1" eb="3">
      <t>シャカイ</t>
    </rPh>
    <rPh sb="4" eb="6">
      <t>エンゴ</t>
    </rPh>
    <rPh sb="6" eb="7">
      <t>キョク</t>
    </rPh>
    <rPh sb="8" eb="10">
      <t>エンゴ</t>
    </rPh>
    <rPh sb="32" eb="34">
      <t>ミヤザキ</t>
    </rPh>
    <rPh sb="35" eb="36">
      <t>アツ</t>
    </rPh>
    <rPh sb="36" eb="37">
      <t>ブン</t>
    </rPh>
    <phoneticPr fontId="1"/>
  </si>
  <si>
    <t>スカパーＪＳＡＴ株式会社
東京都港区赤坂１－８－１</t>
    <phoneticPr fontId="1"/>
  </si>
  <si>
    <t>中央合同庁舎第5号館ターボ冷凍機ER-3H凝縮器チューブ交換工事</t>
  </si>
  <si>
    <t>【大臣官房会計課】
支出負担行為担当官
大臣官房会計課長
宮崎　敦文
千代田区霞が関１－２－２</t>
  </si>
  <si>
    <t>三菱重工冷熱株式会社
東京都港区芝浦２－１１－５</t>
  </si>
  <si>
    <t>国際障害者交流センター屋上防水等改修工事実施設計業務</t>
  </si>
  <si>
    <t>株式会社櫂総合プランニング
大阪府大阪市西区西本町１－９－１８</t>
    <phoneticPr fontId="1"/>
  </si>
  <si>
    <t>日本社会事業大学寄宿舎棟電気設備改修工事</t>
    <rPh sb="0" eb="2">
      <t>ニホン</t>
    </rPh>
    <rPh sb="2" eb="4">
      <t>シャカイ</t>
    </rPh>
    <rPh sb="4" eb="6">
      <t>ジギョウ</t>
    </rPh>
    <rPh sb="6" eb="8">
      <t>ダイガク</t>
    </rPh>
    <rPh sb="8" eb="11">
      <t>キシュクシャ</t>
    </rPh>
    <rPh sb="11" eb="12">
      <t>トウ</t>
    </rPh>
    <rPh sb="12" eb="14">
      <t>デンキ</t>
    </rPh>
    <rPh sb="14" eb="16">
      <t>セツビ</t>
    </rPh>
    <rPh sb="16" eb="18">
      <t>カイシュウ</t>
    </rPh>
    <rPh sb="18" eb="20">
      <t>コウジ</t>
    </rPh>
    <phoneticPr fontId="1"/>
  </si>
  <si>
    <t>【社会・援護局（社会）】
支出負担行為担当官
大臣官房会計課長
宮崎　敦文
千代田区霞が関１－２－２</t>
    <rPh sb="1" eb="3">
      <t>シャカイ</t>
    </rPh>
    <rPh sb="4" eb="6">
      <t>エンゴ</t>
    </rPh>
    <rPh sb="6" eb="7">
      <t>キョク</t>
    </rPh>
    <rPh sb="8" eb="10">
      <t>シャカイ</t>
    </rPh>
    <phoneticPr fontId="1"/>
  </si>
  <si>
    <t>新生テクノス株式会社東京支店
東京都港区東新橋１－７－４</t>
    <phoneticPr fontId="1"/>
  </si>
  <si>
    <t>51,304,000
45,834,498</t>
    <phoneticPr fontId="1"/>
  </si>
  <si>
    <t>48,730,000
45,430,000</t>
    <phoneticPr fontId="1"/>
  </si>
  <si>
    <t>95.0%
99.1%</t>
    <phoneticPr fontId="1"/>
  </si>
  <si>
    <t>令和3年3月1日変更契約</t>
    <rPh sb="0" eb="2">
      <t>レイワ</t>
    </rPh>
    <rPh sb="3" eb="4">
      <t>ネン</t>
    </rPh>
    <rPh sb="5" eb="6">
      <t>ガツ</t>
    </rPh>
    <rPh sb="7" eb="8">
      <t>ニチ</t>
    </rPh>
    <rPh sb="8" eb="10">
      <t>ヘンコウ</t>
    </rPh>
    <rPh sb="10" eb="12">
      <t>ケイヤク</t>
    </rPh>
    <phoneticPr fontId="1"/>
  </si>
  <si>
    <t>全国障害者総合福祉センター（戸山サンライズ）受電設備更新工事設計業務</t>
    <phoneticPr fontId="1"/>
  </si>
  <si>
    <t>株式会社清和設備設計
東京都墨田区両国１－１３－１１</t>
    <phoneticPr fontId="1"/>
  </si>
  <si>
    <t>厚生労働省鶴見宿舎２号棟給湯器交換等工事</t>
    <phoneticPr fontId="1"/>
  </si>
  <si>
    <t>瑞テクノ株式会社
神奈川県川崎市宮前区東有馬１－９－１０</t>
    <rPh sb="0" eb="1">
      <t>ズイ</t>
    </rPh>
    <rPh sb="4" eb="6">
      <t>カブシキ</t>
    </rPh>
    <rPh sb="6" eb="8">
      <t>カイシャ</t>
    </rPh>
    <phoneticPr fontId="1"/>
  </si>
  <si>
    <t>中央合同庁舎第５号館４階社会・援護局審議官室・書記室消防設備改修工事</t>
    <phoneticPr fontId="1"/>
  </si>
  <si>
    <t>【社会・援護局（社会）】
支出負担行為担当官
大臣官房会計課長　宮崎　敦文
東京都千代田区霞が関1-2-2</t>
    <rPh sb="1" eb="3">
      <t>シャカイ</t>
    </rPh>
    <rPh sb="4" eb="6">
      <t>エンゴ</t>
    </rPh>
    <rPh sb="6" eb="7">
      <t>キョク</t>
    </rPh>
    <rPh sb="8" eb="10">
      <t>シャカイ</t>
    </rPh>
    <rPh sb="32" eb="34">
      <t>ミヤザキ</t>
    </rPh>
    <rPh sb="35" eb="36">
      <t>アツ</t>
    </rPh>
    <rPh sb="36" eb="37">
      <t>ブン</t>
    </rPh>
    <phoneticPr fontId="1"/>
  </si>
  <si>
    <t>ニッタン株式会社
東京都渋谷区笹塚１－５４－５</t>
    <phoneticPr fontId="1"/>
  </si>
  <si>
    <t>中央合同庁舎第５号館１３階子ども家庭局消防設備改修工事</t>
    <phoneticPr fontId="1"/>
  </si>
  <si>
    <t>2,497,000
（変更後）
2,398,000</t>
    <rPh sb="11" eb="14">
      <t>ヘンコウゴ</t>
    </rPh>
    <phoneticPr fontId="1"/>
  </si>
  <si>
    <t>2,376,000
（変更後）
2,281,400</t>
    <rPh sb="11" eb="14">
      <t>ヘンコウゴ</t>
    </rPh>
    <phoneticPr fontId="1"/>
  </si>
  <si>
    <t>令和３年２月２２日変更契約</t>
    <rPh sb="0" eb="2">
      <t>レイワ</t>
    </rPh>
    <rPh sb="3" eb="4">
      <t>ネン</t>
    </rPh>
    <rPh sb="5" eb="6">
      <t>ガツ</t>
    </rPh>
    <rPh sb="8" eb="9">
      <t>ニチ</t>
    </rPh>
    <rPh sb="9" eb="11">
      <t>ヘンコウ</t>
    </rPh>
    <rPh sb="11" eb="13">
      <t>ケイヤク</t>
    </rPh>
    <phoneticPr fontId="1"/>
  </si>
  <si>
    <t>中央合同庁舎第５号館地下３階排水ポンプ排水管・汚水槽マンホールはしご修繕工事</t>
    <phoneticPr fontId="1"/>
  </si>
  <si>
    <t>株式会社パイプ技研
東京都豊島区南長崎６－７－１１</t>
    <rPh sb="0" eb="2">
      <t>カブシキ</t>
    </rPh>
    <rPh sb="2" eb="4">
      <t>カイシャ</t>
    </rPh>
    <rPh sb="7" eb="9">
      <t>ギケン</t>
    </rPh>
    <phoneticPr fontId="1"/>
  </si>
  <si>
    <t>中央合同庁舎第５号館屋上北側ゴンドラ電源盤更新工事</t>
    <phoneticPr fontId="1"/>
  </si>
  <si>
    <t>リコークリエイティブサービス株式会社
東京都大田区中馬込１－３－６</t>
    <phoneticPr fontId="1"/>
  </si>
  <si>
    <t>中央合同庁舎第５号館３階内科多目的室消防設備改修工事</t>
    <phoneticPr fontId="1"/>
  </si>
  <si>
    <t xml:space="preserve">1,892,000
</t>
    <phoneticPr fontId="1"/>
  </si>
  <si>
    <t>1,848,000
（変更後）
944,900</t>
    <rPh sb="11" eb="14">
      <t>ヘンコウゴ</t>
    </rPh>
    <phoneticPr fontId="1"/>
  </si>
  <si>
    <t>令和３年２月２４日変更契約</t>
    <rPh sb="0" eb="2">
      <t>レイワ</t>
    </rPh>
    <rPh sb="3" eb="4">
      <t>ネン</t>
    </rPh>
    <rPh sb="5" eb="6">
      <t>ガツ</t>
    </rPh>
    <rPh sb="8" eb="9">
      <t>ニチ</t>
    </rPh>
    <rPh sb="9" eb="11">
      <t>ヘンコウ</t>
    </rPh>
    <rPh sb="11" eb="13">
      <t>ケイヤク</t>
    </rPh>
    <phoneticPr fontId="1"/>
  </si>
  <si>
    <t>中央合同庁舎第５号館２１階政策統括官付情報化担当参事官室タイルカーペット等張替工事</t>
    <phoneticPr fontId="1"/>
  </si>
  <si>
    <t>【政策統括官（統計・情報政策担当）】　　　　　　　　　　支出負担行為担当官
大臣官房会計課長
宮崎　敦文
東京都千代田区霞が関1-2-2</t>
    <rPh sb="1" eb="3">
      <t>セイサク</t>
    </rPh>
    <rPh sb="3" eb="5">
      <t>トウカツ</t>
    </rPh>
    <rPh sb="5" eb="6">
      <t>カン</t>
    </rPh>
    <rPh sb="7" eb="9">
      <t>トウケイ</t>
    </rPh>
    <rPh sb="10" eb="12">
      <t>ジョウホウ</t>
    </rPh>
    <rPh sb="12" eb="14">
      <t>セイサク</t>
    </rPh>
    <rPh sb="14" eb="16">
      <t>タントウ</t>
    </rPh>
    <rPh sb="47" eb="49">
      <t>ミヤザキ</t>
    </rPh>
    <rPh sb="50" eb="51">
      <t>アツシ</t>
    </rPh>
    <rPh sb="51" eb="52">
      <t>ブン</t>
    </rPh>
    <phoneticPr fontId="0"/>
  </si>
  <si>
    <t>有限会社タケマエ
東京都港区虎ノ門２－５－３</t>
    <phoneticPr fontId="1"/>
  </si>
  <si>
    <t>中央合同庁舎第５号館２１階政策統括官付情報化担当参事官室電気設備改修工事</t>
    <phoneticPr fontId="1"/>
  </si>
  <si>
    <t>西ヶ原研修合同庁舎電話設備取付工事、インターネット回線(光回線)設置工事及び中央合同庁舎第５号館電話交換機改修工事</t>
    <phoneticPr fontId="1"/>
  </si>
  <si>
    <t>【大臣官房人事課】
支出負担行為担当官
大臣官房会計課長　宮崎　敦文
東京都千代田区霞が関1-2-2</t>
    <rPh sb="5" eb="8">
      <t>ジンジカ</t>
    </rPh>
    <rPh sb="29" eb="31">
      <t>ミヤザキ</t>
    </rPh>
    <rPh sb="32" eb="33">
      <t>アツ</t>
    </rPh>
    <rPh sb="33" eb="34">
      <t>ブン</t>
    </rPh>
    <phoneticPr fontId="1"/>
  </si>
  <si>
    <t>日本点字図書館カーペットの破損修復工事</t>
    <phoneticPr fontId="1"/>
  </si>
  <si>
    <t>【障害保健福祉部】
支出負担行為担当官
大臣官房会計課長
宮崎　敦文
千代田区霞が関1-2-2</t>
    <phoneticPr fontId="1"/>
  </si>
  <si>
    <t>株式会社翔榮建設</t>
    <rPh sb="0" eb="2">
      <t>カブシキ</t>
    </rPh>
    <rPh sb="2" eb="4">
      <t>カイシャ</t>
    </rPh>
    <rPh sb="4" eb="6">
      <t>ショウエイ</t>
    </rPh>
    <rPh sb="6" eb="8">
      <t>ケンセツ</t>
    </rPh>
    <phoneticPr fontId="1"/>
  </si>
  <si>
    <t>厚生労働省昭和館汚水槽排水ポンプ取替工事</t>
    <phoneticPr fontId="1"/>
  </si>
  <si>
    <t>株式会社京葉管理工業
東京都江東区潮見１－２３－５</t>
    <phoneticPr fontId="1"/>
  </si>
  <si>
    <t xml:space="preserve">中央合同庁舎第５号館電話交換機アナログ電話機回路増設工事
（１２８回路）
</t>
    <phoneticPr fontId="1"/>
  </si>
  <si>
    <t>中央合同庁舎第５号館スプリンクラー修繕工事</t>
    <phoneticPr fontId="1"/>
  </si>
  <si>
    <t>中央合同庁舎第５号館９階大臣官房総務課会見室パーテーション設置工事</t>
    <phoneticPr fontId="1"/>
  </si>
  <si>
    <t>【大臣官房総務課】
支出負担行為担当官
大臣官房会計課長　宮崎　敦文
東京都千代田区霞が関1-2-2</t>
    <rPh sb="5" eb="7">
      <t>ソウム</t>
    </rPh>
    <rPh sb="29" eb="31">
      <t>ミヤザキ</t>
    </rPh>
    <rPh sb="32" eb="33">
      <t>アツ</t>
    </rPh>
    <rPh sb="33" eb="34">
      <t>ブン</t>
    </rPh>
    <phoneticPr fontId="1"/>
  </si>
  <si>
    <t>中央合同庁舎第５号館３階共用第６会議室等改修工事</t>
    <phoneticPr fontId="1"/>
  </si>
  <si>
    <t>中央合同庁舎第５号館温湿度計・差圧計交換工事</t>
    <phoneticPr fontId="1"/>
  </si>
  <si>
    <t>ジョンソンコントロールズ株式会社
東京都渋谷区笹塚１－５０－１</t>
    <phoneticPr fontId="1"/>
  </si>
  <si>
    <t>中央合同庁舎第５号館防災主中継器電源等修繕工事</t>
    <phoneticPr fontId="1"/>
  </si>
  <si>
    <t>中央合同庁舎第５号館４階社会・援護局（援護）電源設備等改修工事</t>
    <phoneticPr fontId="1"/>
  </si>
  <si>
    <t>中央合同庁舎第５号館１８階小便系統汚水管改修工事</t>
    <phoneticPr fontId="1"/>
  </si>
  <si>
    <t>中央合同庁舎第５号館６階医薬・生活衛生局総務課什器等入れ替えに伴う改修工事</t>
    <phoneticPr fontId="1"/>
  </si>
  <si>
    <t>【医薬・生活衛生局】
支出負担行為担当官
大臣官房会計課長　宮崎　敦文
東京都千代田区霞が関1-2-2</t>
    <rPh sb="1" eb="3">
      <t>イヤク</t>
    </rPh>
    <rPh sb="4" eb="6">
      <t>セイカツ</t>
    </rPh>
    <rPh sb="6" eb="9">
      <t>エイセイキョク</t>
    </rPh>
    <rPh sb="30" eb="32">
      <t>ミヤザキ</t>
    </rPh>
    <rPh sb="33" eb="34">
      <t>アツ</t>
    </rPh>
    <rPh sb="34" eb="35">
      <t>ブン</t>
    </rPh>
    <phoneticPr fontId="1"/>
  </si>
  <si>
    <t>中央合同庁舎第５号館６階医薬・生活衛生局書記室及び総務課タイルカーペット張替工事</t>
    <phoneticPr fontId="1"/>
  </si>
  <si>
    <t>中央合同庁舎第５号館１５階人材開発統括官参事官室（海外人材育成担当）改修工事</t>
    <phoneticPr fontId="1"/>
  </si>
  <si>
    <t>【人材開発統括官】
支出負担行為担当官
大臣官房会計課長　宮崎　敦文
東京都千代田区霞が関1-2-2</t>
    <rPh sb="1" eb="3">
      <t>ジンザイ</t>
    </rPh>
    <rPh sb="3" eb="5">
      <t>カイハツ</t>
    </rPh>
    <rPh sb="5" eb="8">
      <t>トウカツカン</t>
    </rPh>
    <rPh sb="29" eb="31">
      <t>ミヤザキ</t>
    </rPh>
    <rPh sb="32" eb="33">
      <t>アツ</t>
    </rPh>
    <rPh sb="33" eb="34">
      <t>ブン</t>
    </rPh>
    <phoneticPr fontId="1"/>
  </si>
  <si>
    <t>中央合同庁舎第５号館６階共用第７会議室等改修工事</t>
    <phoneticPr fontId="1"/>
  </si>
  <si>
    <t>中央合同庁舎第５号館地下１階ファストフード店舗跡地改修工事</t>
    <phoneticPr fontId="1"/>
  </si>
  <si>
    <t>中央合同庁舎第５号館仮設会議室等タイルカーペット張替工事</t>
    <phoneticPr fontId="1"/>
  </si>
  <si>
    <t>向山装飾株式会社
埼玉県所沢市松郷８７－４３</t>
    <phoneticPr fontId="1"/>
  </si>
  <si>
    <t>中央合同庁舎第５号館20階医政局地域医療計画課移転に伴う電源・電話・LAN工事</t>
    <phoneticPr fontId="1"/>
  </si>
  <si>
    <t>【医政局】
支出負担行為担当官
大臣官房会計課長　宮崎　敦文
東京都千代田区霞が関1-2-2</t>
    <rPh sb="1" eb="4">
      <t>イセイキョク</t>
    </rPh>
    <rPh sb="25" eb="27">
      <t>ミヤザキ</t>
    </rPh>
    <rPh sb="28" eb="29">
      <t>アツ</t>
    </rPh>
    <rPh sb="29" eb="30">
      <t>ブン</t>
    </rPh>
    <phoneticPr fontId="1"/>
  </si>
  <si>
    <t>中央合同庁舎第５号館４階社会・援護局電源・LAN・電話・TV配線改修工事</t>
    <phoneticPr fontId="1"/>
  </si>
  <si>
    <t>中央合同庁舎第５号館１１階トイレ床塩ビシート張替工事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</si>
</sst>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71">
    <xf numFmtId="0" fontId="0" fillId="0" borderId="0" xfId="0">
      <alignment vertical="center"/>
    </xf>
    <xf numFmtId="0" fontId="0" fillId="0" borderId="0" xfId="0" applyBorder="1">
      <alignment vertical="center"/>
    </xf>
    <xf numFmtId="0" fontId="2" fillId="0" borderId="0" xfId="0" applyFont="1" applyBorder="1">
      <alignment vertical="center"/>
    </xf>
    <xf numFmtId="177" fontId="6" fillId="0" borderId="1" xfId="0" applyNumberFormat="1" applyFont="1" applyFill="1" applyBorder="1" applyAlignment="1">
      <alignment horizontal="center" vertical="center" shrinkToFit="1"/>
    </xf>
    <xf numFmtId="0" fontId="6" fillId="0" borderId="1" xfId="0" applyFont="1" applyFill="1" applyBorder="1" applyAlignment="1">
      <alignment vertical="center" wrapText="1"/>
    </xf>
    <xf numFmtId="0" fontId="6" fillId="0" borderId="0" xfId="0" applyFont="1" applyBorder="1">
      <alignment vertical="center"/>
    </xf>
    <xf numFmtId="0" fontId="3" fillId="0" borderId="11" xfId="0" applyFont="1" applyFill="1" applyBorder="1" applyAlignment="1">
      <alignment vertical="center" wrapText="1"/>
    </xf>
    <xf numFmtId="0" fontId="6" fillId="0" borderId="1" xfId="0" applyFont="1" applyBorder="1" applyAlignment="1">
      <alignment vertical="center" wrapText="1"/>
    </xf>
    <xf numFmtId="38" fontId="6" fillId="0" borderId="1" xfId="1" applyFont="1" applyBorder="1" applyAlignment="1">
      <alignment vertical="center" wrapText="1"/>
    </xf>
    <xf numFmtId="38" fontId="6" fillId="0" borderId="1" xfId="1" applyFont="1" applyFill="1" applyBorder="1" applyAlignment="1">
      <alignment vertical="center" wrapText="1"/>
    </xf>
    <xf numFmtId="0" fontId="6" fillId="0" borderId="14" xfId="0" applyFont="1" applyBorder="1" applyAlignment="1">
      <alignment vertical="center" wrapText="1"/>
    </xf>
    <xf numFmtId="0" fontId="6" fillId="0" borderId="14" xfId="0" applyFont="1" applyFill="1" applyBorder="1" applyAlignment="1">
      <alignment vertical="center" wrapText="1"/>
    </xf>
    <xf numFmtId="0" fontId="6" fillId="0" borderId="15" xfId="0" applyFont="1" applyBorder="1" applyAlignment="1">
      <alignment vertical="center" wrapText="1"/>
    </xf>
    <xf numFmtId="0" fontId="5" fillId="0" borderId="16" xfId="0" applyFont="1" applyBorder="1" applyAlignment="1">
      <alignment vertical="center" wrapText="1"/>
    </xf>
    <xf numFmtId="0" fontId="6" fillId="0" borderId="17" xfId="0" applyFont="1" applyBorder="1" applyAlignment="1">
      <alignment vertical="center" wrapText="1"/>
    </xf>
    <xf numFmtId="0" fontId="5"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16" xfId="0" applyFont="1" applyBorder="1" applyAlignment="1">
      <alignment vertical="center" wrapText="1"/>
    </xf>
    <xf numFmtId="0" fontId="6" fillId="0" borderId="2" xfId="0" applyFont="1" applyBorder="1" applyAlignment="1">
      <alignment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xf>
    <xf numFmtId="178" fontId="6" fillId="0" borderId="1" xfId="2" applyNumberFormat="1" applyFont="1" applyBorder="1" applyAlignment="1">
      <alignment horizontal="center" vertical="center"/>
    </xf>
    <xf numFmtId="178" fontId="6" fillId="0" borderId="1" xfId="2"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177" fontId="7" fillId="0" borderId="1" xfId="0" applyNumberFormat="1" applyFont="1" applyFill="1" applyBorder="1" applyAlignment="1">
      <alignment horizontal="center" vertical="center" shrinkToFit="1"/>
    </xf>
    <xf numFmtId="0" fontId="7" fillId="0" borderId="1" xfId="0" applyFont="1" applyFill="1" applyBorder="1" applyAlignment="1">
      <alignment vertical="center" wrapText="1"/>
    </xf>
    <xf numFmtId="38" fontId="7" fillId="0" borderId="1" xfId="1" applyFont="1" applyFill="1" applyBorder="1" applyAlignment="1">
      <alignment vertical="center" wrapText="1"/>
    </xf>
    <xf numFmtId="178" fontId="7" fillId="0" borderId="1" xfId="2" applyNumberFormat="1" applyFont="1" applyFill="1" applyBorder="1" applyAlignment="1">
      <alignment horizontal="center" vertical="center"/>
    </xf>
    <xf numFmtId="0" fontId="3" fillId="0" borderId="1" xfId="0" applyFont="1" applyBorder="1" applyAlignment="1">
      <alignment vertical="center" wrapText="1"/>
    </xf>
    <xf numFmtId="0" fontId="5" fillId="0" borderId="13" xfId="0" applyFont="1" applyFill="1" applyBorder="1" applyAlignment="1">
      <alignment vertical="center" wrapText="1"/>
    </xf>
    <xf numFmtId="176" fontId="6" fillId="0" borderId="14" xfId="0" applyNumberFormat="1" applyFont="1" applyFill="1" applyBorder="1" applyAlignment="1">
      <alignment horizontal="center" vertical="center" wrapText="1"/>
    </xf>
    <xf numFmtId="177" fontId="6" fillId="0" borderId="14" xfId="0" applyNumberFormat="1" applyFont="1" applyFill="1" applyBorder="1" applyAlignment="1">
      <alignment horizontal="center" vertical="center" wrapText="1"/>
    </xf>
    <xf numFmtId="38" fontId="6" fillId="0" borderId="14" xfId="1" applyFont="1" applyFill="1" applyBorder="1" applyAlignment="1">
      <alignment vertical="center" wrapText="1"/>
    </xf>
    <xf numFmtId="178" fontId="6" fillId="0" borderId="14" xfId="0" applyNumberFormat="1" applyFont="1" applyFill="1" applyBorder="1" applyAlignment="1">
      <alignment horizontal="center" vertical="center" wrapText="1"/>
    </xf>
    <xf numFmtId="0" fontId="6" fillId="0" borderId="14" xfId="0" applyFont="1" applyFill="1" applyBorder="1" applyAlignment="1">
      <alignment horizontal="right" vertical="center" wrapText="1"/>
    </xf>
    <xf numFmtId="0" fontId="3" fillId="0" borderId="17" xfId="0" applyFont="1" applyBorder="1" applyAlignment="1">
      <alignment vertical="center" wrapText="1"/>
    </xf>
    <xf numFmtId="0" fontId="6" fillId="0" borderId="19" xfId="0" applyFont="1" applyBorder="1" applyAlignment="1">
      <alignment vertical="center" wrapText="1"/>
    </xf>
    <xf numFmtId="0" fontId="5" fillId="0" borderId="1" xfId="0" applyFont="1" applyFill="1" applyBorder="1" applyAlignment="1">
      <alignment vertical="center" wrapText="1"/>
    </xf>
    <xf numFmtId="179" fontId="6" fillId="0" borderId="1" xfId="0" applyNumberFormat="1" applyFont="1" applyFill="1" applyBorder="1" applyAlignment="1">
      <alignment horizontal="center" vertical="center" wrapText="1"/>
    </xf>
    <xf numFmtId="0" fontId="5" fillId="0" borderId="14" xfId="0" applyFont="1" applyFill="1" applyBorder="1" applyAlignment="1">
      <alignment vertical="center" wrapText="1"/>
    </xf>
    <xf numFmtId="38" fontId="6" fillId="0" borderId="16" xfId="1" applyFont="1" applyBorder="1" applyAlignment="1">
      <alignment vertical="center" wrapText="1"/>
    </xf>
    <xf numFmtId="38" fontId="6" fillId="0" borderId="2" xfId="1" applyFont="1" applyBorder="1" applyAlignment="1">
      <alignment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38" fontId="6" fillId="0" borderId="1" xfId="1" applyFont="1" applyBorder="1" applyAlignment="1">
      <alignment horizontal="right" vertical="center" wrapText="1"/>
    </xf>
    <xf numFmtId="176" fontId="7" fillId="0" borderId="1" xfId="0" applyNumberFormat="1" applyFont="1" applyFill="1" applyBorder="1" applyAlignment="1">
      <alignment horizontal="center" vertical="center"/>
    </xf>
    <xf numFmtId="17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7" xfId="0" applyFont="1" applyFill="1" applyBorder="1" applyAlignment="1">
      <alignment vertical="center" wrapText="1"/>
    </xf>
    <xf numFmtId="0" fontId="6" fillId="0" borderId="18" xfId="0" applyFont="1" applyBorder="1" applyAlignment="1">
      <alignment vertical="center" wrapText="1"/>
    </xf>
    <xf numFmtId="0" fontId="7" fillId="0" borderId="2" xfId="0" applyFont="1" applyFill="1" applyBorder="1" applyAlignment="1">
      <alignment vertical="center" wrapText="1"/>
    </xf>
    <xf numFmtId="176"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178" fontId="7" fillId="0" borderId="2" xfId="2"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771525</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68200"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0"/>
  <sheetViews>
    <sheetView tabSelected="1" view="pageBreakPreview" zoomScaleNormal="100" zoomScaleSheetLayoutView="100" workbookViewId="0">
      <selection sqref="A1:N1"/>
    </sheetView>
  </sheetViews>
  <sheetFormatPr defaultRowHeight="13.5" x14ac:dyDescent="0.15"/>
  <cols>
    <col min="1" max="2" width="14" customWidth="1"/>
    <col min="3" max="3" width="14.375" bestFit="1" customWidth="1"/>
    <col min="4" max="5" width="14" customWidth="1"/>
    <col min="6" max="6" width="11.25" customWidth="1"/>
    <col min="7" max="8" width="14" customWidth="1"/>
    <col min="9" max="9" width="7.5" customWidth="1"/>
    <col min="10" max="10" width="10.875" customWidth="1"/>
    <col min="11" max="13" width="11.625" customWidth="1"/>
    <col min="14" max="14" width="8.875" customWidth="1"/>
  </cols>
  <sheetData>
    <row r="1" spans="1:14" ht="32.1" customHeight="1" x14ac:dyDescent="0.15">
      <c r="A1" s="62" t="s">
        <v>22</v>
      </c>
      <c r="B1" s="63"/>
      <c r="C1" s="63"/>
      <c r="D1" s="63"/>
      <c r="E1" s="63"/>
      <c r="F1" s="63"/>
      <c r="G1" s="63"/>
      <c r="H1" s="63"/>
      <c r="I1" s="63"/>
      <c r="J1" s="63"/>
      <c r="K1" s="63"/>
      <c r="L1" s="63"/>
      <c r="M1" s="63"/>
      <c r="N1" s="63"/>
    </row>
    <row r="2" spans="1:14" ht="14.25" thickBot="1" x14ac:dyDescent="0.2"/>
    <row r="3" spans="1:14" ht="68.099999999999994" customHeight="1" x14ac:dyDescent="0.15">
      <c r="A3" s="64" t="s">
        <v>9</v>
      </c>
      <c r="B3" s="66" t="s">
        <v>0</v>
      </c>
      <c r="C3" s="66" t="s">
        <v>1</v>
      </c>
      <c r="D3" s="66" t="s">
        <v>2</v>
      </c>
      <c r="E3" s="66" t="s">
        <v>23</v>
      </c>
      <c r="F3" s="66" t="s">
        <v>11</v>
      </c>
      <c r="G3" s="66" t="s">
        <v>3</v>
      </c>
      <c r="H3" s="66" t="s">
        <v>4</v>
      </c>
      <c r="I3" s="66" t="s">
        <v>5</v>
      </c>
      <c r="J3" s="60" t="s">
        <v>10</v>
      </c>
      <c r="K3" s="68" t="s">
        <v>12</v>
      </c>
      <c r="L3" s="69"/>
      <c r="M3" s="70"/>
      <c r="N3" s="58" t="s">
        <v>6</v>
      </c>
    </row>
    <row r="4" spans="1:14" ht="29.45" customHeight="1" thickBot="1" x14ac:dyDescent="0.2">
      <c r="A4" s="65"/>
      <c r="B4" s="67"/>
      <c r="C4" s="67"/>
      <c r="D4" s="67"/>
      <c r="E4" s="67"/>
      <c r="F4" s="67"/>
      <c r="G4" s="67"/>
      <c r="H4" s="67"/>
      <c r="I4" s="67"/>
      <c r="J4" s="61"/>
      <c r="K4" s="6" t="s">
        <v>8</v>
      </c>
      <c r="L4" s="6" t="s">
        <v>7</v>
      </c>
      <c r="M4" s="6" t="s">
        <v>13</v>
      </c>
      <c r="N4" s="59"/>
    </row>
    <row r="5" spans="1:14" ht="112.5" customHeight="1" x14ac:dyDescent="0.15">
      <c r="A5" s="32" t="s">
        <v>41</v>
      </c>
      <c r="B5" s="11" t="s">
        <v>42</v>
      </c>
      <c r="C5" s="33">
        <v>43922</v>
      </c>
      <c r="D5" s="11" t="s">
        <v>43</v>
      </c>
      <c r="E5" s="34">
        <v>7011501007229</v>
      </c>
      <c r="F5" s="42" t="s">
        <v>60</v>
      </c>
      <c r="G5" s="35">
        <v>1904100</v>
      </c>
      <c r="H5" s="35">
        <v>1903000</v>
      </c>
      <c r="I5" s="36">
        <f t="shared" ref="I5" si="0">SUM(H5/G5)</f>
        <v>0.99942229924898907</v>
      </c>
      <c r="J5" s="37" t="s">
        <v>44</v>
      </c>
      <c r="K5" s="10"/>
      <c r="L5" s="10"/>
      <c r="M5" s="10"/>
      <c r="N5" s="12"/>
    </row>
    <row r="6" spans="1:14" ht="147.75" customHeight="1" x14ac:dyDescent="0.15">
      <c r="A6" s="13" t="s">
        <v>24</v>
      </c>
      <c r="B6" s="7" t="s">
        <v>25</v>
      </c>
      <c r="C6" s="20">
        <v>43928</v>
      </c>
      <c r="D6" s="7" t="s">
        <v>26</v>
      </c>
      <c r="E6" s="3">
        <v>7010001059391</v>
      </c>
      <c r="F6" s="4" t="s">
        <v>27</v>
      </c>
      <c r="G6" s="8">
        <v>1232000</v>
      </c>
      <c r="H6" s="8">
        <v>1232000</v>
      </c>
      <c r="I6" s="22">
        <f>SUM(H6/G6)</f>
        <v>1</v>
      </c>
      <c r="J6" s="7">
        <v>0</v>
      </c>
      <c r="K6" s="7"/>
      <c r="L6" s="7"/>
      <c r="M6" s="7"/>
      <c r="N6" s="14"/>
    </row>
    <row r="7" spans="1:14" ht="147.75" customHeight="1" x14ac:dyDescent="0.15">
      <c r="A7" s="13" t="s">
        <v>28</v>
      </c>
      <c r="B7" s="7" t="s">
        <v>29</v>
      </c>
      <c r="C7" s="20">
        <v>43930</v>
      </c>
      <c r="D7" s="7" t="s">
        <v>26</v>
      </c>
      <c r="E7" s="3">
        <v>7010001059391</v>
      </c>
      <c r="F7" s="4" t="s">
        <v>27</v>
      </c>
      <c r="G7" s="8">
        <v>1617000</v>
      </c>
      <c r="H7" s="8">
        <v>1617000</v>
      </c>
      <c r="I7" s="22">
        <f>SUM(H7/G7)</f>
        <v>1</v>
      </c>
      <c r="J7" s="7">
        <v>0</v>
      </c>
      <c r="K7" s="7"/>
      <c r="L7" s="7"/>
      <c r="M7" s="7"/>
      <c r="N7" s="14"/>
    </row>
    <row r="8" spans="1:14" ht="137.25" customHeight="1" x14ac:dyDescent="0.15">
      <c r="A8" s="13" t="s">
        <v>30</v>
      </c>
      <c r="B8" s="7" t="s">
        <v>29</v>
      </c>
      <c r="C8" s="20">
        <v>43938</v>
      </c>
      <c r="D8" s="7" t="s">
        <v>26</v>
      </c>
      <c r="E8" s="3">
        <v>7010001059391</v>
      </c>
      <c r="F8" s="4" t="s">
        <v>27</v>
      </c>
      <c r="G8" s="8">
        <v>2310000</v>
      </c>
      <c r="H8" s="8">
        <v>2310000</v>
      </c>
      <c r="I8" s="22">
        <f>SUM(H8/G8)</f>
        <v>1</v>
      </c>
      <c r="J8" s="7">
        <v>0</v>
      </c>
      <c r="K8" s="7"/>
      <c r="L8" s="7"/>
      <c r="M8" s="7"/>
      <c r="N8" s="14"/>
    </row>
    <row r="9" spans="1:14" ht="137.25" customHeight="1" x14ac:dyDescent="0.15">
      <c r="A9" s="13" t="s">
        <v>31</v>
      </c>
      <c r="B9" s="7" t="s">
        <v>32</v>
      </c>
      <c r="C9" s="20">
        <v>43941</v>
      </c>
      <c r="D9" s="7" t="s">
        <v>33</v>
      </c>
      <c r="E9" s="3">
        <v>1010701015344</v>
      </c>
      <c r="F9" s="4" t="s">
        <v>27</v>
      </c>
      <c r="G9" s="8">
        <v>1870000</v>
      </c>
      <c r="H9" s="9">
        <v>1870000</v>
      </c>
      <c r="I9" s="22">
        <f>SUM(H9/G9)</f>
        <v>1</v>
      </c>
      <c r="J9" s="7">
        <v>0</v>
      </c>
      <c r="K9" s="7"/>
      <c r="L9" s="7"/>
      <c r="M9" s="7"/>
      <c r="N9" s="14"/>
    </row>
    <row r="10" spans="1:14" ht="137.25" customHeight="1" x14ac:dyDescent="0.15">
      <c r="A10" s="13" t="s">
        <v>61</v>
      </c>
      <c r="B10" s="4" t="s">
        <v>62</v>
      </c>
      <c r="C10" s="21">
        <v>43962</v>
      </c>
      <c r="D10" s="4" t="s">
        <v>26</v>
      </c>
      <c r="E10" s="3">
        <v>7010001059391</v>
      </c>
      <c r="F10" s="4" t="s">
        <v>27</v>
      </c>
      <c r="G10" s="8">
        <v>1683000</v>
      </c>
      <c r="H10" s="8">
        <v>1683000</v>
      </c>
      <c r="I10" s="23">
        <f t="shared" ref="I10" si="1">SUM(H10/G10)</f>
        <v>1</v>
      </c>
      <c r="J10" s="4">
        <v>0</v>
      </c>
      <c r="K10" s="7"/>
      <c r="L10" s="7"/>
      <c r="M10" s="7"/>
      <c r="N10" s="14"/>
    </row>
    <row r="11" spans="1:14" ht="137.25" customHeight="1" x14ac:dyDescent="0.15">
      <c r="A11" s="15" t="s">
        <v>34</v>
      </c>
      <c r="B11" s="4" t="s">
        <v>29</v>
      </c>
      <c r="C11" s="21">
        <v>43963</v>
      </c>
      <c r="D11" s="4" t="s">
        <v>35</v>
      </c>
      <c r="E11" s="3">
        <v>3011101019124</v>
      </c>
      <c r="F11" s="4" t="s">
        <v>27</v>
      </c>
      <c r="G11" s="9">
        <v>1430000</v>
      </c>
      <c r="H11" s="9">
        <v>1419000</v>
      </c>
      <c r="I11" s="23">
        <f t="shared" ref="I11:I13" si="2">SUM(H11/G11)</f>
        <v>0.99230769230769234</v>
      </c>
      <c r="J11" s="4">
        <v>0</v>
      </c>
      <c r="K11" s="4"/>
      <c r="L11" s="4"/>
      <c r="M11" s="4"/>
      <c r="N11" s="16"/>
    </row>
    <row r="12" spans="1:14" ht="129" customHeight="1" x14ac:dyDescent="0.15">
      <c r="A12" s="17" t="s">
        <v>36</v>
      </c>
      <c r="B12" s="4" t="s">
        <v>29</v>
      </c>
      <c r="C12" s="21">
        <v>43963</v>
      </c>
      <c r="D12" s="4" t="s">
        <v>35</v>
      </c>
      <c r="E12" s="3">
        <v>3011101019124</v>
      </c>
      <c r="F12" s="4" t="s">
        <v>27</v>
      </c>
      <c r="G12" s="8">
        <v>1397000</v>
      </c>
      <c r="H12" s="8">
        <v>1388970</v>
      </c>
      <c r="I12" s="23">
        <f t="shared" si="2"/>
        <v>0.99425196850393704</v>
      </c>
      <c r="J12" s="4">
        <v>0</v>
      </c>
      <c r="K12" s="7"/>
      <c r="L12" s="7"/>
      <c r="M12" s="7"/>
      <c r="N12" s="14"/>
    </row>
    <row r="13" spans="1:14" ht="124.5" customHeight="1" x14ac:dyDescent="0.15">
      <c r="A13" s="17" t="s">
        <v>37</v>
      </c>
      <c r="B13" s="4" t="s">
        <v>29</v>
      </c>
      <c r="C13" s="21">
        <v>43963</v>
      </c>
      <c r="D13" s="4" t="s">
        <v>33</v>
      </c>
      <c r="E13" s="3">
        <v>1010701015344</v>
      </c>
      <c r="F13" s="4" t="s">
        <v>27</v>
      </c>
      <c r="G13" s="8">
        <v>1204500</v>
      </c>
      <c r="H13" s="8">
        <v>1204500</v>
      </c>
      <c r="I13" s="23">
        <f t="shared" si="2"/>
        <v>1</v>
      </c>
      <c r="J13" s="4">
        <v>0</v>
      </c>
      <c r="K13" s="7"/>
      <c r="L13" s="7"/>
      <c r="M13" s="7"/>
      <c r="N13" s="14"/>
    </row>
    <row r="14" spans="1:14" ht="124.5" customHeight="1" x14ac:dyDescent="0.15">
      <c r="A14" s="13" t="s">
        <v>63</v>
      </c>
      <c r="B14" s="4" t="s">
        <v>64</v>
      </c>
      <c r="C14" s="21">
        <v>43980</v>
      </c>
      <c r="D14" s="4" t="s">
        <v>26</v>
      </c>
      <c r="E14" s="3">
        <v>7010001059391</v>
      </c>
      <c r="F14" s="4" t="s">
        <v>27</v>
      </c>
      <c r="G14" s="8">
        <v>1650000</v>
      </c>
      <c r="H14" s="8">
        <v>1650000</v>
      </c>
      <c r="I14" s="23">
        <f t="shared" ref="I14" si="3">SUM(H14/G14)</f>
        <v>1</v>
      </c>
      <c r="J14" s="4">
        <v>0</v>
      </c>
      <c r="K14" s="7"/>
      <c r="L14" s="7"/>
      <c r="M14" s="7"/>
      <c r="N14" s="14"/>
    </row>
    <row r="15" spans="1:14" ht="124.5" customHeight="1" x14ac:dyDescent="0.15">
      <c r="A15" s="15" t="s">
        <v>45</v>
      </c>
      <c r="B15" s="4" t="s">
        <v>42</v>
      </c>
      <c r="C15" s="24">
        <v>43992</v>
      </c>
      <c r="D15" s="4" t="s">
        <v>43</v>
      </c>
      <c r="E15" s="19">
        <v>7011501007229</v>
      </c>
      <c r="F15" s="40" t="s">
        <v>60</v>
      </c>
      <c r="G15" s="9">
        <v>1587300</v>
      </c>
      <c r="H15" s="9">
        <v>1540000</v>
      </c>
      <c r="I15" s="25">
        <f t="shared" ref="I15:I24" si="4">SUM(H15/G15)</f>
        <v>0.97020097020097018</v>
      </c>
      <c r="J15" s="26" t="s">
        <v>44</v>
      </c>
      <c r="K15" s="7"/>
      <c r="L15" s="7"/>
      <c r="M15" s="7"/>
      <c r="N15" s="14"/>
    </row>
    <row r="16" spans="1:14" ht="124.5" customHeight="1" x14ac:dyDescent="0.15">
      <c r="A16" s="13" t="s">
        <v>65</v>
      </c>
      <c r="B16" s="4" t="s">
        <v>39</v>
      </c>
      <c r="C16" s="21">
        <v>44001</v>
      </c>
      <c r="D16" s="7" t="s">
        <v>66</v>
      </c>
      <c r="E16" s="3">
        <v>1030001024052</v>
      </c>
      <c r="F16" s="4" t="s">
        <v>27</v>
      </c>
      <c r="G16" s="8">
        <v>1980000</v>
      </c>
      <c r="H16" s="8">
        <v>1963500</v>
      </c>
      <c r="I16" s="23">
        <f t="shared" ref="I16" si="5">SUM(H16/G16)</f>
        <v>0.9916666666666667</v>
      </c>
      <c r="J16" s="4">
        <v>0</v>
      </c>
      <c r="K16" s="7"/>
      <c r="L16" s="7"/>
      <c r="M16" s="7"/>
      <c r="N16" s="14"/>
    </row>
    <row r="17" spans="1:14" ht="124.5" customHeight="1" x14ac:dyDescent="0.15">
      <c r="A17" s="15" t="s">
        <v>46</v>
      </c>
      <c r="B17" s="4" t="s">
        <v>42</v>
      </c>
      <c r="C17" s="24">
        <v>44006</v>
      </c>
      <c r="D17" s="4" t="s">
        <v>47</v>
      </c>
      <c r="E17" s="19">
        <v>7010401050933</v>
      </c>
      <c r="F17" s="40" t="s">
        <v>60</v>
      </c>
      <c r="G17" s="9">
        <v>8668000</v>
      </c>
      <c r="H17" s="9">
        <v>7480000</v>
      </c>
      <c r="I17" s="25">
        <f t="shared" si="4"/>
        <v>0.86294416243654826</v>
      </c>
      <c r="J17" s="26" t="s">
        <v>44</v>
      </c>
      <c r="K17" s="7"/>
      <c r="L17" s="7"/>
      <c r="M17" s="7"/>
      <c r="N17" s="14"/>
    </row>
    <row r="18" spans="1:14" ht="124.5" customHeight="1" x14ac:dyDescent="0.15">
      <c r="A18" s="13" t="s">
        <v>67</v>
      </c>
      <c r="B18" s="4" t="s">
        <v>68</v>
      </c>
      <c r="C18" s="21">
        <v>44013</v>
      </c>
      <c r="D18" s="4" t="s">
        <v>26</v>
      </c>
      <c r="E18" s="3">
        <v>7010001059391</v>
      </c>
      <c r="F18" s="4" t="s">
        <v>27</v>
      </c>
      <c r="G18" s="8">
        <v>2442000</v>
      </c>
      <c r="H18" s="8">
        <v>2431000</v>
      </c>
      <c r="I18" s="23">
        <f t="shared" ref="I18" si="6">SUM(H18/G18)</f>
        <v>0.99549549549549554</v>
      </c>
      <c r="J18" s="4">
        <v>0</v>
      </c>
      <c r="K18" s="7"/>
      <c r="L18" s="7"/>
      <c r="M18" s="7"/>
      <c r="N18" s="14"/>
    </row>
    <row r="19" spans="1:14" ht="124.5" customHeight="1" x14ac:dyDescent="0.15">
      <c r="A19" s="15" t="s">
        <v>48</v>
      </c>
      <c r="B19" s="4" t="s">
        <v>49</v>
      </c>
      <c r="C19" s="24">
        <v>44018</v>
      </c>
      <c r="D19" s="4" t="s">
        <v>50</v>
      </c>
      <c r="E19" s="19">
        <v>4010601038566</v>
      </c>
      <c r="F19" s="40" t="s">
        <v>60</v>
      </c>
      <c r="G19" s="9">
        <v>2695000</v>
      </c>
      <c r="H19" s="9">
        <v>2695000</v>
      </c>
      <c r="I19" s="25">
        <f t="shared" si="4"/>
        <v>1</v>
      </c>
      <c r="J19" s="26" t="s">
        <v>44</v>
      </c>
      <c r="K19" s="7"/>
      <c r="L19" s="7"/>
      <c r="M19" s="7"/>
      <c r="N19" s="14"/>
    </row>
    <row r="20" spans="1:14" ht="124.5" customHeight="1" x14ac:dyDescent="0.15">
      <c r="A20" s="13" t="s">
        <v>69</v>
      </c>
      <c r="B20" s="4" t="s">
        <v>70</v>
      </c>
      <c r="C20" s="21">
        <v>44025</v>
      </c>
      <c r="D20" s="4" t="s">
        <v>71</v>
      </c>
      <c r="E20" s="41">
        <v>8012401005081</v>
      </c>
      <c r="F20" s="4" t="s">
        <v>27</v>
      </c>
      <c r="G20" s="8">
        <v>1166000</v>
      </c>
      <c r="H20" s="8">
        <v>1065900</v>
      </c>
      <c r="I20" s="23">
        <f t="shared" ref="I20:I21" si="7">SUM(H20/G20)</f>
        <v>0.91415094339622638</v>
      </c>
      <c r="J20" s="4">
        <v>0</v>
      </c>
      <c r="K20" s="7"/>
      <c r="L20" s="7"/>
      <c r="M20" s="7"/>
      <c r="N20" s="14"/>
    </row>
    <row r="21" spans="1:14" ht="124.5" customHeight="1" x14ac:dyDescent="0.15">
      <c r="A21" s="17" t="s">
        <v>72</v>
      </c>
      <c r="B21" s="4" t="s">
        <v>39</v>
      </c>
      <c r="C21" s="21">
        <v>44034</v>
      </c>
      <c r="D21" s="4" t="s">
        <v>35</v>
      </c>
      <c r="E21" s="3">
        <v>3011101019124</v>
      </c>
      <c r="F21" s="4" t="s">
        <v>27</v>
      </c>
      <c r="G21" s="8">
        <v>1672000</v>
      </c>
      <c r="H21" s="8">
        <v>1662760</v>
      </c>
      <c r="I21" s="23">
        <f t="shared" si="7"/>
        <v>0.99447368421052629</v>
      </c>
      <c r="J21" s="4">
        <v>0</v>
      </c>
      <c r="K21" s="7"/>
      <c r="L21" s="7"/>
      <c r="M21" s="7"/>
      <c r="N21" s="14"/>
    </row>
    <row r="22" spans="1:14" ht="124.5" customHeight="1" x14ac:dyDescent="0.15">
      <c r="A22" s="17" t="s">
        <v>51</v>
      </c>
      <c r="B22" s="4" t="s">
        <v>39</v>
      </c>
      <c r="C22" s="21">
        <v>44050</v>
      </c>
      <c r="D22" s="4" t="s">
        <v>40</v>
      </c>
      <c r="E22" s="27">
        <v>8010401021470</v>
      </c>
      <c r="F22" s="28" t="s">
        <v>27</v>
      </c>
      <c r="G22" s="29">
        <v>1221000</v>
      </c>
      <c r="H22" s="29">
        <v>1210000</v>
      </c>
      <c r="I22" s="30">
        <f t="shared" si="4"/>
        <v>0.99099099099099097</v>
      </c>
      <c r="J22" s="7">
        <v>0</v>
      </c>
      <c r="K22" s="7"/>
      <c r="L22" s="7"/>
      <c r="M22" s="7"/>
      <c r="N22" s="14"/>
    </row>
    <row r="23" spans="1:14" ht="124.5" customHeight="1" x14ac:dyDescent="0.15">
      <c r="A23" s="15" t="s">
        <v>52</v>
      </c>
      <c r="B23" s="4" t="s">
        <v>53</v>
      </c>
      <c r="C23" s="24">
        <v>44069</v>
      </c>
      <c r="D23" s="4" t="s">
        <v>54</v>
      </c>
      <c r="E23" s="19">
        <v>3010701008973</v>
      </c>
      <c r="F23" s="40" t="s">
        <v>60</v>
      </c>
      <c r="G23" s="9">
        <v>64548000</v>
      </c>
      <c r="H23" s="9">
        <v>64240000</v>
      </c>
      <c r="I23" s="25">
        <f t="shared" si="4"/>
        <v>0.99522835719154734</v>
      </c>
      <c r="J23" s="26" t="s">
        <v>44</v>
      </c>
      <c r="K23" s="7"/>
      <c r="L23" s="7"/>
      <c r="M23" s="7"/>
      <c r="N23" s="14"/>
    </row>
    <row r="24" spans="1:14" ht="124.5" customHeight="1" x14ac:dyDescent="0.15">
      <c r="A24" s="15" t="s">
        <v>55</v>
      </c>
      <c r="B24" s="4" t="s">
        <v>56</v>
      </c>
      <c r="C24" s="24">
        <v>44071</v>
      </c>
      <c r="D24" s="4" t="s">
        <v>57</v>
      </c>
      <c r="E24" s="19">
        <v>6120001072913</v>
      </c>
      <c r="F24" s="4" t="s">
        <v>60</v>
      </c>
      <c r="G24" s="9">
        <v>7031420</v>
      </c>
      <c r="H24" s="9">
        <v>7018000</v>
      </c>
      <c r="I24" s="25">
        <f t="shared" si="4"/>
        <v>0.99809142392290606</v>
      </c>
      <c r="J24" s="26" t="s">
        <v>44</v>
      </c>
      <c r="K24" s="7"/>
      <c r="L24" s="7"/>
      <c r="M24" s="7"/>
      <c r="N24" s="14"/>
    </row>
    <row r="25" spans="1:14" ht="124.5" customHeight="1" x14ac:dyDescent="0.15">
      <c r="A25" s="13" t="s">
        <v>38</v>
      </c>
      <c r="B25" s="4" t="s">
        <v>39</v>
      </c>
      <c r="C25" s="21">
        <v>44099</v>
      </c>
      <c r="D25" s="7" t="s">
        <v>40</v>
      </c>
      <c r="E25" s="3">
        <v>8010401021470</v>
      </c>
      <c r="F25" s="4" t="s">
        <v>27</v>
      </c>
      <c r="G25" s="9">
        <v>1221000</v>
      </c>
      <c r="H25" s="9">
        <v>1210000</v>
      </c>
      <c r="I25" s="23">
        <f t="shared" ref="I25" si="8">SUM(H25/G25)</f>
        <v>0.99099099099099097</v>
      </c>
      <c r="J25" s="4">
        <v>0</v>
      </c>
      <c r="K25" s="7"/>
      <c r="L25" s="31"/>
      <c r="M25" s="31"/>
      <c r="N25" s="38"/>
    </row>
    <row r="26" spans="1:14" ht="124.5" customHeight="1" x14ac:dyDescent="0.15">
      <c r="A26" s="15" t="s">
        <v>58</v>
      </c>
      <c r="B26" s="4" t="s">
        <v>56</v>
      </c>
      <c r="C26" s="24">
        <v>44116</v>
      </c>
      <c r="D26" s="4" t="s">
        <v>59</v>
      </c>
      <c r="E26" s="19">
        <v>1370001012659</v>
      </c>
      <c r="F26" s="40" t="s">
        <v>60</v>
      </c>
      <c r="G26" s="9">
        <v>4139300</v>
      </c>
      <c r="H26" s="9">
        <v>3924800</v>
      </c>
      <c r="I26" s="25">
        <v>0.94817964390114273</v>
      </c>
      <c r="J26" s="26" t="s">
        <v>44</v>
      </c>
      <c r="K26" s="7"/>
      <c r="L26" s="7"/>
      <c r="M26" s="7"/>
      <c r="N26" s="14"/>
    </row>
    <row r="27" spans="1:14" ht="124.5" customHeight="1" x14ac:dyDescent="0.15">
      <c r="A27" s="43" t="s">
        <v>73</v>
      </c>
      <c r="B27" s="4" t="s">
        <v>39</v>
      </c>
      <c r="C27" s="21">
        <v>44125</v>
      </c>
      <c r="D27" s="7" t="s">
        <v>74</v>
      </c>
      <c r="E27" s="3">
        <v>2010401033190</v>
      </c>
      <c r="F27" s="28" t="s">
        <v>27</v>
      </c>
      <c r="G27" s="8">
        <v>2376000</v>
      </c>
      <c r="H27" s="8">
        <v>2343000</v>
      </c>
      <c r="I27" s="23">
        <f>SUM(H27/G27)</f>
        <v>0.98611111111111116</v>
      </c>
      <c r="J27" s="4">
        <v>0</v>
      </c>
      <c r="K27" s="7"/>
      <c r="L27" s="7"/>
      <c r="M27" s="7"/>
      <c r="N27" s="14"/>
    </row>
    <row r="28" spans="1:14" ht="124.5" customHeight="1" x14ac:dyDescent="0.15">
      <c r="A28" s="17" t="s">
        <v>75</v>
      </c>
      <c r="B28" s="4" t="s">
        <v>76</v>
      </c>
      <c r="C28" s="21">
        <v>44132</v>
      </c>
      <c r="D28" s="7" t="s">
        <v>77</v>
      </c>
      <c r="E28" s="41">
        <v>7010401072259</v>
      </c>
      <c r="F28" s="4" t="s">
        <v>27</v>
      </c>
      <c r="G28" s="8">
        <v>2277000</v>
      </c>
      <c r="H28" s="8">
        <v>1980000</v>
      </c>
      <c r="I28" s="23">
        <f>SUM(H28/G28)</f>
        <v>0.86956521739130432</v>
      </c>
      <c r="J28" s="4">
        <v>0</v>
      </c>
      <c r="K28" s="7"/>
      <c r="L28" s="7"/>
      <c r="M28" s="7"/>
      <c r="N28" s="14"/>
    </row>
    <row r="29" spans="1:14" ht="124.5" customHeight="1" x14ac:dyDescent="0.15">
      <c r="A29" s="17" t="s">
        <v>78</v>
      </c>
      <c r="B29" s="7" t="s">
        <v>79</v>
      </c>
      <c r="C29" s="45">
        <v>44153</v>
      </c>
      <c r="D29" s="7" t="s">
        <v>80</v>
      </c>
      <c r="E29" s="46">
        <v>1010701015344</v>
      </c>
      <c r="F29" s="4" t="s">
        <v>60</v>
      </c>
      <c r="G29" s="8">
        <v>15906000</v>
      </c>
      <c r="H29" s="8">
        <v>12564640</v>
      </c>
      <c r="I29" s="47">
        <v>0.78993084370677735</v>
      </c>
      <c r="J29" s="4">
        <v>0</v>
      </c>
      <c r="K29" s="7"/>
      <c r="L29" s="7"/>
      <c r="M29" s="7"/>
      <c r="N29" s="14"/>
    </row>
    <row r="30" spans="1:14" ht="124.5" customHeight="1" x14ac:dyDescent="0.15">
      <c r="A30" s="17" t="s">
        <v>92</v>
      </c>
      <c r="B30" s="28" t="s">
        <v>39</v>
      </c>
      <c r="C30" s="49">
        <v>44155</v>
      </c>
      <c r="D30" s="7" t="s">
        <v>93</v>
      </c>
      <c r="E30" s="41">
        <v>1020001067985</v>
      </c>
      <c r="F30" s="28" t="s">
        <v>27</v>
      </c>
      <c r="G30" s="8">
        <v>1474000</v>
      </c>
      <c r="H30" s="8">
        <v>1414725</v>
      </c>
      <c r="I30" s="30">
        <f t="shared" ref="I30:I31" si="9">SUM(H30/G30)</f>
        <v>0.95978629579375851</v>
      </c>
      <c r="J30" s="7">
        <v>0</v>
      </c>
      <c r="K30" s="7"/>
      <c r="L30" s="7"/>
      <c r="M30" s="7"/>
      <c r="N30" s="14"/>
    </row>
    <row r="31" spans="1:14" ht="124.5" customHeight="1" x14ac:dyDescent="0.15">
      <c r="A31" s="17" t="s">
        <v>94</v>
      </c>
      <c r="B31" s="28" t="s">
        <v>95</v>
      </c>
      <c r="C31" s="49">
        <v>44161</v>
      </c>
      <c r="D31" s="7" t="s">
        <v>96</v>
      </c>
      <c r="E31" s="41">
        <v>3011001017236</v>
      </c>
      <c r="F31" s="28" t="s">
        <v>27</v>
      </c>
      <c r="G31" s="8">
        <v>1485000</v>
      </c>
      <c r="H31" s="8">
        <v>1461465</v>
      </c>
      <c r="I31" s="30">
        <f t="shared" si="9"/>
        <v>0.98415151515151511</v>
      </c>
      <c r="J31" s="7">
        <v>0</v>
      </c>
      <c r="K31" s="7"/>
      <c r="L31" s="7"/>
      <c r="M31" s="7"/>
      <c r="N31" s="14"/>
    </row>
    <row r="32" spans="1:14" ht="124.5" customHeight="1" x14ac:dyDescent="0.15">
      <c r="A32" s="17" t="s">
        <v>97</v>
      </c>
      <c r="B32" s="28" t="s">
        <v>70</v>
      </c>
      <c r="C32" s="49">
        <v>44165</v>
      </c>
      <c r="D32" s="7" t="s">
        <v>96</v>
      </c>
      <c r="E32" s="41">
        <v>3011001017236</v>
      </c>
      <c r="F32" s="28" t="s">
        <v>27</v>
      </c>
      <c r="G32" s="48" t="s">
        <v>98</v>
      </c>
      <c r="H32" s="48" t="s">
        <v>99</v>
      </c>
      <c r="I32" s="50">
        <v>0.95199999999999996</v>
      </c>
      <c r="J32" s="7">
        <v>0</v>
      </c>
      <c r="K32" s="7"/>
      <c r="L32" s="7"/>
      <c r="M32" s="7"/>
      <c r="N32" s="52" t="s">
        <v>100</v>
      </c>
    </row>
    <row r="33" spans="1:14" ht="124.5" customHeight="1" x14ac:dyDescent="0.15">
      <c r="A33" s="13" t="s">
        <v>81</v>
      </c>
      <c r="B33" s="7" t="s">
        <v>56</v>
      </c>
      <c r="C33" s="45">
        <v>44166</v>
      </c>
      <c r="D33" s="7" t="s">
        <v>82</v>
      </c>
      <c r="E33" s="46">
        <v>7120001062129</v>
      </c>
      <c r="F33" s="7" t="s">
        <v>60</v>
      </c>
      <c r="G33" s="8">
        <v>2641100</v>
      </c>
      <c r="H33" s="8">
        <v>2295150</v>
      </c>
      <c r="I33" s="47">
        <f t="shared" ref="I33" si="10">SUM(H33/G33)</f>
        <v>0.86901291128696379</v>
      </c>
      <c r="J33" s="7">
        <v>0</v>
      </c>
      <c r="K33" s="7"/>
      <c r="L33" s="7"/>
      <c r="M33" s="7"/>
      <c r="N33" s="14"/>
    </row>
    <row r="34" spans="1:14" ht="124.5" customHeight="1" x14ac:dyDescent="0.15">
      <c r="A34" s="17" t="s">
        <v>101</v>
      </c>
      <c r="B34" s="28" t="s">
        <v>39</v>
      </c>
      <c r="C34" s="49">
        <v>44166</v>
      </c>
      <c r="D34" s="7" t="s">
        <v>102</v>
      </c>
      <c r="E34" s="41">
        <v>3013301010036</v>
      </c>
      <c r="F34" s="28" t="s">
        <v>27</v>
      </c>
      <c r="G34" s="8">
        <v>1463000</v>
      </c>
      <c r="H34" s="8">
        <v>1408000</v>
      </c>
      <c r="I34" s="30">
        <f>SUM(H34/G34)</f>
        <v>0.96240601503759393</v>
      </c>
      <c r="J34" s="7">
        <v>0</v>
      </c>
      <c r="K34" s="7"/>
      <c r="L34" s="7"/>
      <c r="M34" s="7"/>
      <c r="N34" s="14"/>
    </row>
    <row r="35" spans="1:14" ht="124.5" customHeight="1" x14ac:dyDescent="0.15">
      <c r="A35" s="17" t="s">
        <v>103</v>
      </c>
      <c r="B35" s="28" t="s">
        <v>39</v>
      </c>
      <c r="C35" s="49">
        <v>44167</v>
      </c>
      <c r="D35" s="7" t="s">
        <v>104</v>
      </c>
      <c r="E35" s="41">
        <v>2010401033190</v>
      </c>
      <c r="F35" s="28" t="s">
        <v>27</v>
      </c>
      <c r="G35" s="8">
        <v>2420000</v>
      </c>
      <c r="H35" s="8">
        <v>2310000</v>
      </c>
      <c r="I35" s="30">
        <f>SUM(H35/G35)</f>
        <v>0.95454545454545459</v>
      </c>
      <c r="J35" s="7">
        <v>0</v>
      </c>
      <c r="K35" s="7"/>
      <c r="L35" s="7"/>
      <c r="M35" s="7"/>
      <c r="N35" s="14"/>
    </row>
    <row r="36" spans="1:14" ht="124.5" customHeight="1" x14ac:dyDescent="0.15">
      <c r="A36" s="13" t="s">
        <v>83</v>
      </c>
      <c r="B36" s="7" t="s">
        <v>84</v>
      </c>
      <c r="C36" s="45">
        <v>44172</v>
      </c>
      <c r="D36" s="7" t="s">
        <v>85</v>
      </c>
      <c r="E36" s="46">
        <v>7010401013114</v>
      </c>
      <c r="F36" s="7" t="s">
        <v>60</v>
      </c>
      <c r="G36" s="48" t="s">
        <v>86</v>
      </c>
      <c r="H36" s="48" t="s">
        <v>87</v>
      </c>
      <c r="I36" s="47" t="s">
        <v>88</v>
      </c>
      <c r="J36" s="7">
        <v>0</v>
      </c>
      <c r="K36" s="7"/>
      <c r="L36" s="7"/>
      <c r="M36" s="7"/>
      <c r="N36" s="14" t="s">
        <v>89</v>
      </c>
    </row>
    <row r="37" spans="1:14" ht="124.5" customHeight="1" x14ac:dyDescent="0.15">
      <c r="A37" s="17" t="s">
        <v>105</v>
      </c>
      <c r="B37" s="28" t="s">
        <v>39</v>
      </c>
      <c r="C37" s="49">
        <v>44176</v>
      </c>
      <c r="D37" s="7" t="s">
        <v>96</v>
      </c>
      <c r="E37" s="41">
        <v>3011001017236</v>
      </c>
      <c r="F37" s="28" t="s">
        <v>27</v>
      </c>
      <c r="G37" s="48" t="s">
        <v>106</v>
      </c>
      <c r="H37" s="48" t="s">
        <v>107</v>
      </c>
      <c r="I37" s="30">
        <v>0.97699999999999998</v>
      </c>
      <c r="J37" s="7">
        <v>0</v>
      </c>
      <c r="K37" s="7"/>
      <c r="L37" s="7"/>
      <c r="M37" s="7"/>
      <c r="N37" s="52" t="s">
        <v>108</v>
      </c>
    </row>
    <row r="38" spans="1:14" ht="124.5" customHeight="1" x14ac:dyDescent="0.15">
      <c r="A38" s="17" t="s">
        <v>109</v>
      </c>
      <c r="B38" s="28" t="s">
        <v>110</v>
      </c>
      <c r="C38" s="49">
        <v>44179</v>
      </c>
      <c r="D38" s="28" t="s">
        <v>111</v>
      </c>
      <c r="E38" s="41">
        <v>3010002049767</v>
      </c>
      <c r="F38" s="28" t="s">
        <v>27</v>
      </c>
      <c r="G38" s="8">
        <v>2167000</v>
      </c>
      <c r="H38" s="8">
        <v>1980000</v>
      </c>
      <c r="I38" s="30">
        <f t="shared" ref="I38:I47" si="11">SUM(H38/G38)</f>
        <v>0.91370558375634514</v>
      </c>
      <c r="J38" s="7">
        <v>0</v>
      </c>
      <c r="K38" s="7"/>
      <c r="L38" s="7"/>
      <c r="M38" s="7"/>
      <c r="N38" s="14"/>
    </row>
    <row r="39" spans="1:14" ht="124.5" customHeight="1" x14ac:dyDescent="0.15">
      <c r="A39" s="17" t="s">
        <v>112</v>
      </c>
      <c r="B39" s="28" t="s">
        <v>110</v>
      </c>
      <c r="C39" s="49">
        <v>44179</v>
      </c>
      <c r="D39" s="28" t="s">
        <v>26</v>
      </c>
      <c r="E39" s="27">
        <v>7010001059391</v>
      </c>
      <c r="F39" s="28" t="s">
        <v>27</v>
      </c>
      <c r="G39" s="8">
        <v>1694000</v>
      </c>
      <c r="H39" s="8">
        <v>1595000</v>
      </c>
      <c r="I39" s="30">
        <f t="shared" si="11"/>
        <v>0.94155844155844159</v>
      </c>
      <c r="J39" s="7">
        <v>0</v>
      </c>
      <c r="K39" s="7"/>
      <c r="L39" s="7"/>
      <c r="M39" s="7"/>
      <c r="N39" s="14"/>
    </row>
    <row r="40" spans="1:14" ht="124.5" customHeight="1" x14ac:dyDescent="0.15">
      <c r="A40" s="17" t="s">
        <v>113</v>
      </c>
      <c r="B40" s="28" t="s">
        <v>114</v>
      </c>
      <c r="C40" s="49">
        <v>44188</v>
      </c>
      <c r="D40" s="28" t="s">
        <v>26</v>
      </c>
      <c r="E40" s="27">
        <v>7010001059391</v>
      </c>
      <c r="F40" s="28" t="s">
        <v>27</v>
      </c>
      <c r="G40" s="8">
        <v>2079000</v>
      </c>
      <c r="H40" s="8">
        <v>1980000</v>
      </c>
      <c r="I40" s="30">
        <f t="shared" si="11"/>
        <v>0.95238095238095233</v>
      </c>
      <c r="J40" s="7">
        <v>0</v>
      </c>
      <c r="K40" s="7"/>
      <c r="L40" s="7"/>
      <c r="M40" s="7"/>
      <c r="N40" s="14"/>
    </row>
    <row r="41" spans="1:14" ht="124.5" customHeight="1" x14ac:dyDescent="0.15">
      <c r="A41" s="17" t="s">
        <v>115</v>
      </c>
      <c r="B41" s="28" t="s">
        <v>116</v>
      </c>
      <c r="C41" s="49">
        <v>44209</v>
      </c>
      <c r="D41" s="28" t="s">
        <v>117</v>
      </c>
      <c r="E41" s="51">
        <v>3020001082173</v>
      </c>
      <c r="F41" s="28" t="s">
        <v>27</v>
      </c>
      <c r="G41" s="8">
        <v>2497000</v>
      </c>
      <c r="H41" s="8">
        <v>2486000</v>
      </c>
      <c r="I41" s="30">
        <f t="shared" si="11"/>
        <v>0.99559471365638763</v>
      </c>
      <c r="J41" s="7">
        <v>0</v>
      </c>
      <c r="K41" s="7"/>
      <c r="L41" s="7"/>
      <c r="M41" s="7"/>
      <c r="N41" s="14"/>
    </row>
    <row r="42" spans="1:14" ht="124.5" customHeight="1" x14ac:dyDescent="0.15">
      <c r="A42" s="17" t="s">
        <v>118</v>
      </c>
      <c r="B42" s="28" t="s">
        <v>76</v>
      </c>
      <c r="C42" s="49">
        <v>44211</v>
      </c>
      <c r="D42" s="7" t="s">
        <v>119</v>
      </c>
      <c r="E42" s="41">
        <v>4010601000385</v>
      </c>
      <c r="F42" s="28" t="s">
        <v>27</v>
      </c>
      <c r="G42" s="8">
        <v>1232000</v>
      </c>
      <c r="H42" s="8">
        <v>1155000</v>
      </c>
      <c r="I42" s="30">
        <f t="shared" si="11"/>
        <v>0.9375</v>
      </c>
      <c r="J42" s="7">
        <v>0</v>
      </c>
      <c r="K42" s="7"/>
      <c r="L42" s="7"/>
      <c r="M42" s="7"/>
      <c r="N42" s="14"/>
    </row>
    <row r="43" spans="1:14" ht="124.5" customHeight="1" x14ac:dyDescent="0.15">
      <c r="A43" s="17" t="s">
        <v>120</v>
      </c>
      <c r="B43" s="28" t="s">
        <v>39</v>
      </c>
      <c r="C43" s="49">
        <v>44215</v>
      </c>
      <c r="D43" s="28" t="s">
        <v>26</v>
      </c>
      <c r="E43" s="27">
        <v>7010001059391</v>
      </c>
      <c r="F43" s="28" t="s">
        <v>27</v>
      </c>
      <c r="G43" s="8">
        <v>2409000</v>
      </c>
      <c r="H43" s="8">
        <v>2310000</v>
      </c>
      <c r="I43" s="30">
        <f t="shared" si="11"/>
        <v>0.95890410958904104</v>
      </c>
      <c r="J43" s="7">
        <v>0</v>
      </c>
      <c r="K43" s="7"/>
      <c r="L43" s="7"/>
      <c r="M43" s="7"/>
      <c r="N43" s="14"/>
    </row>
    <row r="44" spans="1:14" ht="124.5" customHeight="1" x14ac:dyDescent="0.15">
      <c r="A44" s="17" t="s">
        <v>121</v>
      </c>
      <c r="B44" s="28" t="s">
        <v>39</v>
      </c>
      <c r="C44" s="49">
        <v>44223</v>
      </c>
      <c r="D44" s="7" t="s">
        <v>96</v>
      </c>
      <c r="E44" s="41">
        <v>3011001017236</v>
      </c>
      <c r="F44" s="28" t="s">
        <v>27</v>
      </c>
      <c r="G44" s="8">
        <v>2101000</v>
      </c>
      <c r="H44" s="8">
        <v>1995400</v>
      </c>
      <c r="I44" s="30">
        <f t="shared" si="11"/>
        <v>0.94973821989528795</v>
      </c>
      <c r="J44" s="7">
        <v>0</v>
      </c>
      <c r="K44" s="7"/>
      <c r="L44" s="7"/>
      <c r="M44" s="7"/>
      <c r="N44" s="14"/>
    </row>
    <row r="45" spans="1:14" ht="124.5" customHeight="1" x14ac:dyDescent="0.15">
      <c r="A45" s="17" t="s">
        <v>122</v>
      </c>
      <c r="B45" s="28" t="s">
        <v>123</v>
      </c>
      <c r="C45" s="49">
        <v>44225</v>
      </c>
      <c r="D45" s="28" t="s">
        <v>111</v>
      </c>
      <c r="E45" s="41">
        <v>3010002049767</v>
      </c>
      <c r="F45" s="28" t="s">
        <v>27</v>
      </c>
      <c r="G45" s="8">
        <v>2476650</v>
      </c>
      <c r="H45" s="8">
        <v>2448600</v>
      </c>
      <c r="I45" s="30">
        <f t="shared" si="11"/>
        <v>0.98867421718854098</v>
      </c>
      <c r="J45" s="7">
        <v>0</v>
      </c>
      <c r="K45" s="7"/>
      <c r="L45" s="7"/>
      <c r="M45" s="7"/>
      <c r="N45" s="14"/>
    </row>
    <row r="46" spans="1:14" ht="124.5" customHeight="1" x14ac:dyDescent="0.15">
      <c r="A46" s="17" t="s">
        <v>124</v>
      </c>
      <c r="B46" s="28" t="s">
        <v>62</v>
      </c>
      <c r="C46" s="49">
        <v>44236</v>
      </c>
      <c r="D46" s="28" t="s">
        <v>26</v>
      </c>
      <c r="E46" s="27">
        <v>7010001059391</v>
      </c>
      <c r="F46" s="28" t="s">
        <v>27</v>
      </c>
      <c r="G46" s="8">
        <v>2387000</v>
      </c>
      <c r="H46" s="8">
        <v>2200000</v>
      </c>
      <c r="I46" s="30">
        <f t="shared" si="11"/>
        <v>0.92165898617511521</v>
      </c>
      <c r="J46" s="7">
        <v>0</v>
      </c>
      <c r="K46" s="7"/>
      <c r="L46" s="7"/>
      <c r="M46" s="7"/>
      <c r="N46" s="14"/>
    </row>
    <row r="47" spans="1:14" ht="124.5" customHeight="1" x14ac:dyDescent="0.15">
      <c r="A47" s="17" t="s">
        <v>125</v>
      </c>
      <c r="B47" s="28" t="s">
        <v>39</v>
      </c>
      <c r="C47" s="49">
        <v>44239</v>
      </c>
      <c r="D47" s="28" t="s">
        <v>126</v>
      </c>
      <c r="E47" s="41">
        <v>8011001046081</v>
      </c>
      <c r="F47" s="28" t="s">
        <v>27</v>
      </c>
      <c r="G47" s="8">
        <v>1837000</v>
      </c>
      <c r="H47" s="8">
        <v>1681900</v>
      </c>
      <c r="I47" s="30">
        <f t="shared" si="11"/>
        <v>0.91556886227544909</v>
      </c>
      <c r="J47" s="7">
        <v>0</v>
      </c>
      <c r="K47" s="7"/>
      <c r="L47" s="7"/>
      <c r="M47" s="7"/>
      <c r="N47" s="14"/>
    </row>
    <row r="48" spans="1:14" ht="124.5" customHeight="1" x14ac:dyDescent="0.15">
      <c r="A48" s="13" t="s">
        <v>90</v>
      </c>
      <c r="B48" s="7" t="s">
        <v>56</v>
      </c>
      <c r="C48" s="45">
        <v>44244</v>
      </c>
      <c r="D48" s="7" t="s">
        <v>91</v>
      </c>
      <c r="E48" s="46">
        <v>6010601029539</v>
      </c>
      <c r="F48" s="7" t="s">
        <v>60</v>
      </c>
      <c r="G48" s="8">
        <v>4291100</v>
      </c>
      <c r="H48" s="8">
        <v>4224000</v>
      </c>
      <c r="I48" s="47">
        <f>SUM(H48/G48)</f>
        <v>0.98436298385029475</v>
      </c>
      <c r="J48" s="7">
        <v>0</v>
      </c>
      <c r="K48" s="7"/>
      <c r="L48" s="7"/>
      <c r="M48" s="7"/>
      <c r="N48" s="14"/>
    </row>
    <row r="49" spans="1:14" ht="124.5" customHeight="1" x14ac:dyDescent="0.15">
      <c r="A49" s="17" t="s">
        <v>127</v>
      </c>
      <c r="B49" s="28" t="s">
        <v>39</v>
      </c>
      <c r="C49" s="49">
        <v>44245</v>
      </c>
      <c r="D49" s="7" t="s">
        <v>96</v>
      </c>
      <c r="E49" s="41">
        <v>3011001017236</v>
      </c>
      <c r="F49" s="28" t="s">
        <v>27</v>
      </c>
      <c r="G49" s="8">
        <v>2442000</v>
      </c>
      <c r="H49" s="8">
        <v>2387000</v>
      </c>
      <c r="I49" s="30">
        <f t="shared" ref="I49:I60" si="12">SUM(H49/G49)</f>
        <v>0.97747747747747749</v>
      </c>
      <c r="J49" s="7">
        <v>0</v>
      </c>
      <c r="K49" s="7"/>
      <c r="L49" s="7"/>
      <c r="M49" s="7"/>
      <c r="N49" s="14"/>
    </row>
    <row r="50" spans="1:14" ht="124.5" customHeight="1" x14ac:dyDescent="0.15">
      <c r="A50" s="17" t="s">
        <v>128</v>
      </c>
      <c r="B50" s="28" t="s">
        <v>76</v>
      </c>
      <c r="C50" s="49">
        <v>44245</v>
      </c>
      <c r="D50" s="28" t="s">
        <v>26</v>
      </c>
      <c r="E50" s="27">
        <v>7010001059391</v>
      </c>
      <c r="F50" s="28" t="s">
        <v>27</v>
      </c>
      <c r="G50" s="8">
        <v>1276000</v>
      </c>
      <c r="H50" s="8">
        <v>1254000</v>
      </c>
      <c r="I50" s="30">
        <f t="shared" si="12"/>
        <v>0.98275862068965514</v>
      </c>
      <c r="J50" s="7">
        <v>0</v>
      </c>
      <c r="K50" s="7"/>
      <c r="L50" s="7"/>
      <c r="M50" s="7"/>
      <c r="N50" s="14"/>
    </row>
    <row r="51" spans="1:14" ht="124.5" customHeight="1" x14ac:dyDescent="0.15">
      <c r="A51" s="17" t="s">
        <v>129</v>
      </c>
      <c r="B51" s="28" t="s">
        <v>39</v>
      </c>
      <c r="C51" s="49">
        <v>44253</v>
      </c>
      <c r="D51" s="28" t="s">
        <v>40</v>
      </c>
      <c r="E51" s="27">
        <v>8010401021470</v>
      </c>
      <c r="F51" s="28" t="s">
        <v>27</v>
      </c>
      <c r="G51" s="8">
        <v>1221000</v>
      </c>
      <c r="H51" s="8">
        <v>1210000</v>
      </c>
      <c r="I51" s="30">
        <f t="shared" si="12"/>
        <v>0.99099099099099097</v>
      </c>
      <c r="J51" s="7">
        <v>0</v>
      </c>
      <c r="K51" s="7"/>
      <c r="L51" s="7"/>
      <c r="M51" s="7"/>
      <c r="N51" s="14"/>
    </row>
    <row r="52" spans="1:14" ht="124.5" customHeight="1" x14ac:dyDescent="0.15">
      <c r="A52" s="17" t="s">
        <v>130</v>
      </c>
      <c r="B52" s="28" t="s">
        <v>131</v>
      </c>
      <c r="C52" s="49">
        <v>44256</v>
      </c>
      <c r="D52" s="28" t="s">
        <v>26</v>
      </c>
      <c r="E52" s="27">
        <v>7010001059391</v>
      </c>
      <c r="F52" s="28" t="s">
        <v>27</v>
      </c>
      <c r="G52" s="8">
        <v>1419000</v>
      </c>
      <c r="H52" s="8">
        <v>1397000</v>
      </c>
      <c r="I52" s="30">
        <f t="shared" si="12"/>
        <v>0.98449612403100772</v>
      </c>
      <c r="J52" s="7">
        <v>0</v>
      </c>
      <c r="K52" s="7"/>
      <c r="L52" s="7"/>
      <c r="M52" s="7"/>
      <c r="N52" s="14"/>
    </row>
    <row r="53" spans="1:14" ht="124.5" customHeight="1" x14ac:dyDescent="0.15">
      <c r="A53" s="17" t="s">
        <v>132</v>
      </c>
      <c r="B53" s="28" t="s">
        <v>131</v>
      </c>
      <c r="C53" s="49">
        <v>44256</v>
      </c>
      <c r="D53" s="28" t="s">
        <v>111</v>
      </c>
      <c r="E53" s="41">
        <v>3010002049767</v>
      </c>
      <c r="F53" s="28" t="s">
        <v>27</v>
      </c>
      <c r="G53" s="8">
        <v>1254000</v>
      </c>
      <c r="H53" s="8">
        <v>1144425</v>
      </c>
      <c r="I53" s="30">
        <f t="shared" si="12"/>
        <v>0.91261961722488039</v>
      </c>
      <c r="J53" s="7">
        <v>0</v>
      </c>
      <c r="K53" s="7"/>
      <c r="L53" s="7"/>
      <c r="M53" s="7"/>
      <c r="N53" s="14"/>
    </row>
    <row r="54" spans="1:14" ht="124.5" customHeight="1" x14ac:dyDescent="0.15">
      <c r="A54" s="17" t="s">
        <v>133</v>
      </c>
      <c r="B54" s="28" t="s">
        <v>134</v>
      </c>
      <c r="C54" s="49">
        <v>44257</v>
      </c>
      <c r="D54" s="28" t="s">
        <v>26</v>
      </c>
      <c r="E54" s="27">
        <v>7010001059391</v>
      </c>
      <c r="F54" s="28" t="s">
        <v>27</v>
      </c>
      <c r="G54" s="8">
        <v>1056000</v>
      </c>
      <c r="H54" s="8">
        <v>1034000</v>
      </c>
      <c r="I54" s="30">
        <f t="shared" si="12"/>
        <v>0.97916666666666663</v>
      </c>
      <c r="J54" s="7">
        <v>0</v>
      </c>
      <c r="K54" s="7"/>
      <c r="L54" s="7"/>
      <c r="M54" s="7"/>
      <c r="N54" s="14"/>
    </row>
    <row r="55" spans="1:14" ht="124.5" customHeight="1" x14ac:dyDescent="0.15">
      <c r="A55" s="17" t="s">
        <v>135</v>
      </c>
      <c r="B55" s="28" t="s">
        <v>62</v>
      </c>
      <c r="C55" s="49">
        <v>44263</v>
      </c>
      <c r="D55" s="28" t="s">
        <v>26</v>
      </c>
      <c r="E55" s="27">
        <v>7010001059391</v>
      </c>
      <c r="F55" s="28" t="s">
        <v>27</v>
      </c>
      <c r="G55" s="8">
        <v>2343000</v>
      </c>
      <c r="H55" s="8">
        <v>2310000</v>
      </c>
      <c r="I55" s="30">
        <f t="shared" si="12"/>
        <v>0.9859154929577465</v>
      </c>
      <c r="J55" s="7">
        <v>0</v>
      </c>
      <c r="K55" s="7"/>
      <c r="L55" s="7"/>
      <c r="M55" s="7"/>
      <c r="N55" s="14"/>
    </row>
    <row r="56" spans="1:14" ht="124.5" customHeight="1" x14ac:dyDescent="0.15">
      <c r="A56" s="17" t="s">
        <v>136</v>
      </c>
      <c r="B56" s="28" t="s">
        <v>39</v>
      </c>
      <c r="C56" s="49">
        <v>44266</v>
      </c>
      <c r="D56" s="28" t="s">
        <v>111</v>
      </c>
      <c r="E56" s="41">
        <v>3010002049767</v>
      </c>
      <c r="F56" s="28" t="s">
        <v>27</v>
      </c>
      <c r="G56" s="8">
        <v>2167000</v>
      </c>
      <c r="H56" s="8">
        <v>2129380</v>
      </c>
      <c r="I56" s="30">
        <f t="shared" si="12"/>
        <v>0.98263959390862943</v>
      </c>
      <c r="J56" s="7">
        <v>0</v>
      </c>
      <c r="K56" s="7"/>
      <c r="L56" s="7"/>
      <c r="M56" s="7"/>
      <c r="N56" s="14"/>
    </row>
    <row r="57" spans="1:14" ht="124.5" customHeight="1" x14ac:dyDescent="0.15">
      <c r="A57" s="17" t="s">
        <v>137</v>
      </c>
      <c r="B57" s="28" t="s">
        <v>39</v>
      </c>
      <c r="C57" s="49">
        <v>44266</v>
      </c>
      <c r="D57" s="7" t="s">
        <v>138</v>
      </c>
      <c r="E57" s="41">
        <v>1030001024052</v>
      </c>
      <c r="F57" s="28" t="s">
        <v>27</v>
      </c>
      <c r="G57" s="8">
        <v>1815000</v>
      </c>
      <c r="H57" s="8">
        <v>1713360</v>
      </c>
      <c r="I57" s="30">
        <f t="shared" si="12"/>
        <v>0.94399999999999995</v>
      </c>
      <c r="J57" s="7">
        <v>0</v>
      </c>
      <c r="K57" s="7"/>
      <c r="L57" s="7"/>
      <c r="M57" s="7"/>
      <c r="N57" s="14"/>
    </row>
    <row r="58" spans="1:14" ht="124.5" customHeight="1" x14ac:dyDescent="0.15">
      <c r="A58" s="17" t="s">
        <v>139</v>
      </c>
      <c r="B58" s="28" t="s">
        <v>140</v>
      </c>
      <c r="C58" s="49">
        <v>44266</v>
      </c>
      <c r="D58" s="28" t="s">
        <v>26</v>
      </c>
      <c r="E58" s="27">
        <v>7010001059391</v>
      </c>
      <c r="F58" s="28" t="s">
        <v>27</v>
      </c>
      <c r="G58" s="8">
        <v>2464000</v>
      </c>
      <c r="H58" s="8">
        <v>2365000</v>
      </c>
      <c r="I58" s="30">
        <f t="shared" si="12"/>
        <v>0.9598214285714286</v>
      </c>
      <c r="J58" s="7">
        <v>0</v>
      </c>
      <c r="K58" s="7"/>
      <c r="L58" s="7"/>
      <c r="M58" s="7"/>
      <c r="N58" s="14"/>
    </row>
    <row r="59" spans="1:14" ht="124.5" customHeight="1" x14ac:dyDescent="0.15">
      <c r="A59" s="17" t="s">
        <v>141</v>
      </c>
      <c r="B59" s="28" t="s">
        <v>76</v>
      </c>
      <c r="C59" s="49">
        <v>44273</v>
      </c>
      <c r="D59" s="28" t="s">
        <v>26</v>
      </c>
      <c r="E59" s="27">
        <v>7010001059391</v>
      </c>
      <c r="F59" s="28" t="s">
        <v>27</v>
      </c>
      <c r="G59" s="8">
        <v>2112000</v>
      </c>
      <c r="H59" s="8">
        <v>2090000</v>
      </c>
      <c r="I59" s="30">
        <f t="shared" si="12"/>
        <v>0.98958333333333337</v>
      </c>
      <c r="J59" s="7">
        <v>0</v>
      </c>
      <c r="K59" s="7"/>
      <c r="L59" s="7"/>
      <c r="M59" s="7"/>
      <c r="N59" s="14"/>
    </row>
    <row r="60" spans="1:14" ht="124.5" customHeight="1" thickBot="1" x14ac:dyDescent="0.2">
      <c r="A60" s="53" t="s">
        <v>142</v>
      </c>
      <c r="B60" s="54" t="s">
        <v>39</v>
      </c>
      <c r="C60" s="55">
        <v>44274</v>
      </c>
      <c r="D60" s="54" t="s">
        <v>117</v>
      </c>
      <c r="E60" s="56">
        <v>3020001082173</v>
      </c>
      <c r="F60" s="54" t="s">
        <v>27</v>
      </c>
      <c r="G60" s="44">
        <v>1991000</v>
      </c>
      <c r="H60" s="44">
        <v>1980000</v>
      </c>
      <c r="I60" s="57">
        <f t="shared" si="12"/>
        <v>0.99447513812154698</v>
      </c>
      <c r="J60" s="18">
        <v>0</v>
      </c>
      <c r="K60" s="18"/>
      <c r="L60" s="18"/>
      <c r="M60" s="18"/>
      <c r="N60" s="39"/>
    </row>
    <row r="61" spans="1:14" x14ac:dyDescent="0.15">
      <c r="A61" s="5" t="s">
        <v>14</v>
      </c>
      <c r="B61" s="5"/>
      <c r="C61" s="5"/>
      <c r="D61" s="5"/>
      <c r="E61" s="5"/>
      <c r="F61" s="5"/>
      <c r="G61" s="5"/>
      <c r="H61" s="5"/>
      <c r="I61" s="5"/>
      <c r="J61" s="5"/>
      <c r="K61" s="5"/>
      <c r="L61" s="5"/>
      <c r="M61" s="5"/>
      <c r="N61" s="5"/>
    </row>
    <row r="62" spans="1:14" x14ac:dyDescent="0.15">
      <c r="A62" s="2" t="s">
        <v>15</v>
      </c>
      <c r="B62" s="1"/>
      <c r="C62" s="1"/>
      <c r="D62" s="1"/>
      <c r="E62" s="1"/>
      <c r="F62" s="1"/>
      <c r="G62" s="1"/>
      <c r="H62" s="1"/>
      <c r="I62" s="1"/>
      <c r="J62" s="1"/>
      <c r="K62" s="1"/>
      <c r="L62" s="1"/>
      <c r="M62" s="1"/>
      <c r="N62" s="1"/>
    </row>
    <row r="63" spans="1:14" x14ac:dyDescent="0.15">
      <c r="A63" s="1"/>
      <c r="B63" s="1"/>
      <c r="C63" s="1"/>
      <c r="D63" s="1"/>
      <c r="E63" s="1"/>
      <c r="F63" s="1"/>
      <c r="G63" s="1"/>
      <c r="H63" s="1"/>
      <c r="I63" s="1"/>
      <c r="J63" s="1"/>
      <c r="K63" s="1"/>
      <c r="L63" s="1"/>
      <c r="M63" s="1"/>
      <c r="N63" s="1"/>
    </row>
    <row r="64" spans="1:14" x14ac:dyDescent="0.15">
      <c r="A64" s="1"/>
      <c r="B64" s="1"/>
      <c r="C64" s="1"/>
      <c r="D64" s="1"/>
      <c r="E64" s="1"/>
      <c r="F64" s="1"/>
      <c r="G64" s="1"/>
      <c r="H64" s="1"/>
      <c r="I64" s="1"/>
      <c r="J64" s="1"/>
      <c r="K64" s="1"/>
      <c r="L64" s="1"/>
      <c r="M64" s="1"/>
      <c r="N64" s="1"/>
    </row>
    <row r="65" spans="1:14" x14ac:dyDescent="0.15">
      <c r="A65" s="1"/>
      <c r="B65" s="1"/>
      <c r="C65" s="1"/>
      <c r="D65" s="1"/>
      <c r="E65" s="1"/>
      <c r="F65" s="1"/>
      <c r="G65" s="1"/>
      <c r="H65" s="1"/>
      <c r="I65" s="1"/>
      <c r="J65" s="1"/>
      <c r="K65" s="1"/>
      <c r="L65" s="1"/>
      <c r="M65" s="1"/>
      <c r="N65" s="1"/>
    </row>
    <row r="66" spans="1:14" x14ac:dyDescent="0.15">
      <c r="A66" s="1"/>
      <c r="B66" s="1"/>
      <c r="C66" s="1"/>
      <c r="D66" s="1"/>
      <c r="E66" s="1"/>
      <c r="G66" s="1"/>
      <c r="H66" s="1"/>
      <c r="I66" s="1"/>
      <c r="J66" s="1"/>
      <c r="K66" s="1"/>
      <c r="L66" s="1"/>
      <c r="M66" s="1"/>
      <c r="N66" s="1"/>
    </row>
    <row r="67" spans="1:14" x14ac:dyDescent="0.15">
      <c r="K67" t="s">
        <v>16</v>
      </c>
      <c r="L67" t="s">
        <v>17</v>
      </c>
    </row>
    <row r="68" spans="1:14" x14ac:dyDescent="0.15">
      <c r="K68" t="s">
        <v>18</v>
      </c>
      <c r="L68" t="s">
        <v>19</v>
      </c>
    </row>
    <row r="69" spans="1:14" x14ac:dyDescent="0.15">
      <c r="K69" t="s">
        <v>20</v>
      </c>
    </row>
    <row r="70" spans="1:14" x14ac:dyDescent="0.15">
      <c r="K70" t="s">
        <v>21</v>
      </c>
    </row>
  </sheetData>
  <autoFilter ref="A4:N4" xr:uid="{00000000-0009-0000-0000-000000000000}"/>
  <mergeCells count="13">
    <mergeCell ref="N3:N4"/>
    <mergeCell ref="J3:J4"/>
    <mergeCell ref="A1:N1"/>
    <mergeCell ref="A3:A4"/>
    <mergeCell ref="B3:B4"/>
    <mergeCell ref="C3:C4"/>
    <mergeCell ref="G3:G4"/>
    <mergeCell ref="H3:H4"/>
    <mergeCell ref="I3:I4"/>
    <mergeCell ref="F3:F4"/>
    <mergeCell ref="K3:M3"/>
    <mergeCell ref="D3:D4"/>
    <mergeCell ref="E3:E4"/>
  </mergeCells>
  <phoneticPr fontId="1"/>
  <dataValidations count="34">
    <dataValidation type="list" showDropDown="1" showInputMessage="1" showErrorMessage="1" sqref="K67" xr:uid="{00000000-0002-0000-0000-000000000000}">
      <formula1>$K$66:$K$70</formula1>
    </dataValidation>
    <dataValidation type="list" allowBlank="1" showInputMessage="1" showErrorMessage="1" sqref="L6:L10" xr:uid="{00000000-0002-0000-0000-000001000000}">
      <formula1>$L$89:$L$91</formula1>
    </dataValidation>
    <dataValidation type="list" allowBlank="1" showInputMessage="1" showErrorMessage="1" sqref="K6:K10" xr:uid="{00000000-0002-0000-0000-000002000000}">
      <formula1>$K$89:$K$93</formula1>
    </dataValidation>
    <dataValidation imeMode="on" allowBlank="1" showInputMessage="1" showErrorMessage="1" sqref="D10:E12" xr:uid="{00000000-0002-0000-0000-000003000000}"/>
    <dataValidation type="list" allowBlank="1" showInputMessage="1" showErrorMessage="1" sqref="L11:L14" xr:uid="{00000000-0002-0000-0000-000004000000}">
      <formula1>$L$86:$L$88</formula1>
    </dataValidation>
    <dataValidation type="list" allowBlank="1" showInputMessage="1" showErrorMessage="1" sqref="K11:K14" xr:uid="{00000000-0002-0000-0000-000005000000}">
      <formula1>$K$86:$K$90</formula1>
    </dataValidation>
    <dataValidation type="list" allowBlank="1" showInputMessage="1" showErrorMessage="1" sqref="L25" xr:uid="{00000000-0002-0000-0000-000006000000}">
      <formula1>$L$85:$L$87</formula1>
    </dataValidation>
    <dataValidation type="list" allowBlank="1" showInputMessage="1" showErrorMessage="1" sqref="K25" xr:uid="{00000000-0002-0000-0000-000007000000}">
      <formula1>$K$85:$K$89</formula1>
    </dataValidation>
    <dataValidation type="list" allowBlank="1" showInputMessage="1" showErrorMessage="1" sqref="L5" xr:uid="{00000000-0002-0000-0000-000008000000}">
      <formula1>$L$88:$L$90</formula1>
    </dataValidation>
    <dataValidation type="list" allowBlank="1" showInputMessage="1" showErrorMessage="1" sqref="K5" xr:uid="{00000000-0002-0000-0000-000009000000}">
      <formula1>$K$88:$K$92</formula1>
    </dataValidation>
    <dataValidation type="list" allowBlank="1" showInputMessage="1" showErrorMessage="1" sqref="L15:L24" xr:uid="{00000000-0002-0000-0000-00000A000000}">
      <formula1>$L$82:$L$84</formula1>
    </dataValidation>
    <dataValidation type="list" allowBlank="1" showInputMessage="1" showErrorMessage="1" sqref="K15:K24" xr:uid="{00000000-0002-0000-0000-00000B000000}">
      <formula1>$K$82:$K$86</formula1>
    </dataValidation>
    <dataValidation type="list" allowBlank="1" showInputMessage="1" showErrorMessage="1" sqref="J17 J22:J24 J19" xr:uid="{00000000-0002-0000-0000-00000C000000}">
      <formula1>$K$70:$K$74</formula1>
    </dataValidation>
    <dataValidation type="list" allowBlank="1" showInputMessage="1" showErrorMessage="1" sqref="L26:L29" xr:uid="{00000000-0002-0000-0000-00000D000000}">
      <formula1>$L$81:$L$83</formula1>
    </dataValidation>
    <dataValidation type="list" allowBlank="1" showInputMessage="1" showErrorMessage="1" sqref="K26:K29" xr:uid="{00000000-0002-0000-0000-00000E000000}">
      <formula1>$K$81:$K$85</formula1>
    </dataValidation>
    <dataValidation type="list" allowBlank="1" showInputMessage="1" showErrorMessage="1" sqref="J26 K33 K36 K48" xr:uid="{00000000-0002-0000-0000-00000F000000}">
      <formula1>$K$69:$K$73</formula1>
    </dataValidation>
    <dataValidation type="list" allowBlank="1" showInputMessage="1" showErrorMessage="1" sqref="J14 K49:K60" xr:uid="{00000000-0002-0000-0000-000010000000}">
      <formula1>$L$67:$L$71</formula1>
    </dataValidation>
    <dataValidation type="list" allowBlank="1" showInputMessage="1" showErrorMessage="1" sqref="J16" xr:uid="{00000000-0002-0000-0000-000011000000}">
      <formula1>$L$66:$L$70</formula1>
    </dataValidation>
    <dataValidation type="list" allowBlank="1" showInputMessage="1" showErrorMessage="1" sqref="J18" xr:uid="{00000000-0002-0000-0000-000012000000}">
      <formula1>$L$65:$L$69</formula1>
    </dataValidation>
    <dataValidation type="list" allowBlank="1" showInputMessage="1" showErrorMessage="1" sqref="J20:J21" xr:uid="{00000000-0002-0000-0000-000013000000}">
      <formula1>$L$63:$L$67</formula1>
    </dataValidation>
    <dataValidation type="list" allowBlank="1" showInputMessage="1" showErrorMessage="1" sqref="J27:J29" xr:uid="{00000000-0002-0000-0000-000014000000}">
      <formula1>$L$29:$L$64</formula1>
    </dataValidation>
    <dataValidation type="list" allowBlank="1" showInputMessage="1" showErrorMessage="1" sqref="F36 F48 F29:F33" xr:uid="{00000000-0002-0000-0000-000015000000}">
      <formula1>#REF!</formula1>
    </dataValidation>
    <dataValidation type="list" allowBlank="1" showInputMessage="1" showErrorMessage="1" sqref="L33 L36 L48" xr:uid="{00000000-0002-0000-0000-000016000000}">
      <formula1>$L$69:$L$71</formula1>
    </dataValidation>
    <dataValidation type="list" allowBlank="1" showInputMessage="1" showErrorMessage="1" sqref="L30:L32" xr:uid="{00000000-0002-0000-0000-000017000000}">
      <formula1>$L$92:$L$94</formula1>
    </dataValidation>
    <dataValidation type="list" allowBlank="1" showInputMessage="1" showErrorMessage="1" sqref="K30:K32" xr:uid="{00000000-0002-0000-0000-000018000000}">
      <formula1>$K$92:$K$96</formula1>
    </dataValidation>
    <dataValidation type="list" allowBlank="1" showInputMessage="1" showErrorMessage="1" sqref="L34:L35" xr:uid="{00000000-0002-0000-0000-00001A000000}">
      <formula1>$M$90:$M$92</formula1>
    </dataValidation>
    <dataValidation type="list" allowBlank="1" showInputMessage="1" showErrorMessage="1" sqref="K34:K35" xr:uid="{00000000-0002-0000-0000-00001B000000}">
      <formula1>$L$90:$L$94</formula1>
    </dataValidation>
    <dataValidation type="list" allowBlank="1" showInputMessage="1" showErrorMessage="1" sqref="L37:L38" xr:uid="{00000000-0002-0000-0000-00001C000000}">
      <formula1>$M$88:$M$90</formula1>
    </dataValidation>
    <dataValidation type="list" allowBlank="1" showInputMessage="1" showErrorMessage="1" sqref="K37:K38" xr:uid="{00000000-0002-0000-0000-00001D000000}">
      <formula1>$L$88:$L$92</formula1>
    </dataValidation>
    <dataValidation type="list" allowBlank="1" showInputMessage="1" showErrorMessage="1" sqref="L39" xr:uid="{00000000-0002-0000-0000-00001E000000}">
      <formula1>$M$87:$M$89</formula1>
    </dataValidation>
    <dataValidation type="list" allowBlank="1" showInputMessage="1" showErrorMessage="1" sqref="K39" xr:uid="{00000000-0002-0000-0000-00001F000000}">
      <formula1>$L$87:$L$91</formula1>
    </dataValidation>
    <dataValidation type="list" allowBlank="1" showInputMessage="1" showErrorMessage="1" sqref="L40:L47" xr:uid="{00000000-0002-0000-0000-000020000000}">
      <formula1>$M$79:$M$81</formula1>
    </dataValidation>
    <dataValidation type="list" allowBlank="1" showInputMessage="1" showErrorMessage="1" sqref="K40:K47" xr:uid="{00000000-0002-0000-0000-000021000000}">
      <formula1>$L$79:$L$83</formula1>
    </dataValidation>
    <dataValidation type="list" allowBlank="1" showInputMessage="1" showErrorMessage="1" sqref="L49:L60" xr:uid="{00000000-0002-0000-0000-000022000000}">
      <formula1>$M$67:$M$69</formula1>
    </dataValidation>
  </dataValidations>
  <pageMargins left="0.70866141732283472" right="0.70866141732283472" top="0.74803149606299213" bottom="0.74803149606299213" header="0.31496062992125984" footer="0.31496062992125984"/>
  <pageSetup paperSize="9" scale="76" fitToHeight="0" orientation="landscape" r:id="rId1"/>
  <rowBreaks count="1" manualBreakCount="1">
    <brk id="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2021-05-10T09:09:05Z</cp:lastPrinted>
  <dcterms:created xsi:type="dcterms:W3CDTF">2010-08-24T08:00:05Z</dcterms:created>
  <dcterms:modified xsi:type="dcterms:W3CDTF">2024-04-10T02:47:21Z</dcterms:modified>
</cp:coreProperties>
</file>