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2-3" sheetId="1" r:id="rId1"/>
  </sheets>
  <definedNames>
    <definedName name="_xlnm._FilterDatabase" localSheetId="0" hidden="1">'様式2-3'!$B$4:$M$4</definedName>
    <definedName name="_xlnm.Print_Area" localSheetId="0">'様式2-3'!$B$1:$M$134</definedName>
  </definedNames>
  <calcPr fullCalcOnLoad="1"/>
</workbook>
</file>

<file path=xl/sharedStrings.xml><?xml version="1.0" encoding="utf-8"?>
<sst xmlns="http://schemas.openxmlformats.org/spreadsheetml/2006/main" count="562" uniqueCount="341">
  <si>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</si>
  <si>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</si>
  <si>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</si>
  <si>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</si>
  <si>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</si>
  <si>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</si>
  <si>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</si>
  <si>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</si>
  <si>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</si>
  <si>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</si>
  <si>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</si>
  <si>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</si>
  <si>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</si>
  <si>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</si>
  <si>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平成25年度最低賃金額等に係る周知広報一式（ウェブサイトによる周知広報）</t>
  </si>
  <si>
    <t>支出負担行為担当官
労働基準局長
中野　雅之
東京都千代田区霞ヶ関１－２－２</t>
  </si>
  <si>
    <t>東京プランニング（株）
東京都豊島区北大塚２－１１－９</t>
  </si>
  <si>
    <t>一般競争入札
（総合評価落札方式）</t>
  </si>
  <si>
    <t>平成25年度最低賃金に関する基礎調査の実施事業</t>
  </si>
  <si>
    <t>共同印刷（株）
東京都文京区小石川４－１４－１２</t>
  </si>
  <si>
    <t>一般競争入札</t>
  </si>
  <si>
    <t>平成２５年度薬物乱用防止啓発訪問事業　一式</t>
  </si>
  <si>
    <t>支出負担行為担当官厚生労働省医薬食品局長　榮畑　潤
東京都千代田区霞が関１－２－２</t>
  </si>
  <si>
    <t>公財）麻薬・覚せい剤乱用防止センター　　　　　　　　　　　　　　　　理事長　井村　伸正　　　　　　　　東京都港区虎ノ門２－７－９</t>
  </si>
  <si>
    <t>一般競争入札
（総合評価落札方式）</t>
  </si>
  <si>
    <t>公財</t>
  </si>
  <si>
    <t>国所管</t>
  </si>
  <si>
    <t>第19回医療経済実態調査に関する調査及び報告等業務</t>
  </si>
  <si>
    <t>支出負担行為担当官
保険局長　　　　　　　　　　木倉　敬之
千代田区霞が関１－２－２</t>
  </si>
  <si>
    <t>みずほ情報総研株式会社　東京都千代田区神田錦町2-3竹橋スクエアビル</t>
  </si>
  <si>
    <t>一般競争入札(総合評価落札方式）</t>
  </si>
  <si>
    <t>DPC導入の影響評価に係る調査及びDPC制度の在り方に係る検証等の補助業務</t>
  </si>
  <si>
    <t>支出負担行為担当官厚生労働省保険局長　木倉　敬之
東京都千代田区霞が関１－２－２</t>
  </si>
  <si>
    <t>株式会社健康保険医療情報総合研究所代表取締役社長　山口　治紀
東京都千代田区霞が関３－２－１霞ヶ関コモンゲート西館２０階</t>
  </si>
  <si>
    <t>一般競争入札（総合評価落札方式）</t>
  </si>
  <si>
    <t>入院医療等における高度急性期・一般急性期、亜急性期、慢性期に関する長期入院等の患者の実態調査</t>
  </si>
  <si>
    <t>みずほ情報総研株式会社代表取締役社長　西澤　順一
東京都千代田区神田錦町２－３</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</si>
  <si>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</si>
  <si>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</si>
  <si>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公社</t>
  </si>
  <si>
    <t>都道府県所管</t>
  </si>
  <si>
    <t>特財</t>
  </si>
  <si>
    <t>特社</t>
  </si>
  <si>
    <t>既存化学物質安全性点検に係る毒性調査業務 ethyl(1-naphthyl)amine (CAS番号 118-44-5)他１物質</t>
  </si>
  <si>
    <t>【医薬食品局】
支出負担行為担当官
大臣官房会計課長　
池永　敏康
千代田区霞が関１－２－２</t>
  </si>
  <si>
    <t>公益財団法人食品農医薬品安全性評価センター
静岡県磐田市塩新田字荒浜５８２番地２</t>
  </si>
  <si>
    <t>一般競争入札</t>
  </si>
  <si>
    <t>公財</t>
  </si>
  <si>
    <t>国所管</t>
  </si>
  <si>
    <t>【人事課】
支出負担行為担当官
大臣官房会計課長　
池永　敏康
千代田区霞が関１－２－２</t>
  </si>
  <si>
    <t>株式会社日本レクリェーションセンター
東京都豊島区東池袋１－４７－３　１７山京ビル</t>
  </si>
  <si>
    <t>一般競争入札</t>
  </si>
  <si>
    <t>【会計課】
支出負担行為担当官
大臣官房会計課長　
池永　敏康
千代田区霞が関１－２－２</t>
  </si>
  <si>
    <t>医療法人財団　綜友会
東京都千代田区三番町２８－６</t>
  </si>
  <si>
    <t>単価・連名契約
一般会計、特別会計（徴収・労災・雇用・こども手当・業務）</t>
  </si>
  <si>
    <t>平成２５年度人事・給与関係業務情報システムの導入に係る職員研修</t>
  </si>
  <si>
    <t>富士通株式会社
東京都港区東新橋一丁目５番２号</t>
  </si>
  <si>
    <t>厚生労働科学研究における戦略研究の進捗状況に係る調査と今後の方向性についての調査分析業務</t>
  </si>
  <si>
    <t>【厚生科学課】
支出負担行為担当官
大臣官房会計課長　
池永　敏康
千代田区霞が関１－２－２</t>
  </si>
  <si>
    <t>三菱ＵＦＪリサーチ＆コンサルティング株式会社
東京都港区虎ノ門５－１１－２</t>
  </si>
  <si>
    <t>一般競争入札
（総合評価落札方式）</t>
  </si>
  <si>
    <t>平成２５年賃金構造基本統計調査調査用品等封入・発送業務</t>
  </si>
  <si>
    <t>【統計情報部】
支出負担行為担当官
厚生労働省大臣官房会計課長
池永　敏康
千代田区霞が関１－２－２</t>
  </si>
  <si>
    <t>株式会社内山回漕店
千代田区内神田２－１２－５</t>
  </si>
  <si>
    <t>平成25年度「厚生労働省ホームページ」コンテンツ作成・掲載業務一式</t>
  </si>
  <si>
    <t>株式会社インフォ・クリエイツ
東京都渋谷区渋谷2-12-19</t>
  </si>
  <si>
    <t>単価・連名契約
一般会計、特別会計（労災・雇用）</t>
  </si>
  <si>
    <t>平成25年度麻薬製造等免許・許可電子台帳システムに係るネットワーク回線・機器の提供業務</t>
  </si>
  <si>
    <t>【医薬食品局】
支出負担行為担当官
厚生労働省大臣官房会計課長
池永　敏康
千代田区霞が関１－２－２</t>
  </si>
  <si>
    <t>日本ユニシス株式会社
東京都江東区豊洲1-1-1</t>
  </si>
  <si>
    <t>医療機器不具合情報システムに係るネットワークサービスの提供業務</t>
  </si>
  <si>
    <t>KDDI株式会社
東京都新宿区西新宿2-3-2</t>
  </si>
  <si>
    <t>総合金融情報サービスの提供</t>
  </si>
  <si>
    <t>【年金局】
支出負担行為担当官
厚生労働省大臣官房会計課長
池永　敏康
千代田区霞が関１－２－２</t>
  </si>
  <si>
    <t>トムソン・ロイター・マーケッツ株式会社
東京都港区赤坂5-3-1赤坂Bizタワー３０階</t>
  </si>
  <si>
    <t>人口動態調査調査票受付等業務</t>
  </si>
  <si>
    <t>【統計情報部】
支出負担行為担当官
厚生労働省大臣官房会計課長
池永　敏康
千代田区霞が関１－２－２</t>
  </si>
  <si>
    <t>株式会社ダブリュファイブ・スタッフサービス
愛知県名古屋市中村区名駅５－４－１４　花車ビル北館</t>
  </si>
  <si>
    <t>院内感染対策相談窓口業務</t>
  </si>
  <si>
    <t>【医政局】
支出負担行為担当官
厚生労働省大臣官房会計課長
池永　敏康
千代田区霞が関１－２－２</t>
  </si>
  <si>
    <t>一般社団法人日本感染症学会
東京都文京区本郷３丁目２８番８号　日内会館２階</t>
  </si>
  <si>
    <t>新型インフルエンザ等感染症に関する相談業務</t>
  </si>
  <si>
    <t>【健康局】
支出負担行為担当官
厚生労働省大臣官房会計課長
池永　敏康
千代田区霞が関１－２－２</t>
  </si>
  <si>
    <t>東京海上日動メディカルサービス株式会社
東京都千代田区大手町２－６－２</t>
  </si>
  <si>
    <t>先進医療制度に関する支援業務</t>
  </si>
  <si>
    <t>富士テレコム株式会社
東京都板橋区板橋１－５３－２　ＴＭ２１ビル</t>
  </si>
  <si>
    <t>フィブリノゲン製剤等に関する相談窓口等業務</t>
  </si>
  <si>
    <t>先進医療に関する支援事業</t>
  </si>
  <si>
    <t>【保険局】
支出負担行為担当官
厚生労働省大臣官房会計課長
池永　敏康
千代田区霞が関１－２－２</t>
  </si>
  <si>
    <t>有限責任監査法人トーマツ
東京都港区芝浦四丁目１３番２３号　ＭＳ芝浦ビル</t>
  </si>
  <si>
    <t>平成２５年度アプリケーションソフトウェアの操作に係る研修実施業務</t>
  </si>
  <si>
    <t>ヒューマンアカデミー株式会社
東京都新宿区西新宿七丁目５番２５号</t>
  </si>
  <si>
    <t>単価契約</t>
  </si>
  <si>
    <t>厚生労働省小室宿舎管理業務</t>
  </si>
  <si>
    <t>【会計課】
支出負担行為担当官
厚生労働省大臣官房会計課長
池永　敏康
千代田区霞が関１－２－２</t>
  </si>
  <si>
    <t>情報公開用マスキング処理業務</t>
  </si>
  <si>
    <t>株式会社ケー・デー・シー
東京都港区虎ノ門４－２－１２</t>
  </si>
  <si>
    <t>厚生労働省「国民の皆様の声」コールセンターに係る運営業務</t>
  </si>
  <si>
    <t>【大臣官房総務課】
支出負担行為担当官
厚生労働省大臣官房会計課長
池永　敏康
千代田区霞が関１－２－２</t>
  </si>
  <si>
    <t>株式会社もしもしホットライン
東京都渋谷区代々木２－６－５</t>
  </si>
  <si>
    <t>厚生労働本省自動車運行管理業務</t>
  </si>
  <si>
    <t>大新東株式会社
東京都調布市調布ヶ丘３－６－３</t>
  </si>
  <si>
    <t>平成２５年医師等免許登録申請書受付、登録業務（平成２５年度受付、登録分）</t>
  </si>
  <si>
    <t>【医政局】
支出負担行為担当官
厚生労働省大臣官房会計課長
池永　敏康
千代田区霞が関１－２－２</t>
  </si>
  <si>
    <t>株式会社ジェイ・アイ・エム
東京都千代田区飯田橋三丁目１番１号</t>
  </si>
  <si>
    <t>平成２５年度がん対策推進企業等連携推進業務</t>
  </si>
  <si>
    <t>文書等溶解処理業務の請負</t>
  </si>
  <si>
    <t>【各局】
支出負担行為担当官
大臣官房会計課長
池永　敏康
千代田区霞が関1-2-2</t>
  </si>
  <si>
    <t>株式会社テルヰ
埼玉県草加市青柳３－２５－３</t>
  </si>
  <si>
    <t>複写機8台の賃貸借及び保守一式</t>
  </si>
  <si>
    <t>株式会社リコー
東京都大田区中馬込１－３－６</t>
  </si>
  <si>
    <t>45枚機</t>
  </si>
  <si>
    <t>複写機16台の賃貸借及び保守一式</t>
  </si>
  <si>
    <t>75枚機</t>
  </si>
  <si>
    <t>複写機7台の賃貸借及び保守一式</t>
  </si>
  <si>
    <t>85枚機</t>
  </si>
  <si>
    <t>複写機4台の賃貸借及び保守一式</t>
  </si>
  <si>
    <t>105枚機</t>
  </si>
  <si>
    <t>平成２５年度硫黄島慰霊巡拝（第１次、第２次）の実施に係るチャーター機の借り上げ及び貸切運航一式</t>
  </si>
  <si>
    <t>【社会・援護課】
支出負担行為担当官
大臣官房会計課長
池永　敏康
千代田区霞が関1-2-2</t>
  </si>
  <si>
    <t>日本航空株式会社
東京都品川区東品川2-4-11-21Ｆ</t>
  </si>
  <si>
    <t>一般競争入札</t>
  </si>
  <si>
    <t>「沖縄戦没者墓苑」補修調査</t>
  </si>
  <si>
    <t>日本物理探鑛株式会社　関東支店
東京都大田区中馬込2-2-12</t>
  </si>
  <si>
    <t>特定健診情報等の調査・分析に係る支援業務</t>
  </si>
  <si>
    <t>【保険局】
支出負担行為担当官
大臣官房会計課長　
池永　敏康
千代田区霞が関１－２－２</t>
  </si>
  <si>
    <t>日本電気株式会社
東京都港区芝五丁目７番１号</t>
  </si>
  <si>
    <t>先進医療に関する事前相談対応、届出書の確認作業等</t>
  </si>
  <si>
    <t>【医政局】
支出負担行為担当官
大臣官房会計課長　
池永　敏康
千代田区霞が関１－２－２</t>
  </si>
  <si>
    <t>富士テレコム株式会社
東京都板橋区板橋１－５３－２　ＴＭ２１ビル</t>
  </si>
  <si>
    <t>国内外における高齢者関連施策の現状等に関する調査業務</t>
  </si>
  <si>
    <t>【国際課】
支出負担行為担当官
大臣官房会計課長　
池永　敏康
千代田区霞が関１－２－２</t>
  </si>
  <si>
    <t>三菱ＵＦＪリサーチ＆コンサルティング株式会社
東京都港区虎ノ門5-11-2</t>
  </si>
  <si>
    <t>一般競争入札
（総合評価落札方式）</t>
  </si>
  <si>
    <t>平成２５年度特定保険医療材料価格本調査集計・分析等業務一式</t>
  </si>
  <si>
    <t>一般財団法人医療情報システム開発センター
東京都新宿区神楽坂一丁目１番地　三幸ビル２階</t>
  </si>
  <si>
    <t>既存化学物質安全性点検に係る毒性調査業務　ベンゼンスルホンアミド（CAS No.98-10-2）他２物質</t>
  </si>
  <si>
    <t>【医薬食品局】
支出負担行為担当官
大臣官房会計課長　
池永　敏康
千代田区霞が関１－２－２</t>
  </si>
  <si>
    <t>株式会社ボゾリサーチセンター
東京都渋谷区大山町３６－７</t>
  </si>
  <si>
    <t>既存化学物質安全性点検に係る毒性調査業務　1-ethoxy-2-(2-methoxyethoxy)ethane (CAS No.1002-67-1)他２物質</t>
  </si>
  <si>
    <t>一般財団法人食品薬品安全センター　秦野研究所
神奈川県秦野市落合７２９番地の５</t>
  </si>
  <si>
    <t>既存化学物質安全性点検に係る毒性調査業務　グルタル酸ジメチル（CAS No.1119-40-0）他２物質</t>
  </si>
  <si>
    <t>既存化学物質安全性点検に係る毒性調査業務　リン酸トリアリル（CAS No.1623-19-4）他３物質</t>
  </si>
  <si>
    <t>株式会社化合物安全性研究所
北海道札幌市清田区真栄３６３番２４</t>
  </si>
  <si>
    <t>既存化学物質安全性点検に係る毒性調査業務　エチルシクロヘキサン（CAS No.1678-91-7）他２物質</t>
  </si>
  <si>
    <t>海外用携帯電話の賃貸借一式</t>
  </si>
  <si>
    <t>株式会社ププルインターナショナル
愛知県名古屋市中区錦3-5-27</t>
  </si>
  <si>
    <t>平成２５年度クリーニング業務</t>
  </si>
  <si>
    <t>【会計課（福利厚生室）、食品安全部、会計課（庶務班）、援護局、人事課、労働基準局】
支出負担行為担当官
厚生労働省大臣官房会計課長
池永　敏康
千代田区霞が関１－２－２</t>
  </si>
  <si>
    <t>有限会社シティー・ライフ
神奈川県大和市上草柳１５９０</t>
  </si>
  <si>
    <t>官用自動車用燃料油供給、エンジンオイル及びオイルエレメント交換業務</t>
  </si>
  <si>
    <t>株式会社サントーコー
神奈川県横浜市神奈川区鶴屋町２－２１－１</t>
  </si>
  <si>
    <t>一般小荷物（３０キログラムまでの荷物）及びメール便（信書以外の封書等）運送業務</t>
  </si>
  <si>
    <t>【総務課】
支出負担行為担当官
厚生労働省大臣官房会計課長
池永　敏康
千代田区霞が関１－２－２</t>
  </si>
  <si>
    <t>ヤマト運輸株式会社千代田支店
東京都江東区東雲２－２－３</t>
  </si>
  <si>
    <t>老人の日記念の贈呈銀杯（桐箱等付属品を含む）</t>
  </si>
  <si>
    <t>【老健局】
支出負担行為担当官
厚生労働省大臣官房会計課長
池永　敏康
千代田区霞が関１－２－２</t>
  </si>
  <si>
    <t>株式会社小田急百貨店
東京都新宿区西新宿１－１－３</t>
  </si>
  <si>
    <t>【平成２５年法改正】戦没者等の妻に対する特別給付金個別案内封入・発送業務及び関係書類等梱包・発送業務</t>
  </si>
  <si>
    <t>【援護局】
支出負担行為担当官
厚生労働省大臣官房会計課長
池永　敏康
千代田区霞が関１－２－２</t>
  </si>
  <si>
    <t>エクセル出版サービス株式会社
葛飾区亀有１－１２－１５</t>
  </si>
  <si>
    <t>官用自動車点検等一式</t>
  </si>
  <si>
    <t>三星自動車工業株式会社</t>
  </si>
  <si>
    <t>薬事工業生産動態統計データ処理業務</t>
  </si>
  <si>
    <t>平成２５年病院報告（患者票・従事者票）受付・審査、データ入力業務、データ修正等業務</t>
  </si>
  <si>
    <t>【統計情報部】
支出負担行為担当官
大臣官房会計課長　
池永　敏康
千代田区霞が関１－２－２</t>
  </si>
  <si>
    <t>株式会社イマージュ
東京都新宿区西新宿７－５－２５</t>
  </si>
  <si>
    <t>平成25年医療施設動態調査受付・審査・データ入力業務、データ修正等業務</t>
  </si>
  <si>
    <t>株式会社ＳＡＹ企画
東京都豊島区東池袋１－４８－１０</t>
  </si>
  <si>
    <t>平成24年医師・歯科医師・薬剤師調査データ入力等業務</t>
  </si>
  <si>
    <t>平成25年度管理栄養士免許証作成電算処理業務</t>
  </si>
  <si>
    <t>【健康局】
支出負担行為担当官
大臣官房会計課長　
池永　敏康
千代田区霞が関１－２－２</t>
  </si>
  <si>
    <t>日本情報産業株式会社
東京都渋谷区渋谷３－１－４</t>
  </si>
  <si>
    <t>薬監証明データベース作成業務及び集計業務</t>
  </si>
  <si>
    <t>株式会社ケー・デー・シー
東京都港区ｊ虎ノ門４－２－１２</t>
  </si>
  <si>
    <t>平成25年度給水装置工事主任技術者免状発行業務</t>
  </si>
  <si>
    <t>センコービジネスサポート株式会社
宮崎県延岡市天下町１１７６－１３</t>
  </si>
  <si>
    <t>医薬品価格調査（経時変動調査4回分）集計・分析業務</t>
  </si>
  <si>
    <t>株式会社シーディーエス
東京都中央区入船２－２－４</t>
  </si>
  <si>
    <t>平成25年国民生活基礎調査調査票受付・審査・データ入力業務(大規模年)</t>
  </si>
  <si>
    <t>株式会社ムサシ
東京都中央区銀座８－２０－３６</t>
  </si>
  <si>
    <t>平成24年度以降に拡張する厚生労働省統合ネットワーク回線・機器に係る供給（設計・開発、テスト、移行及び運用等）業務一式（ハローワークシステム25年8月開始分）</t>
  </si>
  <si>
    <t>【職業安定局】
支出負担行為担当官
大臣官房会計課長　
池永　敏康
千代田区霞が関１－２－２</t>
  </si>
  <si>
    <t>ソフトバンクテレコム株式会社
東京都港区東新橋1-9-1
シスコシステムズキャピタル株式会社
東京都港区赤坂9-7-1ミッドタウンタワー</t>
  </si>
  <si>
    <t>平成25年度厚生労働本省一般会計における会議等の議事録作成等業務</t>
  </si>
  <si>
    <t>【各局】
支出負担行為担当官
大臣官房会計課長　
池永　敏康
千代田区霞が関１－２－２</t>
  </si>
  <si>
    <t>扶桑速記印刷株式会社
東京都千代田区神田小川町３－１</t>
  </si>
  <si>
    <t>戦没者等援護関係資料の電子化業務</t>
  </si>
  <si>
    <t>【社会・援護局】
支出負担行為担当官
大臣官房会計課長
池永　敏康
千代田区霞が関1-2-2</t>
  </si>
  <si>
    <t>株式会社ＳＡＹ企画
東京都豊島区東池袋１－４８－１０</t>
  </si>
  <si>
    <t>平成25年度人事・給与関係業務情報システム移行に係る工程管理支援業務</t>
  </si>
  <si>
    <t>【人事課】
支出負担行為担当官
大臣官房会計課長
池永　敏康
千代田区霞が関１－２－２</t>
  </si>
  <si>
    <t>有限責任監査法人トーマツ
東京都港区芝浦四丁目13番23号　MS芝浦ビル</t>
  </si>
  <si>
    <t>一般競争入札</t>
  </si>
  <si>
    <t>平成25年度「毒物劇物営業者登録等システム」の運用保守等</t>
  </si>
  <si>
    <t>【医薬食品局】
支出負担行為担当官
大臣官房会計課長
池永　敏康
千代田区霞が関１－２－２</t>
  </si>
  <si>
    <t>アルファテックス株式会社
東京都港区芝５－３－２</t>
  </si>
  <si>
    <t>平成２５年度病原体等管理システム運用・保守業務一式</t>
  </si>
  <si>
    <t>【健康局】
支出負担行為担当官
大臣官房会計課長
池永　敏康
千代田区霞が関１－２－２</t>
  </si>
  <si>
    <t>東芝ソリューション株式会社
東京都港区芝浦１－１－１</t>
  </si>
  <si>
    <t>平成２５年度　化審法における申請システムの運用保守</t>
  </si>
  <si>
    <t>東京都ビジネスサービス株式会社
東京都江東区潮見２－８－１０</t>
  </si>
  <si>
    <t>介護保険事業者及び介護支援専門員管理システム平成２５年度運用保守</t>
  </si>
  <si>
    <t>【老健局】
支出負担行為担当官
大臣官房会計課長
池永　敏康
千代田区霞が関１－２－２</t>
  </si>
  <si>
    <t>スリーハンズ株式会社
東京都千代田区永田町２－１１－１</t>
  </si>
  <si>
    <t>平成２５年度医療用麻薬オンライン在庫管理システムの稼働環境提供及び運用・保守業務</t>
  </si>
  <si>
    <t>ユニアデックス株式会社
東京都江東区豊洲１－１－１</t>
  </si>
  <si>
    <t>平成２５年度薬事工業生産動態統計システムサポート業務一式</t>
  </si>
  <si>
    <t>【医政局】
支出負担行為担当官
大臣官房会計課長
池永　敏康
千代田区霞が関１－２－２</t>
  </si>
  <si>
    <t>インフォテック株式会社
東京都新宿区西新宿７－５－２５</t>
  </si>
  <si>
    <t>平成25年度医師等資格確認検索システム保守及び運用支援業務委託一式</t>
  </si>
  <si>
    <t>新日鉄住金ソリューションズ株式会社
東京都中央区新川２－２０－１５</t>
  </si>
  <si>
    <t>平成25年度免許登録管理システム保守及び運用支援業務委託一式</t>
  </si>
  <si>
    <t>厚生労働省ネットワークシステム更改に係る医師等資格確認検索システム改修及び機器導入</t>
  </si>
  <si>
    <t>厚生労働省ネットワークシステム更改に係る免許登録管理システム改修</t>
  </si>
  <si>
    <t>平成25年度 医師等国家試験問題検索・編集システム保守及び運用支援等業務委託一式</t>
  </si>
  <si>
    <t>平成25年度 Web公募システム運用及び保守</t>
  </si>
  <si>
    <t>三菱電機株式会社
東京都千代田区丸の内２－７－３</t>
  </si>
  <si>
    <t>平成２５年度介護保険事業状況報告システム運用保守業務一式</t>
  </si>
  <si>
    <t>ゼッタテクノロジー株式会社
東京都文京区千駄木３－４７－１</t>
  </si>
  <si>
    <t>業務管理体制データ管理システム平成２５年度運用保守</t>
  </si>
  <si>
    <t>平成25年度　医療機関医療費動向分析システム運用支援業務</t>
  </si>
  <si>
    <t>【保険局】
支出負担行為担当官
大臣官房会計課長
池永　敏康
千代田区霞が関１－２－２</t>
  </si>
  <si>
    <t>日本システムウエア株式会社
東京都渋谷区桜丘町３１－１１</t>
  </si>
  <si>
    <t>平成25年度　医療費情報総合管理分析システムの機能改修</t>
  </si>
  <si>
    <t>平成25年度医薬品等新申請・審査システム等の運用支援業務</t>
  </si>
  <si>
    <t>富士テレコム株式会社
東京都板橋区板橋１－５３－２</t>
  </si>
  <si>
    <t>平成２５年度介護政策評価支援システムの運用支援・保守業務一式</t>
  </si>
  <si>
    <t>株式会社ソフテム
神奈川県川崎市川崎区駅前本町１５－５</t>
  </si>
  <si>
    <t>平成２５年度　Ｂ型肝炎訴訟に係る情報収集管理データベースシステムの運用・保守業務一式</t>
  </si>
  <si>
    <t>富士通株式会社
東京都港区東新橋１－５－２</t>
  </si>
  <si>
    <t>平成25年度　登録済証明書印刷機能保守及び運用支援業務委託一式</t>
  </si>
  <si>
    <t>株式会社ジェイ・アイ・エム
東京都千代田区飯田橋３－１－１</t>
  </si>
  <si>
    <t>平成25年度歯科医師臨床研修プログラム情報提供管理システム保守・運用</t>
  </si>
  <si>
    <t>株式会社ケー・デー・シー
東京都港区虎ノ門４－２－１２</t>
  </si>
  <si>
    <t>【障害福祉】業務管理体制データ管理システム平成２５年度運用・保守業務</t>
  </si>
  <si>
    <t>【障害保健福祉部】
支出負担行為担当官
大臣官房会計課長
池永　敏康
千代田区霞が関１－２－２</t>
  </si>
  <si>
    <t>厚生労働省による企業の人事労務担当者に対するメール配信サービスの提供</t>
  </si>
  <si>
    <t>【大臣官房総務課】
支出負担行為担当官
大臣官房会計課長
池永　敏康
千代田区霞が関１－２－２</t>
  </si>
  <si>
    <t>トライコーン株式会社
東京都新宿区西新宿８－１７－１</t>
  </si>
  <si>
    <t>平成25年度　臨床研修病院募集情報システム保守・運用</t>
  </si>
  <si>
    <t>アルファテックス株式会社
東京都港区芝５－３－２</t>
  </si>
  <si>
    <t>平成25年度事件管理システムおよび事例検索システムの運用・保守業務一式</t>
  </si>
  <si>
    <t>ニューコン株式会社
東京都荒川区東日暮里５－４１－１２</t>
  </si>
  <si>
    <t>平成25年度特定疾患調査解析システム運用・保守業務一式</t>
  </si>
  <si>
    <t>保険医療機関等管理システム平成25年4月～6月維持管理及び保守業務</t>
  </si>
  <si>
    <t>アクセンチュア株式会社
東京都港区赤坂１－１１－４４</t>
  </si>
  <si>
    <t>平成25年度文書管理システム運用に係る支援業務一式</t>
  </si>
  <si>
    <t>平成２５年度　特別児童扶養手当及び児童扶養手当支払システム運用・保守業務一式</t>
  </si>
  <si>
    <t>【雇用均等・児童家庭局】
支出負担行為担当官
大臣官房会計課長
池永　敏康
千代田区霞が関１－２－２</t>
  </si>
  <si>
    <t>システム・アナライズ株式会社
東京都千代田区飯田橋１－１２－７</t>
  </si>
  <si>
    <t>平成２５年度医療機関行政情報システム運用支援一式</t>
  </si>
  <si>
    <t>保険医療機関等管理システム平成25年4月～6月地方厚生(支)局等サーバ等一式に係る保守業務</t>
  </si>
  <si>
    <t>【地方課】
支出負担行為担当官
大臣官房会計課長
池永　敏康
千代田区霞が関１－２－２</t>
  </si>
  <si>
    <t>株式会社ＮＴＴデータ・アイ
東京都新宿区揚場町１－１８</t>
  </si>
  <si>
    <t>病原体等管理システム更改業務一式</t>
  </si>
  <si>
    <t>東芝ソリューション株式会社
東京都港区芝浦１－１－１</t>
  </si>
  <si>
    <t>平成２４年度省庁別財務書類等の作成業務</t>
  </si>
  <si>
    <t>監査法人ブレインワーク
東京都千代田区内幸町２－２－２　富国生命ビル２階</t>
  </si>
  <si>
    <t>平成２５年度歯科技工料調査業務</t>
  </si>
  <si>
    <t>【保険局】
支出負担行為担当官
大臣官房会計課長　
池永　敏康
千代田区霞が関１－２－２</t>
  </si>
  <si>
    <t>株式会社ナビット
東京都千代田区神田神保町３－１０－２</t>
  </si>
  <si>
    <t>小便器系統汚水排水管高圧洗浄等業務</t>
  </si>
  <si>
    <t>株式会社須田ビルメンテナンス
東京都立川市砂川町４－２４－１３</t>
  </si>
  <si>
    <t>「らい予防法による被害者の名誉回復及び追悼の日」運営等業務</t>
  </si>
  <si>
    <t>株式会社ヒップ
東京都渋谷区代々木２－２６－５</t>
  </si>
  <si>
    <t>第１２回２１世紀出生児縦断調査（平成１３年出生児）受付・審査等業務</t>
  </si>
  <si>
    <t>株式会社ＫＳＫデータ
埼玉県さいたま市大宮区吉敷町１－９２－３</t>
  </si>
  <si>
    <t>国立療養所栗生楽泉園内の「重監房跡地」における遺物等発掘調査</t>
  </si>
  <si>
    <t>株式会社ダイサン
東京都日野市日野２９７１－１</t>
  </si>
  <si>
    <t>平成２５年労使関係総合調査手引等印刷業務</t>
  </si>
  <si>
    <t>【統計情報部】
支出負担行為担当官
大臣官房会計課長
池永　敏康
千代田区霞が関１－２－２</t>
  </si>
  <si>
    <t>西興社株式会社
東京都板橋区高島平１－２２－２</t>
  </si>
  <si>
    <t>平成２５年度毎月勤労統計調査用品の印刷</t>
  </si>
  <si>
    <t>大和綜合印刷株式会社
東京都千代田区飯田橋１－１２－１１</t>
  </si>
  <si>
    <t>平成２５年賃金構造基本統計調査　調査手引　２，１２６部　外１１件の印刷</t>
  </si>
  <si>
    <t>株式会社太陽美術
東京都江東区清澄２－７－１１</t>
  </si>
  <si>
    <t>平成２５年版労働経済の分析　閣議版　外３件</t>
  </si>
  <si>
    <t>【政策統括官（労）】
支出負担行為担当官
大臣官房会計課長
池永　敏康
千代田区霞が関１－２－２</t>
  </si>
  <si>
    <t>新高速印刷株式会社
新潟県新潟市中央区南出来島２－１－２５</t>
  </si>
  <si>
    <t>水性ボールペン３本組１７，６００セットの購入</t>
  </si>
  <si>
    <t>有限会社タケマエ
東京都千代田区六番町１</t>
  </si>
  <si>
    <t>ボールペン・蛍光ペン７７，１３０個の購入</t>
  </si>
  <si>
    <t>中央合同庁舎第５号館本館庁舎で使用する電気</t>
  </si>
  <si>
    <t>丸紅株式会社
東京都千代田区大手町１－４－２</t>
  </si>
  <si>
    <t>中央合同庁舎第５号館本館庁舎で使用するガス</t>
  </si>
  <si>
    <t>東京ガス株式会社
東京都港区海岸１－５－２</t>
  </si>
  <si>
    <t>中央合同庁舎第５号館中水道施設汚泥等収集・運搬及び汚水槽等点検清掃業務</t>
  </si>
  <si>
    <t>京浜協同清掃株式会社
東京都大田区山王４－１３－３</t>
  </si>
  <si>
    <t>中央合同庁舎第５号館中水道施設、汚水槽等汚泥（一般廃棄物及び産業廃棄物）処分業務</t>
  </si>
  <si>
    <t>株式会社京葉興業
東京都江戸川区篠崎町１－２－６</t>
  </si>
  <si>
    <t>中央合同庁舎第５号館入退館管理セキュリティゲート等保守業務</t>
  </si>
  <si>
    <t>エヌ・ティ・ティ・コミュニケーションズ株式会社
東京都千代田区内幸町１－１－６</t>
  </si>
  <si>
    <t>貸切バスの運行請負業務一式</t>
  </si>
  <si>
    <t>平成２５年度健康診断業務</t>
  </si>
  <si>
    <t>平成２５年度健康増進総合支援システム情報提供事業</t>
  </si>
  <si>
    <t>支出負担行為担当官厚生労働省健康局長 矢島　鉄也
東京都千代田区霞が関1-2-2</t>
  </si>
  <si>
    <t>東京都練馬区早宮4-18-10
スタートコム株式会社　代表取締役藤本　俊二</t>
  </si>
  <si>
    <t>一般競争入札（総合評価落札方式）</t>
  </si>
  <si>
    <t>平成２５年度労働時間等に関する調査的監督付表集計・分析事業</t>
  </si>
  <si>
    <t>平成２５年度中小企業最低賃金引上げ支援対策費補助金（業務改善助成金）事業に係る周知広報一式（ポスター等による周知広報）</t>
  </si>
  <si>
    <t>平成２５年度最低賃金引上げに向けた中小企業相談支援事業に係る周知広報一式（ポスター等による周知広報）</t>
  </si>
  <si>
    <t>支出負担行為担当官
労働基準局長
中野　雅之
東京都千代田区霞ヶ関１－２－２</t>
  </si>
  <si>
    <t>株式会社日本統計センター
東京都千代田区東神田２－９－１４</t>
  </si>
  <si>
    <t xml:space="preserve">一般競争入札
</t>
  </si>
  <si>
    <t>東京プランニング株式会社
東京都豊島区北大塚
２－１１－９</t>
  </si>
  <si>
    <t>一般競争入札
(総合評価落札方式）</t>
  </si>
  <si>
    <t>株式会社讀賣連合広告社
大阪府大阪市北区野崎町５－９</t>
  </si>
  <si>
    <t>平成２５年度重症スモン患者介護事業　一式</t>
  </si>
  <si>
    <t>支出負担行為担当官
厚生労働省医薬食品局長　榮畑　潤
東京都千代田区霞が関1-2-2</t>
  </si>
  <si>
    <t>独立行政法人医薬品医療機器総合機構
契約担当役　石井信芳
東京都千代田区霞が関3-3-2新霞ヶ関ビル10階</t>
  </si>
  <si>
    <t>予算決算及び会計令第102条の4第3号（重症スモン患者介護事業は、重症のスモン患者に対して、介護費用を支払うものであるが、昭和５４年のスモン訴訟の和解に基づき、国、企業及び被害者団体の３者が合意の上、独立行政法人医薬品医療機器総合機構（以下「機構」という。）が支払いに関する業務を行うことになっており、又、個人情報を含めたスモン患者に関する全てのデータ管理も併せて機構が行っているため、機構以外に当該業務を行うことは不可能である。以上の理由により、会計法第２９条の３第４項により、随意契約とすることといたしたい。）</t>
  </si>
  <si>
    <t>-</t>
  </si>
  <si>
    <t>ロシア連邦政府機関から提供された抑留関係資料翻訳業務</t>
  </si>
  <si>
    <t>【社会・援護局】
支出負担行為担当官
厚生労働省大臣官房会計課長
池永　敏康
千代田区霞が関１－２－２</t>
  </si>
  <si>
    <t>株式会社ディ・アンド・ワイ
東京都千代田区三崎町2-15-8</t>
  </si>
  <si>
    <t>一般競争入札</t>
  </si>
  <si>
    <t>単価契約</t>
  </si>
  <si>
    <t>ＥＵに輸出される医薬品原薬に関する二本のＧＭＰ制度の審査</t>
  </si>
  <si>
    <t>【会計課】
支出負担行為担当官
厚生労働省大臣官房会計課長
池永　敏康
千代田区霞が関１－２－２</t>
  </si>
  <si>
    <t>株式会社サイマル・インターナショナル
東京都中央区築地１－１２－６</t>
  </si>
  <si>
    <t>平成25年度以降に拡張する厚生労働省統合ネットワーク回線・機器に係る供給（設計・開発、テスト、移行及び運用等）業務一式（ハローワークシステム25年8月開始分）</t>
  </si>
  <si>
    <t>【職業安定局】
支出負担行為担当官
大臣官房会計課長
池永　敏康
千代田区霞が関１－２－２</t>
  </si>
  <si>
    <t>ソフトバンクテレコム株式会社
東京都港区東新橋1-9-1
シスコシステムズキャピタル株式会社東京都港区赤坂9－7－1</t>
  </si>
  <si>
    <t>平成25年度生活保護法施行事務監査に係る生活保護指導職員会議開催に係る会場借上</t>
  </si>
  <si>
    <t>【社会・援護局】
支出負担行為担当官
厚生労働省大臣官房会計課長
池永　敏康
千代田区霞が関１－２－３</t>
  </si>
  <si>
    <t>株式会社日本レクリェーションセンター
東京都豊島区東池袋１－４７－３</t>
  </si>
  <si>
    <t>平成25年度新任査察指導員・新任生活保護指導職員基礎研修会開催に係る会場借上</t>
  </si>
  <si>
    <t>再生紙ノート（Ａ４）外２０３件の購入</t>
  </si>
  <si>
    <t>【各局】
支出負担行為担当官
厚生労働省大臣官房会計課長
池永　敏康
千代田区霞が関１－２－２</t>
  </si>
  <si>
    <t>株式会社ミクニ商会
東京都千代田区鍛冶町１－８－６</t>
  </si>
  <si>
    <t>単価・連名契約
一般会計、特別会計（徴収・労災・雇用・こども手当・業務）、人事院</t>
  </si>
  <si>
    <t>トナーカートリッジ等の購入</t>
  </si>
  <si>
    <t>有限会社タケマエ
東京都千代田区六番町１</t>
  </si>
  <si>
    <t>単価・連名契約
一般会計、特別会計（徴収・労災・雇用・こども手当・業務）</t>
  </si>
  <si>
    <t>全国戦没者追悼式の式場設営等業務</t>
  </si>
  <si>
    <t>【社会・援護局】
支出負担行為担当官
大臣官房会計課長
池永　敏康
千代田区霞が関1-2-2</t>
  </si>
  <si>
    <t>株式会社ムラヤマ
東京都文京区後楽２－２３－１０</t>
  </si>
  <si>
    <t>一般競争入札</t>
  </si>
  <si>
    <t>硫黄島埋没地下壕所在調査一式</t>
  </si>
  <si>
    <t>大和探査技術株式会社
東京都江東区古石場2-2-11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</si>
</sst>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0\)"/>
    <numFmt numFmtId="179" formatCode="[$-411]ggge&quot;年&quot;m&quot;月&quot;d&quot;日&quot;;@"/>
    <numFmt numFmtId="180" formatCode="#,##0_ "/>
    <numFmt numFmtId="181" formatCode="#,##0.0;[Red]\-#,##0.0"/>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ゴシック"/>
      <family val="3"/>
    </font>
    <font>
      <sz val="9"/>
      <color indexed="8"/>
      <name val="ＭＳ Ｐゴシック"/>
      <family val="3"/>
    </font>
    <font>
      <sz val="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8"/>
      <color theme="1"/>
      <name val="ＭＳ 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medium"/>
      <right style="thin"/>
      <top/>
      <bottom style="thin"/>
    </border>
    <border>
      <left style="thin"/>
      <right style="thin"/>
      <top/>
      <bottom style="thin"/>
    </border>
    <border>
      <left style="medium"/>
      <right style="thin"/>
      <top style="thin"/>
      <bottom style="thin"/>
    </border>
    <border>
      <left style="thin"/>
      <right>
        <color indexed="63"/>
      </right>
      <top/>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42" fillId="32" borderId="0" applyNumberFormat="0" applyBorder="0" applyAlignment="0" applyProtection="0"/>
  </cellStyleXfs>
  <cellXfs count="109">
    <xf numFmtId="0" fontId="0" fillId="0" borderId="0" xfId="0" applyFont="1" applyAlignment="1">
      <alignment vertical="center"/>
    </xf>
    <xf numFmtId="0" fontId="43" fillId="0" borderId="10" xfId="0" applyFont="1" applyFill="1" applyBorder="1" applyAlignment="1">
      <alignment vertical="center" wrapText="1"/>
    </xf>
    <xf numFmtId="0" fontId="4" fillId="0" borderId="11" xfId="62" applyFont="1" applyFill="1" applyBorder="1" applyAlignment="1">
      <alignment vertical="center" wrapText="1"/>
      <protection/>
    </xf>
    <xf numFmtId="0" fontId="4" fillId="0" borderId="11" xfId="62" applyFont="1" applyFill="1" applyBorder="1" applyAlignment="1">
      <alignment horizontal="left" vertical="center" wrapText="1"/>
      <protection/>
    </xf>
    <xf numFmtId="58" fontId="4" fillId="0" borderId="11" xfId="62" applyNumberFormat="1"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176" fontId="4" fillId="0" borderId="11" xfId="62" applyNumberFormat="1" applyFont="1" applyFill="1" applyBorder="1" applyAlignment="1">
      <alignment vertical="center" wrapText="1"/>
      <protection/>
    </xf>
    <xf numFmtId="177" fontId="4" fillId="0" borderId="11" xfId="62" applyNumberFormat="1" applyFont="1" applyFill="1" applyBorder="1" applyAlignment="1">
      <alignment horizontal="center" vertical="center" wrapText="1"/>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4" fillId="0" borderId="16" xfId="0" applyFont="1" applyBorder="1" applyAlignment="1">
      <alignment vertical="center" wrapText="1"/>
    </xf>
    <xf numFmtId="0" fontId="44" fillId="0" borderId="17" xfId="0" applyFont="1" applyBorder="1" applyAlignment="1">
      <alignment vertical="center" wrapText="1"/>
    </xf>
    <xf numFmtId="58" fontId="44" fillId="0" borderId="17" xfId="0" applyNumberFormat="1" applyFont="1" applyBorder="1" applyAlignment="1">
      <alignment vertical="center" wrapText="1"/>
    </xf>
    <xf numFmtId="0" fontId="44" fillId="0" borderId="17" xfId="0" applyFont="1" applyFill="1" applyBorder="1" applyAlignment="1">
      <alignment horizontal="center" vertical="center" wrapText="1"/>
    </xf>
    <xf numFmtId="38" fontId="44" fillId="0" borderId="17" xfId="48" applyFont="1" applyBorder="1" applyAlignment="1">
      <alignment vertical="center" wrapText="1"/>
    </xf>
    <xf numFmtId="0" fontId="44" fillId="0" borderId="12" xfId="0" applyFont="1" applyBorder="1" applyAlignment="1">
      <alignment vertical="center" wrapText="1"/>
    </xf>
    <xf numFmtId="0" fontId="44" fillId="0" borderId="13" xfId="0" applyFont="1" applyBorder="1" applyAlignment="1">
      <alignment vertical="center" wrapText="1"/>
    </xf>
    <xf numFmtId="0" fontId="44" fillId="0" borderId="16" xfId="0" applyFont="1" applyBorder="1" applyAlignment="1">
      <alignment vertical="center" wrapText="1"/>
    </xf>
    <xf numFmtId="58" fontId="44" fillId="0" borderId="17" xfId="0" applyNumberFormat="1" applyFont="1" applyBorder="1" applyAlignment="1">
      <alignment vertical="center"/>
    </xf>
    <xf numFmtId="178" fontId="44" fillId="0" borderId="11" xfId="50" applyNumberFormat="1" applyFont="1" applyBorder="1" applyAlignment="1">
      <alignment horizontal="right" vertical="center"/>
    </xf>
    <xf numFmtId="38" fontId="45" fillId="0" borderId="11" xfId="48" applyFont="1" applyFill="1" applyBorder="1" applyAlignment="1">
      <alignment horizontal="right" vertical="center" wrapText="1"/>
    </xf>
    <xf numFmtId="0" fontId="44" fillId="0" borderId="12" xfId="0" applyFont="1" applyBorder="1" applyAlignment="1">
      <alignment vertical="center"/>
    </xf>
    <xf numFmtId="179" fontId="44" fillId="0" borderId="17" xfId="0" applyNumberFormat="1" applyFont="1" applyBorder="1" applyAlignment="1">
      <alignment vertical="center"/>
    </xf>
    <xf numFmtId="180" fontId="44" fillId="0" borderId="17" xfId="0" applyNumberFormat="1" applyFont="1" applyBorder="1" applyAlignment="1">
      <alignment vertical="center" wrapText="1"/>
    </xf>
    <xf numFmtId="0" fontId="44" fillId="0" borderId="18" xfId="0" applyFont="1" applyBorder="1" applyAlignment="1">
      <alignment vertical="center" wrapText="1"/>
    </xf>
    <xf numFmtId="0" fontId="44" fillId="0" borderId="11" xfId="0" applyFont="1" applyBorder="1" applyAlignment="1">
      <alignment vertical="center" wrapText="1"/>
    </xf>
    <xf numFmtId="180" fontId="44" fillId="0" borderId="11" xfId="0" applyNumberFormat="1" applyFont="1" applyBorder="1" applyAlignment="1">
      <alignment vertical="center" wrapText="1"/>
    </xf>
    <xf numFmtId="0" fontId="43" fillId="0" borderId="0" xfId="0" applyFont="1" applyBorder="1" applyAlignment="1">
      <alignment vertical="center"/>
    </xf>
    <xf numFmtId="0" fontId="0" fillId="0" borderId="0" xfId="0" applyBorder="1" applyAlignment="1">
      <alignment vertical="center"/>
    </xf>
    <xf numFmtId="0" fontId="4" fillId="0" borderId="18" xfId="62" applyFont="1" applyFill="1" applyBorder="1" applyAlignment="1">
      <alignment vertical="center" wrapText="1"/>
      <protection/>
    </xf>
    <xf numFmtId="9" fontId="44" fillId="0" borderId="17" xfId="0" applyNumberFormat="1" applyFont="1" applyBorder="1" applyAlignment="1">
      <alignment horizontal="center" vertical="center" wrapText="1"/>
    </xf>
    <xf numFmtId="177" fontId="44" fillId="0" borderId="17" xfId="42" applyNumberFormat="1" applyFont="1" applyBorder="1" applyAlignment="1">
      <alignment horizontal="center" vertical="center"/>
    </xf>
    <xf numFmtId="177" fontId="44" fillId="0" borderId="17" xfId="0" applyNumberFormat="1" applyFont="1" applyBorder="1" applyAlignment="1">
      <alignment horizontal="center" vertical="center" wrapText="1"/>
    </xf>
    <xf numFmtId="177" fontId="44" fillId="0" borderId="11" xfId="0" applyNumberFormat="1" applyFont="1" applyBorder="1" applyAlignment="1">
      <alignment horizontal="center" vertical="center" wrapText="1"/>
    </xf>
    <xf numFmtId="0" fontId="44" fillId="0" borderId="11" xfId="0" applyFont="1" applyBorder="1" applyAlignment="1">
      <alignment vertical="center"/>
    </xf>
    <xf numFmtId="0" fontId="0" fillId="0" borderId="11" xfId="0" applyBorder="1" applyAlignment="1">
      <alignment vertical="center"/>
    </xf>
    <xf numFmtId="0" fontId="46" fillId="0" borderId="18" xfId="0" applyFont="1" applyFill="1" applyBorder="1" applyAlignment="1">
      <alignment vertical="center" wrapText="1" shrinkToFit="1"/>
    </xf>
    <xf numFmtId="0" fontId="7" fillId="0" borderId="11" xfId="63" applyFont="1" applyFill="1" applyBorder="1" applyAlignment="1">
      <alignment vertical="center" wrapText="1"/>
      <protection/>
    </xf>
    <xf numFmtId="179" fontId="46" fillId="0" borderId="11" xfId="0" applyNumberFormat="1" applyFont="1" applyFill="1" applyBorder="1" applyAlignment="1">
      <alignment vertical="center" shrinkToFit="1"/>
    </xf>
    <xf numFmtId="0" fontId="46" fillId="0" borderId="17" xfId="0" applyFont="1" applyFill="1" applyBorder="1" applyAlignment="1">
      <alignment vertical="center" wrapText="1"/>
    </xf>
    <xf numFmtId="38" fontId="46" fillId="0" borderId="17" xfId="48" applyFont="1" applyFill="1" applyBorder="1" applyAlignment="1">
      <alignment vertical="center"/>
    </xf>
    <xf numFmtId="177" fontId="46" fillId="0" borderId="17" xfId="48" applyNumberFormat="1" applyFont="1" applyBorder="1" applyAlignment="1">
      <alignment horizontal="center" vertical="center"/>
    </xf>
    <xf numFmtId="0" fontId="47" fillId="0" borderId="12" xfId="0" applyFont="1" applyBorder="1" applyAlignment="1">
      <alignment horizontal="center" vertical="center"/>
    </xf>
    <xf numFmtId="0" fontId="47" fillId="0" borderId="12" xfId="0" applyFont="1" applyBorder="1" applyAlignment="1">
      <alignment horizontal="center" vertical="center"/>
    </xf>
    <xf numFmtId="0" fontId="44" fillId="0" borderId="13" xfId="0" applyFont="1" applyBorder="1" applyAlignment="1">
      <alignment vertical="center"/>
    </xf>
    <xf numFmtId="0" fontId="46" fillId="0" borderId="12" xfId="0" applyFont="1" applyBorder="1" applyAlignment="1">
      <alignment horizontal="center" vertical="center"/>
    </xf>
    <xf numFmtId="0" fontId="46" fillId="0" borderId="12" xfId="0" applyFont="1" applyBorder="1" applyAlignment="1">
      <alignment vertical="center"/>
    </xf>
    <xf numFmtId="0" fontId="45" fillId="33" borderId="15" xfId="0" applyFont="1" applyFill="1" applyBorder="1" applyAlignment="1">
      <alignment horizontal="center" vertical="center" wrapText="1"/>
    </xf>
    <xf numFmtId="0" fontId="46" fillId="0" borderId="18" xfId="0" applyFont="1" applyBorder="1" applyAlignment="1">
      <alignment vertical="center" wrapText="1"/>
    </xf>
    <xf numFmtId="0" fontId="46" fillId="0" borderId="11" xfId="0" applyFont="1" applyBorder="1" applyAlignment="1">
      <alignment vertical="center" wrapText="1"/>
    </xf>
    <xf numFmtId="179" fontId="4" fillId="0" borderId="11" xfId="0" applyNumberFormat="1" applyFont="1" applyFill="1" applyBorder="1" applyAlignment="1">
      <alignment horizontal="center" vertical="center" wrapText="1"/>
    </xf>
    <xf numFmtId="0" fontId="46" fillId="0" borderId="11" xfId="0" applyFont="1" applyBorder="1" applyAlignment="1">
      <alignment horizontal="center" vertical="center"/>
    </xf>
    <xf numFmtId="38" fontId="46" fillId="0" borderId="11" xfId="48" applyFont="1" applyBorder="1" applyAlignment="1">
      <alignment vertical="center"/>
    </xf>
    <xf numFmtId="9" fontId="46" fillId="0" borderId="11" xfId="42" applyFont="1" applyBorder="1" applyAlignment="1">
      <alignment vertical="center"/>
    </xf>
    <xf numFmtId="0" fontId="44" fillId="0" borderId="15" xfId="0" applyFont="1" applyBorder="1" applyAlignment="1">
      <alignment vertical="center"/>
    </xf>
    <xf numFmtId="58" fontId="46" fillId="0" borderId="11" xfId="0" applyNumberFormat="1" applyFont="1" applyBorder="1" applyAlignment="1">
      <alignment vertical="center"/>
    </xf>
    <xf numFmtId="9" fontId="46" fillId="0" borderId="11" xfId="0" applyNumberFormat="1" applyFont="1" applyBorder="1" applyAlignment="1">
      <alignment vertical="center"/>
    </xf>
    <xf numFmtId="0" fontId="44" fillId="0" borderId="15" xfId="0" applyFont="1" applyBorder="1" applyAlignment="1">
      <alignment vertical="center" wrapText="1"/>
    </xf>
    <xf numFmtId="0" fontId="44" fillId="0" borderId="11" xfId="0" applyFont="1" applyBorder="1" applyAlignment="1">
      <alignment vertical="center"/>
    </xf>
    <xf numFmtId="181" fontId="46" fillId="0" borderId="11" xfId="48" applyNumberFormat="1" applyFont="1" applyBorder="1" applyAlignment="1">
      <alignment vertical="center"/>
    </xf>
    <xf numFmtId="0" fontId="44" fillId="0" borderId="16" xfId="0" applyFont="1" applyFill="1" applyBorder="1" applyAlignment="1">
      <alignment vertical="center" wrapText="1"/>
    </xf>
    <xf numFmtId="0" fontId="46" fillId="0" borderId="16" xfId="0" applyFont="1" applyFill="1" applyBorder="1" applyAlignment="1">
      <alignment vertical="center" wrapText="1"/>
    </xf>
    <xf numFmtId="0" fontId="44" fillId="0" borderId="18" xfId="0" applyFont="1" applyFill="1" applyBorder="1" applyAlignment="1">
      <alignment vertical="center" wrapText="1" shrinkToFit="1"/>
    </xf>
    <xf numFmtId="0" fontId="46" fillId="0" borderId="11" xfId="0" applyFont="1" applyBorder="1" applyAlignment="1">
      <alignment vertical="center"/>
    </xf>
    <xf numFmtId="179" fontId="46" fillId="0" borderId="11" xfId="0" applyNumberFormat="1" applyFont="1" applyBorder="1" applyAlignment="1">
      <alignment vertical="center"/>
    </xf>
    <xf numFmtId="0" fontId="44" fillId="0" borderId="11" xfId="0" applyFont="1" applyFill="1" applyBorder="1" applyAlignment="1">
      <alignment vertical="center" wrapText="1" shrinkToFit="1"/>
    </xf>
    <xf numFmtId="176" fontId="0" fillId="0" borderId="11" xfId="0" applyNumberFormat="1" applyFill="1" applyBorder="1" applyAlignment="1">
      <alignment horizontal="left" vertical="center" wrapText="1"/>
    </xf>
    <xf numFmtId="0" fontId="7" fillId="33" borderId="11" xfId="63" applyFont="1" applyFill="1" applyBorder="1" applyAlignment="1">
      <alignment vertical="center" wrapText="1"/>
      <protection/>
    </xf>
    <xf numFmtId="177" fontId="46" fillId="0" borderId="17" xfId="48" applyNumberFormat="1" applyFont="1" applyBorder="1" applyAlignment="1">
      <alignment horizontal="right" vertical="center"/>
    </xf>
    <xf numFmtId="177" fontId="46" fillId="0" borderId="11" xfId="0" applyNumberFormat="1" applyFont="1" applyBorder="1" applyAlignment="1">
      <alignment vertical="center"/>
    </xf>
    <xf numFmtId="0" fontId="46" fillId="33" borderId="11" xfId="63" applyFont="1" applyFill="1" applyBorder="1" applyAlignment="1">
      <alignment vertical="center" wrapText="1"/>
      <protection/>
    </xf>
    <xf numFmtId="58" fontId="46" fillId="33" borderId="11" xfId="62" applyNumberFormat="1" applyFont="1" applyFill="1" applyBorder="1" applyAlignment="1">
      <alignment horizontal="center" vertical="center" wrapText="1"/>
      <protection/>
    </xf>
    <xf numFmtId="0" fontId="46" fillId="33" borderId="11" xfId="62" applyFont="1" applyFill="1" applyBorder="1" applyAlignment="1">
      <alignment vertical="center" wrapText="1"/>
      <protection/>
    </xf>
    <xf numFmtId="0" fontId="46" fillId="33" borderId="11" xfId="62" applyFont="1" applyFill="1" applyBorder="1" applyAlignment="1">
      <alignment horizontal="center" vertical="center" wrapText="1"/>
      <protection/>
    </xf>
    <xf numFmtId="3" fontId="46" fillId="33" borderId="11" xfId="62" applyNumberFormat="1" applyFont="1" applyFill="1" applyBorder="1" applyAlignment="1">
      <alignment horizontal="right" vertical="center" wrapText="1"/>
      <protection/>
    </xf>
    <xf numFmtId="176" fontId="46" fillId="33" borderId="11" xfId="62" applyNumberFormat="1" applyFont="1" applyFill="1" applyBorder="1" applyAlignment="1">
      <alignment horizontal="right" vertical="center" wrapText="1"/>
      <protection/>
    </xf>
    <xf numFmtId="177" fontId="46" fillId="33" borderId="11" xfId="62" applyNumberFormat="1" applyFont="1" applyFill="1" applyBorder="1" applyAlignment="1">
      <alignment horizontal="center" vertical="center" wrapText="1"/>
      <protection/>
    </xf>
    <xf numFmtId="0" fontId="0" fillId="0" borderId="12" xfId="0" applyFont="1" applyBorder="1" applyAlignment="1">
      <alignment vertical="center"/>
    </xf>
    <xf numFmtId="0" fontId="0" fillId="0" borderId="13" xfId="0" applyFont="1" applyBorder="1" applyAlignment="1">
      <alignment vertical="center"/>
    </xf>
    <xf numFmtId="0" fontId="43" fillId="0" borderId="17" xfId="0" applyFont="1" applyBorder="1" applyAlignment="1">
      <alignment vertical="center" wrapText="1"/>
    </xf>
    <xf numFmtId="56" fontId="43" fillId="0" borderId="17" xfId="0" applyNumberFormat="1" applyFont="1" applyBorder="1" applyAlignment="1">
      <alignment vertical="center"/>
    </xf>
    <xf numFmtId="0" fontId="43" fillId="0" borderId="17" xfId="0" applyFont="1" applyBorder="1" applyAlignment="1">
      <alignment vertical="center" wrapText="1"/>
    </xf>
    <xf numFmtId="180" fontId="0" fillId="0" borderId="17" xfId="0" applyNumberFormat="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46" fillId="0" borderId="16" xfId="0" applyFont="1" applyBorder="1" applyAlignment="1">
      <alignment vertical="center" wrapText="1"/>
    </xf>
    <xf numFmtId="179" fontId="46" fillId="0" borderId="17" xfId="0" applyNumberFormat="1" applyFont="1" applyBorder="1" applyAlignment="1">
      <alignment horizontal="center" vertical="center" wrapText="1"/>
    </xf>
    <xf numFmtId="0" fontId="46" fillId="0" borderId="17" xfId="0" applyFont="1" applyBorder="1" applyAlignment="1">
      <alignment vertical="center" wrapText="1"/>
    </xf>
    <xf numFmtId="0" fontId="46" fillId="0" borderId="17" xfId="0" applyFont="1" applyFill="1" applyBorder="1" applyAlignment="1">
      <alignment horizontal="center" vertical="center"/>
    </xf>
    <xf numFmtId="38" fontId="46" fillId="0" borderId="17" xfId="48" applyFont="1" applyBorder="1" applyAlignment="1">
      <alignment vertical="center"/>
    </xf>
    <xf numFmtId="177" fontId="46" fillId="0" borderId="17" xfId="0" applyNumberFormat="1" applyFont="1" applyBorder="1" applyAlignment="1">
      <alignment horizontal="center" vertical="center"/>
    </xf>
    <xf numFmtId="0" fontId="44" fillId="0" borderId="11" xfId="0" applyFont="1" applyBorder="1" applyAlignment="1">
      <alignment vertical="center"/>
    </xf>
    <xf numFmtId="0" fontId="44" fillId="0" borderId="11" xfId="0" applyFont="1" applyBorder="1" applyAlignment="1">
      <alignment vertical="center" wrapText="1"/>
    </xf>
    <xf numFmtId="176" fontId="6" fillId="0" borderId="11"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調査票２（国交省）" xfId="63"/>
    <cellStyle name="良い" xfId="64"/>
  </cellStyles>
  <dxfs count="17">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10848975"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42"/>
  <sheetViews>
    <sheetView tabSelected="1" view="pageBreakPreview" zoomScaleSheetLayoutView="100" zoomScalePageLayoutView="0" workbookViewId="0" topLeftCell="A129">
      <selection activeCell="D131" sqref="D131"/>
    </sheetView>
  </sheetViews>
  <sheetFormatPr defaultColWidth="9.140625" defaultRowHeight="15"/>
  <cols>
    <col min="2" max="2" width="24.28125" style="0" customWidth="1"/>
    <col min="3" max="3" width="15.57421875" style="0" customWidth="1"/>
    <col min="4" max="4" width="14.00390625" style="0" customWidth="1"/>
    <col min="5" max="5" width="16.00390625" style="0" customWidth="1"/>
    <col min="6" max="6" width="16.57421875" style="0" customWidth="1"/>
    <col min="7" max="8" width="14.00390625" style="0" customWidth="1"/>
    <col min="9" max="9" width="7.421875" style="0" customWidth="1"/>
    <col min="10" max="12" width="11.57421875" style="0" customWidth="1"/>
    <col min="13" max="13" width="8.8515625" style="0" customWidth="1"/>
  </cols>
  <sheetData>
    <row r="1" spans="2:13" ht="31.5" customHeight="1">
      <c r="B1" s="96" t="s">
        <v>0</v>
      </c>
      <c r="C1" s="97"/>
      <c r="D1" s="97"/>
      <c r="E1" s="97"/>
      <c r="F1" s="97"/>
      <c r="G1" s="97"/>
      <c r="H1" s="97"/>
      <c r="I1" s="97"/>
      <c r="J1" s="97"/>
      <c r="K1" s="97"/>
      <c r="L1" s="97"/>
      <c r="M1" s="97"/>
    </row>
    <row r="2" ht="14.25" thickBot="1"/>
    <row r="3" spans="2:13" ht="67.5" customHeight="1">
      <c r="B3" s="98" t="s">
        <v>1</v>
      </c>
      <c r="C3" s="87" t="s">
        <v>2</v>
      </c>
      <c r="D3" s="87" t="s">
        <v>3</v>
      </c>
      <c r="E3" s="87" t="s">
        <v>4</v>
      </c>
      <c r="F3" s="87" t="s">
        <v>5</v>
      </c>
      <c r="G3" s="87" t="s">
        <v>6</v>
      </c>
      <c r="H3" s="87" t="s">
        <v>7</v>
      </c>
      <c r="I3" s="89" t="s">
        <v>8</v>
      </c>
      <c r="J3" s="91" t="s">
        <v>9</v>
      </c>
      <c r="K3" s="92"/>
      <c r="L3" s="93"/>
      <c r="M3" s="94" t="s">
        <v>10</v>
      </c>
    </row>
    <row r="4" spans="2:13" ht="29.25" customHeight="1" thickBot="1">
      <c r="B4" s="99"/>
      <c r="C4" s="88"/>
      <c r="D4" s="88"/>
      <c r="E4" s="88"/>
      <c r="F4" s="88"/>
      <c r="G4" s="88"/>
      <c r="H4" s="88"/>
      <c r="I4" s="90"/>
      <c r="J4" s="1" t="s">
        <v>11</v>
      </c>
      <c r="K4" s="1" t="s">
        <v>12</v>
      </c>
      <c r="L4" s="1" t="s">
        <v>13</v>
      </c>
      <c r="M4" s="95"/>
    </row>
    <row r="5" spans="2:13" ht="61.5" customHeight="1">
      <c r="B5" s="31" t="s">
        <v>14</v>
      </c>
      <c r="C5" s="3" t="s">
        <v>15</v>
      </c>
      <c r="D5" s="4">
        <v>41365</v>
      </c>
      <c r="E5" s="2" t="s">
        <v>16</v>
      </c>
      <c r="F5" s="5" t="s">
        <v>17</v>
      </c>
      <c r="G5" s="6">
        <v>9494100</v>
      </c>
      <c r="H5" s="6">
        <v>7875000</v>
      </c>
      <c r="I5" s="7">
        <f>ROUNDDOWN(H5/G5,3)</f>
        <v>0.829</v>
      </c>
      <c r="J5" s="8"/>
      <c r="K5" s="8"/>
      <c r="L5" s="8"/>
      <c r="M5" s="9"/>
    </row>
    <row r="6" spans="2:13" ht="61.5" customHeight="1">
      <c r="B6" s="31" t="s">
        <v>18</v>
      </c>
      <c r="C6" s="3" t="s">
        <v>15</v>
      </c>
      <c r="D6" s="4">
        <v>41365</v>
      </c>
      <c r="E6" s="2" t="s">
        <v>19</v>
      </c>
      <c r="F6" s="5" t="s">
        <v>20</v>
      </c>
      <c r="G6" s="6">
        <v>32996250</v>
      </c>
      <c r="H6" s="6">
        <v>26460000</v>
      </c>
      <c r="I6" s="7">
        <f>ROUNDDOWN(H6/G6,3)</f>
        <v>0.801</v>
      </c>
      <c r="J6" s="8"/>
      <c r="K6" s="8"/>
      <c r="L6" s="10"/>
      <c r="M6" s="11"/>
    </row>
    <row r="7" spans="2:13" ht="61.5" customHeight="1">
      <c r="B7" s="12" t="s">
        <v>21</v>
      </c>
      <c r="C7" s="13" t="s">
        <v>22</v>
      </c>
      <c r="D7" s="14">
        <v>41409</v>
      </c>
      <c r="E7" s="13" t="s">
        <v>23</v>
      </c>
      <c r="F7" s="15" t="s">
        <v>24</v>
      </c>
      <c r="G7" s="16">
        <v>66046827</v>
      </c>
      <c r="H7" s="16">
        <v>65709000</v>
      </c>
      <c r="I7" s="32">
        <v>0.99</v>
      </c>
      <c r="J7" s="17" t="s">
        <v>25</v>
      </c>
      <c r="K7" s="17" t="s">
        <v>26</v>
      </c>
      <c r="L7" s="17">
        <v>1</v>
      </c>
      <c r="M7" s="18"/>
    </row>
    <row r="8" spans="2:13" ht="61.5" customHeight="1">
      <c r="B8" s="19" t="s">
        <v>27</v>
      </c>
      <c r="C8" s="13" t="s">
        <v>28</v>
      </c>
      <c r="D8" s="20">
        <v>41414</v>
      </c>
      <c r="E8" s="13" t="s">
        <v>29</v>
      </c>
      <c r="F8" s="13" t="s">
        <v>30</v>
      </c>
      <c r="G8" s="21">
        <v>126176000</v>
      </c>
      <c r="H8" s="22">
        <v>109200000</v>
      </c>
      <c r="I8" s="33">
        <v>0.8654577732690845</v>
      </c>
      <c r="J8" s="23"/>
      <c r="K8" s="8"/>
      <c r="L8" s="8"/>
      <c r="M8" s="11"/>
    </row>
    <row r="9" spans="2:13" ht="61.5" customHeight="1">
      <c r="B9" s="19" t="s">
        <v>31</v>
      </c>
      <c r="C9" s="13" t="s">
        <v>32</v>
      </c>
      <c r="D9" s="24">
        <v>41410</v>
      </c>
      <c r="E9" s="13" t="s">
        <v>33</v>
      </c>
      <c r="F9" s="13" t="s">
        <v>34</v>
      </c>
      <c r="G9" s="25">
        <v>1298450433</v>
      </c>
      <c r="H9" s="25">
        <v>1058505000</v>
      </c>
      <c r="I9" s="34">
        <f>H9/G9</f>
        <v>0.8152063206251016</v>
      </c>
      <c r="J9" s="23"/>
      <c r="K9" s="8"/>
      <c r="L9" s="10"/>
      <c r="M9" s="11"/>
    </row>
    <row r="10" spans="2:13" ht="61.5" customHeight="1">
      <c r="B10" s="26" t="s">
        <v>35</v>
      </c>
      <c r="C10" s="13" t="s">
        <v>32</v>
      </c>
      <c r="D10" s="24">
        <v>41410</v>
      </c>
      <c r="E10" s="27" t="s">
        <v>36</v>
      </c>
      <c r="F10" s="13" t="s">
        <v>34</v>
      </c>
      <c r="G10" s="28">
        <v>41188763</v>
      </c>
      <c r="H10" s="28">
        <v>39900000</v>
      </c>
      <c r="I10" s="35">
        <f>H10/G10</f>
        <v>0.9687108107616633</v>
      </c>
      <c r="J10" s="23"/>
      <c r="K10" s="8"/>
      <c r="L10" s="10"/>
      <c r="M10" s="11"/>
    </row>
    <row r="11" spans="2:13" ht="61.5" customHeight="1">
      <c r="B11" s="38" t="s">
        <v>43</v>
      </c>
      <c r="C11" s="39" t="s">
        <v>44</v>
      </c>
      <c r="D11" s="40">
        <v>41372</v>
      </c>
      <c r="E11" s="41" t="s">
        <v>45</v>
      </c>
      <c r="F11" s="5" t="s">
        <v>46</v>
      </c>
      <c r="G11" s="42">
        <v>23384661</v>
      </c>
      <c r="H11" s="42">
        <v>23100000</v>
      </c>
      <c r="I11" s="43">
        <f aca="true" t="shared" si="0" ref="I11:I16">H11/G11</f>
        <v>0.9878270204558449</v>
      </c>
      <c r="J11" s="44" t="s">
        <v>47</v>
      </c>
      <c r="K11" s="45" t="s">
        <v>48</v>
      </c>
      <c r="L11" s="8">
        <v>1</v>
      </c>
      <c r="M11" s="46"/>
    </row>
    <row r="12" spans="2:13" ht="61.5" customHeight="1">
      <c r="B12" s="38" t="s">
        <v>293</v>
      </c>
      <c r="C12" s="39" t="s">
        <v>49</v>
      </c>
      <c r="D12" s="40">
        <v>41374</v>
      </c>
      <c r="E12" s="41" t="s">
        <v>50</v>
      </c>
      <c r="F12" s="5" t="s">
        <v>51</v>
      </c>
      <c r="G12" s="42">
        <v>2542000</v>
      </c>
      <c r="H12" s="42">
        <v>1635464</v>
      </c>
      <c r="I12" s="43">
        <f t="shared" si="0"/>
        <v>0.6433768686073957</v>
      </c>
      <c r="J12" s="47"/>
      <c r="K12" s="47"/>
      <c r="L12" s="48"/>
      <c r="M12" s="46"/>
    </row>
    <row r="13" spans="2:13" ht="61.5" customHeight="1">
      <c r="B13" s="38" t="s">
        <v>294</v>
      </c>
      <c r="C13" s="39" t="s">
        <v>52</v>
      </c>
      <c r="D13" s="40">
        <v>41381</v>
      </c>
      <c r="E13" s="41" t="s">
        <v>53</v>
      </c>
      <c r="F13" s="5" t="s">
        <v>51</v>
      </c>
      <c r="G13" s="42">
        <v>25367000</v>
      </c>
      <c r="H13" s="42">
        <v>17922187</v>
      </c>
      <c r="I13" s="43">
        <f t="shared" si="0"/>
        <v>0.7065158276500966</v>
      </c>
      <c r="J13" s="8"/>
      <c r="K13" s="8"/>
      <c r="L13" s="8"/>
      <c r="M13" s="49" t="s">
        <v>54</v>
      </c>
    </row>
    <row r="14" spans="2:13" ht="61.5" customHeight="1">
      <c r="B14" s="38" t="s">
        <v>55</v>
      </c>
      <c r="C14" s="39" t="s">
        <v>49</v>
      </c>
      <c r="D14" s="40">
        <v>41386</v>
      </c>
      <c r="E14" s="41" t="s">
        <v>56</v>
      </c>
      <c r="F14" s="5" t="s">
        <v>51</v>
      </c>
      <c r="G14" s="42">
        <v>5394538</v>
      </c>
      <c r="H14" s="42">
        <v>4541250</v>
      </c>
      <c r="I14" s="43">
        <f t="shared" si="0"/>
        <v>0.8418237113168913</v>
      </c>
      <c r="J14" s="8"/>
      <c r="K14" s="8"/>
      <c r="L14" s="8"/>
      <c r="M14" s="46"/>
    </row>
    <row r="15" spans="2:13" ht="61.5" customHeight="1">
      <c r="B15" s="38" t="s">
        <v>57</v>
      </c>
      <c r="C15" s="39" t="s">
        <v>58</v>
      </c>
      <c r="D15" s="40">
        <v>41388</v>
      </c>
      <c r="E15" s="41" t="s">
        <v>59</v>
      </c>
      <c r="F15" s="5" t="s">
        <v>60</v>
      </c>
      <c r="G15" s="42">
        <v>8212000</v>
      </c>
      <c r="H15" s="42">
        <v>8190000</v>
      </c>
      <c r="I15" s="43">
        <f t="shared" si="0"/>
        <v>0.9973209936678032</v>
      </c>
      <c r="J15" s="47"/>
      <c r="K15" s="47"/>
      <c r="L15" s="48"/>
      <c r="M15" s="46"/>
    </row>
    <row r="16" spans="2:13" ht="61.5" customHeight="1">
      <c r="B16" s="50" t="s">
        <v>61</v>
      </c>
      <c r="C16" s="51" t="s">
        <v>62</v>
      </c>
      <c r="D16" s="52">
        <v>41375</v>
      </c>
      <c r="E16" s="51" t="s">
        <v>63</v>
      </c>
      <c r="F16" s="53" t="s">
        <v>51</v>
      </c>
      <c r="G16" s="54">
        <v>3556032</v>
      </c>
      <c r="H16" s="54">
        <v>2981569</v>
      </c>
      <c r="I16" s="55">
        <f t="shared" si="0"/>
        <v>0.8384539284235912</v>
      </c>
      <c r="J16" s="36"/>
      <c r="K16" s="36"/>
      <c r="L16" s="36"/>
      <c r="M16" s="56"/>
    </row>
    <row r="17" spans="2:13" ht="61.5" customHeight="1">
      <c r="B17" s="50" t="s">
        <v>64</v>
      </c>
      <c r="C17" s="51" t="s">
        <v>62</v>
      </c>
      <c r="D17" s="57">
        <v>41365</v>
      </c>
      <c r="E17" s="51" t="s">
        <v>65</v>
      </c>
      <c r="F17" s="53" t="s">
        <v>51</v>
      </c>
      <c r="G17" s="54">
        <v>52441991</v>
      </c>
      <c r="H17" s="54">
        <v>47583484</v>
      </c>
      <c r="I17" s="58">
        <f>H17/G17</f>
        <v>0.9073546425802178</v>
      </c>
      <c r="J17" s="37"/>
      <c r="K17" s="37"/>
      <c r="L17" s="37"/>
      <c r="M17" s="59" t="s">
        <v>66</v>
      </c>
    </row>
    <row r="18" spans="2:13" ht="61.5" customHeight="1">
      <c r="B18" s="51" t="s">
        <v>67</v>
      </c>
      <c r="C18" s="51" t="s">
        <v>68</v>
      </c>
      <c r="D18" s="57">
        <v>41365</v>
      </c>
      <c r="E18" s="51" t="s">
        <v>69</v>
      </c>
      <c r="F18" s="53" t="s">
        <v>51</v>
      </c>
      <c r="G18" s="54">
        <v>2823332</v>
      </c>
      <c r="H18" s="54">
        <v>2793000</v>
      </c>
      <c r="I18" s="58">
        <f aca="true" t="shared" si="1" ref="I18:I81">H18/G18</f>
        <v>0.9892566655285315</v>
      </c>
      <c r="J18" s="37"/>
      <c r="K18" s="37"/>
      <c r="L18" s="37"/>
      <c r="M18" s="37"/>
    </row>
    <row r="19" spans="2:13" ht="61.5" customHeight="1">
      <c r="B19" s="51" t="s">
        <v>70</v>
      </c>
      <c r="C19" s="51" t="s">
        <v>68</v>
      </c>
      <c r="D19" s="57">
        <v>41365</v>
      </c>
      <c r="E19" s="51" t="s">
        <v>71</v>
      </c>
      <c r="F19" s="53" t="s">
        <v>51</v>
      </c>
      <c r="G19" s="54">
        <v>1362480</v>
      </c>
      <c r="H19" s="54">
        <v>1320480</v>
      </c>
      <c r="I19" s="58">
        <f t="shared" si="1"/>
        <v>0.969173859432799</v>
      </c>
      <c r="J19" s="37"/>
      <c r="K19" s="37"/>
      <c r="L19" s="37"/>
      <c r="M19" s="37"/>
    </row>
    <row r="20" spans="2:13" ht="61.5" customHeight="1">
      <c r="B20" s="51" t="s">
        <v>72</v>
      </c>
      <c r="C20" s="51" t="s">
        <v>73</v>
      </c>
      <c r="D20" s="57">
        <v>41365</v>
      </c>
      <c r="E20" s="51" t="s">
        <v>74</v>
      </c>
      <c r="F20" s="53" t="s">
        <v>51</v>
      </c>
      <c r="G20" s="54">
        <v>2049000</v>
      </c>
      <c r="H20" s="54">
        <v>2007390</v>
      </c>
      <c r="I20" s="58">
        <f t="shared" si="1"/>
        <v>0.9796925329428989</v>
      </c>
      <c r="J20" s="37"/>
      <c r="K20" s="37"/>
      <c r="L20" s="37"/>
      <c r="M20" s="37"/>
    </row>
    <row r="21" spans="2:13" ht="61.5" customHeight="1">
      <c r="B21" s="51" t="s">
        <v>75</v>
      </c>
      <c r="C21" s="51" t="s">
        <v>76</v>
      </c>
      <c r="D21" s="57">
        <v>41365</v>
      </c>
      <c r="E21" s="51" t="s">
        <v>77</v>
      </c>
      <c r="F21" s="53" t="s">
        <v>51</v>
      </c>
      <c r="G21" s="54">
        <v>7017000</v>
      </c>
      <c r="H21" s="54">
        <v>5492550</v>
      </c>
      <c r="I21" s="58">
        <f t="shared" si="1"/>
        <v>0.7827490380504489</v>
      </c>
      <c r="J21" s="37"/>
      <c r="K21" s="37"/>
      <c r="L21" s="37"/>
      <c r="M21" s="37"/>
    </row>
    <row r="22" spans="2:13" ht="61.5" customHeight="1">
      <c r="B22" s="51" t="s">
        <v>78</v>
      </c>
      <c r="C22" s="51" t="s">
        <v>79</v>
      </c>
      <c r="D22" s="57">
        <v>41365</v>
      </c>
      <c r="E22" s="51" t="s">
        <v>80</v>
      </c>
      <c r="F22" s="53" t="s">
        <v>51</v>
      </c>
      <c r="G22" s="54">
        <v>4191000</v>
      </c>
      <c r="H22" s="54">
        <v>3150000</v>
      </c>
      <c r="I22" s="58">
        <f t="shared" si="1"/>
        <v>0.7516105941302792</v>
      </c>
      <c r="J22" s="37"/>
      <c r="K22" s="37"/>
      <c r="L22" s="37"/>
      <c r="M22" s="37"/>
    </row>
    <row r="23" spans="2:13" ht="61.5" customHeight="1">
      <c r="B23" s="51" t="s">
        <v>81</v>
      </c>
      <c r="C23" s="51" t="s">
        <v>82</v>
      </c>
      <c r="D23" s="57">
        <v>41365</v>
      </c>
      <c r="E23" s="51" t="s">
        <v>83</v>
      </c>
      <c r="F23" s="53" t="s">
        <v>51</v>
      </c>
      <c r="G23" s="54">
        <v>5681000</v>
      </c>
      <c r="H23" s="54">
        <v>4063500</v>
      </c>
      <c r="I23" s="58">
        <f t="shared" si="1"/>
        <v>0.7152790001760253</v>
      </c>
      <c r="J23" s="37"/>
      <c r="K23" s="37"/>
      <c r="L23" s="37"/>
      <c r="M23" s="37"/>
    </row>
    <row r="24" spans="2:13" ht="61.5" customHeight="1">
      <c r="B24" s="51" t="s">
        <v>84</v>
      </c>
      <c r="C24" s="51" t="s">
        <v>79</v>
      </c>
      <c r="D24" s="57">
        <v>41365</v>
      </c>
      <c r="E24" s="51" t="s">
        <v>85</v>
      </c>
      <c r="F24" s="53" t="s">
        <v>51</v>
      </c>
      <c r="G24" s="54">
        <v>9711673</v>
      </c>
      <c r="H24" s="54">
        <v>9298800</v>
      </c>
      <c r="I24" s="58">
        <f t="shared" si="1"/>
        <v>0.9574869335077488</v>
      </c>
      <c r="J24" s="37"/>
      <c r="K24" s="37"/>
      <c r="L24" s="37"/>
      <c r="M24" s="37"/>
    </row>
    <row r="25" spans="2:13" ht="61.5" customHeight="1">
      <c r="B25" s="51" t="s">
        <v>86</v>
      </c>
      <c r="C25" s="51" t="s">
        <v>68</v>
      </c>
      <c r="D25" s="57">
        <v>41365</v>
      </c>
      <c r="E25" s="51" t="s">
        <v>77</v>
      </c>
      <c r="F25" s="53" t="s">
        <v>51</v>
      </c>
      <c r="G25" s="54">
        <v>5994402</v>
      </c>
      <c r="H25" s="54">
        <v>3804570</v>
      </c>
      <c r="I25" s="58">
        <f t="shared" si="1"/>
        <v>0.634687163123194</v>
      </c>
      <c r="J25" s="37"/>
      <c r="K25" s="37"/>
      <c r="L25" s="37"/>
      <c r="M25" s="37"/>
    </row>
    <row r="26" spans="2:13" ht="61.5" customHeight="1">
      <c r="B26" s="51" t="s">
        <v>87</v>
      </c>
      <c r="C26" s="51" t="s">
        <v>88</v>
      </c>
      <c r="D26" s="57">
        <v>41365</v>
      </c>
      <c r="E26" s="51" t="s">
        <v>89</v>
      </c>
      <c r="F26" s="53" t="s">
        <v>51</v>
      </c>
      <c r="G26" s="54">
        <v>8067293</v>
      </c>
      <c r="H26" s="54">
        <v>4987500</v>
      </c>
      <c r="I26" s="58">
        <f t="shared" si="1"/>
        <v>0.6182371211755914</v>
      </c>
      <c r="J26" s="37"/>
      <c r="K26" s="37"/>
      <c r="L26" s="37"/>
      <c r="M26" s="37"/>
    </row>
    <row r="27" spans="2:13" ht="61.5" customHeight="1">
      <c r="B27" s="51" t="s">
        <v>90</v>
      </c>
      <c r="C27" s="51" t="s">
        <v>76</v>
      </c>
      <c r="D27" s="57">
        <v>41365</v>
      </c>
      <c r="E27" s="51" t="s">
        <v>91</v>
      </c>
      <c r="F27" s="53" t="s">
        <v>51</v>
      </c>
      <c r="G27" s="54">
        <v>2378880</v>
      </c>
      <c r="H27" s="54">
        <v>2319954</v>
      </c>
      <c r="I27" s="58">
        <f t="shared" si="1"/>
        <v>0.9752295197740113</v>
      </c>
      <c r="J27" s="37"/>
      <c r="K27" s="37"/>
      <c r="L27" s="37"/>
      <c r="M27" s="60" t="s">
        <v>92</v>
      </c>
    </row>
    <row r="28" spans="2:13" ht="61.5" customHeight="1">
      <c r="B28" s="51" t="s">
        <v>93</v>
      </c>
      <c r="C28" s="51" t="s">
        <v>94</v>
      </c>
      <c r="D28" s="57">
        <v>41365</v>
      </c>
      <c r="E28" s="51" t="s">
        <v>77</v>
      </c>
      <c r="F28" s="53" t="s">
        <v>51</v>
      </c>
      <c r="G28" s="54">
        <v>2520000</v>
      </c>
      <c r="H28" s="54">
        <v>1669500</v>
      </c>
      <c r="I28" s="58">
        <f t="shared" si="1"/>
        <v>0.6625</v>
      </c>
      <c r="J28" s="37"/>
      <c r="K28" s="37"/>
      <c r="L28" s="37"/>
      <c r="M28" s="60"/>
    </row>
    <row r="29" spans="2:13" ht="61.5" customHeight="1">
      <c r="B29" s="51" t="s">
        <v>95</v>
      </c>
      <c r="C29" s="51" t="s">
        <v>68</v>
      </c>
      <c r="D29" s="57">
        <v>41365</v>
      </c>
      <c r="E29" s="51" t="s">
        <v>96</v>
      </c>
      <c r="F29" s="53" t="s">
        <v>51</v>
      </c>
      <c r="G29" s="54">
        <v>58</v>
      </c>
      <c r="H29" s="61">
        <v>56.5</v>
      </c>
      <c r="I29" s="58">
        <f t="shared" si="1"/>
        <v>0.9741379310344828</v>
      </c>
      <c r="J29" s="37"/>
      <c r="K29" s="37"/>
      <c r="L29" s="37"/>
      <c r="M29" s="60" t="s">
        <v>92</v>
      </c>
    </row>
    <row r="30" spans="2:13" ht="61.5" customHeight="1">
      <c r="B30" s="51" t="s">
        <v>97</v>
      </c>
      <c r="C30" s="51" t="s">
        <v>98</v>
      </c>
      <c r="D30" s="57">
        <v>41365</v>
      </c>
      <c r="E30" s="51" t="s">
        <v>99</v>
      </c>
      <c r="F30" s="53" t="s">
        <v>51</v>
      </c>
      <c r="G30" s="54">
        <v>38789000</v>
      </c>
      <c r="H30" s="54">
        <v>24674895</v>
      </c>
      <c r="I30" s="58">
        <f t="shared" si="1"/>
        <v>0.6361312485498466</v>
      </c>
      <c r="J30" s="37"/>
      <c r="K30" s="37"/>
      <c r="L30" s="37"/>
      <c r="M30" s="60"/>
    </row>
    <row r="31" spans="2:13" ht="61.5" customHeight="1">
      <c r="B31" s="51" t="s">
        <v>100</v>
      </c>
      <c r="C31" s="51" t="s">
        <v>94</v>
      </c>
      <c r="D31" s="57">
        <v>41365</v>
      </c>
      <c r="E31" s="51" t="s">
        <v>101</v>
      </c>
      <c r="F31" s="53" t="s">
        <v>51</v>
      </c>
      <c r="G31" s="54">
        <v>133581735</v>
      </c>
      <c r="H31" s="54">
        <v>133358400</v>
      </c>
      <c r="I31" s="58">
        <f t="shared" si="1"/>
        <v>0.9983281022663765</v>
      </c>
      <c r="J31" s="37"/>
      <c r="K31" s="37"/>
      <c r="L31" s="37"/>
      <c r="M31" s="60"/>
    </row>
    <row r="32" spans="2:13" ht="61.5" customHeight="1">
      <c r="B32" s="51" t="s">
        <v>102</v>
      </c>
      <c r="C32" s="51" t="s">
        <v>103</v>
      </c>
      <c r="D32" s="57">
        <v>41365</v>
      </c>
      <c r="E32" s="51" t="s">
        <v>104</v>
      </c>
      <c r="F32" s="53" t="s">
        <v>51</v>
      </c>
      <c r="G32" s="54">
        <v>7779550</v>
      </c>
      <c r="H32" s="54">
        <v>5901000</v>
      </c>
      <c r="I32" s="58">
        <f t="shared" si="1"/>
        <v>0.7585271641675932</v>
      </c>
      <c r="J32" s="37"/>
      <c r="K32" s="37"/>
      <c r="L32" s="37"/>
      <c r="M32" s="60"/>
    </row>
    <row r="33" spans="2:13" ht="61.5" customHeight="1">
      <c r="B33" s="51" t="s">
        <v>105</v>
      </c>
      <c r="C33" s="51" t="s">
        <v>82</v>
      </c>
      <c r="D33" s="57">
        <v>41365</v>
      </c>
      <c r="E33" s="51" t="s">
        <v>89</v>
      </c>
      <c r="F33" s="53" t="s">
        <v>51</v>
      </c>
      <c r="G33" s="54">
        <v>100132587</v>
      </c>
      <c r="H33" s="54">
        <v>64995000</v>
      </c>
      <c r="I33" s="58">
        <f t="shared" si="1"/>
        <v>0.6490893918480305</v>
      </c>
      <c r="J33" s="37"/>
      <c r="K33" s="37"/>
      <c r="L33" s="37"/>
      <c r="M33" s="60"/>
    </row>
    <row r="34" spans="2:13" ht="61.5" customHeight="1">
      <c r="B34" s="62" t="s">
        <v>106</v>
      </c>
      <c r="C34" s="51" t="s">
        <v>107</v>
      </c>
      <c r="D34" s="57">
        <v>41365</v>
      </c>
      <c r="E34" s="51" t="s">
        <v>108</v>
      </c>
      <c r="F34" s="53" t="s">
        <v>51</v>
      </c>
      <c r="G34" s="54">
        <v>10</v>
      </c>
      <c r="H34" s="54">
        <v>4</v>
      </c>
      <c r="I34" s="58">
        <f t="shared" si="1"/>
        <v>0.4</v>
      </c>
      <c r="J34" s="37"/>
      <c r="K34" s="37"/>
      <c r="L34" s="37"/>
      <c r="M34" s="60" t="s">
        <v>92</v>
      </c>
    </row>
    <row r="35" spans="2:13" ht="61.5" customHeight="1">
      <c r="B35" s="62" t="s">
        <v>109</v>
      </c>
      <c r="C35" s="51" t="s">
        <v>107</v>
      </c>
      <c r="D35" s="57">
        <v>41365</v>
      </c>
      <c r="E35" s="51" t="s">
        <v>110</v>
      </c>
      <c r="F35" s="53" t="s">
        <v>51</v>
      </c>
      <c r="G35" s="54">
        <v>3274387</v>
      </c>
      <c r="H35" s="54">
        <v>2400148</v>
      </c>
      <c r="I35" s="58">
        <f t="shared" si="1"/>
        <v>0.733006819291672</v>
      </c>
      <c r="J35" s="37"/>
      <c r="K35" s="37"/>
      <c r="L35" s="37"/>
      <c r="M35" s="60" t="s">
        <v>111</v>
      </c>
    </row>
    <row r="36" spans="2:13" ht="61.5" customHeight="1">
      <c r="B36" s="62" t="s">
        <v>112</v>
      </c>
      <c r="C36" s="51" t="s">
        <v>107</v>
      </c>
      <c r="D36" s="57">
        <v>41365</v>
      </c>
      <c r="E36" s="51" t="s">
        <v>110</v>
      </c>
      <c r="F36" s="53" t="s">
        <v>51</v>
      </c>
      <c r="G36" s="54">
        <v>11656310</v>
      </c>
      <c r="H36" s="54">
        <v>7393680</v>
      </c>
      <c r="I36" s="58">
        <f t="shared" si="1"/>
        <v>0.6343070834595168</v>
      </c>
      <c r="J36" s="37"/>
      <c r="K36" s="37"/>
      <c r="L36" s="37"/>
      <c r="M36" s="60" t="s">
        <v>113</v>
      </c>
    </row>
    <row r="37" spans="2:13" ht="61.5" customHeight="1">
      <c r="B37" s="62" t="s">
        <v>114</v>
      </c>
      <c r="C37" s="51" t="s">
        <v>107</v>
      </c>
      <c r="D37" s="57">
        <v>41365</v>
      </c>
      <c r="E37" s="51" t="s">
        <v>110</v>
      </c>
      <c r="F37" s="53" t="s">
        <v>51</v>
      </c>
      <c r="G37" s="54">
        <v>9180486</v>
      </c>
      <c r="H37" s="54">
        <v>7082812</v>
      </c>
      <c r="I37" s="58">
        <f t="shared" si="1"/>
        <v>0.7715073036438376</v>
      </c>
      <c r="J37" s="37"/>
      <c r="K37" s="37"/>
      <c r="L37" s="37"/>
      <c r="M37" s="60" t="s">
        <v>115</v>
      </c>
    </row>
    <row r="38" spans="2:13" ht="61.5" customHeight="1">
      <c r="B38" s="62" t="s">
        <v>116</v>
      </c>
      <c r="C38" s="51" t="s">
        <v>107</v>
      </c>
      <c r="D38" s="57">
        <v>41365</v>
      </c>
      <c r="E38" s="51" t="s">
        <v>110</v>
      </c>
      <c r="F38" s="53" t="s">
        <v>51</v>
      </c>
      <c r="G38" s="54">
        <v>9987213</v>
      </c>
      <c r="H38" s="54">
        <v>8711236</v>
      </c>
      <c r="I38" s="58">
        <f t="shared" si="1"/>
        <v>0.872238931922249</v>
      </c>
      <c r="J38" s="37"/>
      <c r="K38" s="37"/>
      <c r="L38" s="37"/>
      <c r="M38" s="60" t="s">
        <v>117</v>
      </c>
    </row>
    <row r="39" spans="2:13" ht="61.5" customHeight="1">
      <c r="B39" s="63" t="s">
        <v>118</v>
      </c>
      <c r="C39" s="51" t="s">
        <v>119</v>
      </c>
      <c r="D39" s="57">
        <v>41390</v>
      </c>
      <c r="E39" s="51" t="s">
        <v>120</v>
      </c>
      <c r="F39" s="53" t="s">
        <v>121</v>
      </c>
      <c r="G39" s="54">
        <v>30140208</v>
      </c>
      <c r="H39" s="54">
        <v>28565208</v>
      </c>
      <c r="I39" s="58">
        <f t="shared" si="1"/>
        <v>0.9477442226012508</v>
      </c>
      <c r="J39" s="37"/>
      <c r="K39" s="37"/>
      <c r="L39" s="37"/>
      <c r="M39" s="60"/>
    </row>
    <row r="40" spans="2:13" ht="61.5" customHeight="1">
      <c r="B40" s="64" t="s">
        <v>122</v>
      </c>
      <c r="C40" s="51" t="s">
        <v>119</v>
      </c>
      <c r="D40" s="57">
        <v>41416</v>
      </c>
      <c r="E40" s="51" t="s">
        <v>123</v>
      </c>
      <c r="F40" s="53" t="s">
        <v>51</v>
      </c>
      <c r="G40" s="54">
        <v>4407196</v>
      </c>
      <c r="H40" s="54">
        <v>3045000</v>
      </c>
      <c r="I40" s="58">
        <f t="shared" si="1"/>
        <v>0.6909154936608219</v>
      </c>
      <c r="J40" s="37"/>
      <c r="K40" s="37"/>
      <c r="L40" s="37"/>
      <c r="M40" s="60"/>
    </row>
    <row r="41" spans="2:13" ht="61.5" customHeight="1">
      <c r="B41" s="38" t="s">
        <v>124</v>
      </c>
      <c r="C41" s="39" t="s">
        <v>125</v>
      </c>
      <c r="D41" s="40">
        <v>41403</v>
      </c>
      <c r="E41" s="41" t="s">
        <v>126</v>
      </c>
      <c r="F41" s="5" t="s">
        <v>46</v>
      </c>
      <c r="G41" s="42">
        <v>11399186</v>
      </c>
      <c r="H41" s="42">
        <v>2940000</v>
      </c>
      <c r="I41" s="43">
        <f t="shared" si="1"/>
        <v>0.25791315274616977</v>
      </c>
      <c r="J41" s="37"/>
      <c r="K41" s="37"/>
      <c r="L41" s="37"/>
      <c r="M41" s="60"/>
    </row>
    <row r="42" spans="2:13" ht="61.5" customHeight="1">
      <c r="B42" s="38" t="s">
        <v>127</v>
      </c>
      <c r="C42" s="39" t="s">
        <v>128</v>
      </c>
      <c r="D42" s="40">
        <v>41408</v>
      </c>
      <c r="E42" s="41" t="s">
        <v>129</v>
      </c>
      <c r="F42" s="5" t="s">
        <v>46</v>
      </c>
      <c r="G42" s="42">
        <v>8701634</v>
      </c>
      <c r="H42" s="42">
        <v>8426250</v>
      </c>
      <c r="I42" s="43">
        <f t="shared" si="1"/>
        <v>0.9683526105556727</v>
      </c>
      <c r="J42" s="37"/>
      <c r="K42" s="37"/>
      <c r="L42" s="37"/>
      <c r="M42" s="60"/>
    </row>
    <row r="43" spans="2:13" ht="61.5" customHeight="1">
      <c r="B43" s="38" t="s">
        <v>130</v>
      </c>
      <c r="C43" s="39" t="s">
        <v>131</v>
      </c>
      <c r="D43" s="40">
        <v>41410</v>
      </c>
      <c r="E43" s="41" t="s">
        <v>132</v>
      </c>
      <c r="F43" s="5" t="s">
        <v>133</v>
      </c>
      <c r="G43" s="42">
        <v>5000000</v>
      </c>
      <c r="H43" s="42">
        <v>4158000</v>
      </c>
      <c r="I43" s="43">
        <f t="shared" si="1"/>
        <v>0.8316</v>
      </c>
      <c r="J43" s="37"/>
      <c r="K43" s="37"/>
      <c r="L43" s="37"/>
      <c r="M43" s="60"/>
    </row>
    <row r="44" spans="2:13" ht="61.5" customHeight="1">
      <c r="B44" s="38" t="s">
        <v>134</v>
      </c>
      <c r="C44" s="39" t="s">
        <v>128</v>
      </c>
      <c r="D44" s="40">
        <v>41415</v>
      </c>
      <c r="E44" s="41" t="s">
        <v>135</v>
      </c>
      <c r="F44" s="5" t="s">
        <v>46</v>
      </c>
      <c r="G44" s="42">
        <v>14752826</v>
      </c>
      <c r="H44" s="42">
        <v>9450000</v>
      </c>
      <c r="I44" s="43">
        <f t="shared" si="1"/>
        <v>0.6405552400604467</v>
      </c>
      <c r="J44" s="37"/>
      <c r="K44" s="37"/>
      <c r="L44" s="37"/>
      <c r="M44" s="60"/>
    </row>
    <row r="45" spans="2:13" ht="61.5" customHeight="1">
      <c r="B45" s="38" t="s">
        <v>136</v>
      </c>
      <c r="C45" s="39" t="s">
        <v>137</v>
      </c>
      <c r="D45" s="40">
        <v>41424</v>
      </c>
      <c r="E45" s="41" t="s">
        <v>138</v>
      </c>
      <c r="F45" s="5" t="s">
        <v>46</v>
      </c>
      <c r="G45" s="42">
        <v>17496026</v>
      </c>
      <c r="H45" s="42">
        <v>16170000</v>
      </c>
      <c r="I45" s="43">
        <f t="shared" si="1"/>
        <v>0.9242098748595824</v>
      </c>
      <c r="J45" s="37"/>
      <c r="K45" s="37"/>
      <c r="L45" s="37"/>
      <c r="M45" s="60"/>
    </row>
    <row r="46" spans="2:13" ht="61.5" customHeight="1">
      <c r="B46" s="38" t="s">
        <v>139</v>
      </c>
      <c r="C46" s="39" t="s">
        <v>137</v>
      </c>
      <c r="D46" s="40">
        <v>41424</v>
      </c>
      <c r="E46" s="41" t="s">
        <v>140</v>
      </c>
      <c r="F46" s="5" t="s">
        <v>46</v>
      </c>
      <c r="G46" s="42">
        <v>31930807</v>
      </c>
      <c r="H46" s="42">
        <v>24129000</v>
      </c>
      <c r="I46" s="43">
        <f t="shared" si="1"/>
        <v>0.7556652107164094</v>
      </c>
      <c r="J46" s="37"/>
      <c r="K46" s="37"/>
      <c r="L46" s="37"/>
      <c r="M46" s="60"/>
    </row>
    <row r="47" spans="2:13" ht="61.5" customHeight="1">
      <c r="B47" s="38" t="s">
        <v>141</v>
      </c>
      <c r="C47" s="39" t="s">
        <v>137</v>
      </c>
      <c r="D47" s="40">
        <v>41424</v>
      </c>
      <c r="E47" s="41" t="s">
        <v>138</v>
      </c>
      <c r="F47" s="5" t="s">
        <v>46</v>
      </c>
      <c r="G47" s="42">
        <v>22733016</v>
      </c>
      <c r="H47" s="42">
        <v>17556000</v>
      </c>
      <c r="I47" s="43">
        <f t="shared" si="1"/>
        <v>0.7722688445739008</v>
      </c>
      <c r="J47" s="37"/>
      <c r="K47" s="37"/>
      <c r="L47" s="37"/>
      <c r="M47" s="60"/>
    </row>
    <row r="48" spans="2:13" ht="61.5" customHeight="1">
      <c r="B48" s="38" t="s">
        <v>142</v>
      </c>
      <c r="C48" s="39" t="s">
        <v>137</v>
      </c>
      <c r="D48" s="40">
        <v>41425</v>
      </c>
      <c r="E48" s="41" t="s">
        <v>143</v>
      </c>
      <c r="F48" s="5" t="s">
        <v>46</v>
      </c>
      <c r="G48" s="42">
        <v>24547162</v>
      </c>
      <c r="H48" s="42">
        <v>16086000</v>
      </c>
      <c r="I48" s="43">
        <f t="shared" si="1"/>
        <v>0.6553099702523656</v>
      </c>
      <c r="J48" s="37"/>
      <c r="K48" s="37"/>
      <c r="L48" s="37"/>
      <c r="M48" s="60"/>
    </row>
    <row r="49" spans="2:13" ht="61.5" customHeight="1">
      <c r="B49" s="38" t="s">
        <v>144</v>
      </c>
      <c r="C49" s="39" t="s">
        <v>137</v>
      </c>
      <c r="D49" s="40">
        <v>41425</v>
      </c>
      <c r="E49" s="41" t="s">
        <v>143</v>
      </c>
      <c r="F49" s="5" t="s">
        <v>46</v>
      </c>
      <c r="G49" s="42">
        <v>17710142</v>
      </c>
      <c r="H49" s="42">
        <v>11781000</v>
      </c>
      <c r="I49" s="43">
        <f t="shared" si="1"/>
        <v>0.6652120575882452</v>
      </c>
      <c r="J49" s="37"/>
      <c r="K49" s="37"/>
      <c r="L49" s="37"/>
      <c r="M49" s="60"/>
    </row>
    <row r="50" spans="2:13" ht="61.5" customHeight="1">
      <c r="B50" s="51" t="s">
        <v>145</v>
      </c>
      <c r="C50" s="39" t="s">
        <v>137</v>
      </c>
      <c r="D50" s="57">
        <v>41365</v>
      </c>
      <c r="E50" s="51" t="s">
        <v>146</v>
      </c>
      <c r="F50" s="53" t="s">
        <v>51</v>
      </c>
      <c r="G50" s="54">
        <v>2197933</v>
      </c>
      <c r="H50" s="54">
        <v>1494822</v>
      </c>
      <c r="I50" s="43">
        <f t="shared" si="1"/>
        <v>0.6801035336381955</v>
      </c>
      <c r="J50" s="37"/>
      <c r="K50" s="37"/>
      <c r="L50" s="37"/>
      <c r="M50" s="60" t="s">
        <v>92</v>
      </c>
    </row>
    <row r="51" spans="2:13" ht="61.5" customHeight="1">
      <c r="B51" s="51" t="s">
        <v>147</v>
      </c>
      <c r="C51" s="51" t="s">
        <v>148</v>
      </c>
      <c r="D51" s="57">
        <v>41365</v>
      </c>
      <c r="E51" s="51" t="s">
        <v>149</v>
      </c>
      <c r="F51" s="65" t="s">
        <v>51</v>
      </c>
      <c r="G51" s="54">
        <v>1413079</v>
      </c>
      <c r="H51" s="54">
        <v>1263150</v>
      </c>
      <c r="I51" s="58">
        <f t="shared" si="1"/>
        <v>0.8938990672142181</v>
      </c>
      <c r="J51" s="37"/>
      <c r="K51" s="37"/>
      <c r="L51" s="37"/>
      <c r="M51" s="60" t="s">
        <v>92</v>
      </c>
    </row>
    <row r="52" spans="2:13" ht="61.5" customHeight="1">
      <c r="B52" s="51" t="s">
        <v>150</v>
      </c>
      <c r="C52" s="51" t="s">
        <v>94</v>
      </c>
      <c r="D52" s="66">
        <v>41365</v>
      </c>
      <c r="E52" s="51" t="s">
        <v>151</v>
      </c>
      <c r="F52" s="65" t="s">
        <v>51</v>
      </c>
      <c r="G52" s="54">
        <v>8315107</v>
      </c>
      <c r="H52" s="54">
        <v>8038149</v>
      </c>
      <c r="I52" s="58">
        <f t="shared" si="1"/>
        <v>0.966692190491355</v>
      </c>
      <c r="J52" s="37"/>
      <c r="K52" s="37"/>
      <c r="L52" s="37"/>
      <c r="M52" s="60" t="s">
        <v>92</v>
      </c>
    </row>
    <row r="53" spans="2:13" ht="61.5" customHeight="1">
      <c r="B53" s="51" t="s">
        <v>152</v>
      </c>
      <c r="C53" s="51" t="s">
        <v>153</v>
      </c>
      <c r="D53" s="66">
        <v>41365</v>
      </c>
      <c r="E53" s="51" t="s">
        <v>154</v>
      </c>
      <c r="F53" s="65" t="s">
        <v>51</v>
      </c>
      <c r="G53" s="54">
        <v>11590829</v>
      </c>
      <c r="H53" s="54">
        <v>11587717</v>
      </c>
      <c r="I53" s="58">
        <f t="shared" si="1"/>
        <v>0.9997315118702899</v>
      </c>
      <c r="J53" s="37"/>
      <c r="K53" s="37"/>
      <c r="L53" s="37"/>
      <c r="M53" s="60" t="s">
        <v>92</v>
      </c>
    </row>
    <row r="54" spans="2:13" ht="61.5" customHeight="1">
      <c r="B54" s="51" t="s">
        <v>155</v>
      </c>
      <c r="C54" s="51" t="s">
        <v>156</v>
      </c>
      <c r="D54" s="66">
        <v>41437</v>
      </c>
      <c r="E54" s="51" t="s">
        <v>157</v>
      </c>
      <c r="F54" s="65" t="s">
        <v>51</v>
      </c>
      <c r="G54" s="54">
        <v>218768009</v>
      </c>
      <c r="H54" s="54">
        <v>190341375</v>
      </c>
      <c r="I54" s="58">
        <f t="shared" si="1"/>
        <v>0.8700603706641586</v>
      </c>
      <c r="J54" s="37"/>
      <c r="K54" s="37"/>
      <c r="L54" s="37"/>
      <c r="M54" s="60"/>
    </row>
    <row r="55" spans="2:13" ht="61.5" customHeight="1">
      <c r="B55" s="51" t="s">
        <v>158</v>
      </c>
      <c r="C55" s="51" t="s">
        <v>159</v>
      </c>
      <c r="D55" s="66">
        <v>41415</v>
      </c>
      <c r="E55" s="51" t="s">
        <v>160</v>
      </c>
      <c r="F55" s="65" t="s">
        <v>51</v>
      </c>
      <c r="G55" s="54">
        <v>1543774</v>
      </c>
      <c r="H55" s="54">
        <v>1046850</v>
      </c>
      <c r="I55" s="58">
        <f t="shared" si="1"/>
        <v>0.6781109151987272</v>
      </c>
      <c r="J55" s="37"/>
      <c r="K55" s="37"/>
      <c r="L55" s="37"/>
      <c r="M55" s="60"/>
    </row>
    <row r="56" spans="2:13" ht="61.5" customHeight="1">
      <c r="B56" s="51" t="s">
        <v>161</v>
      </c>
      <c r="C56" s="51" t="s">
        <v>94</v>
      </c>
      <c r="D56" s="66">
        <v>41431</v>
      </c>
      <c r="E56" s="51" t="s">
        <v>162</v>
      </c>
      <c r="F56" s="65" t="s">
        <v>51</v>
      </c>
      <c r="G56" s="54">
        <v>6232749</v>
      </c>
      <c r="H56" s="54">
        <v>3963600</v>
      </c>
      <c r="I56" s="58">
        <f t="shared" si="1"/>
        <v>0.6359312720598889</v>
      </c>
      <c r="J56" s="37"/>
      <c r="K56" s="37"/>
      <c r="L56" s="37"/>
      <c r="M56" s="60" t="s">
        <v>92</v>
      </c>
    </row>
    <row r="57" spans="2:13" ht="61.5" customHeight="1">
      <c r="B57" s="51" t="s">
        <v>163</v>
      </c>
      <c r="C57" s="39" t="s">
        <v>128</v>
      </c>
      <c r="D57" s="66">
        <v>41365</v>
      </c>
      <c r="E57" s="51" t="s">
        <v>85</v>
      </c>
      <c r="F57" s="65" t="s">
        <v>51</v>
      </c>
      <c r="G57" s="54">
        <v>11520861</v>
      </c>
      <c r="H57" s="54">
        <v>10899000</v>
      </c>
      <c r="I57" s="58">
        <f t="shared" si="1"/>
        <v>0.9460230446318205</v>
      </c>
      <c r="J57" s="37"/>
      <c r="K57" s="37"/>
      <c r="L57" s="37"/>
      <c r="M57" s="60"/>
    </row>
    <row r="58" spans="2:13" ht="61.5" customHeight="1">
      <c r="B58" s="51" t="s">
        <v>164</v>
      </c>
      <c r="C58" s="39" t="s">
        <v>165</v>
      </c>
      <c r="D58" s="66">
        <v>41365</v>
      </c>
      <c r="E58" s="51" t="s">
        <v>166</v>
      </c>
      <c r="F58" s="65" t="s">
        <v>51</v>
      </c>
      <c r="G58" s="54">
        <v>7315845</v>
      </c>
      <c r="H58" s="54">
        <v>6191415</v>
      </c>
      <c r="I58" s="58">
        <f t="shared" si="1"/>
        <v>0.8463021018077884</v>
      </c>
      <c r="J58" s="37"/>
      <c r="K58" s="37"/>
      <c r="L58" s="37"/>
      <c r="M58" s="60"/>
    </row>
    <row r="59" spans="2:13" ht="61.5" customHeight="1">
      <c r="B59" s="51" t="s">
        <v>167</v>
      </c>
      <c r="C59" s="39" t="s">
        <v>165</v>
      </c>
      <c r="D59" s="66">
        <v>41365</v>
      </c>
      <c r="E59" s="51" t="s">
        <v>168</v>
      </c>
      <c r="F59" s="65" t="s">
        <v>51</v>
      </c>
      <c r="G59" s="54">
        <v>5911421</v>
      </c>
      <c r="H59" s="54">
        <v>3045000</v>
      </c>
      <c r="I59" s="58">
        <f t="shared" si="1"/>
        <v>0.5151045746868647</v>
      </c>
      <c r="J59" s="37"/>
      <c r="K59" s="37"/>
      <c r="L59" s="37"/>
      <c r="M59" s="60"/>
    </row>
    <row r="60" spans="2:13" ht="61.5" customHeight="1">
      <c r="B60" s="51" t="s">
        <v>169</v>
      </c>
      <c r="C60" s="39" t="s">
        <v>165</v>
      </c>
      <c r="D60" s="66">
        <v>41365</v>
      </c>
      <c r="E60" s="51" t="s">
        <v>166</v>
      </c>
      <c r="F60" s="65" t="s">
        <v>51</v>
      </c>
      <c r="G60" s="54">
        <v>9142165</v>
      </c>
      <c r="H60" s="54">
        <v>6443256</v>
      </c>
      <c r="I60" s="58">
        <f t="shared" si="1"/>
        <v>0.7047844793875412</v>
      </c>
      <c r="J60" s="37"/>
      <c r="K60" s="37"/>
      <c r="L60" s="37"/>
      <c r="M60" s="60"/>
    </row>
    <row r="61" spans="2:13" ht="61.5" customHeight="1">
      <c r="B61" s="51" t="s">
        <v>170</v>
      </c>
      <c r="C61" s="39" t="s">
        <v>171</v>
      </c>
      <c r="D61" s="66">
        <v>41365</v>
      </c>
      <c r="E61" s="51" t="s">
        <v>172</v>
      </c>
      <c r="F61" s="65" t="s">
        <v>51</v>
      </c>
      <c r="G61" s="54">
        <v>3962000</v>
      </c>
      <c r="H61" s="54">
        <v>3777520</v>
      </c>
      <c r="I61" s="58">
        <f t="shared" si="1"/>
        <v>0.9534376577486118</v>
      </c>
      <c r="J61" s="37"/>
      <c r="K61" s="37"/>
      <c r="L61" s="37"/>
      <c r="M61" s="60"/>
    </row>
    <row r="62" spans="2:13" ht="61.5" customHeight="1">
      <c r="B62" s="51" t="s">
        <v>173</v>
      </c>
      <c r="C62" s="39" t="s">
        <v>44</v>
      </c>
      <c r="D62" s="66">
        <v>41365</v>
      </c>
      <c r="E62" s="51" t="s">
        <v>174</v>
      </c>
      <c r="F62" s="65" t="s">
        <v>51</v>
      </c>
      <c r="G62" s="54">
        <v>7271970</v>
      </c>
      <c r="H62" s="54">
        <v>4693500</v>
      </c>
      <c r="I62" s="58">
        <f t="shared" si="1"/>
        <v>0.6454234547172224</v>
      </c>
      <c r="J62" s="37"/>
      <c r="K62" s="37"/>
      <c r="L62" s="37"/>
      <c r="M62" s="60"/>
    </row>
    <row r="63" spans="2:13" ht="61.5" customHeight="1">
      <c r="B63" s="51" t="s">
        <v>175</v>
      </c>
      <c r="C63" s="39" t="s">
        <v>171</v>
      </c>
      <c r="D63" s="66">
        <v>41365</v>
      </c>
      <c r="E63" s="51" t="s">
        <v>176</v>
      </c>
      <c r="F63" s="65" t="s">
        <v>51</v>
      </c>
      <c r="G63" s="54">
        <v>1439174</v>
      </c>
      <c r="H63" s="54">
        <v>1339800</v>
      </c>
      <c r="I63" s="58">
        <f t="shared" si="1"/>
        <v>0.9309506703150557</v>
      </c>
      <c r="J63" s="37"/>
      <c r="K63" s="37"/>
      <c r="L63" s="37"/>
      <c r="M63" s="60"/>
    </row>
    <row r="64" spans="2:13" ht="61.5" customHeight="1">
      <c r="B64" s="51" t="s">
        <v>177</v>
      </c>
      <c r="C64" s="39" t="s">
        <v>128</v>
      </c>
      <c r="D64" s="66">
        <v>41404</v>
      </c>
      <c r="E64" s="51" t="s">
        <v>178</v>
      </c>
      <c r="F64" s="65" t="s">
        <v>51</v>
      </c>
      <c r="G64" s="54">
        <v>15200000</v>
      </c>
      <c r="H64" s="54">
        <v>14574000</v>
      </c>
      <c r="I64" s="58">
        <f t="shared" si="1"/>
        <v>0.9588157894736842</v>
      </c>
      <c r="J64" s="37"/>
      <c r="K64" s="37"/>
      <c r="L64" s="37"/>
      <c r="M64" s="60"/>
    </row>
    <row r="65" spans="2:13" ht="61.5" customHeight="1">
      <c r="B65" s="51" t="s">
        <v>179</v>
      </c>
      <c r="C65" s="39" t="s">
        <v>165</v>
      </c>
      <c r="D65" s="66">
        <v>41411</v>
      </c>
      <c r="E65" s="51" t="s">
        <v>180</v>
      </c>
      <c r="F65" s="65" t="s">
        <v>51</v>
      </c>
      <c r="G65" s="54">
        <v>50459674</v>
      </c>
      <c r="H65" s="54">
        <v>32275170</v>
      </c>
      <c r="I65" s="58">
        <f t="shared" si="1"/>
        <v>0.6396230383890312</v>
      </c>
      <c r="J65" s="37"/>
      <c r="K65" s="37"/>
      <c r="L65" s="37"/>
      <c r="M65" s="60"/>
    </row>
    <row r="66" spans="2:13" ht="61.5" customHeight="1">
      <c r="B66" s="51" t="s">
        <v>181</v>
      </c>
      <c r="C66" s="39" t="s">
        <v>182</v>
      </c>
      <c r="D66" s="66">
        <v>41368</v>
      </c>
      <c r="E66" s="51" t="s">
        <v>183</v>
      </c>
      <c r="F66" s="65" t="s">
        <v>51</v>
      </c>
      <c r="G66" s="54">
        <v>45605255</v>
      </c>
      <c r="H66" s="54">
        <v>45605212</v>
      </c>
      <c r="I66" s="58">
        <f t="shared" si="1"/>
        <v>0.9999990571262017</v>
      </c>
      <c r="J66" s="37"/>
      <c r="K66" s="37"/>
      <c r="L66" s="37"/>
      <c r="M66" s="60"/>
    </row>
    <row r="67" spans="2:13" ht="61.5" customHeight="1">
      <c r="B67" s="67" t="s">
        <v>184</v>
      </c>
      <c r="C67" s="39" t="s">
        <v>185</v>
      </c>
      <c r="D67" s="66">
        <v>41365</v>
      </c>
      <c r="E67" s="68" t="s">
        <v>186</v>
      </c>
      <c r="F67" s="65" t="s">
        <v>51</v>
      </c>
      <c r="G67" s="54">
        <v>41674500</v>
      </c>
      <c r="H67" s="54">
        <v>41674500</v>
      </c>
      <c r="I67" s="58">
        <f t="shared" si="1"/>
        <v>1</v>
      </c>
      <c r="J67" s="37"/>
      <c r="K67" s="37"/>
      <c r="L67" s="37"/>
      <c r="M67" s="60" t="s">
        <v>92</v>
      </c>
    </row>
    <row r="68" spans="2:13" ht="61.5" customHeight="1">
      <c r="B68" s="51" t="s">
        <v>187</v>
      </c>
      <c r="C68" s="51" t="s">
        <v>188</v>
      </c>
      <c r="D68" s="66">
        <v>41435</v>
      </c>
      <c r="E68" s="51" t="s">
        <v>189</v>
      </c>
      <c r="F68" s="65" t="s">
        <v>51</v>
      </c>
      <c r="G68" s="54">
        <v>104684674</v>
      </c>
      <c r="H68" s="54">
        <v>82958749</v>
      </c>
      <c r="I68" s="58">
        <f t="shared" si="1"/>
        <v>0.7924631737402172</v>
      </c>
      <c r="J68" s="37"/>
      <c r="K68" s="37"/>
      <c r="L68" s="37"/>
      <c r="M68" s="60" t="s">
        <v>92</v>
      </c>
    </row>
    <row r="69" spans="2:13" ht="61.5" customHeight="1">
      <c r="B69" s="51" t="s">
        <v>190</v>
      </c>
      <c r="C69" s="51" t="s">
        <v>191</v>
      </c>
      <c r="D69" s="66">
        <v>41365</v>
      </c>
      <c r="E69" s="51" t="s">
        <v>192</v>
      </c>
      <c r="F69" s="65" t="s">
        <v>193</v>
      </c>
      <c r="G69" s="54">
        <v>47112450</v>
      </c>
      <c r="H69" s="54">
        <v>22050000</v>
      </c>
      <c r="I69" s="58">
        <v>0.46802915153000957</v>
      </c>
      <c r="J69" s="37"/>
      <c r="K69" s="37"/>
      <c r="L69" s="37"/>
      <c r="M69" s="60"/>
    </row>
    <row r="70" spans="2:13" ht="61.5" customHeight="1">
      <c r="B70" s="51" t="s">
        <v>194</v>
      </c>
      <c r="C70" s="51" t="s">
        <v>195</v>
      </c>
      <c r="D70" s="66">
        <v>41365</v>
      </c>
      <c r="E70" s="51" t="s">
        <v>196</v>
      </c>
      <c r="F70" s="65" t="s">
        <v>193</v>
      </c>
      <c r="G70" s="54">
        <v>19454400</v>
      </c>
      <c r="H70" s="54">
        <v>13545000</v>
      </c>
      <c r="I70" s="58">
        <f t="shared" si="1"/>
        <v>0.6962435233160622</v>
      </c>
      <c r="J70" s="37"/>
      <c r="K70" s="37"/>
      <c r="L70" s="37"/>
      <c r="M70" s="60"/>
    </row>
    <row r="71" spans="2:13" ht="61.5" customHeight="1">
      <c r="B71" s="51" t="s">
        <v>197</v>
      </c>
      <c r="C71" s="51" t="s">
        <v>198</v>
      </c>
      <c r="D71" s="66">
        <v>41365</v>
      </c>
      <c r="E71" s="51" t="s">
        <v>199</v>
      </c>
      <c r="F71" s="65" t="s">
        <v>193</v>
      </c>
      <c r="G71" s="54">
        <v>59850000</v>
      </c>
      <c r="H71" s="54">
        <v>59850000</v>
      </c>
      <c r="I71" s="58">
        <f t="shared" si="1"/>
        <v>1</v>
      </c>
      <c r="J71" s="37"/>
      <c r="K71" s="37"/>
      <c r="L71" s="37"/>
      <c r="M71" s="60"/>
    </row>
    <row r="72" spans="2:13" ht="61.5" customHeight="1">
      <c r="B72" s="51" t="s">
        <v>200</v>
      </c>
      <c r="C72" s="51" t="s">
        <v>195</v>
      </c>
      <c r="D72" s="66">
        <v>41365</v>
      </c>
      <c r="E72" s="51" t="s">
        <v>201</v>
      </c>
      <c r="F72" s="65" t="s">
        <v>193</v>
      </c>
      <c r="G72" s="54">
        <v>3749025</v>
      </c>
      <c r="H72" s="54">
        <v>2226000</v>
      </c>
      <c r="I72" s="58">
        <f t="shared" si="1"/>
        <v>0.5937543761377958</v>
      </c>
      <c r="J72" s="37"/>
      <c r="K72" s="37"/>
      <c r="L72" s="37"/>
      <c r="M72" s="60"/>
    </row>
    <row r="73" spans="2:13" ht="61.5" customHeight="1">
      <c r="B73" s="51" t="s">
        <v>202</v>
      </c>
      <c r="C73" s="51" t="s">
        <v>203</v>
      </c>
      <c r="D73" s="66">
        <v>41365</v>
      </c>
      <c r="E73" s="51" t="s">
        <v>204</v>
      </c>
      <c r="F73" s="65" t="s">
        <v>193</v>
      </c>
      <c r="G73" s="54">
        <v>10075758</v>
      </c>
      <c r="H73" s="54">
        <v>7042245</v>
      </c>
      <c r="I73" s="58">
        <f t="shared" si="1"/>
        <v>0.6989295495187559</v>
      </c>
      <c r="J73" s="37"/>
      <c r="K73" s="37"/>
      <c r="L73" s="37"/>
      <c r="M73" s="60"/>
    </row>
    <row r="74" spans="2:13" ht="61.5" customHeight="1">
      <c r="B74" s="51" t="s">
        <v>205</v>
      </c>
      <c r="C74" s="51" t="s">
        <v>195</v>
      </c>
      <c r="D74" s="66">
        <v>41365</v>
      </c>
      <c r="E74" s="51" t="s">
        <v>206</v>
      </c>
      <c r="F74" s="65" t="s">
        <v>193</v>
      </c>
      <c r="G74" s="54">
        <v>9991212</v>
      </c>
      <c r="H74" s="54">
        <v>9802800</v>
      </c>
      <c r="I74" s="58">
        <f t="shared" si="1"/>
        <v>0.9811422277897817</v>
      </c>
      <c r="J74" s="37"/>
      <c r="K74" s="37"/>
      <c r="L74" s="37"/>
      <c r="M74" s="60"/>
    </row>
    <row r="75" spans="2:13" ht="61.5" customHeight="1">
      <c r="B75" s="51" t="s">
        <v>207</v>
      </c>
      <c r="C75" s="51" t="s">
        <v>208</v>
      </c>
      <c r="D75" s="66">
        <v>41365</v>
      </c>
      <c r="E75" s="51" t="s">
        <v>209</v>
      </c>
      <c r="F75" s="65" t="s">
        <v>193</v>
      </c>
      <c r="G75" s="54">
        <v>3328500</v>
      </c>
      <c r="H75" s="54">
        <v>3113250</v>
      </c>
      <c r="I75" s="58">
        <f t="shared" si="1"/>
        <v>0.9353312302839116</v>
      </c>
      <c r="J75" s="37"/>
      <c r="K75" s="37"/>
      <c r="L75" s="37"/>
      <c r="M75" s="60"/>
    </row>
    <row r="76" spans="2:13" ht="61.5" customHeight="1">
      <c r="B76" s="51" t="s">
        <v>210</v>
      </c>
      <c r="C76" s="51" t="s">
        <v>208</v>
      </c>
      <c r="D76" s="66">
        <v>41365</v>
      </c>
      <c r="E76" s="51" t="s">
        <v>211</v>
      </c>
      <c r="F76" s="65" t="s">
        <v>193</v>
      </c>
      <c r="G76" s="54">
        <v>6229989</v>
      </c>
      <c r="H76" s="54">
        <v>5097750</v>
      </c>
      <c r="I76" s="58">
        <f t="shared" si="1"/>
        <v>0.8182598717269003</v>
      </c>
      <c r="J76" s="37"/>
      <c r="K76" s="37"/>
      <c r="L76" s="37"/>
      <c r="M76" s="60"/>
    </row>
    <row r="77" spans="2:13" ht="61.5" customHeight="1">
      <c r="B77" s="51" t="s">
        <v>212</v>
      </c>
      <c r="C77" s="51" t="s">
        <v>208</v>
      </c>
      <c r="D77" s="66">
        <v>41365</v>
      </c>
      <c r="E77" s="51" t="s">
        <v>211</v>
      </c>
      <c r="F77" s="65" t="s">
        <v>193</v>
      </c>
      <c r="G77" s="54">
        <v>8841000</v>
      </c>
      <c r="H77" s="54">
        <v>6761118</v>
      </c>
      <c r="I77" s="58">
        <f t="shared" si="1"/>
        <v>0.7647458432304038</v>
      </c>
      <c r="J77" s="37"/>
      <c r="K77" s="37"/>
      <c r="L77" s="37"/>
      <c r="M77" s="60"/>
    </row>
    <row r="78" spans="2:13" ht="61.5" customHeight="1">
      <c r="B78" s="51" t="s">
        <v>213</v>
      </c>
      <c r="C78" s="51" t="s">
        <v>208</v>
      </c>
      <c r="D78" s="66">
        <v>41407</v>
      </c>
      <c r="E78" s="51" t="s">
        <v>211</v>
      </c>
      <c r="F78" s="65" t="s">
        <v>193</v>
      </c>
      <c r="G78" s="54">
        <v>24175624</v>
      </c>
      <c r="H78" s="54">
        <v>23475900</v>
      </c>
      <c r="I78" s="58">
        <f t="shared" si="1"/>
        <v>0.9710566312579977</v>
      </c>
      <c r="J78" s="37"/>
      <c r="K78" s="37"/>
      <c r="L78" s="37"/>
      <c r="M78" s="60"/>
    </row>
    <row r="79" spans="2:13" ht="61.5" customHeight="1">
      <c r="B79" s="51" t="s">
        <v>214</v>
      </c>
      <c r="C79" s="51" t="s">
        <v>208</v>
      </c>
      <c r="D79" s="66">
        <v>41407</v>
      </c>
      <c r="E79" s="51" t="s">
        <v>211</v>
      </c>
      <c r="F79" s="65" t="s">
        <v>193</v>
      </c>
      <c r="G79" s="54">
        <v>17010000</v>
      </c>
      <c r="H79" s="54">
        <v>16380000</v>
      </c>
      <c r="I79" s="58">
        <f t="shared" si="1"/>
        <v>0.9629629629629629</v>
      </c>
      <c r="J79" s="37"/>
      <c r="K79" s="37"/>
      <c r="L79" s="37"/>
      <c r="M79" s="60"/>
    </row>
    <row r="80" spans="2:13" ht="61.5" customHeight="1">
      <c r="B80" s="51" t="s">
        <v>215</v>
      </c>
      <c r="C80" s="51" t="s">
        <v>208</v>
      </c>
      <c r="D80" s="66">
        <v>41365</v>
      </c>
      <c r="E80" s="51" t="s">
        <v>211</v>
      </c>
      <c r="F80" s="65" t="s">
        <v>193</v>
      </c>
      <c r="G80" s="54">
        <v>15757000</v>
      </c>
      <c r="H80" s="54">
        <v>15523200</v>
      </c>
      <c r="I80" s="58">
        <f t="shared" si="1"/>
        <v>0.9851621501554865</v>
      </c>
      <c r="J80" s="37"/>
      <c r="K80" s="37"/>
      <c r="L80" s="37"/>
      <c r="M80" s="60"/>
    </row>
    <row r="81" spans="2:13" ht="61.5" customHeight="1">
      <c r="B81" s="51" t="s">
        <v>216</v>
      </c>
      <c r="C81" s="51" t="s">
        <v>208</v>
      </c>
      <c r="D81" s="66">
        <v>41365</v>
      </c>
      <c r="E81" s="51" t="s">
        <v>217</v>
      </c>
      <c r="F81" s="65" t="s">
        <v>193</v>
      </c>
      <c r="G81" s="54">
        <v>6914670</v>
      </c>
      <c r="H81" s="54">
        <v>2460150</v>
      </c>
      <c r="I81" s="58">
        <f t="shared" si="1"/>
        <v>0.3557870440671789</v>
      </c>
      <c r="J81" s="37"/>
      <c r="K81" s="37"/>
      <c r="L81" s="37"/>
      <c r="M81" s="60"/>
    </row>
    <row r="82" spans="2:13" ht="61.5" customHeight="1">
      <c r="B82" s="51" t="s">
        <v>218</v>
      </c>
      <c r="C82" s="51" t="s">
        <v>203</v>
      </c>
      <c r="D82" s="66">
        <v>41365</v>
      </c>
      <c r="E82" s="51" t="s">
        <v>219</v>
      </c>
      <c r="F82" s="65" t="s">
        <v>193</v>
      </c>
      <c r="G82" s="54">
        <v>9571000</v>
      </c>
      <c r="H82" s="54">
        <v>9261000</v>
      </c>
      <c r="I82" s="58">
        <f aca="true" t="shared" si="2" ref="I82:I118">H82/G82</f>
        <v>0.9676104900219413</v>
      </c>
      <c r="J82" s="37"/>
      <c r="K82" s="37"/>
      <c r="L82" s="37"/>
      <c r="M82" s="60"/>
    </row>
    <row r="83" spans="2:13" ht="61.5" customHeight="1">
      <c r="B83" s="51" t="s">
        <v>220</v>
      </c>
      <c r="C83" s="51" t="s">
        <v>203</v>
      </c>
      <c r="D83" s="66">
        <v>41365</v>
      </c>
      <c r="E83" s="51" t="s">
        <v>204</v>
      </c>
      <c r="F83" s="65" t="s">
        <v>193</v>
      </c>
      <c r="G83" s="54">
        <v>11205306</v>
      </c>
      <c r="H83" s="54">
        <v>8379000</v>
      </c>
      <c r="I83" s="58">
        <f t="shared" si="2"/>
        <v>0.7477707436102147</v>
      </c>
      <c r="J83" s="37"/>
      <c r="K83" s="37"/>
      <c r="L83" s="37"/>
      <c r="M83" s="60"/>
    </row>
    <row r="84" spans="2:13" ht="61.5" customHeight="1">
      <c r="B84" s="51" t="s">
        <v>221</v>
      </c>
      <c r="C84" s="51" t="s">
        <v>222</v>
      </c>
      <c r="D84" s="66">
        <v>41365</v>
      </c>
      <c r="E84" s="51" t="s">
        <v>223</v>
      </c>
      <c r="F84" s="65" t="s">
        <v>193</v>
      </c>
      <c r="G84" s="54">
        <v>8550412</v>
      </c>
      <c r="H84" s="54">
        <v>8391600</v>
      </c>
      <c r="I84" s="58">
        <f t="shared" si="2"/>
        <v>0.9814263920849662</v>
      </c>
      <c r="J84" s="37"/>
      <c r="K84" s="37"/>
      <c r="L84" s="37"/>
      <c r="M84" s="60"/>
    </row>
    <row r="85" spans="2:13" ht="61.5" customHeight="1">
      <c r="B85" s="51" t="s">
        <v>224</v>
      </c>
      <c r="C85" s="51" t="s">
        <v>222</v>
      </c>
      <c r="D85" s="66">
        <v>41407</v>
      </c>
      <c r="E85" s="51" t="s">
        <v>223</v>
      </c>
      <c r="F85" s="65" t="s">
        <v>193</v>
      </c>
      <c r="G85" s="54">
        <v>59735865</v>
      </c>
      <c r="H85" s="54">
        <v>54600000</v>
      </c>
      <c r="I85" s="58">
        <f t="shared" si="2"/>
        <v>0.9140237611023126</v>
      </c>
      <c r="J85" s="37"/>
      <c r="K85" s="37"/>
      <c r="L85" s="37"/>
      <c r="M85" s="60"/>
    </row>
    <row r="86" spans="2:13" ht="61.5" customHeight="1">
      <c r="B86" s="51" t="s">
        <v>225</v>
      </c>
      <c r="C86" s="51" t="s">
        <v>195</v>
      </c>
      <c r="D86" s="66">
        <v>41365</v>
      </c>
      <c r="E86" s="51" t="s">
        <v>226</v>
      </c>
      <c r="F86" s="65" t="s">
        <v>193</v>
      </c>
      <c r="G86" s="54">
        <v>8400000</v>
      </c>
      <c r="H86" s="54">
        <v>8316000</v>
      </c>
      <c r="I86" s="58">
        <f t="shared" si="2"/>
        <v>0.99</v>
      </c>
      <c r="J86" s="37"/>
      <c r="K86" s="37"/>
      <c r="L86" s="37"/>
      <c r="M86" s="60"/>
    </row>
    <row r="87" spans="2:13" ht="61.5" customHeight="1">
      <c r="B87" s="51" t="s">
        <v>227</v>
      </c>
      <c r="C87" s="51" t="s">
        <v>203</v>
      </c>
      <c r="D87" s="66">
        <v>41365</v>
      </c>
      <c r="E87" s="51" t="s">
        <v>228</v>
      </c>
      <c r="F87" s="65" t="s">
        <v>193</v>
      </c>
      <c r="G87" s="54">
        <v>9565080</v>
      </c>
      <c r="H87" s="54">
        <v>6195000</v>
      </c>
      <c r="I87" s="58">
        <f t="shared" si="2"/>
        <v>0.6476683937823834</v>
      </c>
      <c r="J87" s="37"/>
      <c r="K87" s="37"/>
      <c r="L87" s="37"/>
      <c r="M87" s="60"/>
    </row>
    <row r="88" spans="2:13" ht="61.5" customHeight="1">
      <c r="B88" s="51" t="s">
        <v>229</v>
      </c>
      <c r="C88" s="51" t="s">
        <v>198</v>
      </c>
      <c r="D88" s="66">
        <v>41365</v>
      </c>
      <c r="E88" s="51" t="s">
        <v>230</v>
      </c>
      <c r="F88" s="65" t="s">
        <v>193</v>
      </c>
      <c r="G88" s="54">
        <v>9779658</v>
      </c>
      <c r="H88" s="54">
        <v>9765000</v>
      </c>
      <c r="I88" s="58">
        <f t="shared" si="2"/>
        <v>0.9985011745809516</v>
      </c>
      <c r="J88" s="37"/>
      <c r="K88" s="37"/>
      <c r="L88" s="37"/>
      <c r="M88" s="60"/>
    </row>
    <row r="89" spans="2:13" ht="61.5" customHeight="1">
      <c r="B89" s="51" t="s">
        <v>231</v>
      </c>
      <c r="C89" s="51" t="s">
        <v>208</v>
      </c>
      <c r="D89" s="66">
        <v>41365</v>
      </c>
      <c r="E89" s="51" t="s">
        <v>232</v>
      </c>
      <c r="F89" s="65" t="s">
        <v>193</v>
      </c>
      <c r="G89" s="54">
        <v>1698186</v>
      </c>
      <c r="H89" s="54">
        <v>826350</v>
      </c>
      <c r="I89" s="58">
        <f t="shared" si="2"/>
        <v>0.48660747409294386</v>
      </c>
      <c r="J89" s="37"/>
      <c r="K89" s="37"/>
      <c r="L89" s="37"/>
      <c r="M89" s="60"/>
    </row>
    <row r="90" spans="2:13" ht="61.5" customHeight="1">
      <c r="B90" s="51" t="s">
        <v>233</v>
      </c>
      <c r="C90" s="51" t="s">
        <v>208</v>
      </c>
      <c r="D90" s="66">
        <v>41365</v>
      </c>
      <c r="E90" s="51" t="s">
        <v>234</v>
      </c>
      <c r="F90" s="65" t="s">
        <v>193</v>
      </c>
      <c r="G90" s="54">
        <v>6063645</v>
      </c>
      <c r="H90" s="54">
        <v>4510800</v>
      </c>
      <c r="I90" s="58">
        <f t="shared" si="2"/>
        <v>0.7439089854369773</v>
      </c>
      <c r="J90" s="37"/>
      <c r="K90" s="37"/>
      <c r="L90" s="37"/>
      <c r="M90" s="60"/>
    </row>
    <row r="91" spans="2:13" ht="61.5" customHeight="1">
      <c r="B91" s="51" t="s">
        <v>235</v>
      </c>
      <c r="C91" s="51" t="s">
        <v>236</v>
      </c>
      <c r="D91" s="66">
        <v>41365</v>
      </c>
      <c r="E91" s="51" t="s">
        <v>204</v>
      </c>
      <c r="F91" s="65" t="s">
        <v>193</v>
      </c>
      <c r="G91" s="54">
        <v>19417062</v>
      </c>
      <c r="H91" s="54">
        <v>10584000</v>
      </c>
      <c r="I91" s="58">
        <f t="shared" si="2"/>
        <v>0.5450876141817954</v>
      </c>
      <c r="J91" s="37"/>
      <c r="K91" s="37"/>
      <c r="L91" s="37"/>
      <c r="M91" s="60"/>
    </row>
    <row r="92" spans="2:13" ht="61.5" customHeight="1">
      <c r="B92" s="51" t="s">
        <v>237</v>
      </c>
      <c r="C92" s="51" t="s">
        <v>238</v>
      </c>
      <c r="D92" s="66">
        <v>41365</v>
      </c>
      <c r="E92" s="51" t="s">
        <v>239</v>
      </c>
      <c r="F92" s="65" t="s">
        <v>193</v>
      </c>
      <c r="G92" s="54">
        <v>2899680</v>
      </c>
      <c r="H92" s="54">
        <v>2205000</v>
      </c>
      <c r="I92" s="58">
        <f t="shared" si="2"/>
        <v>0.7604287369640788</v>
      </c>
      <c r="J92" s="37"/>
      <c r="K92" s="37"/>
      <c r="L92" s="37"/>
      <c r="M92" s="60"/>
    </row>
    <row r="93" spans="2:13" ht="61.5" customHeight="1">
      <c r="B93" s="51" t="s">
        <v>240</v>
      </c>
      <c r="C93" s="51" t="s">
        <v>208</v>
      </c>
      <c r="D93" s="66">
        <v>41365</v>
      </c>
      <c r="E93" s="51" t="s">
        <v>241</v>
      </c>
      <c r="F93" s="65" t="s">
        <v>193</v>
      </c>
      <c r="G93" s="54">
        <v>9178312</v>
      </c>
      <c r="H93" s="54">
        <v>6090000</v>
      </c>
      <c r="I93" s="58">
        <f t="shared" si="2"/>
        <v>0.6635206996667797</v>
      </c>
      <c r="J93" s="37"/>
      <c r="K93" s="37"/>
      <c r="L93" s="37"/>
      <c r="M93" s="60"/>
    </row>
    <row r="94" spans="2:13" ht="61.5" customHeight="1">
      <c r="B94" s="51" t="s">
        <v>242</v>
      </c>
      <c r="C94" s="51" t="s">
        <v>222</v>
      </c>
      <c r="D94" s="66">
        <v>41365</v>
      </c>
      <c r="E94" s="51" t="s">
        <v>243</v>
      </c>
      <c r="F94" s="65" t="s">
        <v>193</v>
      </c>
      <c r="G94" s="54">
        <v>9078720</v>
      </c>
      <c r="H94" s="54">
        <v>4882500</v>
      </c>
      <c r="I94" s="58">
        <f t="shared" si="2"/>
        <v>0.5377960769800149</v>
      </c>
      <c r="J94" s="37"/>
      <c r="K94" s="37"/>
      <c r="L94" s="37"/>
      <c r="M94" s="60"/>
    </row>
    <row r="95" spans="2:13" ht="61.5" customHeight="1">
      <c r="B95" s="51" t="s">
        <v>244</v>
      </c>
      <c r="C95" s="51" t="s">
        <v>198</v>
      </c>
      <c r="D95" s="66">
        <v>41365</v>
      </c>
      <c r="E95" s="51" t="s">
        <v>241</v>
      </c>
      <c r="F95" s="65" t="s">
        <v>193</v>
      </c>
      <c r="G95" s="54">
        <v>3562000</v>
      </c>
      <c r="H95" s="54">
        <v>2688000</v>
      </c>
      <c r="I95" s="58">
        <f t="shared" si="2"/>
        <v>0.7546322290847838</v>
      </c>
      <c r="J95" s="37"/>
      <c r="K95" s="37"/>
      <c r="L95" s="37"/>
      <c r="M95" s="60"/>
    </row>
    <row r="96" spans="2:13" ht="61.5" customHeight="1">
      <c r="B96" s="51" t="s">
        <v>245</v>
      </c>
      <c r="C96" s="51" t="s">
        <v>222</v>
      </c>
      <c r="D96" s="66">
        <v>41365</v>
      </c>
      <c r="E96" s="51" t="s">
        <v>246</v>
      </c>
      <c r="F96" s="65" t="s">
        <v>193</v>
      </c>
      <c r="G96" s="54">
        <v>20626477</v>
      </c>
      <c r="H96" s="54">
        <v>19005000</v>
      </c>
      <c r="I96" s="58">
        <f t="shared" si="2"/>
        <v>0.9213885628650981</v>
      </c>
      <c r="J96" s="37"/>
      <c r="K96" s="37"/>
      <c r="L96" s="37"/>
      <c r="M96" s="60"/>
    </row>
    <row r="97" spans="2:13" ht="61.5" customHeight="1">
      <c r="B97" s="51" t="s">
        <v>247</v>
      </c>
      <c r="C97" s="51" t="s">
        <v>238</v>
      </c>
      <c r="D97" s="66">
        <v>41365</v>
      </c>
      <c r="E97" s="51" t="s">
        <v>234</v>
      </c>
      <c r="F97" s="65" t="s">
        <v>193</v>
      </c>
      <c r="G97" s="54">
        <v>6048000</v>
      </c>
      <c r="H97" s="54">
        <v>5487300</v>
      </c>
      <c r="I97" s="58">
        <f t="shared" si="2"/>
        <v>0.9072916666666667</v>
      </c>
      <c r="J97" s="37"/>
      <c r="K97" s="37"/>
      <c r="L97" s="37"/>
      <c r="M97" s="60"/>
    </row>
    <row r="98" spans="2:13" ht="61.5" customHeight="1">
      <c r="B98" s="51" t="s">
        <v>248</v>
      </c>
      <c r="C98" s="51" t="s">
        <v>249</v>
      </c>
      <c r="D98" s="66">
        <v>41365</v>
      </c>
      <c r="E98" s="51" t="s">
        <v>250</v>
      </c>
      <c r="F98" s="65" t="s">
        <v>193</v>
      </c>
      <c r="G98" s="54">
        <v>1883700</v>
      </c>
      <c r="H98" s="54">
        <v>1207500</v>
      </c>
      <c r="I98" s="58">
        <f t="shared" si="2"/>
        <v>0.6410256410256411</v>
      </c>
      <c r="J98" s="37"/>
      <c r="K98" s="37"/>
      <c r="L98" s="37"/>
      <c r="M98" s="60"/>
    </row>
    <row r="99" spans="2:13" ht="61.5" customHeight="1">
      <c r="B99" s="51" t="s">
        <v>251</v>
      </c>
      <c r="C99" s="51" t="s">
        <v>208</v>
      </c>
      <c r="D99" s="66">
        <v>41365</v>
      </c>
      <c r="E99" s="51" t="s">
        <v>219</v>
      </c>
      <c r="F99" s="65" t="s">
        <v>193</v>
      </c>
      <c r="G99" s="54">
        <v>5734995</v>
      </c>
      <c r="H99" s="54">
        <v>5670000</v>
      </c>
      <c r="I99" s="58">
        <f t="shared" si="2"/>
        <v>0.9886669473992566</v>
      </c>
      <c r="J99" s="37"/>
      <c r="K99" s="37"/>
      <c r="L99" s="37"/>
      <c r="M99" s="60"/>
    </row>
    <row r="100" spans="2:13" ht="61.5" customHeight="1">
      <c r="B100" s="51" t="s">
        <v>252</v>
      </c>
      <c r="C100" s="51" t="s">
        <v>253</v>
      </c>
      <c r="D100" s="66">
        <v>41365</v>
      </c>
      <c r="E100" s="51" t="s">
        <v>254</v>
      </c>
      <c r="F100" s="65" t="s">
        <v>193</v>
      </c>
      <c r="G100" s="54">
        <v>3803000</v>
      </c>
      <c r="H100" s="54">
        <v>3710700</v>
      </c>
      <c r="I100" s="58">
        <f t="shared" si="2"/>
        <v>0.9757296870891402</v>
      </c>
      <c r="J100" s="37"/>
      <c r="K100" s="37"/>
      <c r="L100" s="37"/>
      <c r="M100" s="60"/>
    </row>
    <row r="101" spans="2:13" ht="61.5" customHeight="1">
      <c r="B101" s="51" t="s">
        <v>255</v>
      </c>
      <c r="C101" s="51" t="s">
        <v>198</v>
      </c>
      <c r="D101" s="66">
        <v>41365</v>
      </c>
      <c r="E101" s="51" t="s">
        <v>256</v>
      </c>
      <c r="F101" s="65" t="s">
        <v>193</v>
      </c>
      <c r="G101" s="54">
        <v>9480000</v>
      </c>
      <c r="H101" s="54">
        <v>252000</v>
      </c>
      <c r="I101" s="58">
        <f t="shared" si="2"/>
        <v>0.026582278481012658</v>
      </c>
      <c r="J101" s="37"/>
      <c r="K101" s="37"/>
      <c r="L101" s="37"/>
      <c r="M101" s="60"/>
    </row>
    <row r="102" spans="2:13" ht="61.5" customHeight="1">
      <c r="B102" s="38" t="s">
        <v>257</v>
      </c>
      <c r="C102" s="39" t="s">
        <v>52</v>
      </c>
      <c r="D102" s="40">
        <v>41439</v>
      </c>
      <c r="E102" s="41" t="s">
        <v>258</v>
      </c>
      <c r="F102" s="5" t="s">
        <v>46</v>
      </c>
      <c r="G102" s="42">
        <v>18436572</v>
      </c>
      <c r="H102" s="42">
        <v>8274000</v>
      </c>
      <c r="I102" s="58">
        <f t="shared" si="2"/>
        <v>0.448781910216281</v>
      </c>
      <c r="J102" s="37"/>
      <c r="K102" s="37"/>
      <c r="L102" s="37"/>
      <c r="M102" s="60"/>
    </row>
    <row r="103" spans="2:13" ht="61.5" customHeight="1">
      <c r="B103" s="38" t="s">
        <v>259</v>
      </c>
      <c r="C103" s="39" t="s">
        <v>260</v>
      </c>
      <c r="D103" s="40">
        <v>41437</v>
      </c>
      <c r="E103" s="41" t="s">
        <v>261</v>
      </c>
      <c r="F103" s="5" t="s">
        <v>46</v>
      </c>
      <c r="G103" s="42">
        <v>8863366</v>
      </c>
      <c r="H103" s="42">
        <v>2672650</v>
      </c>
      <c r="I103" s="58">
        <f t="shared" si="2"/>
        <v>0.30153894130063</v>
      </c>
      <c r="J103" s="37"/>
      <c r="K103" s="37"/>
      <c r="L103" s="37"/>
      <c r="M103" s="60"/>
    </row>
    <row r="104" spans="2:13" ht="61.5" customHeight="1">
      <c r="B104" s="38" t="s">
        <v>262</v>
      </c>
      <c r="C104" s="39" t="s">
        <v>52</v>
      </c>
      <c r="D104" s="40">
        <v>41438</v>
      </c>
      <c r="E104" s="41" t="s">
        <v>263</v>
      </c>
      <c r="F104" s="5" t="s">
        <v>46</v>
      </c>
      <c r="G104" s="42">
        <v>2494420</v>
      </c>
      <c r="H104" s="42">
        <v>2218650</v>
      </c>
      <c r="I104" s="58">
        <f t="shared" si="2"/>
        <v>0.8894452417796522</v>
      </c>
      <c r="J104" s="37"/>
      <c r="K104" s="37"/>
      <c r="L104" s="37"/>
      <c r="M104" s="60"/>
    </row>
    <row r="105" spans="2:13" ht="61.5" customHeight="1">
      <c r="B105" s="38" t="s">
        <v>264</v>
      </c>
      <c r="C105" s="39" t="s">
        <v>171</v>
      </c>
      <c r="D105" s="40">
        <v>41439</v>
      </c>
      <c r="E105" s="41" t="s">
        <v>265</v>
      </c>
      <c r="F105" s="5" t="s">
        <v>46</v>
      </c>
      <c r="G105" s="42">
        <v>2193477</v>
      </c>
      <c r="H105" s="42">
        <v>1099896</v>
      </c>
      <c r="I105" s="58">
        <f t="shared" si="2"/>
        <v>0.5014394953765187</v>
      </c>
      <c r="J105" s="37"/>
      <c r="K105" s="37"/>
      <c r="L105" s="37"/>
      <c r="M105" s="60"/>
    </row>
    <row r="106" spans="2:13" ht="61.5" customHeight="1">
      <c r="B106" s="38" t="s">
        <v>266</v>
      </c>
      <c r="C106" s="39" t="s">
        <v>165</v>
      </c>
      <c r="D106" s="40">
        <v>41444</v>
      </c>
      <c r="E106" s="41" t="s">
        <v>267</v>
      </c>
      <c r="F106" s="5" t="s">
        <v>46</v>
      </c>
      <c r="G106" s="42">
        <v>2786289</v>
      </c>
      <c r="H106" s="42">
        <v>1879500</v>
      </c>
      <c r="I106" s="58">
        <f t="shared" si="2"/>
        <v>0.6745531421902036</v>
      </c>
      <c r="J106" s="37"/>
      <c r="K106" s="37"/>
      <c r="L106" s="37"/>
      <c r="M106" s="60"/>
    </row>
    <row r="107" spans="2:13" ht="61.5" customHeight="1">
      <c r="B107" s="38" t="s">
        <v>268</v>
      </c>
      <c r="C107" s="39" t="s">
        <v>171</v>
      </c>
      <c r="D107" s="40">
        <v>41450</v>
      </c>
      <c r="E107" s="41" t="s">
        <v>269</v>
      </c>
      <c r="F107" s="5" t="s">
        <v>46</v>
      </c>
      <c r="G107" s="42">
        <v>9450000</v>
      </c>
      <c r="H107" s="42">
        <v>7875000</v>
      </c>
      <c r="I107" s="58">
        <f>H107/G107</f>
        <v>0.8333333333333334</v>
      </c>
      <c r="J107" s="37"/>
      <c r="K107" s="37"/>
      <c r="L107" s="37"/>
      <c r="M107" s="60"/>
    </row>
    <row r="108" spans="2:13" ht="61.5" customHeight="1">
      <c r="B108" s="38" t="s">
        <v>270</v>
      </c>
      <c r="C108" s="69" t="s">
        <v>271</v>
      </c>
      <c r="D108" s="40">
        <v>41365</v>
      </c>
      <c r="E108" s="41" t="s">
        <v>272</v>
      </c>
      <c r="F108" s="5" t="s">
        <v>51</v>
      </c>
      <c r="G108" s="42">
        <v>3900380</v>
      </c>
      <c r="H108" s="42">
        <v>3405890</v>
      </c>
      <c r="I108" s="70">
        <f t="shared" si="2"/>
        <v>0.8732200452263625</v>
      </c>
      <c r="J108" s="37"/>
      <c r="K108" s="37"/>
      <c r="L108" s="37"/>
      <c r="M108" s="60"/>
    </row>
    <row r="109" spans="2:13" ht="61.5" customHeight="1">
      <c r="B109" s="38" t="s">
        <v>273</v>
      </c>
      <c r="C109" s="69" t="s">
        <v>271</v>
      </c>
      <c r="D109" s="40">
        <v>41365</v>
      </c>
      <c r="E109" s="41" t="s">
        <v>274</v>
      </c>
      <c r="F109" s="5" t="s">
        <v>51</v>
      </c>
      <c r="G109" s="42">
        <v>8320434</v>
      </c>
      <c r="H109" s="42">
        <v>6689428</v>
      </c>
      <c r="I109" s="70">
        <f t="shared" si="2"/>
        <v>0.8039758502981936</v>
      </c>
      <c r="J109" s="37"/>
      <c r="K109" s="37"/>
      <c r="L109" s="37"/>
      <c r="M109" s="60"/>
    </row>
    <row r="110" spans="2:13" ht="61.5" customHeight="1">
      <c r="B110" s="38" t="s">
        <v>275</v>
      </c>
      <c r="C110" s="69" t="s">
        <v>271</v>
      </c>
      <c r="D110" s="40">
        <v>41365</v>
      </c>
      <c r="E110" s="41" t="s">
        <v>276</v>
      </c>
      <c r="F110" s="5" t="s">
        <v>51</v>
      </c>
      <c r="G110" s="42">
        <v>7555102</v>
      </c>
      <c r="H110" s="42">
        <v>6155946</v>
      </c>
      <c r="I110" s="70">
        <f t="shared" si="2"/>
        <v>0.8148064711766962</v>
      </c>
      <c r="J110" s="37"/>
      <c r="K110" s="37"/>
      <c r="L110" s="37"/>
      <c r="M110" s="60"/>
    </row>
    <row r="111" spans="2:13" ht="61.5" customHeight="1">
      <c r="B111" s="38" t="s">
        <v>277</v>
      </c>
      <c r="C111" s="69" t="s">
        <v>278</v>
      </c>
      <c r="D111" s="40">
        <v>41380</v>
      </c>
      <c r="E111" s="41" t="s">
        <v>279</v>
      </c>
      <c r="F111" s="5" t="s">
        <v>51</v>
      </c>
      <c r="G111" s="42">
        <v>4017344</v>
      </c>
      <c r="H111" s="42">
        <v>2929962</v>
      </c>
      <c r="I111" s="70">
        <f t="shared" si="2"/>
        <v>0.7293281332143824</v>
      </c>
      <c r="J111" s="37"/>
      <c r="K111" s="37"/>
      <c r="L111" s="37"/>
      <c r="M111" s="60"/>
    </row>
    <row r="112" spans="2:13" ht="61.5" customHeight="1">
      <c r="B112" s="51" t="s">
        <v>280</v>
      </c>
      <c r="C112" s="69" t="s">
        <v>271</v>
      </c>
      <c r="D112" s="66">
        <v>41365</v>
      </c>
      <c r="E112" s="51" t="s">
        <v>281</v>
      </c>
      <c r="F112" s="5" t="s">
        <v>51</v>
      </c>
      <c r="G112" s="54">
        <v>4008120</v>
      </c>
      <c r="H112" s="54">
        <v>3936240</v>
      </c>
      <c r="I112" s="58">
        <f t="shared" si="2"/>
        <v>0.9820664051974491</v>
      </c>
      <c r="J112" s="37"/>
      <c r="K112" s="37"/>
      <c r="L112" s="37"/>
      <c r="M112" s="60"/>
    </row>
    <row r="113" spans="2:13" ht="61.5" customHeight="1">
      <c r="B113" s="51" t="s">
        <v>282</v>
      </c>
      <c r="C113" s="69" t="s">
        <v>271</v>
      </c>
      <c r="D113" s="66">
        <v>41438</v>
      </c>
      <c r="E113" s="51" t="s">
        <v>281</v>
      </c>
      <c r="F113" s="5" t="s">
        <v>51</v>
      </c>
      <c r="G113" s="54">
        <v>9993828</v>
      </c>
      <c r="H113" s="54">
        <v>9151474</v>
      </c>
      <c r="I113" s="58">
        <f t="shared" si="2"/>
        <v>0.9157125778030201</v>
      </c>
      <c r="J113" s="37"/>
      <c r="K113" s="37"/>
      <c r="L113" s="37"/>
      <c r="M113" s="60"/>
    </row>
    <row r="114" spans="2:13" ht="61.5" customHeight="1">
      <c r="B114" s="51" t="s">
        <v>283</v>
      </c>
      <c r="C114" s="51" t="s">
        <v>94</v>
      </c>
      <c r="D114" s="66">
        <v>41365</v>
      </c>
      <c r="E114" s="51" t="s">
        <v>284</v>
      </c>
      <c r="F114" s="65" t="s">
        <v>51</v>
      </c>
      <c r="G114" s="54">
        <v>295097897</v>
      </c>
      <c r="H114" s="54">
        <v>289150654</v>
      </c>
      <c r="I114" s="58">
        <f t="shared" si="2"/>
        <v>0.9798465422476392</v>
      </c>
      <c r="J114" s="37"/>
      <c r="K114" s="37"/>
      <c r="L114" s="37"/>
      <c r="M114" s="60" t="s">
        <v>92</v>
      </c>
    </row>
    <row r="115" spans="2:13" ht="61.5" customHeight="1">
      <c r="B115" s="51" t="s">
        <v>285</v>
      </c>
      <c r="C115" s="51" t="s">
        <v>94</v>
      </c>
      <c r="D115" s="66">
        <v>41365</v>
      </c>
      <c r="E115" s="51" t="s">
        <v>286</v>
      </c>
      <c r="F115" s="65" t="s">
        <v>51</v>
      </c>
      <c r="G115" s="54">
        <v>134785986</v>
      </c>
      <c r="H115" s="54">
        <v>131776549</v>
      </c>
      <c r="I115" s="58">
        <f t="shared" si="2"/>
        <v>0.9776724785023274</v>
      </c>
      <c r="J115" s="37"/>
      <c r="K115" s="37"/>
      <c r="L115" s="37"/>
      <c r="M115" s="60" t="s">
        <v>92</v>
      </c>
    </row>
    <row r="116" spans="2:13" ht="61.5" customHeight="1">
      <c r="B116" s="51" t="s">
        <v>287</v>
      </c>
      <c r="C116" s="51" t="s">
        <v>94</v>
      </c>
      <c r="D116" s="66">
        <v>41365</v>
      </c>
      <c r="E116" s="51" t="s">
        <v>288</v>
      </c>
      <c r="F116" s="65" t="s">
        <v>51</v>
      </c>
      <c r="G116" s="54">
        <v>5780250</v>
      </c>
      <c r="H116" s="54">
        <v>5780250</v>
      </c>
      <c r="I116" s="58">
        <f t="shared" si="2"/>
        <v>1</v>
      </c>
      <c r="J116" s="37"/>
      <c r="K116" s="37"/>
      <c r="L116" s="37"/>
      <c r="M116" s="60" t="s">
        <v>92</v>
      </c>
    </row>
    <row r="117" spans="2:13" ht="61.5" customHeight="1">
      <c r="B117" s="51" t="s">
        <v>289</v>
      </c>
      <c r="C117" s="51" t="s">
        <v>94</v>
      </c>
      <c r="D117" s="66">
        <v>41365</v>
      </c>
      <c r="E117" s="51" t="s">
        <v>290</v>
      </c>
      <c r="F117" s="65" t="s">
        <v>51</v>
      </c>
      <c r="G117" s="54">
        <v>6262704</v>
      </c>
      <c r="H117" s="54">
        <v>6183450</v>
      </c>
      <c r="I117" s="58">
        <f t="shared" si="2"/>
        <v>0.987345082890713</v>
      </c>
      <c r="J117" s="37"/>
      <c r="K117" s="37"/>
      <c r="L117" s="37"/>
      <c r="M117" s="60" t="s">
        <v>92</v>
      </c>
    </row>
    <row r="118" spans="2:13" ht="61.5" customHeight="1">
      <c r="B118" s="51" t="s">
        <v>291</v>
      </c>
      <c r="C118" s="51" t="s">
        <v>94</v>
      </c>
      <c r="D118" s="66">
        <v>41365</v>
      </c>
      <c r="E118" s="51" t="s">
        <v>292</v>
      </c>
      <c r="F118" s="65" t="s">
        <v>51</v>
      </c>
      <c r="G118" s="54">
        <v>14649516</v>
      </c>
      <c r="H118" s="54">
        <v>14605416</v>
      </c>
      <c r="I118" s="71">
        <f t="shared" si="2"/>
        <v>0.9969896616379681</v>
      </c>
      <c r="J118" s="37"/>
      <c r="K118" s="37"/>
      <c r="L118" s="37"/>
      <c r="M118" s="60"/>
    </row>
    <row r="119" spans="2:13" ht="61.5" customHeight="1">
      <c r="B119" s="74" t="s">
        <v>295</v>
      </c>
      <c r="C119" s="72" t="s">
        <v>296</v>
      </c>
      <c r="D119" s="73">
        <v>41424</v>
      </c>
      <c r="E119" s="74" t="s">
        <v>297</v>
      </c>
      <c r="F119" s="75" t="s">
        <v>298</v>
      </c>
      <c r="G119" s="76">
        <v>14417235</v>
      </c>
      <c r="H119" s="77">
        <v>14364000</v>
      </c>
      <c r="I119" s="78">
        <v>0.996</v>
      </c>
      <c r="J119" s="79"/>
      <c r="K119" s="79"/>
      <c r="L119" s="79"/>
      <c r="M119" s="80"/>
    </row>
    <row r="120" spans="2:13" ht="61.5" customHeight="1">
      <c r="B120" s="74" t="s">
        <v>299</v>
      </c>
      <c r="C120" s="72" t="s">
        <v>302</v>
      </c>
      <c r="D120" s="73">
        <v>41444</v>
      </c>
      <c r="E120" s="74" t="s">
        <v>303</v>
      </c>
      <c r="F120" s="75" t="s">
        <v>304</v>
      </c>
      <c r="G120" s="76">
        <v>8853075</v>
      </c>
      <c r="H120" s="77">
        <v>3717000</v>
      </c>
      <c r="I120" s="78">
        <v>0.419</v>
      </c>
      <c r="J120" s="79"/>
      <c r="K120" s="79"/>
      <c r="L120" s="79"/>
      <c r="M120" s="79"/>
    </row>
    <row r="121" spans="2:13" ht="61.5" customHeight="1">
      <c r="B121" s="74" t="s">
        <v>300</v>
      </c>
      <c r="C121" s="72" t="s">
        <v>302</v>
      </c>
      <c r="D121" s="73">
        <v>41449</v>
      </c>
      <c r="E121" s="74" t="s">
        <v>305</v>
      </c>
      <c r="F121" s="75" t="s">
        <v>306</v>
      </c>
      <c r="G121" s="76">
        <v>4410170</v>
      </c>
      <c r="H121" s="77">
        <v>4410000</v>
      </c>
      <c r="I121" s="78">
        <v>0.999</v>
      </c>
      <c r="J121" s="79"/>
      <c r="K121" s="79"/>
      <c r="L121" s="79"/>
      <c r="M121" s="79"/>
    </row>
    <row r="122" spans="2:13" ht="61.5" customHeight="1">
      <c r="B122" s="74" t="s">
        <v>301</v>
      </c>
      <c r="C122" s="72" t="s">
        <v>302</v>
      </c>
      <c r="D122" s="73">
        <v>41449</v>
      </c>
      <c r="E122" s="74" t="s">
        <v>307</v>
      </c>
      <c r="F122" s="75" t="s">
        <v>306</v>
      </c>
      <c r="G122" s="76">
        <v>3038632</v>
      </c>
      <c r="H122" s="77">
        <v>2499000</v>
      </c>
      <c r="I122" s="78">
        <v>0.822</v>
      </c>
      <c r="J122" s="79"/>
      <c r="K122" s="79"/>
      <c r="L122" s="79"/>
      <c r="M122" s="79"/>
    </row>
    <row r="123" spans="2:14" ht="226.5" customHeight="1">
      <c r="B123" s="83" t="s">
        <v>308</v>
      </c>
      <c r="C123" s="81" t="s">
        <v>309</v>
      </c>
      <c r="D123" s="82">
        <v>41429</v>
      </c>
      <c r="E123" s="83" t="s">
        <v>310</v>
      </c>
      <c r="F123" s="13" t="s">
        <v>311</v>
      </c>
      <c r="G123" s="84">
        <v>88066000</v>
      </c>
      <c r="H123" s="84">
        <v>88065210</v>
      </c>
      <c r="I123" s="85" t="s">
        <v>312</v>
      </c>
      <c r="J123" s="85">
        <v>0</v>
      </c>
      <c r="K123" s="8"/>
      <c r="L123" s="8"/>
      <c r="M123" s="8"/>
      <c r="N123" s="86"/>
    </row>
    <row r="124" spans="2:14" ht="69.75" customHeight="1">
      <c r="B124" s="100" t="s">
        <v>313</v>
      </c>
      <c r="C124" s="51" t="s">
        <v>314</v>
      </c>
      <c r="D124" s="101">
        <v>41388</v>
      </c>
      <c r="E124" s="102" t="s">
        <v>315</v>
      </c>
      <c r="F124" s="103" t="s">
        <v>316</v>
      </c>
      <c r="G124" s="104">
        <v>11025000</v>
      </c>
      <c r="H124" s="104">
        <v>7920000</v>
      </c>
      <c r="I124" s="105">
        <f aca="true" t="shared" si="3" ref="I124:I132">H124/G124</f>
        <v>0.7183673469387755</v>
      </c>
      <c r="J124" s="60"/>
      <c r="K124" s="60"/>
      <c r="L124" s="60"/>
      <c r="M124" s="56" t="s">
        <v>317</v>
      </c>
      <c r="N124" s="30"/>
    </row>
    <row r="125" spans="2:14" ht="69.75" customHeight="1">
      <c r="B125" s="100" t="s">
        <v>318</v>
      </c>
      <c r="C125" s="51" t="s">
        <v>319</v>
      </c>
      <c r="D125" s="101">
        <v>41369</v>
      </c>
      <c r="E125" s="102" t="s">
        <v>320</v>
      </c>
      <c r="F125" s="103" t="s">
        <v>316</v>
      </c>
      <c r="G125" s="104">
        <v>3010350</v>
      </c>
      <c r="H125" s="104">
        <v>2048970</v>
      </c>
      <c r="I125" s="105">
        <f t="shared" si="3"/>
        <v>0.6806417858388559</v>
      </c>
      <c r="J125" s="60"/>
      <c r="K125" s="60"/>
      <c r="L125" s="60"/>
      <c r="M125" s="56"/>
      <c r="N125" s="30"/>
    </row>
    <row r="126" spans="2:14" ht="69.75" customHeight="1">
      <c r="B126" s="51" t="s">
        <v>321</v>
      </c>
      <c r="C126" s="51" t="s">
        <v>322</v>
      </c>
      <c r="D126" s="57">
        <v>41368</v>
      </c>
      <c r="E126" s="51" t="s">
        <v>323</v>
      </c>
      <c r="F126" s="65" t="s">
        <v>46</v>
      </c>
      <c r="G126" s="54">
        <v>45605212</v>
      </c>
      <c r="H126" s="54">
        <v>45605255</v>
      </c>
      <c r="I126" s="58">
        <f t="shared" si="3"/>
        <v>1.0000009428746872</v>
      </c>
      <c r="J126" s="37"/>
      <c r="K126" s="37"/>
      <c r="L126" s="37"/>
      <c r="M126" s="106"/>
      <c r="N126" s="30"/>
    </row>
    <row r="127" spans="2:14" ht="69.75" customHeight="1">
      <c r="B127" s="51" t="s">
        <v>324</v>
      </c>
      <c r="C127" s="51" t="s">
        <v>325</v>
      </c>
      <c r="D127" s="101">
        <v>41388</v>
      </c>
      <c r="E127" s="51" t="s">
        <v>326</v>
      </c>
      <c r="F127" s="65" t="s">
        <v>46</v>
      </c>
      <c r="G127" s="54">
        <v>3128934</v>
      </c>
      <c r="H127" s="54">
        <v>1959178</v>
      </c>
      <c r="I127" s="58">
        <f t="shared" si="3"/>
        <v>0.6261487139070367</v>
      </c>
      <c r="J127" s="37"/>
      <c r="K127" s="37"/>
      <c r="L127" s="37"/>
      <c r="M127" s="106"/>
      <c r="N127" s="30"/>
    </row>
    <row r="128" spans="2:14" ht="69.75" customHeight="1">
      <c r="B128" s="51" t="s">
        <v>327</v>
      </c>
      <c r="C128" s="51" t="s">
        <v>314</v>
      </c>
      <c r="D128" s="101">
        <v>41388</v>
      </c>
      <c r="E128" s="51" t="s">
        <v>326</v>
      </c>
      <c r="F128" s="65" t="s">
        <v>46</v>
      </c>
      <c r="G128" s="54">
        <v>3272175</v>
      </c>
      <c r="H128" s="54">
        <v>2138654</v>
      </c>
      <c r="I128" s="58">
        <f t="shared" si="3"/>
        <v>0.653587904069923</v>
      </c>
      <c r="J128" s="37"/>
      <c r="K128" s="37"/>
      <c r="L128" s="37"/>
      <c r="M128" s="106"/>
      <c r="N128" s="30"/>
    </row>
    <row r="129" spans="2:14" ht="69.75" customHeight="1">
      <c r="B129" s="51" t="s">
        <v>328</v>
      </c>
      <c r="C129" s="51" t="s">
        <v>329</v>
      </c>
      <c r="D129" s="101">
        <v>41365</v>
      </c>
      <c r="E129" s="51" t="s">
        <v>330</v>
      </c>
      <c r="F129" s="65" t="s">
        <v>46</v>
      </c>
      <c r="G129" s="54">
        <v>44807828</v>
      </c>
      <c r="H129" s="54">
        <v>44653542</v>
      </c>
      <c r="I129" s="58">
        <f t="shared" si="3"/>
        <v>0.9965567177235192</v>
      </c>
      <c r="J129" s="37"/>
      <c r="K129" s="37"/>
      <c r="L129" s="37"/>
      <c r="M129" s="107" t="s">
        <v>331</v>
      </c>
      <c r="N129" s="30"/>
    </row>
    <row r="130" spans="2:14" ht="69.75" customHeight="1">
      <c r="B130" s="51" t="s">
        <v>332</v>
      </c>
      <c r="C130" s="51" t="s">
        <v>329</v>
      </c>
      <c r="D130" s="101">
        <v>41365</v>
      </c>
      <c r="E130" s="51" t="s">
        <v>333</v>
      </c>
      <c r="F130" s="65" t="s">
        <v>46</v>
      </c>
      <c r="G130" s="54">
        <v>392306614</v>
      </c>
      <c r="H130" s="54">
        <v>391159545</v>
      </c>
      <c r="I130" s="58">
        <f t="shared" si="3"/>
        <v>0.9970760905907133</v>
      </c>
      <c r="J130" s="37"/>
      <c r="K130" s="37"/>
      <c r="L130" s="37"/>
      <c r="M130" s="107" t="s">
        <v>334</v>
      </c>
      <c r="N130" s="30"/>
    </row>
    <row r="131" spans="2:14" ht="69.75" customHeight="1">
      <c r="B131" s="51" t="s">
        <v>335</v>
      </c>
      <c r="C131" s="51" t="s">
        <v>336</v>
      </c>
      <c r="D131" s="101">
        <v>41472</v>
      </c>
      <c r="E131" s="108" t="s">
        <v>337</v>
      </c>
      <c r="F131" s="65" t="s">
        <v>338</v>
      </c>
      <c r="G131" s="54">
        <v>14730301</v>
      </c>
      <c r="H131" s="54">
        <v>14285250</v>
      </c>
      <c r="I131" s="58">
        <f t="shared" si="3"/>
        <v>0.9697867002174633</v>
      </c>
      <c r="J131" s="37"/>
      <c r="K131" s="37"/>
      <c r="L131" s="37"/>
      <c r="M131" s="106"/>
      <c r="N131" s="30"/>
    </row>
    <row r="132" spans="2:14" ht="69.75" customHeight="1">
      <c r="B132" s="51" t="s">
        <v>339</v>
      </c>
      <c r="C132" s="51" t="s">
        <v>336</v>
      </c>
      <c r="D132" s="101">
        <v>41478</v>
      </c>
      <c r="E132" s="51" t="s">
        <v>340</v>
      </c>
      <c r="F132" s="65" t="s">
        <v>338</v>
      </c>
      <c r="G132" s="54">
        <v>109179000</v>
      </c>
      <c r="H132" s="54">
        <v>101850000</v>
      </c>
      <c r="I132" s="58">
        <f t="shared" si="3"/>
        <v>0.9328717060973264</v>
      </c>
      <c r="J132" s="37"/>
      <c r="K132" s="37"/>
      <c r="L132" s="37"/>
      <c r="M132" s="106"/>
      <c r="N132" s="30"/>
    </row>
    <row r="133" spans="2:13" ht="13.5">
      <c r="B133" s="29" t="s">
        <v>37</v>
      </c>
      <c r="C133" s="30"/>
      <c r="D133" s="30"/>
      <c r="E133" s="30"/>
      <c r="F133" s="30"/>
      <c r="G133" s="30"/>
      <c r="H133" s="30"/>
      <c r="I133" s="30"/>
      <c r="J133" s="30"/>
      <c r="K133" s="30"/>
      <c r="L133" s="30"/>
      <c r="M133" s="30"/>
    </row>
    <row r="134" spans="2:13" ht="13.5">
      <c r="B134" s="29" t="s">
        <v>38</v>
      </c>
      <c r="C134" s="30"/>
      <c r="D134" s="30"/>
      <c r="E134" s="30"/>
      <c r="F134" s="30"/>
      <c r="G134" s="30"/>
      <c r="H134" s="30"/>
      <c r="I134" s="30"/>
      <c r="J134" s="30"/>
      <c r="K134" s="30"/>
      <c r="L134" s="30"/>
      <c r="M134" s="30"/>
    </row>
    <row r="135" spans="2:13" ht="13.5">
      <c r="B135" s="30"/>
      <c r="C135" s="30"/>
      <c r="D135" s="30"/>
      <c r="E135" s="30"/>
      <c r="F135" s="30"/>
      <c r="G135" s="30"/>
      <c r="H135" s="30"/>
      <c r="I135" s="30"/>
      <c r="J135" s="30"/>
      <c r="K135" s="30"/>
      <c r="L135" s="30"/>
      <c r="M135" s="30"/>
    </row>
    <row r="136" spans="2:13" ht="13.5">
      <c r="B136" s="30"/>
      <c r="C136" s="30"/>
      <c r="D136" s="30"/>
      <c r="E136" s="30"/>
      <c r="F136" s="30"/>
      <c r="G136" s="30"/>
      <c r="H136" s="30"/>
      <c r="I136" s="30"/>
      <c r="J136" s="30"/>
      <c r="K136" s="30"/>
      <c r="L136" s="30"/>
      <c r="M136" s="30"/>
    </row>
    <row r="137" spans="2:13" ht="13.5">
      <c r="B137" s="30"/>
      <c r="C137" s="30"/>
      <c r="D137" s="30"/>
      <c r="E137" s="30"/>
      <c r="F137" s="30"/>
      <c r="G137" s="30"/>
      <c r="H137" s="30"/>
      <c r="I137" s="30"/>
      <c r="J137" s="30"/>
      <c r="K137" s="30"/>
      <c r="L137" s="30"/>
      <c r="M137" s="30"/>
    </row>
    <row r="138" spans="2:13" ht="13.5">
      <c r="B138" s="30"/>
      <c r="C138" s="30"/>
      <c r="D138" s="30"/>
      <c r="E138" s="30"/>
      <c r="F138" s="30"/>
      <c r="G138" s="30"/>
      <c r="H138" s="30"/>
      <c r="I138" s="30"/>
      <c r="J138" s="30"/>
      <c r="K138" s="30"/>
      <c r="L138" s="30"/>
      <c r="M138" s="30"/>
    </row>
    <row r="139" spans="10:11" ht="13.5">
      <c r="J139" t="s">
        <v>25</v>
      </c>
      <c r="K139" t="s">
        <v>26</v>
      </c>
    </row>
    <row r="140" spans="10:11" ht="13.5">
      <c r="J140" t="s">
        <v>39</v>
      </c>
      <c r="K140" t="s">
        <v>40</v>
      </c>
    </row>
    <row r="141" ht="13.5">
      <c r="J141" t="s">
        <v>41</v>
      </c>
    </row>
    <row r="142" ht="13.5">
      <c r="J142" t="s">
        <v>42</v>
      </c>
    </row>
  </sheetData>
  <sheetProtection/>
  <autoFilter ref="B4:M4"/>
  <mergeCells count="11">
    <mergeCell ref="G3:G4"/>
    <mergeCell ref="H3:H4"/>
    <mergeCell ref="I3:I4"/>
    <mergeCell ref="J3:L3"/>
    <mergeCell ref="M3:M4"/>
    <mergeCell ref="B1:M1"/>
    <mergeCell ref="B3:B4"/>
    <mergeCell ref="C3:C4"/>
    <mergeCell ref="D3:D4"/>
    <mergeCell ref="E3:E4"/>
    <mergeCell ref="F3:F4"/>
  </mergeCells>
  <conditionalFormatting sqref="B111 D111">
    <cfRule type="cellIs" priority="6" dxfId="0" operator="equal" stopIfTrue="1">
      <formula>0</formula>
    </cfRule>
  </conditionalFormatting>
  <conditionalFormatting sqref="B11:B15 D11:D15">
    <cfRule type="cellIs" priority="12" dxfId="0" operator="equal" stopIfTrue="1">
      <formula>0</formula>
    </cfRule>
  </conditionalFormatting>
  <conditionalFormatting sqref="D44:D49 B43:B49 B41 D41">
    <cfRule type="cellIs" priority="11" dxfId="0" operator="equal" stopIfTrue="1">
      <formula>0</formula>
    </cfRule>
  </conditionalFormatting>
  <conditionalFormatting sqref="B42 D42">
    <cfRule type="cellIs" priority="10" dxfId="0" operator="equal" stopIfTrue="1">
      <formula>0</formula>
    </cfRule>
  </conditionalFormatting>
  <conditionalFormatting sqref="D43">
    <cfRule type="cellIs" priority="9" dxfId="0" operator="equal" stopIfTrue="1">
      <formula>0</formula>
    </cfRule>
  </conditionalFormatting>
  <conditionalFormatting sqref="B102:B107 D102:D107">
    <cfRule type="cellIs" priority="8" dxfId="0" operator="equal" stopIfTrue="1">
      <formula>0</formula>
    </cfRule>
  </conditionalFormatting>
  <conditionalFormatting sqref="B108:B110 D108:D110">
    <cfRule type="cellIs" priority="7" dxfId="0" operator="equal" stopIfTrue="1">
      <formula>0</formula>
    </cfRule>
  </conditionalFormatting>
  <conditionalFormatting sqref="D124">
    <cfRule type="cellIs" priority="5" dxfId="0" operator="equal" stopIfTrue="1">
      <formula>0</formula>
    </cfRule>
  </conditionalFormatting>
  <conditionalFormatting sqref="D125">
    <cfRule type="cellIs" priority="4" dxfId="0" operator="equal" stopIfTrue="1">
      <formula>0</formula>
    </cfRule>
  </conditionalFormatting>
  <conditionalFormatting sqref="D127">
    <cfRule type="cellIs" priority="3" dxfId="0" operator="equal" stopIfTrue="1">
      <formula>0</formula>
    </cfRule>
  </conditionalFormatting>
  <conditionalFormatting sqref="D128:D129">
    <cfRule type="cellIs" priority="2" dxfId="0" operator="equal" stopIfTrue="1">
      <formula>0</formula>
    </cfRule>
  </conditionalFormatting>
  <conditionalFormatting sqref="D130:D132">
    <cfRule type="cellIs" priority="1" dxfId="0" operator="equal" stopIfTrue="1">
      <formula>0</formula>
    </cfRule>
  </conditionalFormatting>
  <dataValidations count="14">
    <dataValidation type="list" allowBlank="1" showInputMessage="1" showErrorMessage="1" sqref="K5:K7">
      <formula1>$K$138:$K$140</formula1>
    </dataValidation>
    <dataValidation type="list" allowBlank="1" showInputMessage="1" showErrorMessage="1" sqref="J5:J7">
      <formula1>$J$138:$J$142</formula1>
    </dataValidation>
    <dataValidation type="list" showDropDown="1" showInputMessage="1" showErrorMessage="1" sqref="J139">
      <formula1>$K$138:$K$142</formula1>
    </dataValidation>
    <dataValidation type="list" allowBlank="1" showInputMessage="1" showErrorMessage="1" sqref="J8:K10">
      <formula1>'様式2-3'!#REF!</formula1>
    </dataValidation>
    <dataValidation type="list" allowBlank="1" showInputMessage="1" showErrorMessage="1" sqref="K34:K38">
      <formula1>$K$315:$K$394</formula1>
    </dataValidation>
    <dataValidation type="list" allowBlank="1" showInputMessage="1" showErrorMessage="1" sqref="J34:J38">
      <formula1>$J$315:$J$396</formula1>
    </dataValidation>
    <dataValidation allowBlank="1" showInputMessage="1" showErrorMessage="1" imeMode="off" sqref="D11:D15 D41:D49 D102:D111"/>
    <dataValidation allowBlank="1" showInputMessage="1" showErrorMessage="1" imeMode="on" sqref="B11:B15 B41:B49 B102:B111"/>
    <dataValidation type="list" allowBlank="1" showInputMessage="1" showErrorMessage="1" sqref="J11:J15">
      <formula1>$J$21:$J$25</formula1>
    </dataValidation>
    <dataValidation type="list" allowBlank="1" showInputMessage="1" showErrorMessage="1" sqref="K11:K15">
      <formula1>$K$21:$K$23</formula1>
    </dataValidation>
    <dataValidation type="list" allowBlank="1" showInputMessage="1" showErrorMessage="1" sqref="K119:K122">
      <formula1>$K$14:$K$16</formula1>
    </dataValidation>
    <dataValidation type="list" allowBlank="1" showInputMessage="1" showErrorMessage="1" sqref="J119:J122">
      <formula1>$J$14:$J$18</formula1>
    </dataValidation>
    <dataValidation type="list" allowBlank="1" showInputMessage="1" showErrorMessage="1" sqref="L123">
      <formula1>$L$14:$L$16</formula1>
    </dataValidation>
    <dataValidation type="list" allowBlank="1" showInputMessage="1" showErrorMessage="1" sqref="K123">
      <formula1>$K$14:$K$18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2013-07-23T08:04:37Z</cp:lastPrinted>
  <dcterms:created xsi:type="dcterms:W3CDTF">2013-06-20T10:52:27Z</dcterms:created>
  <dcterms:modified xsi:type="dcterms:W3CDTF">2013-07-29T05:13:43Z</dcterms:modified>
  <cp:category/>
  <cp:version/>
  <cp:contentType/>
  <cp:contentStatus/>
</cp:coreProperties>
</file>