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8100" activeTab="0"/>
  </bookViews>
  <sheets>
    <sheet name="随契一覧" sheetId="1" r:id="rId1"/>
  </sheets>
  <definedNames>
    <definedName name="_xlnm.Print_Area" localSheetId="0">'随契一覧'!$A$1:$K$20</definedName>
  </definedNames>
  <calcPr fullCalcOnLoad="1"/>
</workbook>
</file>

<file path=xl/sharedStrings.xml><?xml version="1.0" encoding="utf-8"?>
<sst xmlns="http://schemas.openxmlformats.org/spreadsheetml/2006/main" count="76" uniqueCount="37">
  <si>
    <t>契約担当官等の氏名並びにその所属する部局の名称及び所在地</t>
  </si>
  <si>
    <t>契約を締結した日</t>
  </si>
  <si>
    <t>契約の相手方の商号又は名称及び住所</t>
  </si>
  <si>
    <t>予定価格（円）</t>
  </si>
  <si>
    <t>契約金額（円）</t>
  </si>
  <si>
    <t>落札率(%)</t>
  </si>
  <si>
    <t>備　考</t>
  </si>
  <si>
    <t>公共調達の適正化について（平成18年8月25日付財計第2017号）に基づく随意契約に係る情報の公表（物品役務等）</t>
  </si>
  <si>
    <t>随意契約によることとした会計法令の根拠条文及び理由（企画競争又は公募）</t>
  </si>
  <si>
    <t>再就職の役員の数（人）</t>
  </si>
  <si>
    <t>単価契約(年間)</t>
  </si>
  <si>
    <t>診療委託契約</t>
  </si>
  <si>
    <t>(独)国立病院機構静岡医療ｾﾝﾀｰ
静岡県駿東郡清水町長沢762-1</t>
  </si>
  <si>
    <t>0人</t>
  </si>
  <si>
    <t>タクシーの使用請負契約</t>
  </si>
  <si>
    <t>国立駿河療養所構内営業組合
静岡県裾野市佐野249</t>
  </si>
  <si>
    <t>ＣＲシステム保守契約</t>
  </si>
  <si>
    <t>予決令１０２条の４第３号
（公募）</t>
  </si>
  <si>
    <t>ＣＴ保守契約</t>
  </si>
  <si>
    <t>電子複写機保守契約</t>
  </si>
  <si>
    <t>キャノンマーケティングジャパン(株)名古屋支店
愛知県名古屋市中区錦1-11-11</t>
  </si>
  <si>
    <t>コニカミノルタジャパン(株)ヘルスケアカンパニー静岡営業所
静岡県沼津市東間門丸子西町243-20</t>
  </si>
  <si>
    <t>法人番号</t>
  </si>
  <si>
    <t>医療法人社団坂梨会阿蘇温泉病院
熊本県阿蘇市内牧1153-1</t>
  </si>
  <si>
    <t>予決令９９条の２</t>
  </si>
  <si>
    <t>キャノンメディカルシステムズ(株)沼津サービスセンタ
静岡県沼津市高島本町16-16</t>
  </si>
  <si>
    <t>③１者</t>
  </si>
  <si>
    <t>(株)エーアール
東京都西東京市中町6-1-6</t>
  </si>
  <si>
    <t>支出負担行為担当官　　国立駿河療養所事務長　山崎　剛　　　　　　　　　　静岡県御殿場市神山1915</t>
  </si>
  <si>
    <t xml:space="preserve">ハンセン病療養所が実施している診療委託契約については、「らい予防法の廃止に関する法律（平成８年法律第２８号）」に基づきハンセン療養所では入所者に必要な医療を確保するため、近隣医療機関と契約を行っているところ、療養所の立地条件等の特殊性もあり事前に受託先医療機関と条件等の調整をしたうえで契約しているため、競争を許さないことから会計法第２９条の３第４項に該当するため。
</t>
  </si>
  <si>
    <t xml:space="preserve">ハンセン病療養所が実施している診療委託契約については、「らい予防法の廃止に関する法律（平成８年法律第２８号）」に基づきハンセン療養所では入所者に必要な医療を確保するため、近隣医療機関と契約を行っているところ、療養所の立地条件等の特殊性もあり事前に受託先医療機関と条件等の調整をしたうえで契約しているため、競争を許さないことから会計法第２９条の３第４項に該当するため。
</t>
  </si>
  <si>
    <t>電話交換業務等委託契約</t>
  </si>
  <si>
    <t>（有）駿河ビル管理
静岡県御殿場市萩原25-3</t>
  </si>
  <si>
    <t>庁舎電力</t>
  </si>
  <si>
    <t>東京電力ｴﾅｼﾞｰﾊﾟｰﾄﾅｰ（株）E&amp;G事業本部
南関東本部　静岡支店
静岡県沼津市大手町3-9-13</t>
  </si>
  <si>
    <t>予決令１０２条の４第３号</t>
  </si>
  <si>
    <t>物品・役務等の名称及び数量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</si>
</sst>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 &quot;;[Red]\-#,##0&quot; &quot;"/>
    <numFmt numFmtId="182" formatCode="#,##0.0"/>
    <numFmt numFmtId="183" formatCode="mmm\-yyyy"/>
    <numFmt numFmtId="184" formatCode="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ゴシック"/>
      <family val="3"/>
    </font>
    <font>
      <sz val="11"/>
      <name val="ＭＳ ゴシック"/>
      <family val="3"/>
    </font>
    <font>
      <sz val="8"/>
      <name val="ＭＳ ゴシック"/>
      <family val="3"/>
    </font>
    <font>
      <sz val="10"/>
      <name val="ＭＳ ゴシック"/>
      <family val="3"/>
    </font>
    <font>
      <sz val="9"/>
      <name val="ＭＳ ゴシック"/>
      <family val="3"/>
    </font>
    <font>
      <sz val="8"/>
      <name val="ＭＳ Ｐゴシック"/>
      <family val="3"/>
    </font>
    <font>
      <sz val="14"/>
      <name val="ＭＳ ゴシック"/>
      <family val="3"/>
    </font>
    <font>
      <sz val="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29">
    <xf numFmtId="0" fontId="0" fillId="0" borderId="0" xfId="0" applyAlignment="1">
      <alignment vertical="center"/>
    </xf>
    <xf numFmtId="0" fontId="5" fillId="0" borderId="0" xfId="0" applyFont="1" applyAlignment="1">
      <alignment vertical="center"/>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0" xfId="0" applyFont="1" applyAlignment="1">
      <alignment horizontal="center" vertical="center"/>
    </xf>
    <xf numFmtId="0" fontId="8" fillId="0" borderId="0" xfId="0" applyFont="1" applyAlignment="1">
      <alignment vertical="center"/>
    </xf>
    <xf numFmtId="0" fontId="6" fillId="0" borderId="10" xfId="0" applyFont="1" applyFill="1" applyBorder="1" applyAlignment="1">
      <alignment horizontal="left" vertical="center" wrapText="1"/>
    </xf>
    <xf numFmtId="0" fontId="9" fillId="0" borderId="10" xfId="61" applyFont="1" applyFill="1" applyBorder="1" applyAlignment="1" applyProtection="1">
      <alignment vertical="center" wrapText="1"/>
      <protection locked="0"/>
    </xf>
    <xf numFmtId="180" fontId="9" fillId="0" borderId="10" xfId="61" applyNumberFormat="1" applyFont="1" applyFill="1" applyBorder="1" applyAlignment="1" applyProtection="1">
      <alignment horizontal="left" vertical="center" wrapText="1"/>
      <protection locked="0"/>
    </xf>
    <xf numFmtId="38" fontId="9" fillId="0" borderId="10" xfId="49" applyFont="1" applyFill="1" applyBorder="1" applyAlignment="1" applyProtection="1">
      <alignment vertical="center" wrapText="1"/>
      <protection locked="0"/>
    </xf>
    <xf numFmtId="0" fontId="6" fillId="0" borderId="0" xfId="63" applyFont="1" applyFill="1" applyAlignment="1">
      <alignment vertical="center" wrapText="1"/>
      <protection/>
    </xf>
    <xf numFmtId="0" fontId="7" fillId="0" borderId="0" xfId="0" applyFont="1" applyAlignment="1">
      <alignment horizontal="left" vertical="center" wrapText="1"/>
    </xf>
    <xf numFmtId="10" fontId="9" fillId="0" borderId="10" xfId="42" applyNumberFormat="1" applyFont="1" applyFill="1" applyBorder="1" applyAlignment="1" applyProtection="1">
      <alignment horizontal="center" vertical="center" wrapText="1"/>
      <protection locked="0"/>
    </xf>
    <xf numFmtId="0" fontId="9" fillId="0" borderId="11" xfId="62" applyFont="1" applyFill="1" applyBorder="1" applyAlignment="1" applyProtection="1">
      <alignment vertical="center" wrapText="1"/>
      <protection locked="0"/>
    </xf>
    <xf numFmtId="58" fontId="9" fillId="0" borderId="10" xfId="61" applyNumberFormat="1" applyFont="1" applyFill="1" applyBorder="1" applyAlignment="1" applyProtection="1">
      <alignment horizontal="left" vertical="center" wrapText="1"/>
      <protection locked="0"/>
    </xf>
    <xf numFmtId="0" fontId="11" fillId="0" borderId="10" xfId="61" applyFont="1" applyFill="1" applyBorder="1" applyAlignment="1" applyProtection="1">
      <alignment vertical="top" wrapText="1"/>
      <protection locked="0"/>
    </xf>
    <xf numFmtId="58" fontId="9" fillId="0" borderId="11" xfId="61" applyNumberFormat="1" applyFont="1" applyFill="1" applyBorder="1" applyAlignment="1" applyProtection="1">
      <alignment horizontal="left" vertical="center" wrapText="1"/>
      <protection locked="0"/>
    </xf>
    <xf numFmtId="0" fontId="9" fillId="0" borderId="10" xfId="0" applyFont="1" applyBorder="1" applyAlignment="1">
      <alignment vertical="center"/>
    </xf>
    <xf numFmtId="0" fontId="9" fillId="0" borderId="10" xfId="61" applyFont="1" applyFill="1" applyBorder="1" applyAlignment="1" applyProtection="1">
      <alignment vertical="top" wrapText="1"/>
      <protection locked="0"/>
    </xf>
    <xf numFmtId="38" fontId="9" fillId="0" borderId="10" xfId="49" applyFont="1" applyFill="1" applyBorder="1" applyAlignment="1" applyProtection="1">
      <alignment horizontal="right" vertical="center" wrapText="1"/>
      <protection locked="0"/>
    </xf>
    <xf numFmtId="0" fontId="9" fillId="0" borderId="10" xfId="62" applyFont="1" applyFill="1" applyBorder="1" applyAlignment="1" applyProtection="1">
      <alignment vertical="center" wrapText="1"/>
      <protection locked="0"/>
    </xf>
    <xf numFmtId="184" fontId="9" fillId="0" borderId="11" xfId="61" applyNumberFormat="1" applyFont="1" applyFill="1" applyBorder="1" applyAlignment="1" applyProtection="1">
      <alignment vertical="center" wrapText="1"/>
      <protection locked="0"/>
    </xf>
    <xf numFmtId="0" fontId="9" fillId="0" borderId="10" xfId="61" applyFont="1" applyFill="1" applyBorder="1" applyAlignment="1" applyProtection="1">
      <alignment vertical="center" wrapText="1" shrinkToFit="1"/>
      <protection locked="0"/>
    </xf>
    <xf numFmtId="0" fontId="9" fillId="0" borderId="10" xfId="62" applyFont="1" applyFill="1" applyBorder="1" applyAlignment="1" applyProtection="1">
      <alignment horizontal="left" vertical="center" wrapText="1"/>
      <protection locked="0"/>
    </xf>
    <xf numFmtId="3" fontId="9" fillId="0" borderId="10" xfId="61" applyNumberFormat="1" applyFont="1" applyFill="1" applyBorder="1" applyAlignment="1" applyProtection="1">
      <alignment horizontal="right" vertical="center" wrapText="1"/>
      <protection locked="0"/>
    </xf>
    <xf numFmtId="0" fontId="8" fillId="0" borderId="10" xfId="0" applyFont="1" applyBorder="1" applyAlignment="1">
      <alignment vertical="center"/>
    </xf>
    <xf numFmtId="0" fontId="9" fillId="0" borderId="11" xfId="61" applyFont="1" applyFill="1" applyBorder="1" applyAlignment="1" applyProtection="1">
      <alignment vertical="center" wrapText="1"/>
      <protection locked="0"/>
    </xf>
    <xf numFmtId="0" fontId="4" fillId="0" borderId="0" xfId="0" applyFont="1" applyAlignment="1">
      <alignment horizontal="center" vertical="center"/>
    </xf>
    <xf numFmtId="0" fontId="10"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ﾎ-ﾑﾍﾟ-ｼﾞ" xfId="62"/>
    <cellStyle name="標準_１６７調査票４案件best100（再検討）0914提出用_公共調達別紙様式（別紙様式２）"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view="pageBreakPreview" zoomScale="90" zoomScaleSheetLayoutView="90" zoomScalePageLayoutView="0" workbookViewId="0" topLeftCell="A1">
      <selection activeCell="F9" sqref="F9"/>
    </sheetView>
  </sheetViews>
  <sheetFormatPr defaultColWidth="9.00390625" defaultRowHeight="13.5"/>
  <cols>
    <col min="1" max="1" width="25.625" style="1" customWidth="1"/>
    <col min="2" max="2" width="15.625" style="4" customWidth="1"/>
    <col min="3" max="3" width="12.875" style="1" customWidth="1"/>
    <col min="4" max="6" width="14.625" style="1" customWidth="1"/>
    <col min="7" max="7" width="12.625" style="1" customWidth="1"/>
    <col min="8" max="8" width="12.625" style="4" customWidth="1"/>
    <col min="9" max="9" width="7.75390625" style="4" customWidth="1"/>
    <col min="10" max="10" width="6.50390625" style="1" customWidth="1"/>
    <col min="11" max="11" width="6.375" style="1" customWidth="1"/>
    <col min="12" max="16384" width="9.00390625" style="1" customWidth="1"/>
  </cols>
  <sheetData>
    <row r="1" spans="1:11" ht="17.25">
      <c r="A1" s="27" t="s">
        <v>7</v>
      </c>
      <c r="B1" s="27"/>
      <c r="C1" s="27"/>
      <c r="D1" s="27"/>
      <c r="E1" s="27"/>
      <c r="F1" s="27"/>
      <c r="G1" s="27"/>
      <c r="H1" s="27"/>
      <c r="I1" s="27"/>
      <c r="J1" s="27"/>
      <c r="K1" s="28"/>
    </row>
    <row r="4" spans="1:11" s="3" customFormat="1" ht="47.25" customHeight="1">
      <c r="A4" s="6" t="s">
        <v>36</v>
      </c>
      <c r="B4" s="6" t="s">
        <v>0</v>
      </c>
      <c r="C4" s="6" t="s">
        <v>1</v>
      </c>
      <c r="D4" s="6" t="s">
        <v>2</v>
      </c>
      <c r="E4" s="2" t="s">
        <v>22</v>
      </c>
      <c r="F4" s="6" t="s">
        <v>8</v>
      </c>
      <c r="G4" s="2" t="s">
        <v>3</v>
      </c>
      <c r="H4" s="2" t="s">
        <v>4</v>
      </c>
      <c r="I4" s="2" t="s">
        <v>5</v>
      </c>
      <c r="J4" s="2" t="s">
        <v>9</v>
      </c>
      <c r="K4" s="2" t="s">
        <v>6</v>
      </c>
    </row>
    <row r="5" spans="1:11" s="10" customFormat="1" ht="63" customHeight="1">
      <c r="A5" s="7" t="s">
        <v>11</v>
      </c>
      <c r="B5" s="23" t="s">
        <v>28</v>
      </c>
      <c r="C5" s="8">
        <v>43556</v>
      </c>
      <c r="D5" s="7" t="s">
        <v>12</v>
      </c>
      <c r="E5" s="21">
        <v>1013205001281</v>
      </c>
      <c r="F5" s="15" t="s">
        <v>29</v>
      </c>
      <c r="G5" s="9">
        <v>3576960</v>
      </c>
      <c r="H5" s="9">
        <v>3576960</v>
      </c>
      <c r="I5" s="12">
        <f aca="true" t="shared" si="0" ref="I5:I10">+H5/G5</f>
        <v>1</v>
      </c>
      <c r="J5" s="16" t="s">
        <v>13</v>
      </c>
      <c r="K5" s="7" t="s">
        <v>10</v>
      </c>
    </row>
    <row r="6" spans="1:11" s="10" customFormat="1" ht="63" customHeight="1">
      <c r="A6" s="7" t="s">
        <v>11</v>
      </c>
      <c r="B6" s="23" t="s">
        <v>28</v>
      </c>
      <c r="C6" s="8">
        <v>43556</v>
      </c>
      <c r="D6" s="7" t="s">
        <v>27</v>
      </c>
      <c r="E6" s="21">
        <v>7012701013256</v>
      </c>
      <c r="F6" s="15" t="s">
        <v>30</v>
      </c>
      <c r="G6" s="9">
        <v>1213574</v>
      </c>
      <c r="H6" s="9">
        <v>1213574</v>
      </c>
      <c r="I6" s="12">
        <f>+H6/G6</f>
        <v>1</v>
      </c>
      <c r="J6" s="16" t="s">
        <v>13</v>
      </c>
      <c r="K6" s="7" t="s">
        <v>10</v>
      </c>
    </row>
    <row r="7" spans="1:11" s="10" customFormat="1" ht="63" customHeight="1">
      <c r="A7" s="7" t="s">
        <v>11</v>
      </c>
      <c r="B7" s="23" t="s">
        <v>28</v>
      </c>
      <c r="C7" s="8">
        <v>43556</v>
      </c>
      <c r="D7" s="7" t="s">
        <v>23</v>
      </c>
      <c r="E7" s="21">
        <v>1330005004755</v>
      </c>
      <c r="F7" s="15" t="s">
        <v>30</v>
      </c>
      <c r="G7" s="9">
        <v>2153337</v>
      </c>
      <c r="H7" s="9">
        <v>2153337</v>
      </c>
      <c r="I7" s="12">
        <f>+H7/G7</f>
        <v>1</v>
      </c>
      <c r="J7" s="16" t="s">
        <v>13</v>
      </c>
      <c r="K7" s="7" t="s">
        <v>10</v>
      </c>
    </row>
    <row r="8" spans="1:11" s="10" customFormat="1" ht="63" customHeight="1">
      <c r="A8" s="7" t="s">
        <v>31</v>
      </c>
      <c r="B8" s="23" t="s">
        <v>28</v>
      </c>
      <c r="C8" s="8">
        <v>43556</v>
      </c>
      <c r="D8" s="7" t="s">
        <v>32</v>
      </c>
      <c r="E8" s="21">
        <v>7080102007697</v>
      </c>
      <c r="F8" s="26" t="s">
        <v>24</v>
      </c>
      <c r="G8" s="9">
        <v>4824084</v>
      </c>
      <c r="H8" s="19">
        <v>4749840</v>
      </c>
      <c r="I8" s="12">
        <f>+H8/G8</f>
        <v>0.984609720726256</v>
      </c>
      <c r="J8" s="14" t="s">
        <v>13</v>
      </c>
      <c r="K8" s="22"/>
    </row>
    <row r="9" spans="1:11" s="10" customFormat="1" ht="63" customHeight="1">
      <c r="A9" s="7" t="s">
        <v>33</v>
      </c>
      <c r="B9" s="23" t="s">
        <v>28</v>
      </c>
      <c r="C9" s="8">
        <v>43556</v>
      </c>
      <c r="D9" s="7" t="s">
        <v>34</v>
      </c>
      <c r="E9" s="21">
        <v>8010001166930</v>
      </c>
      <c r="F9" s="26" t="s">
        <v>35</v>
      </c>
      <c r="G9" s="9">
        <v>42844916</v>
      </c>
      <c r="H9" s="24">
        <v>38012453</v>
      </c>
      <c r="I9" s="12">
        <f t="shared" si="0"/>
        <v>0.8872103518653182</v>
      </c>
      <c r="J9" s="14" t="s">
        <v>13</v>
      </c>
      <c r="K9" s="22"/>
    </row>
    <row r="10" spans="1:11" s="10" customFormat="1" ht="63" customHeight="1">
      <c r="A10" s="17" t="s">
        <v>14</v>
      </c>
      <c r="B10" s="23" t="s">
        <v>28</v>
      </c>
      <c r="C10" s="8">
        <v>43556</v>
      </c>
      <c r="D10" s="7" t="s">
        <v>15</v>
      </c>
      <c r="E10" s="21"/>
      <c r="F10" s="18" t="s">
        <v>17</v>
      </c>
      <c r="G10" s="19">
        <v>1995820</v>
      </c>
      <c r="H10" s="19">
        <v>1995820</v>
      </c>
      <c r="I10" s="12">
        <f t="shared" si="0"/>
        <v>1</v>
      </c>
      <c r="J10" s="14" t="s">
        <v>13</v>
      </c>
      <c r="K10" s="22" t="s">
        <v>26</v>
      </c>
    </row>
    <row r="11" spans="1:11" ht="17.25">
      <c r="A11" s="27" t="s">
        <v>7</v>
      </c>
      <c r="B11" s="27"/>
      <c r="C11" s="27"/>
      <c r="D11" s="27"/>
      <c r="E11" s="27"/>
      <c r="F11" s="27"/>
      <c r="G11" s="27"/>
      <c r="H11" s="27"/>
      <c r="I11" s="27"/>
      <c r="J11" s="27"/>
      <c r="K11" s="28"/>
    </row>
    <row r="14" spans="1:11" s="3" customFormat="1" ht="47.25" customHeight="1">
      <c r="A14" s="6" t="s">
        <v>36</v>
      </c>
      <c r="B14" s="6" t="s">
        <v>0</v>
      </c>
      <c r="C14" s="6" t="s">
        <v>1</v>
      </c>
      <c r="D14" s="6" t="s">
        <v>2</v>
      </c>
      <c r="E14" s="2" t="s">
        <v>22</v>
      </c>
      <c r="F14" s="6" t="s">
        <v>8</v>
      </c>
      <c r="G14" s="2" t="s">
        <v>3</v>
      </c>
      <c r="H14" s="2" t="s">
        <v>4</v>
      </c>
      <c r="I14" s="2" t="s">
        <v>5</v>
      </c>
      <c r="J14" s="2" t="s">
        <v>9</v>
      </c>
      <c r="K14" s="2" t="s">
        <v>6</v>
      </c>
    </row>
    <row r="15" spans="1:11" s="10" customFormat="1" ht="63" customHeight="1">
      <c r="A15" s="17" t="s">
        <v>16</v>
      </c>
      <c r="B15" s="23" t="s">
        <v>28</v>
      </c>
      <c r="C15" s="8">
        <v>43556</v>
      </c>
      <c r="D15" s="7" t="s">
        <v>21</v>
      </c>
      <c r="E15" s="21">
        <v>9013401005070</v>
      </c>
      <c r="F15" s="13" t="s">
        <v>17</v>
      </c>
      <c r="G15" s="9">
        <v>1678320</v>
      </c>
      <c r="H15" s="9">
        <v>1671840</v>
      </c>
      <c r="I15" s="12">
        <f>+H15/G15</f>
        <v>0.9961389961389961</v>
      </c>
      <c r="J15" s="14" t="s">
        <v>13</v>
      </c>
      <c r="K15" s="22" t="s">
        <v>26</v>
      </c>
    </row>
    <row r="16" spans="1:11" s="10" customFormat="1" ht="63" customHeight="1">
      <c r="A16" s="17" t="s">
        <v>18</v>
      </c>
      <c r="B16" s="23" t="s">
        <v>28</v>
      </c>
      <c r="C16" s="8">
        <v>43556</v>
      </c>
      <c r="D16" s="7" t="s">
        <v>25</v>
      </c>
      <c r="E16" s="21">
        <v>8060001013525</v>
      </c>
      <c r="F16" s="13" t="s">
        <v>17</v>
      </c>
      <c r="G16" s="9">
        <v>2164320</v>
      </c>
      <c r="H16" s="9">
        <v>2164320</v>
      </c>
      <c r="I16" s="12">
        <f>+H16/G16</f>
        <v>1</v>
      </c>
      <c r="J16" s="14" t="s">
        <v>13</v>
      </c>
      <c r="K16" s="22" t="s">
        <v>26</v>
      </c>
    </row>
    <row r="17" spans="1:11" s="10" customFormat="1" ht="63" customHeight="1">
      <c r="A17" s="17" t="s">
        <v>19</v>
      </c>
      <c r="B17" s="23" t="s">
        <v>28</v>
      </c>
      <c r="C17" s="8">
        <v>43556</v>
      </c>
      <c r="D17" s="7" t="s">
        <v>20</v>
      </c>
      <c r="E17" s="21">
        <v>5010401008297</v>
      </c>
      <c r="F17" s="13" t="s">
        <v>17</v>
      </c>
      <c r="G17" s="9">
        <v>1217428</v>
      </c>
      <c r="H17" s="9">
        <v>1217428</v>
      </c>
      <c r="I17" s="12">
        <f>+H17/G17</f>
        <v>1</v>
      </c>
      <c r="J17" s="16" t="s">
        <v>13</v>
      </c>
      <c r="K17" s="22" t="s">
        <v>26</v>
      </c>
    </row>
    <row r="18" spans="1:11" s="10" customFormat="1" ht="63" customHeight="1">
      <c r="A18" s="17"/>
      <c r="B18" s="20"/>
      <c r="C18" s="8"/>
      <c r="D18" s="7"/>
      <c r="E18" s="18"/>
      <c r="F18" s="19"/>
      <c r="G18" s="19"/>
      <c r="H18" s="12"/>
      <c r="I18" s="14"/>
      <c r="J18" s="7"/>
      <c r="K18" s="7"/>
    </row>
    <row r="19" spans="1:11" s="10" customFormat="1" ht="63" customHeight="1">
      <c r="A19" s="17"/>
      <c r="B19" s="20"/>
      <c r="C19" s="8"/>
      <c r="D19" s="7"/>
      <c r="E19" s="13"/>
      <c r="F19" s="9"/>
      <c r="G19" s="9"/>
      <c r="H19" s="12"/>
      <c r="I19" s="14"/>
      <c r="J19" s="7"/>
      <c r="K19" s="7"/>
    </row>
    <row r="20" spans="1:11" s="10" customFormat="1" ht="63" customHeight="1">
      <c r="A20" s="17"/>
      <c r="B20" s="20"/>
      <c r="C20" s="8"/>
      <c r="D20" s="7"/>
      <c r="E20" s="13"/>
      <c r="F20" s="9"/>
      <c r="G20" s="9"/>
      <c r="H20" s="12"/>
      <c r="I20" s="14"/>
      <c r="J20" s="25"/>
      <c r="K20" s="25"/>
    </row>
    <row r="21" spans="1:11" ht="30" customHeight="1">
      <c r="A21" s="11"/>
      <c r="B21" s="11"/>
      <c r="C21" s="11"/>
      <c r="D21" s="11"/>
      <c r="E21" s="11"/>
      <c r="F21" s="11"/>
      <c r="G21" s="11"/>
      <c r="H21" s="11"/>
      <c r="I21" s="11"/>
      <c r="J21" s="11"/>
      <c r="K21" s="5"/>
    </row>
  </sheetData>
  <sheetProtection/>
  <mergeCells count="2">
    <mergeCell ref="A1:K1"/>
    <mergeCell ref="A11:K11"/>
  </mergeCells>
  <dataValidations count="2">
    <dataValidation allowBlank="1" showInputMessage="1" showErrorMessage="1" imeMode="on" sqref="J5:K10 A18:E20 I18:K19 I20 A5:F10 J15:K17 A15:F17"/>
    <dataValidation allowBlank="1" showInputMessage="1" showErrorMessage="1" imeMode="off" sqref="F18:H20 G5:I10 G15:I17"/>
  </dataValidations>
  <printOptions horizontalCentered="1"/>
  <pageMargins left="0.43" right="0.2" top="0.95" bottom="0.44" header="0.36" footer="0.32"/>
  <pageSetup horizontalDpi="600" verticalDpi="600" orientation="landscape" paperSize="9" r:id="rId1"/>
  <rowBreaks count="1" manualBreakCount="1">
    <brk id="1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Windows ユーザー</cp:lastModifiedBy>
  <cp:lastPrinted>2018-04-27T04:31:56Z</cp:lastPrinted>
  <dcterms:created xsi:type="dcterms:W3CDTF">2005-02-04T02:27:22Z</dcterms:created>
  <dcterms:modified xsi:type="dcterms:W3CDTF">2019-06-06T06:41:03Z</dcterms:modified>
  <cp:category/>
  <cp:version/>
  <cp:contentType/>
  <cp:contentStatus/>
</cp:coreProperties>
</file>