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8" documentId="13_ncr:1_{5B249398-AAA0-4AB2-AE4A-870DD35700A3}" xr6:coauthVersionLast="47" xr6:coauthVersionMax="47" xr10:uidLastSave="{066FC9B7-D364-4147-98E4-55D22EF19725}"/>
  <bookViews>
    <workbookView xWindow="-120" yWindow="0" windowWidth="14730" windowHeight="15600" xr2:uid="{00000000-000D-0000-FFFF-FFFF00000000}"/>
  </bookViews>
  <sheets>
    <sheet name="令和５年度" sheetId="6" r:id="rId1"/>
    <sheet name="入力規則等" sheetId="7" r:id="rId2"/>
  </sheets>
  <definedNames>
    <definedName name="_xlnm.Print_Area" localSheetId="0">令和５年度!$A$1:$AY$197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7" i="6" l="1"/>
  <c r="X82" i="6" l="1"/>
  <c r="O87" i="6"/>
  <c r="O82" i="6"/>
  <c r="O89" i="6" s="1"/>
  <c r="X75" i="6" s="1"/>
  <c r="AH82" i="6" l="1"/>
  <c r="X89" i="6" l="1"/>
  <c r="AH75" i="6" s="1"/>
  <c r="AH89" i="6" l="1"/>
  <c r="AQ75" i="6" s="1"/>
  <c r="AN121" i="6"/>
  <c r="R122" i="6" s="1"/>
  <c r="AN125" i="6"/>
  <c r="AN122" i="6" l="1"/>
  <c r="AQ93" i="6"/>
  <c r="AH93" i="6"/>
  <c r="X93" i="6"/>
  <c r="O93" i="6"/>
  <c r="AQ87" i="6"/>
  <c r="AQ82" i="6"/>
  <c r="R126" i="6" l="1"/>
  <c r="AN126" i="6" s="1"/>
  <c r="Y178" i="6" l="1"/>
  <c r="AB108" i="6"/>
  <c r="AL108" i="6" s="1"/>
  <c r="AU108" i="6" s="1"/>
  <c r="AV178" i="6" l="1"/>
  <c r="AB120" i="6"/>
  <c r="AL120" i="6" s="1"/>
  <c r="AU120" i="6" s="1"/>
  <c r="AB114" i="6"/>
  <c r="AL114" i="6" s="1"/>
  <c r="AU114" i="6" s="1"/>
  <c r="AQ89" i="6" l="1"/>
</calcChain>
</file>

<file path=xl/sharedStrings.xml><?xml version="1.0" encoding="utf-8"?>
<sst xmlns="http://schemas.openxmlformats.org/spreadsheetml/2006/main" count="644" uniqueCount="382">
  <si>
    <t>基金シート番号</t>
    <rPh sb="0" eb="2">
      <t>キキン</t>
    </rPh>
    <rPh sb="5" eb="7">
      <t>バンゴウ</t>
    </rPh>
    <phoneticPr fontId="3"/>
  </si>
  <si>
    <t>6-2</t>
    <phoneticPr fontId="3"/>
  </si>
  <si>
    <t xml:space="preserve">　　　　　　　　　              　　　　　令和５年度基金シート  </t>
    <rPh sb="28" eb="30">
      <t>レイワ</t>
    </rPh>
    <rPh sb="31" eb="32">
      <t>ネン</t>
    </rPh>
    <rPh sb="32" eb="33">
      <t>ド</t>
    </rPh>
    <rPh sb="33" eb="35">
      <t>キキン</t>
    </rPh>
    <phoneticPr fontId="3"/>
  </si>
  <si>
    <t>（厚生労働省）</t>
    <rPh sb="5" eb="6">
      <t>ショウ</t>
    </rPh>
    <phoneticPr fontId="3"/>
  </si>
  <si>
    <t>基金の名称</t>
    <rPh sb="0" eb="2">
      <t>キキン</t>
    </rPh>
    <rPh sb="3" eb="5">
      <t>メイショウ</t>
    </rPh>
    <phoneticPr fontId="3"/>
  </si>
  <si>
    <t>革新的研究開発推進基金</t>
    <rPh sb="0" eb="3">
      <t>カクシンテキ</t>
    </rPh>
    <rPh sb="3" eb="7">
      <t>ケンキュウカイハツ</t>
    </rPh>
    <rPh sb="7" eb="9">
      <t>スイシン</t>
    </rPh>
    <rPh sb="9" eb="11">
      <t>キキン</t>
    </rPh>
    <phoneticPr fontId="3"/>
  </si>
  <si>
    <t>担当部局</t>
    <rPh sb="0" eb="2">
      <t>タントウ</t>
    </rPh>
    <rPh sb="2" eb="4">
      <t>ブキョク</t>
    </rPh>
    <phoneticPr fontId="3"/>
  </si>
  <si>
    <t>健康・生活衛生局感染症対策部</t>
    <rPh sb="0" eb="2">
      <t>ケンコウ</t>
    </rPh>
    <rPh sb="3" eb="5">
      <t>セイカツ</t>
    </rPh>
    <rPh sb="5" eb="8">
      <t>エイセイキョク</t>
    </rPh>
    <rPh sb="8" eb="11">
      <t>カンセンショウ</t>
    </rPh>
    <rPh sb="11" eb="14">
      <t>タイサクブ</t>
    </rPh>
    <phoneticPr fontId="3"/>
  </si>
  <si>
    <t>基金事業の名称</t>
    <rPh sb="0" eb="2">
      <t>キキン</t>
    </rPh>
    <rPh sb="2" eb="4">
      <t>ジギョウ</t>
    </rPh>
    <rPh sb="5" eb="7">
      <t>メイショウ</t>
    </rPh>
    <phoneticPr fontId="3"/>
  </si>
  <si>
    <t>ワクチン開発推進事業</t>
    <rPh sb="4" eb="6">
      <t>カイハツ</t>
    </rPh>
    <rPh sb="6" eb="8">
      <t>スイシン</t>
    </rPh>
    <rPh sb="8" eb="10">
      <t>ジギョウ</t>
    </rPh>
    <phoneticPr fontId="3"/>
  </si>
  <si>
    <t>担当課室</t>
    <phoneticPr fontId="3"/>
  </si>
  <si>
    <t>予防接種課</t>
    <rPh sb="0" eb="2">
      <t>ヨボウ</t>
    </rPh>
    <rPh sb="2" eb="4">
      <t>セッシュ</t>
    </rPh>
    <rPh sb="4" eb="5">
      <t>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</si>
  <si>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</si>
  <si>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6">
      <t>ケンキュウカイハツ</t>
    </rPh>
    <rPh sb="6" eb="8">
      <t>ホウジン</t>
    </rPh>
    <rPh sb="8" eb="16">
      <t>ニホンイリョウケンキュウカイハツ</t>
    </rPh>
    <rPh sb="16" eb="18">
      <t>キコウ</t>
    </rPh>
    <phoneticPr fontId="3"/>
  </si>
  <si>
    <t>作成責任者</t>
    <rPh sb="0" eb="2">
      <t>サクセイ</t>
    </rPh>
    <rPh sb="2" eb="5">
      <t>セキニンシャ</t>
    </rPh>
    <phoneticPr fontId="3"/>
  </si>
  <si>
    <t>課長　堀　裕行</t>
    <rPh sb="0" eb="2">
      <t>カチョウ</t>
    </rPh>
    <rPh sb="3" eb="4">
      <t>ホリ</t>
    </rPh>
    <rPh sb="5" eb="7">
      <t>ヒロユキ</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</si>
  <si>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</si>
  <si>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・科学技術・イノベーション創出の活性化に関する法律第27条の２
・国立研究開発法人日本医療研究開発機構法17条の２第２項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</si>
  <si>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</si>
  <si>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t>
  </si>
  <si>
    <t>関係する計画・
通知等</t>
    <rPh sb="0" eb="2">
      <t>カンケイ</t>
    </rPh>
    <rPh sb="4" eb="6">
      <t>ケイカク</t>
    </rPh>
    <rPh sb="8" eb="10">
      <t>ツウチ</t>
    </rPh>
    <rPh sb="10" eb="11">
      <t>ナド</t>
    </rPh>
    <phoneticPr fontId="3"/>
  </si>
  <si>
    <t>・統合イノベーション戦略2023（令和5年6月9日閣議決定）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</si>
  <si>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</si>
  <si>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国内の研究者、民間事業者等における「新型コロナウイルスワクチン」の開発の加速の要請に対応するため、基礎研究から臨床試験の実施において専門人材・専門業者の積極的な活用等により支援し、開発を加速する。</t>
    <phoneticPr fontId="3"/>
  </si>
  <si>
    <r>
      <t xml:space="preserve">現状・課題
</t>
    </r>
    <r>
      <rPr>
        <sz val="10"/>
        <rFont val="ＭＳ Ｐゴシック"/>
        <family val="3"/>
        <charset val="128"/>
      </rPr>
      <t>（5行程度以内）</t>
    </r>
    <rPh sb="8" eb="9">
      <t>ギョウ</t>
    </rPh>
    <rPh sb="9" eb="11">
      <t>テイド</t>
    </rPh>
    <rPh sb="11" eb="13">
      <t>イナイ</t>
    </rPh>
    <phoneticPr fontId="3"/>
  </si>
  <si>
    <t>新型コロナウイルス感染症が世界各地で流行しており、世界的な問題となっている。新型コロナウイルス感染症を克服するために、すでに研究開発が進められている新型コロナウイルス感染症に対するワクチン開発支援を行い、実用化を促進する。</t>
    <rPh sb="96" eb="98">
      <t>シエン</t>
    </rPh>
    <rPh sb="99" eb="100">
      <t>オコナ</t>
    </rPh>
    <rPh sb="102" eb="105">
      <t>ジツヨウカ</t>
    </rPh>
    <rPh sb="106" eb="108">
      <t>ソクシン</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</si>
  <si>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</si>
  <si>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</si>
  <si>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</si>
  <si>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</si>
  <si>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</si>
  <si>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</si>
  <si>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</si>
  <si>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</si>
  <si>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</si>
  <si>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</si>
  <si>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</si>
  <si>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</si>
  <si>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</si>
  <si>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</si>
  <si>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</si>
  <si>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内の研究者等において開発が進んでいる「新型コロナウイルスワクチン」について、国立研究開発法人日本医療研究開発機構に対して開発資金を補助することにより、基礎研究から臨床試験の実施における専門人材・専門業者の積極的な活用等を支援し、さらに開発を加速する。</t>
    <phoneticPr fontId="3"/>
  </si>
  <si>
    <t>事業概要URL</t>
    <rPh sb="0" eb="4">
      <t>ジギョウガイヨウ</t>
    </rPh>
    <phoneticPr fontId="3"/>
  </si>
  <si>
    <t>https://www.amed.go.jp/program/list/11/02/004.html</t>
    <phoneticPr fontId="3"/>
  </si>
  <si>
    <t>基金事業の
これまでの取組とその成果</t>
    <rPh sb="0" eb="2">
      <t>キキン</t>
    </rPh>
    <rPh sb="2" eb="4">
      <t>ジギョウ</t>
    </rPh>
    <rPh sb="11" eb="13">
      <t>トリクミ</t>
    </rPh>
    <rPh sb="16" eb="18">
      <t>セイカ</t>
    </rPh>
    <phoneticPr fontId="3"/>
  </si>
  <si>
    <t>コロナワクチンの開発･実用化推進のために伴走的支援を実施し、計24課題の支援を実施した。
支援した課題のうち、薬事承認１件、薬事承認申請２件と実用化に向けた成果が認められた。</t>
    <rPh sb="26" eb="28">
      <t>ジッシ</t>
    </rPh>
    <rPh sb="30" eb="31">
      <t>ケイ</t>
    </rPh>
    <rPh sb="33" eb="35">
      <t>カダイ</t>
    </rPh>
    <rPh sb="36" eb="38">
      <t>シエン</t>
    </rPh>
    <rPh sb="39" eb="41">
      <t>ジッシ</t>
    </rPh>
    <rPh sb="62" eb="64">
      <t>ヤクジ</t>
    </rPh>
    <rPh sb="64" eb="66">
      <t>ショウニン</t>
    </rPh>
    <rPh sb="66" eb="68">
      <t>シンセイ</t>
    </rPh>
    <rPh sb="69" eb="70">
      <t>ケン</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</si>
  <si>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</si>
  <si>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</si>
  <si>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</si>
  <si>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</si>
  <si>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</si>
  <si>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xml:space="preserve"> </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</si>
  <si>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</si>
  <si>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</si>
  <si>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</si>
  <si>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r>
      <t xml:space="preserve">科学技術・イノベーション創出の活性化に関する法律第 27 条の２第１項
</t>
    </r>
    <r>
      <rPr>
        <sz val="9"/>
        <color theme="1"/>
        <rFont val="ＭＳ Ｐゴシック"/>
        <family val="3"/>
        <charset val="128"/>
      </rPr>
      <t>第二十七条の二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t>
    </r>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</si>
  <si>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</si>
  <si>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</si>
  <si>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</si>
  <si>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</si>
  <si>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</si>
  <si>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</si>
  <si>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</si>
  <si>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</si>
  <si>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</si>
  <si>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</si>
  <si>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</si>
  <si>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（項）厚生労働調査研究等推進費
（目）革新的研究開発推進基金補助金</t>
    <rPh sb="1" eb="2">
      <t>コウ</t>
    </rPh>
    <rPh sb="3" eb="5">
      <t>コウセイ</t>
    </rPh>
    <rPh sb="5" eb="7">
      <t>ロウドウ</t>
    </rPh>
    <rPh sb="7" eb="9">
      <t>チョウサ</t>
    </rPh>
    <rPh sb="9" eb="11">
      <t>ケンキュウ</t>
    </rPh>
    <rPh sb="11" eb="12">
      <t>トウ</t>
    </rPh>
    <rPh sb="12" eb="15">
      <t>スイシンヒ</t>
    </rPh>
    <rPh sb="17" eb="18">
      <t>モク</t>
    </rPh>
    <rPh sb="19" eb="22">
      <t>カクシンテキ</t>
    </rPh>
    <rPh sb="22" eb="24">
      <t>ケンキュウ</t>
    </rPh>
    <rPh sb="24" eb="26">
      <t>カイハツ</t>
    </rPh>
    <rPh sb="26" eb="28">
      <t>スイシン</t>
    </rPh>
    <rPh sb="28" eb="30">
      <t>キキン</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</si>
  <si>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</si>
  <si>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</si>
  <si>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</si>
  <si>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</si>
  <si>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</si>
  <si>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</si>
  <si>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医療研究開発推進事業費補助金（保健衛生医療調査等推進事業費補助金を含む）</t>
    <phoneticPr fontId="3"/>
  </si>
  <si>
    <t>事業番号</t>
    <rPh sb="0" eb="2">
      <t>ジギョウ</t>
    </rPh>
    <rPh sb="2" eb="4">
      <t>バンゴウ</t>
    </rPh>
    <phoneticPr fontId="3"/>
  </si>
  <si>
    <t>2021-厚労-20-1010</t>
    <rPh sb="5" eb="7">
      <t>コウロウ</t>
    </rPh>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</si>
  <si>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</si>
  <si>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</si>
  <si>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</si>
  <si>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</si>
  <si>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</si>
  <si>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rPh sb="0" eb="2">
      <t>レイワ</t>
    </rPh>
    <rPh sb="3" eb="5">
      <t>ネンド</t>
    </rPh>
    <phoneticPr fontId="3"/>
  </si>
  <si>
    <t>医療研究開発推進事業費補助金（保健衛生医療調査等推進事業費補助金等を含む）</t>
    <phoneticPr fontId="3"/>
  </si>
  <si>
    <t>2022-厚労-21-1017</t>
    <rPh sb="5" eb="7">
      <t>コウロウ</t>
    </rPh>
    <phoneticPr fontId="3"/>
  </si>
  <si>
    <t>基金の造成の
経緯③</t>
    <rPh sb="0" eb="2">
      <t>キキン</t>
    </rPh>
    <rPh sb="3" eb="5">
      <t>ゾウセイ</t>
    </rPh>
    <rPh sb="7" eb="9">
      <t>ケイイ</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</si>
  <si>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</si>
  <si>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</si>
  <si>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令和5年度</t>
    <rPh sb="0" eb="2">
      <t>レイワ</t>
    </rPh>
    <rPh sb="3" eb="5">
      <t>ネンド</t>
    </rPh>
    <phoneticPr fontId="3"/>
  </si>
  <si>
    <t>2023-厚労-22-0964</t>
    <rPh sb="5" eb="7">
      <t>コウロウ</t>
    </rPh>
    <phoneticPr fontId="3"/>
  </si>
  <si>
    <t>基金の造成の
経緯④</t>
    <rPh sb="0" eb="2">
      <t>キキン</t>
    </rPh>
    <rPh sb="3" eb="5">
      <t>ゾウセイ</t>
    </rPh>
    <rPh sb="7" eb="9">
      <t>ケイイ</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</si>
  <si>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</si>
  <si>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</si>
  <si>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</si>
  <si>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</si>
  <si>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</si>
  <si>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</si>
  <si>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</si>
  <si>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令和7年3月末</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</si>
  <si>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</si>
  <si>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</si>
  <si>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</si>
  <si>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令和2年9月</t>
    <rPh sb="0" eb="2">
      <t>レイワ</t>
    </rPh>
    <rPh sb="3" eb="4">
      <t>ネン</t>
    </rPh>
    <rPh sb="5" eb="6">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</si>
  <si>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</si>
  <si>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
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</si>
  <si>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</si>
  <si>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https://www.amed.go.jp/content/000113107.pdf</t>
    <phoneticPr fontId="3"/>
  </si>
  <si>
    <r>
      <t xml:space="preserve">活動内容①
</t>
    </r>
    <r>
      <rPr>
        <sz val="9"/>
        <rFont val="ＭＳ Ｐゴシック"/>
        <family val="3"/>
        <charset val="128"/>
      </rPr>
      <t>（アクティビティ）</t>
    </r>
    <phoneticPr fontId="3"/>
  </si>
  <si>
    <t>国内企業の新型コロナワクチン実用化に向け、公募採択を行う。</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</si>
  <si>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</si>
  <si>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</si>
  <si>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</si>
  <si>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</si>
  <si>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</si>
  <si>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</si>
  <si>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</si>
  <si>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</si>
  <si>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</si>
  <si>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ワクチン開発推進事業公募採択</t>
    <rPh sb="4" eb="6">
      <t>カイハツ</t>
    </rPh>
    <rPh sb="6" eb="8">
      <t>スイシン</t>
    </rPh>
    <phoneticPr fontId="3"/>
  </si>
  <si>
    <t>採択件数</t>
    <phoneticPr fontId="3"/>
  </si>
  <si>
    <t>活動実績</t>
    <rPh sb="0" eb="2">
      <t>カツドウ</t>
    </rPh>
    <rPh sb="2" eb="4">
      <t>ジッセキ</t>
    </rPh>
    <phoneticPr fontId="3"/>
  </si>
  <si>
    <t>件</t>
    <rPh sb="0" eb="1">
      <t>ケン</t>
    </rPh>
    <phoneticPr fontId="3"/>
  </si>
  <si>
    <t>当初見込み</t>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</si>
  <si>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</si>
  <si>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新型コロナワクチンの実用化に向けて開発プロセスの進行状況を確認するために、臨床試験への移行を指標として設定した。</t>
    <rPh sb="0" eb="2">
      <t>シンガタ</t>
    </rPh>
    <rPh sb="10" eb="13">
      <t>ジツヨウカ</t>
    </rPh>
    <rPh sb="14" eb="15">
      <t>ム</t>
    </rPh>
    <rPh sb="17" eb="19">
      <t>カイハツ</t>
    </rPh>
    <rPh sb="24" eb="26">
      <t>シンコウ</t>
    </rPh>
    <rPh sb="26" eb="28">
      <t>ジョウキョウ</t>
    </rPh>
    <rPh sb="29" eb="31">
      <t>カクニン</t>
    </rPh>
    <rPh sb="37" eb="39">
      <t>リンショウ</t>
    </rPh>
    <rPh sb="39" eb="41">
      <t>シケン</t>
    </rPh>
    <rPh sb="43" eb="45">
      <t>イコウ</t>
    </rPh>
    <rPh sb="46" eb="48">
      <t>シヒョウ</t>
    </rPh>
    <rPh sb="51" eb="53">
      <t>セッテイ</t>
    </rPh>
    <phoneticPr fontId="3"/>
  </si>
  <si>
    <r>
      <t xml:space="preserve">成果目標及び
成果実績②-3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</si>
  <si>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</si>
  <si>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</si>
  <si>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目標最終年度</t>
    <rPh sb="0" eb="2">
      <t>モクヒョウ</t>
    </rPh>
    <rPh sb="2" eb="4">
      <t>サイシュウ</t>
    </rPh>
    <rPh sb="4" eb="6">
      <t>ネンド</t>
    </rPh>
    <phoneticPr fontId="3"/>
  </si>
  <si>
    <t>年度</t>
    <phoneticPr fontId="3"/>
  </si>
  <si>
    <t>臨床試験への移行</t>
  </si>
  <si>
    <t>臨床試験の実施数（第１相試験、第２相試験の実施数の合計）</t>
  </si>
  <si>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</si>
  <si>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</si>
  <si>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</si>
  <si>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</si>
  <si>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</si>
  <si>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予防接種課調べ</t>
    <rPh sb="4" eb="5">
      <t>カ</t>
    </rPh>
    <phoneticPr fontId="3"/>
  </si>
  <si>
    <r>
      <t xml:space="preserve">成果目標③-1の設定理由
</t>
    </r>
    <r>
      <rPr>
        <sz val="9"/>
        <rFont val="ＭＳ Ｐゴシック"/>
        <family val="3"/>
        <charset val="128"/>
      </rPr>
      <t>（短期アウトカムからのつながり）</t>
    </r>
    <rPh sb="0" eb="2">
      <t>セイカ</t>
    </rPh>
    <rPh sb="2" eb="4">
      <t>モクヒョウ</t>
    </rPh>
    <rPh sb="8" eb="10">
      <t>セッテイ</t>
    </rPh>
    <rPh sb="10" eb="12">
      <t>リユウ</t>
    </rPh>
    <rPh sb="14" eb="16">
      <t>タンキ</t>
    </rPh>
    <phoneticPr fontId="3"/>
  </si>
  <si>
    <t>ワクチン開発推進事業により事業者が臨床試験を実施し、その成果として、開発したワクチンを薬事申請することが可能となり、薬事承認されるワクチンの種類が増えることが期待されることから、指標として設定した。</t>
    <rPh sb="4" eb="6">
      <t>カイハツ</t>
    </rPh>
    <rPh sb="6" eb="8">
      <t>スイシン</t>
    </rPh>
    <rPh sb="17" eb="19">
      <t>リンショウ</t>
    </rPh>
    <rPh sb="19" eb="21">
      <t>シケン</t>
    </rPh>
    <rPh sb="22" eb="24">
      <t>ジッシ</t>
    </rPh>
    <rPh sb="34" eb="36">
      <t>カイハツ</t>
    </rPh>
    <rPh sb="43" eb="45">
      <t>ヤクジ</t>
    </rPh>
    <rPh sb="45" eb="47">
      <t>シンセイ</t>
    </rPh>
    <rPh sb="52" eb="54">
      <t>カノウ</t>
    </rPh>
    <rPh sb="58" eb="60">
      <t>ヤクジ</t>
    </rPh>
    <phoneticPr fontId="3"/>
  </si>
  <si>
    <r>
      <t xml:space="preserve">成果目標及び
成果実績③-3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</si>
  <si>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薬事承認された国内製造のワクチンの増加</t>
  </si>
  <si>
    <t>薬事承認された国内製造のワクチンの数</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</si>
  <si>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</si>
  <si>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</si>
  <si>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</si>
  <si>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</si>
  <si>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</si>
  <si>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</si>
  <si>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</si>
  <si>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</si>
  <si>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</si>
  <si>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</si>
  <si>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</si>
  <si>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</si>
  <si>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</si>
  <si>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</si>
  <si>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</si>
  <si>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</si>
  <si>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</si>
  <si>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</si>
  <si>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</si>
  <si>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</si>
  <si>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</si>
  <si>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</si>
  <si>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</si>
  <si>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</si>
  <si>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</si>
  <si>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</si>
  <si>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</si>
  <si>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</si>
  <si>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</si>
  <si>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</si>
  <si>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</si>
  <si>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</si>
  <si>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</si>
  <si>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</si>
  <si>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</si>
  <si>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</si>
  <si>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</si>
  <si>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</si>
  <si>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</si>
  <si>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</si>
  <si>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</si>
  <si>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</si>
  <si>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</si>
  <si>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</si>
  <si>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</si>
  <si>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</si>
  <si>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</si>
  <si>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</si>
  <si>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</si>
  <si>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</si>
  <si>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</si>
  <si>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</si>
  <si>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</si>
  <si>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</si>
  <si>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</si>
  <si>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</si>
  <si>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</si>
  <si>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</si>
  <si>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</si>
  <si>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</si>
  <si>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</si>
  <si>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</si>
  <si>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</si>
  <si>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</si>
  <si>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</si>
  <si>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</si>
  <si>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</si>
  <si>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</si>
  <si>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</si>
  <si>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</si>
  <si>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保有割合＝①6,978百万円/②7,506百万円</t>
    <phoneticPr fontId="3"/>
  </si>
  <si>
    <t>各項の
内容</t>
    <rPh sb="0" eb="1">
      <t>カク</t>
    </rPh>
    <rPh sb="1" eb="2">
      <t>コウ</t>
    </rPh>
    <rPh sb="4" eb="6">
      <t>ナイヨウ</t>
    </rPh>
    <phoneticPr fontId="3"/>
  </si>
  <si>
    <t>①令和４年度末基金残高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</si>
  <si>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</si>
  <si>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令和４年度以降支出見込み額=研究開発プロジェクト及びその支援に係る経費（①＋②）</t>
    <phoneticPr fontId="3"/>
  </si>
  <si>
    <t>各項の
内容</t>
    <rPh sb="0" eb="2">
      <t>カクコウ</t>
    </rPh>
    <rPh sb="4" eb="6">
      <t>ナイヨウ</t>
    </rPh>
    <phoneticPr fontId="3"/>
  </si>
  <si>
    <t>①：R５年度支出見込み額
②：R６年度支出見込み額</t>
    <phoneticPr fontId="3"/>
  </si>
  <si>
    <t>事業見込みに用いた指標の積算根拠</t>
    <rPh sb="0" eb="2">
      <t>ジギョウ</t>
    </rPh>
    <rPh sb="2" eb="4">
      <t>ミコ</t>
    </rPh>
    <rPh sb="6" eb="7">
      <t>モチ</t>
    </rPh>
    <rPh sb="9" eb="11">
      <t>シヒョウ</t>
    </rPh>
    <rPh sb="12" eb="14">
      <t>セキサン</t>
    </rPh>
    <phoneticPr fontId="3"/>
  </si>
  <si>
    <t>①：R５年度支出見込み額：3,048百万円（8件）
②：R６年度支出見込み額：4,458百万円（6件）
※一般的に、医薬品開発に係る費用は、基礎研究⇒非臨床試験⇒臨床試験（P１、P２、P３）とステージが進むにつれて費用が高くなる傾向にあり、R５年度からR６年度にかけて、研究ステージが非臨床から臨床に進むものがあるため、R６年度は令和５年度より費用が高くなる見込みである。</t>
    <rPh sb="7" eb="9">
      <t>イコウ</t>
    </rPh>
    <rPh sb="107" eb="109">
      <t>ヒヨウ</t>
    </rPh>
    <rPh sb="114" eb="116">
      <t>ケイコウ</t>
    </rPh>
    <rPh sb="122" eb="124">
      <t>ネンド</t>
    </rPh>
    <rPh sb="128" eb="130">
      <t>ネンド</t>
    </rPh>
    <rPh sb="150" eb="151">
      <t>スス</t>
    </rPh>
    <rPh sb="162" eb="164">
      <t>ネンド</t>
    </rPh>
    <rPh sb="165" eb="167">
      <t>レイワ</t>
    </rPh>
    <rPh sb="168" eb="170">
      <t>ネンド</t>
    </rPh>
    <rPh sb="172" eb="174">
      <t>ヒヨウ</t>
    </rPh>
    <rPh sb="175" eb="176">
      <t>タカ</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</si>
  <si>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</si>
  <si>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R５年度支出見込み額：2,948百万円（8件）</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</si>
  <si>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</si>
  <si>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</si>
  <si>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</si>
  <si>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</si>
  <si>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</si>
  <si>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</si>
  <si>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</si>
  <si>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</si>
  <si>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</si>
  <si>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</si>
  <si>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</si>
  <si>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</si>
  <si>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毎年度、当初予算より、当該年度の事務経費分を拠出を行っている。</t>
    <rPh sb="0" eb="3">
      <t>マイネンド</t>
    </rPh>
    <rPh sb="4" eb="6">
      <t>トウショ</t>
    </rPh>
    <rPh sb="6" eb="8">
      <t>ヨサン</t>
    </rPh>
    <rPh sb="11" eb="13">
      <t>トウガイ</t>
    </rPh>
    <rPh sb="13" eb="15">
      <t>ネンド</t>
    </rPh>
    <rPh sb="16" eb="18">
      <t>ジム</t>
    </rPh>
    <rPh sb="18" eb="20">
      <t>ケイヒ</t>
    </rPh>
    <rPh sb="20" eb="21">
      <t>ブン</t>
    </rPh>
    <rPh sb="22" eb="24">
      <t>キョシュツ</t>
    </rPh>
    <rPh sb="25" eb="26">
      <t>オコナ</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</si>
  <si>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</si>
  <si>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</si>
  <si>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においても厚生労働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</si>
  <si>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</si>
  <si>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</si>
  <si>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 xml:space="preserve">以下の法令に基づき同法人を基金設置法人としている。
国立研究開発法人日本医療研究開発機構法
（基金の設置等）
第十七条の二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
科学技術・イノベーション創出の活性化に関する法律
第二十七条の二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別表第二（第二十七条の二関係）
一　国立研究開発法人日本医療研究開発機構
</t>
    <rPh sb="0" eb="2">
      <t>イカ</t>
    </rPh>
    <rPh sb="3" eb="5">
      <t>ホウレイ</t>
    </rPh>
    <rPh sb="6" eb="7">
      <t>モト</t>
    </rPh>
    <rPh sb="9" eb="10">
      <t>ドウ</t>
    </rPh>
    <rPh sb="10" eb="12">
      <t>ホウジン</t>
    </rPh>
    <rPh sb="13" eb="15">
      <t>キキン</t>
    </rPh>
    <rPh sb="15" eb="17">
      <t>セッチ</t>
    </rPh>
    <rPh sb="17" eb="19">
      <t>ホウジン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</si>
  <si>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</si>
  <si>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適格だと認められる。</t>
    <rPh sb="0" eb="2">
      <t>テキカク</t>
    </rPh>
    <rPh sb="4" eb="5">
      <t>ミト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</si>
  <si>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</si>
  <si>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</si>
  <si>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令和４年度においては、日本医療研究開発機構における基金運用に必要な経費の補助を行った。</t>
    <phoneticPr fontId="3"/>
  </si>
  <si>
    <t>目標年度（令和６年度）における効果測定に関する評価</t>
    <phoneticPr fontId="3"/>
  </si>
  <si>
    <t>改善の方向性</t>
    <rPh sb="0" eb="2">
      <t>カイゼン</t>
    </rPh>
    <rPh sb="3" eb="6">
      <t>ホウコウセイ</t>
    </rPh>
    <phoneticPr fontId="3"/>
  </si>
  <si>
    <t>新型コロナウイルスワクチン開発の加速化のため、引き続き、適正な執行に努める。</t>
    <phoneticPr fontId="3"/>
  </si>
  <si>
    <t>外部有識者の所見</t>
    <rPh sb="0" eb="2">
      <t>ガイブ</t>
    </rPh>
    <rPh sb="2" eb="5">
      <t>ユウシキシャ</t>
    </rPh>
    <rPh sb="6" eb="8">
      <t>ショケン</t>
    </rPh>
    <phoneticPr fontId="3"/>
  </si>
  <si>
    <t>緊急の必要に応じて短期集中的な対応を行なうための基金であり、終期も適切に設定されている。今後も適切な管理に努められたい。（大屋 雄裕）</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</si>
  <si>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</si>
  <si>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国内の研究者、民間事業者等における「新型コロナウイルスワクチン」の開発の加速に必要な事業であり、引き続き、適切な管理に努めること。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</si>
  <si>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</si>
  <si>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</si>
  <si>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</si>
  <si>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</si>
  <si>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</si>
  <si>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</si>
  <si>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</si>
  <si>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</si>
  <si>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</si>
  <si>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</si>
  <si>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</si>
  <si>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</si>
  <si>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事務経費</t>
    <rPh sb="0" eb="2">
      <t>ジム</t>
    </rPh>
    <rPh sb="2" eb="4">
      <t>ケイヒ</t>
    </rPh>
    <phoneticPr fontId="3"/>
  </si>
  <si>
    <t>ワクチン開発推進事業を実施するために必要な基金を運営するための経費</t>
    <rPh sb="4" eb="6">
      <t>カイハツ</t>
    </rPh>
    <rPh sb="6" eb="8">
      <t>スイシン</t>
    </rPh>
    <rPh sb="8" eb="10">
      <t>ジギョウ</t>
    </rPh>
    <rPh sb="11" eb="13">
      <t>ジッシ</t>
    </rPh>
    <rPh sb="18" eb="20">
      <t>ヒツヨウ</t>
    </rPh>
    <rPh sb="21" eb="23">
      <t>キキン</t>
    </rPh>
    <rPh sb="24" eb="26">
      <t>ウンエイ</t>
    </rPh>
    <rPh sb="31" eb="33">
      <t>ケイヒ</t>
    </rPh>
    <phoneticPr fontId="3"/>
  </si>
  <si>
    <t>物品費</t>
    <rPh sb="0" eb="2">
      <t>ブッピン</t>
    </rPh>
    <rPh sb="2" eb="3">
      <t>ヒ</t>
    </rPh>
    <phoneticPr fontId="3"/>
  </si>
  <si>
    <t>備品、消耗品等の購入費用</t>
    <phoneticPr fontId="3"/>
  </si>
  <si>
    <t>ワクチン開発推進事業を実施するために必要な基金を運営するための経費（人件費、旅費、謝金等）</t>
    <rPh sb="4" eb="6">
      <t>カイハツ</t>
    </rPh>
    <rPh sb="6" eb="8">
      <t>スイシン</t>
    </rPh>
    <rPh sb="8" eb="10">
      <t>ジギョウ</t>
    </rPh>
    <rPh sb="11" eb="13">
      <t>ジッシ</t>
    </rPh>
    <rPh sb="18" eb="20">
      <t>ヒツヨウ</t>
    </rPh>
    <rPh sb="21" eb="23">
      <t>キキン</t>
    </rPh>
    <rPh sb="24" eb="26">
      <t>ウンエイ</t>
    </rPh>
    <rPh sb="31" eb="33">
      <t>ケイヒ</t>
    </rPh>
    <rPh sb="34" eb="37">
      <t>ジンケンヒ</t>
    </rPh>
    <rPh sb="38" eb="40">
      <t>リョヒ</t>
    </rPh>
    <rPh sb="41" eb="43">
      <t>シャキン</t>
    </rPh>
    <rPh sb="43" eb="44">
      <t>トウ</t>
    </rPh>
    <phoneticPr fontId="3"/>
  </si>
  <si>
    <t>旅費</t>
    <rPh sb="0" eb="2">
      <t>リョヒ</t>
    </rPh>
    <phoneticPr fontId="3"/>
  </si>
  <si>
    <t>人件費・謝金</t>
    <rPh sb="0" eb="3">
      <t>ジンケンヒ</t>
    </rPh>
    <rPh sb="4" eb="6">
      <t>シャキン</t>
    </rPh>
    <phoneticPr fontId="3"/>
  </si>
  <si>
    <t>人件費、謝金</t>
    <rPh sb="0" eb="3">
      <t>ジンケンヒ</t>
    </rPh>
    <rPh sb="4" eb="6">
      <t>シャキン</t>
    </rPh>
    <phoneticPr fontId="3"/>
  </si>
  <si>
    <t>データ分析・解析業務経費、印刷費、学会参加費、リースレンタル料等</t>
    <phoneticPr fontId="3"/>
  </si>
  <si>
    <t>間接経費</t>
    <rPh sb="0" eb="2">
      <t>カンセツ</t>
    </rPh>
    <rPh sb="2" eb="4">
      <t>ケイヒ</t>
    </rPh>
    <phoneticPr fontId="3"/>
  </si>
  <si>
    <t>研究遂行に関連して必要な経費</t>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</si>
  <si>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</si>
  <si>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</si>
  <si>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</si>
  <si>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</si>
  <si>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</si>
  <si>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</si>
  <si>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国立研究開発法人日本医療研究開発機構</t>
    <phoneticPr fontId="3"/>
  </si>
  <si>
    <t>ワクチン開発推進事業の実施</t>
    <rPh sb="4" eb="6">
      <t>カイハツ</t>
    </rPh>
    <rPh sb="6" eb="8">
      <t>スイシン</t>
    </rPh>
    <rPh sb="8" eb="10">
      <t>ジギョウ</t>
    </rPh>
    <phoneticPr fontId="3"/>
  </si>
  <si>
    <t>第一三共株式会社</t>
    <phoneticPr fontId="3"/>
  </si>
  <si>
    <t>塩野義製薬株式会社</t>
    <phoneticPr fontId="3"/>
  </si>
  <si>
    <t>武田薬品工業株式会社</t>
    <phoneticPr fontId="3"/>
  </si>
  <si>
    <t>ＫＭバイオロジクス株式会社</t>
    <phoneticPr fontId="3"/>
  </si>
  <si>
    <t>VLP Therapeutics Japan合同会社</t>
    <phoneticPr fontId="3"/>
  </si>
  <si>
    <t>公立大学法人福島県立医科大学</t>
    <phoneticPr fontId="3"/>
  </si>
  <si>
    <t>国立研究開発法人国立国際医療研究センター</t>
    <phoneticPr fontId="3"/>
  </si>
  <si>
    <t>国立大学法人東京大学</t>
    <phoneticPr fontId="3"/>
  </si>
  <si>
    <t>国立感染症研究所</t>
    <phoneticPr fontId="3"/>
  </si>
  <si>
    <t>国立大学法人九州大学</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</si>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</sst>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00000_ "/>
    <numFmt numFmtId="183" formatCode="#,##0.000000_);[Red]\(#,##0.000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u/>
      <sz val="11"/>
      <color theme="1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01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7" xfId="0" applyFont="1" applyBorder="1">
      <alignment vertical="center"/>
    </xf>
    <xf numFmtId="0" fontId="3" fillId="0" borderId="71" xfId="0" applyFont="1" applyBorder="1">
      <alignment vertical="center"/>
    </xf>
    <xf numFmtId="0" fontId="4" fillId="5" borderId="13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7" fillId="0" borderId="71" xfId="1" applyFont="1" applyBorder="1">
      <alignment vertical="center"/>
    </xf>
    <xf numFmtId="0" fontId="7"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41" fontId="0" fillId="0" borderId="64" xfId="0" applyNumberFormat="1" applyBorder="1">
      <alignment vertical="center"/>
    </xf>
    <xf numFmtId="41" fontId="0" fillId="0" borderId="100" xfId="0" applyNumberFormat="1" applyBorder="1">
      <alignment vertical="center"/>
    </xf>
    <xf numFmtId="41" fontId="0" fillId="0" borderId="96"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0"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7" fillId="0" borderId="5" xfId="1" applyFont="1" applyBorder="1" applyAlignment="1">
      <alignment vertical="top"/>
    </xf>
    <xf numFmtId="0" fontId="7" fillId="0" borderId="2" xfId="1" applyFont="1" applyBorder="1" applyAlignment="1">
      <alignment vertical="top"/>
    </xf>
    <xf numFmtId="0" fontId="7" fillId="0" borderId="6" xfId="1" applyFont="1" applyBorder="1" applyAlignment="1">
      <alignment vertical="top"/>
    </xf>
    <xf numFmtId="0" fontId="7" fillId="0" borderId="3" xfId="1" applyFont="1" applyBorder="1" applyAlignment="1">
      <alignment vertical="top"/>
    </xf>
    <xf numFmtId="0" fontId="7" fillId="0" borderId="0" xfId="1" applyFont="1" applyAlignment="1">
      <alignment vertical="top"/>
    </xf>
    <xf numFmtId="0" fontId="7" fillId="0" borderId="4" xfId="1" applyFont="1" applyBorder="1" applyAlignment="1">
      <alignment vertical="top"/>
    </xf>
    <xf numFmtId="0" fontId="7" fillId="0" borderId="7" xfId="1" applyFont="1" applyBorder="1" applyAlignment="1">
      <alignment vertical="top"/>
    </xf>
    <xf numFmtId="0" fontId="7" fillId="0" borderId="1" xfId="1" applyFont="1" applyBorder="1" applyAlignment="1">
      <alignment vertical="top"/>
    </xf>
    <xf numFmtId="0" fontId="7" fillId="0" borderId="8" xfId="1" applyFont="1" applyBorder="1" applyAlignment="1">
      <alignment vertical="top"/>
    </xf>
    <xf numFmtId="0" fontId="16" fillId="0" borderId="0" xfId="0" applyFont="1">
      <alignment vertical="center"/>
    </xf>
    <xf numFmtId="0" fontId="0" fillId="0" borderId="0" xfId="0" applyAlignment="1">
      <alignment horizontal="center" vertical="center"/>
    </xf>
    <xf numFmtId="0" fontId="7" fillId="6" borderId="24" xfId="1" applyFont="1" applyFill="1" applyBorder="1">
      <alignment vertical="center"/>
    </xf>
    <xf numFmtId="0" fontId="21" fillId="0" borderId="0" xfId="0" applyFont="1">
      <alignment vertical="center"/>
    </xf>
    <xf numFmtId="182" fontId="0" fillId="0" borderId="0" xfId="0" applyNumberFormat="1">
      <alignment vertical="center"/>
    </xf>
    <xf numFmtId="183" fontId="0" fillId="0" borderId="0" xfId="0" applyNumberFormat="1">
      <alignment vertical="center"/>
    </xf>
    <xf numFmtId="41" fontId="0" fillId="0" borderId="0" xfId="0" applyNumberFormat="1" applyFill="1">
      <alignment vertical="center"/>
    </xf>
    <xf numFmtId="182" fontId="0" fillId="0" borderId="0" xfId="0" applyNumberFormat="1" applyFill="1">
      <alignment vertical="center"/>
    </xf>
    <xf numFmtId="183" fontId="0" fillId="0" borderId="0" xfId="0" applyNumberFormat="1" applyFill="1">
      <alignment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17" fillId="0" borderId="24" xfId="0" applyNumberFormat="1" applyFont="1" applyBorder="1" applyAlignment="1" applyProtection="1">
      <alignment horizontal="center" vertical="center"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4"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10" fillId="3" borderId="158"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59" xfId="0" applyFont="1" applyFill="1" applyBorder="1" applyAlignment="1">
      <alignment horizontal="center" vertical="center"/>
    </xf>
    <xf numFmtId="0" fontId="10" fillId="3" borderId="160"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61" xfId="0" applyFont="1" applyFill="1" applyBorder="1" applyAlignment="1">
      <alignment horizontal="center" vertical="center"/>
    </xf>
    <xf numFmtId="0" fontId="10" fillId="3" borderId="160" xfId="0" applyFont="1" applyFill="1" applyBorder="1" applyAlignment="1">
      <alignment horizontal="center" vertical="center"/>
    </xf>
    <xf numFmtId="0" fontId="10" fillId="3" borderId="162"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163"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3" borderId="155" xfId="0" applyFill="1" applyBorder="1" applyAlignment="1">
      <alignment horizontal="center" vertical="center"/>
    </xf>
    <xf numFmtId="0" fontId="0" fillId="3" borderId="156" xfId="0" applyFill="1" applyBorder="1" applyAlignment="1">
      <alignment horizontal="center" vertical="center"/>
    </xf>
    <xf numFmtId="0" fontId="0" fillId="3" borderId="157"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3" borderId="152"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153" xfId="2" applyFont="1" applyFill="1" applyBorder="1" applyAlignment="1">
      <alignment horizontal="center" vertical="center" wrapText="1"/>
    </xf>
    <xf numFmtId="0" fontId="17" fillId="3" borderId="53" xfId="1" applyFont="1" applyFill="1" applyBorder="1" applyAlignment="1">
      <alignment horizontal="center" vertical="center" wrapText="1"/>
    </xf>
    <xf numFmtId="0" fontId="17" fillId="3" borderId="36"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3" borderId="35" xfId="1" applyFont="1" applyFill="1" applyBorder="1" applyAlignment="1">
      <alignment horizontal="center" vertical="center" wrapText="1"/>
    </xf>
    <xf numFmtId="41" fontId="18" fillId="0" borderId="35" xfId="0" applyNumberFormat="1" applyFont="1" applyBorder="1" applyAlignment="1">
      <alignment horizontal="left" vertical="center" wrapText="1"/>
    </xf>
    <xf numFmtId="41" fontId="18" fillId="0" borderId="36" xfId="0" applyNumberFormat="1" applyFont="1" applyBorder="1" applyAlignment="1">
      <alignment horizontal="left" vertical="center" wrapText="1"/>
    </xf>
    <xf numFmtId="41" fontId="18" fillId="0" borderId="37" xfId="0" applyNumberFormat="1" applyFont="1" applyBorder="1" applyAlignment="1">
      <alignment horizontal="left" vertical="center" wrapText="1"/>
    </xf>
    <xf numFmtId="0" fontId="17" fillId="0" borderId="54" xfId="1" applyFont="1" applyBorder="1" applyAlignment="1">
      <alignment horizontal="center" vertical="center" wrapText="1"/>
    </xf>
    <xf numFmtId="0" fontId="10" fillId="2" borderId="6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61"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58" xfId="2"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87"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70" xfId="1" applyFont="1" applyFill="1" applyBorder="1" applyAlignment="1">
      <alignment horizontal="center" vertical="center" wrapText="1"/>
    </xf>
    <xf numFmtId="0" fontId="0" fillId="3" borderId="171" xfId="1" applyFont="1" applyFill="1" applyBorder="1" applyAlignment="1">
      <alignment horizontal="center" vertical="center" wrapText="1"/>
    </xf>
    <xf numFmtId="0" fontId="0" fillId="3" borderId="172" xfId="1" applyFont="1" applyFill="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0" fillId="0" borderId="172"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99" xfId="1" applyFont="1" applyFill="1" applyBorder="1" applyAlignment="1">
      <alignment horizontal="center" vertical="center" wrapText="1"/>
    </xf>
    <xf numFmtId="0" fontId="0" fillId="3" borderId="100" xfId="1" applyFont="1" applyFill="1" applyBorder="1" applyAlignment="1">
      <alignment horizontal="center" vertical="center" wrapText="1"/>
    </xf>
    <xf numFmtId="0" fontId="0" fillId="3" borderId="101"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100" xfId="1" applyFont="1" applyBorder="1" applyAlignment="1">
      <alignment horizontal="center" vertical="center" wrapText="1"/>
    </xf>
    <xf numFmtId="0" fontId="0" fillId="0" borderId="101"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87"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0" fillId="3" borderId="24"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7" fillId="3" borderId="3" xfId="1" applyFont="1" applyFill="1" applyBorder="1" applyAlignment="1">
      <alignment horizontal="center" vertical="center" wrapText="1"/>
    </xf>
    <xf numFmtId="0" fontId="17" fillId="3" borderId="0" xfId="1" applyFont="1" applyFill="1" applyAlignment="1">
      <alignment horizontal="center" vertical="center" wrapText="1"/>
    </xf>
    <xf numFmtId="0" fontId="17" fillId="3" borderId="70"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3" borderId="42" xfId="1" applyFont="1" applyFill="1" applyBorder="1" applyAlignment="1">
      <alignment horizontal="center" vertical="center" wrapText="1"/>
    </xf>
    <xf numFmtId="0" fontId="17" fillId="0" borderId="87"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3" borderId="170" xfId="1" applyFont="1" applyFill="1" applyBorder="1" applyAlignment="1">
      <alignment horizontal="center" vertical="center" wrapText="1"/>
    </xf>
    <xf numFmtId="0" fontId="17" fillId="3" borderId="171" xfId="1" applyFont="1" applyFill="1" applyBorder="1" applyAlignment="1">
      <alignment horizontal="center" vertical="center" wrapText="1"/>
    </xf>
    <xf numFmtId="0" fontId="17" fillId="3" borderId="172" xfId="1" applyFont="1" applyFill="1" applyBorder="1" applyAlignment="1">
      <alignment horizontal="center" vertical="center" wrapText="1"/>
    </xf>
    <xf numFmtId="0" fontId="17" fillId="0" borderId="170" xfId="1" applyFont="1" applyBorder="1" applyAlignment="1">
      <alignment horizontal="center" vertical="center" wrapText="1"/>
    </xf>
    <xf numFmtId="0" fontId="17" fillId="0" borderId="171" xfId="1" applyFont="1" applyBorder="1" applyAlignment="1">
      <alignment horizontal="center" vertical="center" wrapText="1"/>
    </xf>
    <xf numFmtId="0" fontId="17" fillId="0" borderId="172" xfId="1" applyFont="1" applyBorder="1" applyAlignment="1">
      <alignment horizontal="center" vertical="center" wrapText="1"/>
    </xf>
    <xf numFmtId="0" fontId="17" fillId="3" borderId="71" xfId="1" applyFont="1" applyFill="1" applyBorder="1" applyAlignment="1">
      <alignment horizontal="center" vertical="center" wrapText="1"/>
    </xf>
    <xf numFmtId="0" fontId="17" fillId="3" borderId="62" xfId="1" applyFont="1" applyFill="1" applyBorder="1" applyAlignment="1">
      <alignment horizontal="center" vertical="center" wrapText="1"/>
    </xf>
    <xf numFmtId="41" fontId="17" fillId="0" borderId="71" xfId="1" applyNumberFormat="1" applyFont="1" applyBorder="1" applyAlignment="1">
      <alignment horizontal="right" vertical="center" wrapText="1"/>
    </xf>
    <xf numFmtId="41" fontId="17" fillId="0" borderId="0" xfId="1" applyNumberFormat="1" applyFont="1" applyAlignment="1">
      <alignment horizontal="right" vertical="center" wrapText="1"/>
    </xf>
    <xf numFmtId="41" fontId="17" fillId="0" borderId="4" xfId="1" applyNumberFormat="1" applyFont="1" applyBorder="1" applyAlignment="1">
      <alignment horizontal="right" vertical="center" wrapText="1"/>
    </xf>
    <xf numFmtId="41" fontId="17" fillId="0" borderId="62" xfId="1" applyNumberFormat="1" applyFont="1" applyBorder="1" applyAlignment="1">
      <alignment horizontal="right" vertical="center" wrapText="1"/>
    </xf>
    <xf numFmtId="41" fontId="17" fillId="0" borderId="41" xfId="1" applyNumberFormat="1" applyFont="1" applyBorder="1" applyAlignment="1">
      <alignment horizontal="right" vertical="center" wrapText="1"/>
    </xf>
    <xf numFmtId="41" fontId="17" fillId="0" borderId="59" xfId="1" applyNumberFormat="1" applyFont="1" applyBorder="1" applyAlignment="1">
      <alignment horizontal="right" vertical="center" wrapText="1"/>
    </xf>
    <xf numFmtId="0" fontId="17" fillId="3" borderId="99" xfId="1" applyFont="1" applyFill="1" applyBorder="1" applyAlignment="1">
      <alignment horizontal="center" vertical="center" wrapText="1"/>
    </xf>
    <xf numFmtId="0" fontId="17"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7" fillId="0" borderId="99" xfId="1" applyFont="1" applyBorder="1" applyAlignment="1">
      <alignment horizontal="center" vertical="center" wrapText="1"/>
    </xf>
    <xf numFmtId="0" fontId="17" fillId="0" borderId="100" xfId="1" applyFont="1" applyBorder="1" applyAlignment="1">
      <alignment horizontal="center" vertical="center" wrapText="1"/>
    </xf>
    <xf numFmtId="0" fontId="17" fillId="0" borderId="101" xfId="1" applyFont="1" applyBorder="1" applyAlignment="1">
      <alignment horizontal="center" vertical="center" wrapText="1"/>
    </xf>
    <xf numFmtId="0" fontId="17" fillId="3" borderId="30"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7" fillId="3" borderId="26" xfId="1" applyFont="1" applyFill="1" applyBorder="1" applyAlignment="1">
      <alignment horizontal="center" vertical="center" wrapText="1"/>
    </xf>
    <xf numFmtId="0" fontId="17" fillId="3" borderId="8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17" fillId="3" borderId="24" xfId="1" applyFont="1" applyFill="1" applyBorder="1" applyAlignment="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44" xfId="1" applyFont="1" applyBorder="1" applyAlignment="1">
      <alignment horizontal="center" vertical="center" wrapText="1"/>
    </xf>
    <xf numFmtId="0" fontId="0" fillId="0" borderId="87"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0" fillId="2" borderId="15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7" fillId="6" borderId="105" xfId="0" applyFont="1" applyFill="1" applyBorder="1" applyAlignment="1">
      <alignment horizontal="left" vertical="center" wrapText="1" shrinkToFit="1"/>
    </xf>
    <xf numFmtId="0" fontId="7" fillId="6" borderId="141" xfId="0" applyFont="1" applyFill="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0" fillId="0" borderId="128"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54"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0" xfId="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14"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52" xfId="2" applyFont="1" applyFill="1" applyBorder="1" applyAlignment="1">
      <alignment horizontal="center" vertical="center" wrapText="1"/>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25" xfId="1" applyFont="1" applyBorder="1" applyAlignment="1">
      <alignment horizontal="left" vertical="center"/>
    </xf>
    <xf numFmtId="0" fontId="7" fillId="0" borderId="26" xfId="1" applyFont="1" applyBorder="1" applyAlignment="1">
      <alignment horizontal="left" vertical="center"/>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7" fillId="6" borderId="30" xfId="1" applyFont="1" applyFill="1" applyBorder="1" applyAlignment="1" applyProtection="1">
      <alignment horizontal="left" vertical="center" wrapText="1"/>
      <protection locked="0"/>
    </xf>
    <xf numFmtId="0" fontId="7" fillId="6" borderId="25" xfId="1" applyFont="1" applyFill="1" applyBorder="1" applyAlignment="1" applyProtection="1">
      <alignment horizontal="left" vertical="center" wrapText="1"/>
      <protection locked="0"/>
    </xf>
    <xf numFmtId="0" fontId="7" fillId="6" borderId="44" xfId="1" applyFont="1" applyFill="1" applyBorder="1" applyAlignment="1" applyProtection="1">
      <alignment horizontal="left" vertical="center" wrapText="1"/>
      <protection locked="0"/>
    </xf>
    <xf numFmtId="0" fontId="12" fillId="0" borderId="7" xfId="5" applyFont="1" applyFill="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3" borderId="137" xfId="2" applyFont="1" applyFill="1" applyBorder="1" applyAlignment="1">
      <alignment horizontal="center" vertical="center" wrapText="1"/>
    </xf>
    <xf numFmtId="0" fontId="10" fillId="3" borderId="91" xfId="2" applyFont="1" applyFill="1" applyBorder="1" applyAlignment="1">
      <alignment horizontal="center" vertical="center" wrapText="1"/>
    </xf>
    <xf numFmtId="0" fontId="10" fillId="3" borderId="138" xfId="2" applyFont="1" applyFill="1" applyBorder="1" applyAlignment="1">
      <alignment horizontal="center" vertical="center" wrapText="1"/>
    </xf>
    <xf numFmtId="0" fontId="10" fillId="3" borderId="139" xfId="2" applyFont="1" applyFill="1" applyBorder="1" applyAlignment="1">
      <alignment horizontal="center" vertical="center" wrapText="1"/>
    </xf>
    <xf numFmtId="0" fontId="10" fillId="3" borderId="136" xfId="2" applyFont="1" applyFill="1" applyBorder="1" applyAlignment="1">
      <alignment horizontal="center" vertical="center" wrapText="1"/>
    </xf>
    <xf numFmtId="0" fontId="10" fillId="3" borderId="140" xfId="2" applyFont="1" applyFill="1" applyBorder="1" applyAlignment="1">
      <alignment horizontal="center" vertical="center" wrapText="1"/>
    </xf>
    <xf numFmtId="0" fontId="10" fillId="3" borderId="146"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147" xfId="2" applyFont="1" applyFill="1" applyBorder="1" applyAlignment="1">
      <alignment horizontal="center" vertical="center" wrapText="1"/>
    </xf>
    <xf numFmtId="176" fontId="17" fillId="6" borderId="105" xfId="0" applyNumberFormat="1" applyFont="1" applyFill="1" applyBorder="1" applyAlignment="1">
      <alignment horizontal="right" vertical="center"/>
    </xf>
    <xf numFmtId="176" fontId="0" fillId="6" borderId="105" xfId="0" applyNumberFormat="1" applyFill="1" applyBorder="1" applyAlignment="1">
      <alignment horizontal="right" vertical="center"/>
    </xf>
    <xf numFmtId="176" fontId="0" fillId="6" borderId="141" xfId="0" applyNumberFormat="1" applyFill="1" applyBorder="1" applyAlignment="1">
      <alignment horizontal="right" vertical="center"/>
    </xf>
    <xf numFmtId="0" fontId="7" fillId="3" borderId="134" xfId="0" applyFont="1" applyFill="1" applyBorder="1" applyAlignment="1">
      <alignment horizontal="center" vertical="center" shrinkToFit="1"/>
    </xf>
    <xf numFmtId="0" fontId="7" fillId="3" borderId="129" xfId="0" applyFont="1" applyFill="1" applyBorder="1" applyAlignment="1">
      <alignment horizontal="center" vertical="center" shrinkToFit="1"/>
    </xf>
    <xf numFmtId="176" fontId="0" fillId="0" borderId="129" xfId="0" applyNumberFormat="1" applyBorder="1" applyAlignment="1">
      <alignment horizontal="right" vertical="center"/>
    </xf>
    <xf numFmtId="176" fontId="0" fillId="0" borderId="143" xfId="0" applyNumberFormat="1" applyBorder="1" applyAlignment="1">
      <alignment horizontal="right" vertical="center"/>
    </xf>
    <xf numFmtId="0" fontId="7" fillId="3" borderId="93" xfId="0" applyFont="1" applyFill="1" applyBorder="1" applyAlignment="1">
      <alignment horizontal="center" vertical="center"/>
    </xf>
    <xf numFmtId="0" fontId="7" fillId="3" borderId="144" xfId="0" applyFont="1" applyFill="1" applyBorder="1" applyAlignment="1">
      <alignment horizontal="center" vertical="center"/>
    </xf>
    <xf numFmtId="41" fontId="0" fillId="0" borderId="144" xfId="0" applyNumberFormat="1" applyBorder="1" applyAlignment="1">
      <alignment horizontal="right" vertical="center"/>
    </xf>
    <xf numFmtId="41" fontId="0" fillId="0" borderId="145" xfId="0" applyNumberFormat="1" applyBorder="1" applyAlignment="1">
      <alignment horizontal="right" vertical="center"/>
    </xf>
    <xf numFmtId="0" fontId="7" fillId="3" borderId="99" xfId="0" applyFont="1" applyFill="1" applyBorder="1" applyAlignment="1">
      <alignment horizontal="center" vertical="center" wrapText="1"/>
    </xf>
    <xf numFmtId="0" fontId="7" fillId="3" borderId="100"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0" fillId="3" borderId="18" xfId="1" applyFont="1" applyFill="1" applyBorder="1" applyAlignment="1">
      <alignment horizontal="center" vertical="center" wrapText="1"/>
    </xf>
    <xf numFmtId="0" fontId="17" fillId="0" borderId="24" xfId="1" applyFont="1" applyBorder="1" applyAlignment="1">
      <alignment horizontal="left" vertical="center" wrapText="1"/>
    </xf>
    <xf numFmtId="0" fontId="17" fillId="0" borderId="25" xfId="1" applyFont="1" applyBorder="1" applyAlignment="1">
      <alignment horizontal="left" vertical="center" wrapText="1"/>
    </xf>
    <xf numFmtId="0" fontId="17" fillId="0" borderId="44" xfId="1" applyFont="1" applyBorder="1" applyAlignment="1">
      <alignment horizontal="left" vertical="center" wrapText="1"/>
    </xf>
    <xf numFmtId="41" fontId="0" fillId="6" borderId="104" xfId="0" applyNumberFormat="1" applyFill="1" applyBorder="1" applyAlignment="1">
      <alignment horizontal="right" vertical="center"/>
    </xf>
    <xf numFmtId="41" fontId="0" fillId="6" borderId="96" xfId="0" applyNumberFormat="1" applyFill="1" applyBorder="1" applyAlignment="1">
      <alignment horizontal="right" vertical="center"/>
    </xf>
    <xf numFmtId="41" fontId="0" fillId="6" borderId="97" xfId="0" applyNumberFormat="1" applyFill="1" applyBorder="1" applyAlignment="1">
      <alignment horizontal="right" vertical="center"/>
    </xf>
    <xf numFmtId="41" fontId="0" fillId="6" borderId="98" xfId="0" applyNumberFormat="1" applyFill="1" applyBorder="1" applyAlignment="1">
      <alignment horizontal="right" vertical="center"/>
    </xf>
    <xf numFmtId="0" fontId="10"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180" fontId="17" fillId="0" borderId="9" xfId="0" applyNumberFormat="1" applyFont="1" applyBorder="1" applyAlignment="1" applyProtection="1">
      <alignment horizontal="center" vertical="center" shrinkToFit="1"/>
      <protection locked="0"/>
    </xf>
    <xf numFmtId="41" fontId="17" fillId="6" borderId="28" xfId="0" applyNumberFormat="1" applyFont="1" applyFill="1" applyBorder="1" applyAlignment="1">
      <alignment horizontal="right" vertical="center"/>
    </xf>
    <xf numFmtId="41" fontId="17" fillId="6" borderId="16" xfId="0" applyNumberFormat="1" applyFont="1" applyFill="1" applyBorder="1" applyAlignment="1">
      <alignment horizontal="right" vertical="center"/>
    </xf>
    <xf numFmtId="41" fontId="17" fillId="6" borderId="17" xfId="0" applyNumberFormat="1" applyFont="1" applyFill="1" applyBorder="1" applyAlignment="1">
      <alignment horizontal="right" vertical="center"/>
    </xf>
    <xf numFmtId="41" fontId="17" fillId="6" borderId="62" xfId="0" applyNumberFormat="1" applyFont="1" applyFill="1" applyBorder="1" applyAlignment="1">
      <alignment horizontal="right" vertical="center"/>
    </xf>
    <xf numFmtId="41" fontId="17" fillId="6" borderId="41" xfId="0" applyNumberFormat="1" applyFont="1" applyFill="1" applyBorder="1" applyAlignment="1">
      <alignment horizontal="right" vertical="center"/>
    </xf>
    <xf numFmtId="41" fontId="17" fillId="6" borderId="59" xfId="0" applyNumberFormat="1" applyFont="1" applyFill="1" applyBorder="1" applyAlignment="1">
      <alignment horizontal="right" vertical="center"/>
    </xf>
    <xf numFmtId="0" fontId="7" fillId="3" borderId="95" xfId="0" applyFont="1" applyFill="1" applyBorder="1" applyAlignment="1">
      <alignment horizontal="center" vertical="center" wrapText="1"/>
    </xf>
    <xf numFmtId="0" fontId="7" fillId="3" borderId="95"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7" fillId="6" borderId="7" xfId="0" applyFont="1" applyFill="1" applyBorder="1" applyAlignment="1">
      <alignment horizontal="left" vertical="center"/>
    </xf>
    <xf numFmtId="0" fontId="7" fillId="6" borderId="1" xfId="0" applyFont="1" applyFill="1" applyBorder="1" applyAlignment="1">
      <alignment horizontal="left" vertical="center"/>
    </xf>
    <xf numFmtId="0" fontId="7" fillId="6" borderId="8" xfId="0" applyFont="1" applyFill="1" applyBorder="1" applyAlignment="1">
      <alignment horizontal="left" vertical="center"/>
    </xf>
    <xf numFmtId="0" fontId="7" fillId="3" borderId="144" xfId="0" applyFont="1" applyFill="1" applyBorder="1" applyAlignment="1">
      <alignment horizontal="center" vertical="center" wrapText="1" shrinkToFit="1"/>
    </xf>
    <xf numFmtId="0" fontId="7" fillId="0" borderId="144" xfId="0" applyFont="1" applyBorder="1" applyAlignment="1">
      <alignment horizontal="left" vertical="center" wrapText="1" shrinkToFit="1"/>
    </xf>
    <xf numFmtId="0" fontId="7" fillId="0" borderId="145" xfId="0" applyFont="1" applyBorder="1" applyAlignment="1">
      <alignment horizontal="left" vertical="center" wrapText="1" shrinkToFit="1"/>
    </xf>
    <xf numFmtId="0" fontId="10" fillId="2" borderId="4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7" fillId="3" borderId="28" xfId="0" applyNumberFormat="1" applyFont="1" applyFill="1" applyBorder="1" applyAlignment="1">
      <alignment horizontal="center" vertical="center" wrapText="1" shrinkToFit="1"/>
    </xf>
    <xf numFmtId="41" fontId="7" fillId="3" borderId="16" xfId="0" applyNumberFormat="1" applyFont="1" applyFill="1" applyBorder="1" applyAlignment="1">
      <alignment horizontal="center" vertical="center" wrapText="1" shrinkToFit="1"/>
    </xf>
    <xf numFmtId="41" fontId="7"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3" borderId="53" xfId="1" applyFont="1" applyFill="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87"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176"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7" fillId="3" borderId="2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4" xfId="0" applyNumberForma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19" fillId="0" borderId="28"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34" xfId="0" applyFont="1"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17" fillId="0" borderId="35" xfId="0" applyFont="1" applyBorder="1" applyAlignment="1">
      <alignment horizontal="left" vertical="center" wrapText="1" shrinkToFit="1"/>
    </xf>
    <xf numFmtId="0" fontId="17" fillId="0" borderId="36" xfId="0" applyFont="1" applyBorder="1" applyAlignment="1">
      <alignment horizontal="left" vertical="center" wrapText="1" shrinkToFit="1"/>
    </xf>
    <xf numFmtId="0" fontId="17" fillId="0" borderId="54" xfId="0" applyFont="1" applyBorder="1" applyAlignment="1">
      <alignment horizontal="left" vertical="center" wrapText="1" shrinkToFit="1"/>
    </xf>
    <xf numFmtId="0" fontId="7" fillId="3" borderId="1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05" xfId="0" applyFont="1" applyFill="1" applyBorder="1" applyAlignment="1">
      <alignment horizontal="center" vertical="center" wrapText="1" shrinkToFit="1"/>
    </xf>
    <xf numFmtId="0" fontId="7" fillId="3" borderId="135" xfId="0" applyFont="1" applyFill="1" applyBorder="1" applyAlignment="1">
      <alignment horizontal="center" vertical="center" wrapText="1" shrinkToFit="1"/>
    </xf>
    <xf numFmtId="0" fontId="7" fillId="6" borderId="106" xfId="0" applyFont="1" applyFill="1" applyBorder="1" applyAlignment="1">
      <alignment horizontal="left" vertical="center" wrapText="1" shrinkToFit="1"/>
    </xf>
    <xf numFmtId="0" fontId="7" fillId="6" borderId="106" xfId="0" applyFont="1" applyFill="1" applyBorder="1" applyAlignment="1">
      <alignment horizontal="left" vertical="center" shrinkToFit="1"/>
    </xf>
    <xf numFmtId="0" fontId="7" fillId="6" borderId="107" xfId="0" applyFont="1" applyFill="1" applyBorder="1" applyAlignment="1">
      <alignment horizontal="left" vertical="center" shrinkToFit="1"/>
    </xf>
    <xf numFmtId="0" fontId="7" fillId="3" borderId="31" xfId="0" applyFont="1" applyFill="1" applyBorder="1" applyAlignment="1">
      <alignment horizontal="center" vertical="center" wrapText="1" shrinkToFit="1"/>
    </xf>
    <xf numFmtId="0" fontId="7" fillId="3" borderId="95" xfId="0" applyFont="1" applyFill="1" applyBorder="1" applyAlignment="1">
      <alignment horizontal="center" vertical="center" wrapText="1" shrinkToFit="1"/>
    </xf>
    <xf numFmtId="0" fontId="7" fillId="0" borderId="95" xfId="0" applyFont="1" applyBorder="1" applyAlignment="1">
      <alignment horizontal="left" vertical="center" wrapText="1" shrinkToFit="1"/>
    </xf>
    <xf numFmtId="0" fontId="7" fillId="0" borderId="95" xfId="0" applyFont="1" applyBorder="1" applyAlignment="1">
      <alignment horizontal="left" vertical="center" shrinkToFit="1"/>
    </xf>
    <xf numFmtId="0" fontId="7" fillId="0" borderId="142" xfId="0" applyFont="1" applyBorder="1" applyAlignment="1">
      <alignment horizontal="left" vertical="center" shrinkToFit="1"/>
    </xf>
    <xf numFmtId="0" fontId="7" fillId="3" borderId="129" xfId="0" applyFont="1" applyFill="1" applyBorder="1" applyAlignment="1">
      <alignment horizontal="center" vertical="center" wrapText="1" shrinkToFit="1"/>
    </xf>
    <xf numFmtId="0" fontId="7" fillId="0" borderId="129" xfId="0" applyFont="1" applyBorder="1" applyAlignment="1">
      <alignment horizontal="left" vertical="center" wrapText="1" shrinkToFit="1"/>
    </xf>
    <xf numFmtId="0" fontId="7" fillId="0" borderId="129" xfId="0" applyFont="1" applyBorder="1" applyAlignment="1">
      <alignment horizontal="left" vertical="center" shrinkToFit="1"/>
    </xf>
    <xf numFmtId="0" fontId="7" fillId="0" borderId="143" xfId="0" applyFont="1" applyBorder="1" applyAlignment="1">
      <alignment horizontal="left" vertical="center" shrinkToFi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0" fillId="0" borderId="105" xfId="0"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87"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7" fillId="2" borderId="62"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41" fontId="7" fillId="0" borderId="35" xfId="0" applyNumberFormat="1" applyFont="1" applyBorder="1" applyAlignment="1">
      <alignment horizontal="left" vertical="center" wrapText="1"/>
    </xf>
    <xf numFmtId="41" fontId="7" fillId="0" borderId="36" xfId="0" applyNumberFormat="1" applyFont="1" applyBorder="1" applyAlignment="1">
      <alignment horizontal="left" vertical="center" wrapText="1"/>
    </xf>
    <xf numFmtId="41" fontId="7" fillId="0" borderId="37" xfId="0" applyNumberFormat="1" applyFont="1" applyBorder="1" applyAlignment="1">
      <alignment horizontal="left" vertical="center" wrapText="1"/>
    </xf>
    <xf numFmtId="0" fontId="0" fillId="0" borderId="54" xfId="1" applyFont="1" applyBorder="1" applyAlignment="1">
      <alignment horizontal="center" vertical="center" wrapText="1"/>
    </xf>
    <xf numFmtId="176" fontId="0" fillId="6" borderId="99" xfId="0" applyNumberFormat="1" applyFill="1" applyBorder="1" applyAlignment="1">
      <alignment horizontal="right" vertical="center"/>
    </xf>
    <xf numFmtId="176" fontId="0" fillId="6" borderId="100" xfId="0" applyNumberFormat="1" applyFill="1" applyBorder="1" applyAlignment="1">
      <alignment horizontal="right" vertical="center"/>
    </xf>
    <xf numFmtId="176" fontId="0" fillId="6" borderId="101" xfId="0" applyNumberFormat="1" applyFill="1" applyBorder="1" applyAlignment="1">
      <alignment horizontal="right" vertical="center"/>
    </xf>
    <xf numFmtId="176" fontId="0" fillId="6" borderId="102" xfId="0" applyNumberFormat="1" applyFill="1" applyBorder="1" applyAlignment="1">
      <alignment horizontal="right" vertical="center"/>
    </xf>
    <xf numFmtId="41" fontId="0" fillId="0" borderId="68" xfId="0" applyNumberFormat="1" applyBorder="1" applyAlignment="1">
      <alignment horizontal="right" vertical="center"/>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17" fillId="6" borderId="3" xfId="1" applyFont="1" applyFill="1" applyBorder="1" applyAlignment="1">
      <alignment horizontal="left" vertical="center" wrapText="1"/>
    </xf>
    <xf numFmtId="0" fontId="17" fillId="6" borderId="0" xfId="1" applyFont="1" applyFill="1" applyAlignment="1">
      <alignment horizontal="left" vertical="center" wrapText="1"/>
    </xf>
    <xf numFmtId="0" fontId="17" fillId="6" borderId="4"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6" borderId="44" xfId="0" applyNumberFormat="1" applyFill="1" applyBorder="1" applyAlignment="1">
      <alignment horizontal="right" vertical="center"/>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10" fillId="3" borderId="3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0" fillId="6" borderId="128"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10"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7" fillId="3" borderId="28"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4" fillId="0" borderId="71"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center"/>
    </xf>
    <xf numFmtId="49" fontId="8" fillId="0" borderId="1" xfId="0" applyNumberFormat="1" applyFont="1" applyBorder="1" applyAlignment="1">
      <alignment horizontal="center" vertical="center"/>
    </xf>
    <xf numFmtId="0" fontId="8"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0" fillId="3" borderId="11" xfId="2" applyFont="1" applyFill="1" applyBorder="1" applyAlignment="1">
      <alignment horizontal="center" vertical="center"/>
    </xf>
    <xf numFmtId="0" fontId="10"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41" fontId="0" fillId="0" borderId="38" xfId="1" applyNumberFormat="1" applyFont="1" applyBorder="1" applyAlignment="1">
      <alignment horizontal="center" vertical="center" wrapText="1"/>
    </xf>
    <xf numFmtId="41" fontId="0" fillId="0" borderId="2" xfId="1" applyNumberFormat="1" applyFont="1" applyBorder="1" applyAlignment="1">
      <alignment horizontal="center" vertical="center" wrapText="1"/>
    </xf>
    <xf numFmtId="41" fontId="0" fillId="0" borderId="6" xfId="1" applyNumberFormat="1" applyFont="1" applyBorder="1" applyAlignment="1">
      <alignment horizontal="center" vertical="center" wrapText="1"/>
    </xf>
    <xf numFmtId="41" fontId="0" fillId="0" borderId="62" xfId="1" applyNumberFormat="1" applyFont="1" applyBorder="1" applyAlignment="1">
      <alignment horizontal="center" vertical="center" wrapText="1"/>
    </xf>
    <xf numFmtId="41" fontId="0" fillId="0" borderId="41" xfId="1" applyNumberFormat="1" applyFont="1" applyBorder="1" applyAlignment="1">
      <alignment horizontal="center" vertical="center" wrapText="1"/>
    </xf>
    <xf numFmtId="41" fontId="0" fillId="0" borderId="59" xfId="1" applyNumberFormat="1" applyFont="1" applyBorder="1" applyAlignment="1">
      <alignment horizontal="center" vertical="center" wrapText="1"/>
    </xf>
    <xf numFmtId="0" fontId="10" fillId="3" borderId="60" xfId="2"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10" fillId="3" borderId="57"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03"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3" xfId="1" applyFont="1" applyBorder="1" applyAlignment="1">
      <alignment horizontal="center" vertical="center" wrapText="1"/>
    </xf>
    <xf numFmtId="0" fontId="7" fillId="3" borderId="38"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9" fillId="0" borderId="49" xfId="0" applyFont="1" applyBorder="1" applyAlignment="1">
      <alignment horizontal="center" vertical="center"/>
    </xf>
    <xf numFmtId="0" fontId="8" fillId="2" borderId="69" xfId="2" applyFont="1" applyFill="1" applyBorder="1" applyAlignment="1">
      <alignment horizontal="center" vertical="center"/>
    </xf>
    <xf numFmtId="0" fontId="8" fillId="2" borderId="49" xfId="2" applyFont="1" applyFill="1" applyBorder="1" applyAlignment="1">
      <alignment horizontal="center" vertical="center"/>
    </xf>
    <xf numFmtId="0" fontId="0" fillId="0" borderId="44" xfId="1" applyFont="1" applyBorder="1" applyAlignment="1">
      <alignment horizontal="left" vertical="center" wrapText="1" shrinkToFit="1"/>
    </xf>
    <xf numFmtId="41" fontId="0" fillId="0" borderId="104"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0" fontId="13" fillId="3" borderId="106" xfId="0" applyFont="1" applyFill="1" applyBorder="1" applyAlignment="1">
      <alignment horizontal="center" vertical="center" wrapText="1"/>
    </xf>
    <xf numFmtId="176" fontId="17" fillId="0" borderId="99" xfId="0" applyNumberFormat="1" applyFont="1" applyBorder="1" applyAlignment="1">
      <alignment horizontal="right" vertical="center"/>
    </xf>
    <xf numFmtId="176" fontId="17" fillId="0" borderId="100" xfId="0" applyNumberFormat="1" applyFont="1" applyBorder="1" applyAlignment="1">
      <alignment horizontal="right" vertical="center"/>
    </xf>
    <xf numFmtId="176" fontId="17" fillId="0" borderId="101" xfId="0" applyNumberFormat="1" applyFont="1" applyBorder="1" applyAlignment="1">
      <alignment horizontal="right" vertical="center"/>
    </xf>
    <xf numFmtId="176" fontId="0" fillId="6" borderId="106" xfId="0" applyNumberFormat="1" applyFill="1" applyBorder="1" applyAlignment="1">
      <alignment horizontal="right" vertical="center"/>
    </xf>
    <xf numFmtId="176" fontId="0" fillId="6" borderId="107" xfId="0" applyNumberForma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17" fillId="0" borderId="28" xfId="0" applyNumberFormat="1" applyFont="1" applyBorder="1" applyAlignment="1">
      <alignment horizontal="right" vertical="center"/>
    </xf>
    <xf numFmtId="41" fontId="17" fillId="0" borderId="16" xfId="0" applyNumberFormat="1" applyFont="1" applyBorder="1" applyAlignment="1">
      <alignment horizontal="right" vertical="center"/>
    </xf>
    <xf numFmtId="41" fontId="17" fillId="0" borderId="17" xfId="0" applyNumberFormat="1" applyFont="1" applyBorder="1" applyAlignment="1">
      <alignment horizontal="right" vertical="center"/>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7" fillId="3" borderId="95" xfId="0" applyFont="1" applyFill="1" applyBorder="1" applyAlignment="1">
      <alignment horizontal="center" vertical="center" shrinkToFit="1"/>
    </xf>
    <xf numFmtId="0" fontId="13" fillId="3" borderId="129" xfId="0" applyFont="1" applyFill="1" applyBorder="1" applyAlignment="1">
      <alignment horizontal="center" vertical="center" wrapText="1"/>
    </xf>
    <xf numFmtId="176" fontId="0" fillId="0" borderId="173"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41" fontId="17" fillId="0" borderId="104" xfId="0" applyNumberFormat="1" applyFont="1" applyBorder="1" applyAlignment="1">
      <alignment horizontal="right" vertical="center"/>
    </xf>
    <xf numFmtId="41" fontId="17" fillId="0" borderId="96" xfId="0" applyNumberFormat="1" applyFont="1" applyBorder="1" applyAlignment="1">
      <alignment horizontal="right" vertical="center"/>
    </xf>
    <xf numFmtId="41" fontId="17" fillId="0" borderId="97" xfId="0" applyNumberFormat="1" applyFont="1" applyBorder="1" applyAlignment="1">
      <alignment horizontal="right" vertical="center"/>
    </xf>
    <xf numFmtId="0" fontId="7" fillId="3" borderId="9" xfId="0" applyFont="1" applyFill="1" applyBorder="1" applyAlignment="1">
      <alignment horizontal="center" vertical="center"/>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xf>
    <xf numFmtId="0" fontId="13" fillId="3" borderId="54" xfId="0" applyFont="1" applyFill="1" applyBorder="1" applyAlignment="1">
      <alignment horizontal="center" vertical="center"/>
    </xf>
    <xf numFmtId="41" fontId="0" fillId="0" borderId="64" xfId="0" applyNumberFormat="1" applyBorder="1" applyAlignment="1">
      <alignment horizontal="right" vertical="center"/>
    </xf>
    <xf numFmtId="41" fontId="0" fillId="0" borderId="103" xfId="0" applyNumberFormat="1" applyBorder="1" applyAlignment="1">
      <alignment horizontal="right" vertical="center"/>
    </xf>
    <xf numFmtId="0" fontId="0" fillId="0" borderId="106" xfId="0" applyBorder="1" applyAlignment="1">
      <alignment horizontal="center" vertical="center"/>
    </xf>
    <xf numFmtId="41" fontId="0" fillId="0" borderId="99"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00" xfId="0" applyNumberFormat="1" applyBorder="1" applyAlignment="1">
      <alignment horizontal="right" vertical="center"/>
    </xf>
    <xf numFmtId="41" fontId="0" fillId="0" borderId="101" xfId="0" applyNumberFormat="1" applyBorder="1" applyAlignment="1">
      <alignment horizontal="right" vertical="center"/>
    </xf>
    <xf numFmtId="41" fontId="0" fillId="0" borderId="108" xfId="0" applyNumberFormat="1" applyBorder="1" applyAlignment="1">
      <alignment horizontal="center"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4" xfId="0" applyNumberFormat="1" applyFill="1" applyBorder="1" applyAlignment="1">
      <alignment horizontal="right" vertical="center"/>
    </xf>
    <xf numFmtId="41" fontId="0" fillId="0" borderId="65" xfId="0" applyNumberFormat="1" applyBorder="1" applyAlignment="1">
      <alignment horizontal="right" vertical="center"/>
    </xf>
    <xf numFmtId="41" fontId="17" fillId="0" borderId="63" xfId="0" applyNumberFormat="1" applyFont="1" applyBorder="1" applyAlignment="1">
      <alignment horizontal="right" vertical="center"/>
    </xf>
    <xf numFmtId="41" fontId="17" fillId="0" borderId="64" xfId="0" applyNumberFormat="1" applyFont="1" applyBorder="1" applyAlignment="1">
      <alignment horizontal="right" vertical="center"/>
    </xf>
    <xf numFmtId="41" fontId="17" fillId="0" borderId="103" xfId="0" applyNumberFormat="1" applyFont="1" applyBorder="1" applyAlignment="1">
      <alignment horizontal="right" vertical="center"/>
    </xf>
    <xf numFmtId="0" fontId="7" fillId="3" borderId="103" xfId="0" applyFont="1" applyFill="1" applyBorder="1" applyAlignment="1">
      <alignment horizontal="center" vertical="center" wrapText="1"/>
    </xf>
    <xf numFmtId="0" fontId="7" fillId="3" borderId="105" xfId="0" applyFont="1" applyFill="1" applyBorder="1" applyAlignment="1">
      <alignment horizontal="center" vertical="center" wrapText="1"/>
    </xf>
    <xf numFmtId="41" fontId="0" fillId="6" borderId="95" xfId="0" applyNumberFormat="1" applyFill="1" applyBorder="1" applyAlignment="1">
      <alignment horizontal="right" vertical="center"/>
    </xf>
    <xf numFmtId="41" fontId="0" fillId="6" borderId="142" xfId="0" applyNumberFormat="1" applyFill="1" applyBorder="1" applyAlignment="1">
      <alignment horizontal="right" vertical="center"/>
    </xf>
    <xf numFmtId="176" fontId="17" fillId="0" borderId="173" xfId="0" applyNumberFormat="1" applyFont="1" applyBorder="1" applyAlignment="1">
      <alignment horizontal="right" vertical="center"/>
    </xf>
    <xf numFmtId="176" fontId="17" fillId="0" borderId="174" xfId="0" applyNumberFormat="1" applyFont="1" applyBorder="1" applyAlignment="1">
      <alignment horizontal="right" vertical="center"/>
    </xf>
    <xf numFmtId="176" fontId="17" fillId="0" borderId="134" xfId="0" applyNumberFormat="1" applyFont="1" applyBorder="1" applyAlignment="1">
      <alignment horizontal="right" vertical="center"/>
    </xf>
    <xf numFmtId="176" fontId="0" fillId="6" borderId="129" xfId="0" applyNumberFormat="1" applyFill="1" applyBorder="1" applyAlignment="1">
      <alignment horizontal="right" vertical="center"/>
    </xf>
    <xf numFmtId="176" fontId="0" fillId="6" borderId="143" xfId="0" applyNumberForma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0" fontId="0" fillId="3" borderId="0" xfId="0" applyFill="1" applyAlignment="1">
      <alignment horizontal="center" vertical="center" wrapText="1"/>
    </xf>
    <xf numFmtId="0" fontId="0" fillId="3" borderId="130" xfId="0" applyFill="1" applyBorder="1" applyAlignment="1">
      <alignment horizontal="center" vertical="center" wrapText="1"/>
    </xf>
    <xf numFmtId="0" fontId="7" fillId="3" borderId="131" xfId="0" applyFont="1" applyFill="1" applyBorder="1" applyAlignment="1">
      <alignment horizontal="center" vertical="center" wrapText="1"/>
    </xf>
    <xf numFmtId="176" fontId="0" fillId="0" borderId="175" xfId="0" applyNumberFormat="1" applyFont="1" applyFill="1" applyBorder="1" applyAlignment="1">
      <alignment horizontal="right" vertical="center"/>
    </xf>
    <xf numFmtId="176" fontId="0" fillId="0" borderId="176" xfId="0" applyNumberFormat="1" applyFont="1" applyFill="1" applyBorder="1" applyAlignment="1">
      <alignment horizontal="right" vertical="center"/>
    </xf>
    <xf numFmtId="176" fontId="0" fillId="0" borderId="93" xfId="0" applyNumberFormat="1" applyFont="1" applyFill="1" applyBorder="1" applyAlignment="1">
      <alignment horizontal="right" vertical="center"/>
    </xf>
    <xf numFmtId="176" fontId="17" fillId="0" borderId="175" xfId="0" applyNumberFormat="1" applyFont="1" applyBorder="1" applyAlignment="1">
      <alignment horizontal="right" vertical="center"/>
    </xf>
    <xf numFmtId="176" fontId="17" fillId="0" borderId="176" xfId="0" applyNumberFormat="1" applyFont="1" applyBorder="1" applyAlignment="1">
      <alignment horizontal="right" vertical="center"/>
    </xf>
    <xf numFmtId="176" fontId="17" fillId="0" borderId="93" xfId="0" applyNumberFormat="1" applyFont="1" applyBorder="1" applyAlignment="1">
      <alignment horizontal="right" vertical="center"/>
    </xf>
    <xf numFmtId="176" fontId="0" fillId="0" borderId="132" xfId="0" applyNumberFormat="1" applyFill="1" applyBorder="1" applyAlignment="1">
      <alignment horizontal="right" vertical="center"/>
    </xf>
    <xf numFmtId="176" fontId="0" fillId="0" borderId="131" xfId="0" applyNumberFormat="1" applyFill="1" applyBorder="1" applyAlignment="1">
      <alignment horizontal="right" vertical="center"/>
    </xf>
    <xf numFmtId="176" fontId="0" fillId="0" borderId="133" xfId="0" applyNumberFormat="1" applyFill="1" applyBorder="1" applyAlignment="1">
      <alignment horizontal="right" vertical="center"/>
    </xf>
    <xf numFmtId="41" fontId="17" fillId="0" borderId="35" xfId="0" applyNumberFormat="1" applyFont="1" applyBorder="1" applyAlignment="1">
      <alignment horizontal="right" vertical="center"/>
    </xf>
    <xf numFmtId="41" fontId="17" fillId="0" borderId="36" xfId="0" applyNumberFormat="1" applyFont="1" applyBorder="1" applyAlignment="1">
      <alignment horizontal="right" vertical="center"/>
    </xf>
    <xf numFmtId="41" fontId="17" fillId="0" borderId="37" xfId="0" applyNumberFormat="1" applyFont="1" applyBorder="1" applyAlignment="1">
      <alignment horizontal="right" vertical="center"/>
    </xf>
    <xf numFmtId="41" fontId="0" fillId="6" borderId="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7" fillId="3" borderId="38" xfId="0" applyFont="1" applyFill="1" applyBorder="1" applyAlignment="1">
      <alignment horizontal="center" vertical="center" wrapText="1"/>
    </xf>
    <xf numFmtId="41" fontId="0" fillId="0" borderId="111" xfId="0" applyNumberFormat="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29" xfId="2" applyFont="1" applyFill="1" applyBorder="1" applyAlignment="1">
      <alignment horizontal="center" vertical="center" wrapText="1"/>
    </xf>
    <xf numFmtId="0" fontId="0" fillId="3" borderId="91" xfId="2"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41" fontId="0" fillId="0" borderId="104" xfId="0" applyNumberFormat="1" applyBorder="1" applyAlignment="1">
      <alignment horizontal="center" vertical="center"/>
    </xf>
    <xf numFmtId="41" fontId="0" fillId="0" borderId="96" xfId="0" applyNumberFormat="1" applyBorder="1" applyAlignment="1">
      <alignment horizontal="center" vertical="center"/>
    </xf>
    <xf numFmtId="41" fontId="0" fillId="0" borderId="96" xfId="0" applyNumberFormat="1" applyBorder="1" applyAlignment="1">
      <alignment horizontal="right" vertical="center"/>
    </xf>
    <xf numFmtId="41" fontId="0" fillId="0" borderId="97" xfId="0" applyNumberFormat="1" applyBorder="1" applyAlignment="1">
      <alignment horizontal="right" vertical="center"/>
    </xf>
    <xf numFmtId="41" fontId="0" fillId="0" borderId="109" xfId="0" applyNumberFormat="1" applyBorder="1" applyAlignment="1">
      <alignment horizontal="center" vertical="center"/>
    </xf>
    <xf numFmtId="0" fontId="0" fillId="0" borderId="95" xfId="0" applyBorder="1" applyAlignment="1">
      <alignment horizontal="center"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0" borderId="98" xfId="0" applyNumberFormat="1" applyBorder="1" applyAlignment="1">
      <alignment horizontal="right" vertical="center"/>
    </xf>
    <xf numFmtId="41" fontId="0" fillId="0" borderId="110"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7" fillId="3" borderId="43"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113" xfId="0" applyNumberFormat="1" applyBorder="1" applyAlignment="1">
      <alignment horizontal="center" vertical="center" wrapText="1" shrinkToFit="1"/>
    </xf>
    <xf numFmtId="41" fontId="0" fillId="0" borderId="112"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3"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0" fontId="7" fillId="3" borderId="4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41" fontId="0" fillId="0" borderId="101"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106" xfId="0" applyNumberFormat="1" applyBorder="1" applyAlignment="1">
      <alignment horizontal="center" vertical="center" wrapText="1" shrinkToFit="1"/>
    </xf>
    <xf numFmtId="41" fontId="0" fillId="0" borderId="99" xfId="0" applyNumberFormat="1" applyBorder="1" applyAlignment="1">
      <alignment horizontal="center" vertical="center" wrapText="1" shrinkToFit="1"/>
    </xf>
    <xf numFmtId="41" fontId="0" fillId="0" borderId="107" xfId="0" applyNumberFormat="1" applyBorder="1" applyAlignment="1">
      <alignment horizontal="right" vertical="center" wrapText="1" shrinkToFit="1"/>
    </xf>
    <xf numFmtId="0" fontId="0" fillId="0" borderId="9" xfId="0" applyBorder="1" applyAlignment="1">
      <alignment horizontal="center" vertical="center"/>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0" fontId="7" fillId="3" borderId="23" xfId="0" applyFont="1" applyFill="1" applyBorder="1" applyAlignment="1">
      <alignment horizontal="center" vertical="center"/>
    </xf>
    <xf numFmtId="41" fontId="0" fillId="0" borderId="9" xfId="0" applyNumberFormat="1" applyBorder="1" applyAlignment="1">
      <alignment horizontal="center" vertical="center"/>
    </xf>
    <xf numFmtId="41" fontId="0" fillId="0" borderId="31" xfId="0" applyNumberFormat="1" applyBorder="1" applyAlignment="1">
      <alignment horizontal="center" vertical="center"/>
    </xf>
    <xf numFmtId="41" fontId="0" fillId="0" borderId="105" xfId="0" applyNumberFormat="1" applyBorder="1" applyAlignment="1">
      <alignment horizontal="center" vertical="center"/>
    </xf>
    <xf numFmtId="41" fontId="0" fillId="0" borderId="56" xfId="0" applyNumberFormat="1" applyBorder="1" applyAlignment="1">
      <alignment horizontal="right" vertical="center" wrapText="1" shrinkToFit="1"/>
    </xf>
    <xf numFmtId="41" fontId="0" fillId="0" borderId="94" xfId="0" applyNumberFormat="1" applyBorder="1" applyAlignment="1">
      <alignment horizontal="right" vertical="center" wrapText="1" shrinkToFit="1"/>
    </xf>
    <xf numFmtId="41" fontId="0" fillId="0" borderId="106" xfId="0" applyNumberFormat="1" applyBorder="1" applyAlignment="1">
      <alignment horizontal="center" vertical="center"/>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27" xfId="0" applyFont="1" applyFill="1" applyBorder="1" applyAlignment="1">
      <alignment horizontal="center"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7" fillId="0" borderId="75"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41" fontId="0" fillId="0" borderId="75" xfId="0" applyNumberFormat="1" applyFill="1" applyBorder="1" applyAlignment="1">
      <alignment horizontal="right" vertical="center"/>
    </xf>
    <xf numFmtId="41" fontId="0" fillId="0" borderId="73" xfId="0" applyNumberFormat="1" applyFill="1" applyBorder="1" applyAlignment="1">
      <alignment horizontal="right" vertical="center"/>
    </xf>
    <xf numFmtId="41" fontId="0" fillId="0" borderId="76" xfId="0" applyNumberFormat="1" applyFill="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7" xfId="0" applyNumberFormat="1" applyBorder="1" applyAlignment="1">
      <alignment horizontal="righ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1" fillId="0" borderId="90" xfId="0" applyFont="1" applyBorder="1" applyAlignment="1">
      <alignment horizontal="left" vertical="center"/>
    </xf>
    <xf numFmtId="0" fontId="22" fillId="0" borderId="71" xfId="0" applyFont="1" applyBorder="1" applyAlignment="1">
      <alignment horizontal="left" vertical="center" wrapText="1"/>
    </xf>
    <xf numFmtId="0" fontId="21" fillId="0" borderId="0" xfId="0" applyFont="1" applyAlignment="1">
      <alignment horizontal="left" vertical="center"/>
    </xf>
    <xf numFmtId="0" fontId="21" fillId="0" borderId="70" xfId="0" applyFont="1" applyBorder="1" applyAlignment="1">
      <alignment horizontal="left" vertical="center"/>
    </xf>
    <xf numFmtId="41" fontId="21" fillId="0" borderId="71" xfId="0" applyNumberFormat="1" applyFont="1" applyFill="1" applyBorder="1" applyAlignment="1">
      <alignment horizontal="right" vertical="center"/>
    </xf>
    <xf numFmtId="41" fontId="21" fillId="0" borderId="0" xfId="0" applyNumberFormat="1" applyFont="1" applyFill="1" applyAlignment="1">
      <alignment horizontal="right" vertical="center"/>
    </xf>
    <xf numFmtId="41" fontId="21" fillId="0" borderId="70" xfId="0" applyNumberFormat="1" applyFont="1" applyFill="1"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7" fillId="0" borderId="81" xfId="0" applyFont="1" applyBorder="1" applyAlignment="1">
      <alignment horizontal="left" vertical="center" wrapText="1"/>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41" fontId="0" fillId="0" borderId="87"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6"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44" xfId="0" applyFont="1" applyBorder="1" applyAlignment="1">
      <alignment horizontal="center" vertical="center"/>
    </xf>
    <xf numFmtId="0" fontId="0" fillId="0" borderId="72" xfId="0" applyBorder="1" applyAlignment="1">
      <alignment horizontal="left" vertical="center"/>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83" xfId="0" applyFont="1"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0" fillId="2" borderId="24" xfId="0" applyFill="1" applyBorder="1" applyAlignment="1">
      <alignment vertical="center"/>
    </xf>
    <xf numFmtId="0" fontId="0" fillId="2" borderId="26" xfId="0" applyFill="1" applyBorder="1" applyAlignment="1">
      <alignment vertical="center"/>
    </xf>
    <xf numFmtId="41" fontId="0" fillId="3" borderId="114" xfId="0" applyNumberFormat="1" applyFill="1" applyBorder="1" applyAlignment="1">
      <alignment horizontal="center" vertical="center" wrapText="1"/>
    </xf>
    <xf numFmtId="41" fontId="0" fillId="3" borderId="114"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179" fontId="0" fillId="0" borderId="114" xfId="0" applyNumberForma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41" fontId="17" fillId="0" borderId="24" xfId="0" applyNumberFormat="1" applyFont="1" applyBorder="1" applyAlignment="1">
      <alignment horizontal="right" vertical="center" wrapText="1"/>
    </xf>
    <xf numFmtId="41" fontId="17" fillId="0" borderId="25" xfId="0" applyNumberFormat="1" applyFont="1" applyBorder="1" applyAlignment="1">
      <alignment horizontal="right" vertical="center" wrapText="1"/>
    </xf>
    <xf numFmtId="41" fontId="17" fillId="0" borderId="26" xfId="0" applyNumberFormat="1" applyFont="1" applyBorder="1" applyAlignment="1">
      <alignment horizontal="righ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0" fillId="3" borderId="154"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86" xfId="2" applyFont="1" applyFill="1" applyBorder="1" applyAlignment="1">
      <alignment horizontal="center" vertical="center" wrapText="1"/>
    </xf>
    <xf numFmtId="0" fontId="14" fillId="0" borderId="32"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3" xfId="2" applyFont="1" applyBorder="1" applyAlignment="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0" fillId="3" borderId="69"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10" fillId="3" borderId="127" xfId="2" applyFont="1" applyFill="1" applyBorder="1" applyAlignment="1">
      <alignment horizontal="center" vertical="center" wrapText="1"/>
    </xf>
    <xf numFmtId="0" fontId="12" fillId="0" borderId="128" xfId="5" applyNumberFormat="1" applyFont="1" applyFill="1" applyBorder="1" applyAlignment="1">
      <alignment horizontal="left" vertical="center" wrapText="1"/>
    </xf>
    <xf numFmtId="0" fontId="7" fillId="2" borderId="62"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9" xfId="0" applyFont="1" applyFill="1" applyBorder="1" applyAlignment="1">
      <alignment horizontal="center" vertical="center"/>
    </xf>
    <xf numFmtId="0" fontId="13" fillId="2" borderId="8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3" fillId="2" borderId="24" xfId="0" applyFont="1" applyFill="1" applyBorder="1" applyAlignment="1">
      <alignment horizontal="center" vertical="center" shrinkToFit="1"/>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17" fillId="0" borderId="7" xfId="0" applyFont="1" applyBorder="1" applyAlignment="1" applyProtection="1">
      <alignment horizontal="left" vertical="center" wrapText="1" shrinkToFit="1"/>
      <protection locked="0"/>
    </xf>
    <xf numFmtId="0" fontId="17" fillId="0" borderId="1" xfId="0" applyFont="1" applyBorder="1" applyAlignment="1" applyProtection="1">
      <alignment horizontal="left" vertical="center" wrapText="1" shrinkToFit="1"/>
      <protection locked="0"/>
    </xf>
    <xf numFmtId="0" fontId="17" fillId="0" borderId="8" xfId="0" applyFont="1" applyBorder="1" applyAlignment="1" applyProtection="1">
      <alignment horizontal="left" vertical="center" wrapText="1" shrinkToFi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164"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6" borderId="129" xfId="0" applyFont="1" applyFill="1" applyBorder="1" applyAlignment="1">
      <alignment horizontal="left" vertical="center" wrapText="1" shrinkToFit="1"/>
    </xf>
    <xf numFmtId="0" fontId="7" fillId="6" borderId="129" xfId="0" applyFont="1" applyFill="1" applyBorder="1" applyAlignment="1">
      <alignment horizontal="left" vertical="center" shrinkToFit="1"/>
    </xf>
    <xf numFmtId="0" fontId="7" fillId="6" borderId="143" xfId="0" applyFont="1" applyFill="1" applyBorder="1" applyAlignment="1">
      <alignment horizontal="left" vertical="center" shrinkToFit="1"/>
    </xf>
    <xf numFmtId="0" fontId="7" fillId="3" borderId="53"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7" fillId="3" borderId="5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0" fillId="3" borderId="148" xfId="2" applyFont="1" applyFill="1" applyBorder="1" applyAlignment="1">
      <alignment horizontal="center" vertical="center" wrapText="1"/>
    </xf>
    <xf numFmtId="0" fontId="10" fillId="3" borderId="115" xfId="2" applyFont="1" applyFill="1" applyBorder="1" applyAlignment="1">
      <alignment horizontal="center" vertical="center" wrapText="1"/>
    </xf>
    <xf numFmtId="0" fontId="10" fillId="3" borderId="116" xfId="2" applyFont="1" applyFill="1" applyBorder="1" applyAlignment="1">
      <alignment horizontal="center" vertical="center" wrapText="1"/>
    </xf>
    <xf numFmtId="0" fontId="10" fillId="3" borderId="150" xfId="2" applyFont="1" applyFill="1" applyBorder="1" applyAlignment="1">
      <alignment horizontal="center" vertical="center" wrapText="1"/>
    </xf>
    <xf numFmtId="0" fontId="10" fillId="3" borderId="121" xfId="2" applyFont="1" applyFill="1" applyBorder="1" applyAlignment="1">
      <alignment horizontal="center" vertical="center" wrapText="1"/>
    </xf>
    <xf numFmtId="0" fontId="10" fillId="3" borderId="122" xfId="2" applyFont="1" applyFill="1" applyBorder="1" applyAlignment="1">
      <alignment horizontal="center" vertical="center" wrapText="1"/>
    </xf>
    <xf numFmtId="0" fontId="7" fillId="3" borderId="117" xfId="1" applyFont="1" applyFill="1" applyBorder="1" applyAlignment="1">
      <alignment horizontal="center" vertical="center" wrapText="1"/>
    </xf>
    <xf numFmtId="0" fontId="7" fillId="3" borderId="118" xfId="1" applyFont="1" applyFill="1" applyBorder="1" applyAlignment="1">
      <alignment horizontal="center" vertical="center" wrapText="1"/>
    </xf>
    <xf numFmtId="0" fontId="7" fillId="3" borderId="119" xfId="1" applyFont="1" applyFill="1" applyBorder="1" applyAlignment="1">
      <alignment horizontal="center" vertical="center" wrapText="1"/>
    </xf>
    <xf numFmtId="0" fontId="0" fillId="0" borderId="120" xfId="1" applyFont="1" applyBorder="1" applyAlignment="1">
      <alignment horizontal="left" vertical="center" wrapText="1"/>
    </xf>
    <xf numFmtId="0" fontId="0" fillId="0" borderId="118" xfId="1" applyFont="1" applyBorder="1" applyAlignment="1">
      <alignment horizontal="left" vertical="center" wrapText="1"/>
    </xf>
    <xf numFmtId="0" fontId="0" fillId="0" borderId="149" xfId="1" applyFont="1" applyBorder="1" applyAlignment="1">
      <alignment horizontal="left" vertical="center" wrapText="1"/>
    </xf>
    <xf numFmtId="0" fontId="7" fillId="3" borderId="123" xfId="1" applyFont="1" applyFill="1" applyBorder="1" applyAlignment="1">
      <alignment horizontal="center" vertical="center" wrapText="1"/>
    </xf>
    <xf numFmtId="0" fontId="7" fillId="3" borderId="124" xfId="1" applyFont="1" applyFill="1" applyBorder="1" applyAlignment="1">
      <alignment horizontal="center" vertical="center" wrapText="1"/>
    </xf>
    <xf numFmtId="0" fontId="7" fillId="3" borderId="125" xfId="1" applyFont="1" applyFill="1" applyBorder="1" applyAlignment="1">
      <alignment horizontal="center" vertical="center" wrapText="1"/>
    </xf>
    <xf numFmtId="0" fontId="0" fillId="0" borderId="126" xfId="1" applyFont="1" applyBorder="1" applyAlignment="1">
      <alignment horizontal="left" vertical="center" wrapText="1"/>
    </xf>
    <xf numFmtId="0" fontId="0" fillId="0" borderId="124" xfId="1" applyFont="1" applyBorder="1" applyAlignment="1">
      <alignment horizontal="left" vertical="center" wrapText="1"/>
    </xf>
    <xf numFmtId="0" fontId="0" fillId="0" borderId="151" xfId="1" applyFont="1" applyBorder="1" applyAlignment="1">
      <alignment horizontal="left" vertical="center" wrapTex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0" fillId="7" borderId="154"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65"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6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6">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15197</xdr:colOff>
      <xdr:row>159</xdr:row>
      <xdr:rowOff>679022</xdr:rowOff>
    </xdr:from>
    <xdr:to>
      <xdr:col>27</xdr:col>
      <xdr:colOff>18499</xdr:colOff>
      <xdr:row>160</xdr:row>
      <xdr:rowOff>1180180</xdr:rowOff>
    </xdr:to>
    <xdr:cxnSp macro="">
      <xdr:nvCxnSpPr>
        <xdr:cNvPr id="2" name="直線矢印コネクタ 1">
          <a:extLst>
            <a:ext uri="{FF2B5EF4-FFF2-40B4-BE49-F238E27FC236}">
              <a16:creationId xmlns:a16="http://schemas.microsoft.com/office/drawing/2014/main" id="{00000000-0008-0000-0000-000002000000}"/>
            </a:ext>
          </a:extLst>
        </xdr:cNvPr>
        <xdr:cNvCxnSpPr>
          <a:stCxn id="3" idx="2"/>
          <a:endCxn id="5" idx="0"/>
        </xdr:cNvCxnSpPr>
      </xdr:nvCxnSpPr>
      <xdr:spPr>
        <a:xfrm flipH="1">
          <a:off x="4872947" y="70793605"/>
          <a:ext cx="3302" cy="14536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96199</xdr:colOff>
      <xdr:row>158</xdr:row>
      <xdr:rowOff>158754</xdr:rowOff>
    </xdr:from>
    <xdr:to>
      <xdr:col>39</xdr:col>
      <xdr:colOff>100440</xdr:colOff>
      <xdr:row>159</xdr:row>
      <xdr:rowOff>679022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15032" y="69754754"/>
          <a:ext cx="4502158" cy="103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35</xdr:col>
      <xdr:colOff>77894</xdr:colOff>
      <xdr:row>160</xdr:row>
      <xdr:rowOff>73787</xdr:rowOff>
    </xdr:from>
    <xdr:to>
      <xdr:col>49</xdr:col>
      <xdr:colOff>154921</xdr:colOff>
      <xdr:row>160</xdr:row>
      <xdr:rowOff>956560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74977" y="71140870"/>
          <a:ext cx="2595861" cy="882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chemeClr val="tx1"/>
              </a:solidFill>
              <a:latin typeface="+mn-ea"/>
              <a:ea typeface="+mn-ea"/>
            </a:rPr>
            <a:t>令和４年度</a:t>
          </a:r>
          <a:r>
            <a:rPr kumimoji="1" lang="ja-JP" altLang="en-US" sz="1400" b="0" baseline="0">
              <a:solidFill>
                <a:schemeClr val="tx1"/>
              </a:solidFill>
              <a:latin typeface="+mn-ea"/>
              <a:ea typeface="+mn-ea"/>
            </a:rPr>
            <a:t> </a:t>
          </a:r>
          <a:r>
            <a:rPr kumimoji="1" lang="en-US" altLang="ja-JP" sz="1400" b="0" baseline="0">
              <a:solidFill>
                <a:schemeClr val="tx1"/>
              </a:solidFill>
              <a:latin typeface="+mn-ea"/>
              <a:ea typeface="+mn-ea"/>
            </a:rPr>
            <a:t>170</a:t>
          </a:r>
          <a:r>
            <a:rPr kumimoji="1" lang="ja-JP" altLang="en-US" sz="1400">
              <a:solidFill>
                <a:schemeClr val="tx1"/>
              </a:solidFill>
              <a:latin typeface="+mn-ea"/>
              <a:ea typeface="+mn-ea"/>
            </a:rPr>
            <a:t>百万円</a:t>
          </a:r>
        </a:p>
      </xdr:txBody>
    </xdr:sp>
    <xdr:clientData/>
  </xdr:twoCellAnchor>
  <xdr:twoCellAnchor>
    <xdr:from>
      <xdr:col>11</xdr:col>
      <xdr:colOff>74478</xdr:colOff>
      <xdr:row>160</xdr:row>
      <xdr:rowOff>1180180</xdr:rowOff>
    </xdr:from>
    <xdr:to>
      <xdr:col>42</xdr:col>
      <xdr:colOff>115557</xdr:colOff>
      <xdr:row>163</xdr:row>
      <xdr:rowOff>141323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53561" y="72247263"/>
          <a:ext cx="5618496" cy="30992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rPr>
            <a:t>】6,894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27</xdr:col>
      <xdr:colOff>5059</xdr:colOff>
      <xdr:row>163</xdr:row>
      <xdr:rowOff>141323</xdr:rowOff>
    </xdr:from>
    <xdr:to>
      <xdr:col>27</xdr:col>
      <xdr:colOff>21010</xdr:colOff>
      <xdr:row>163</xdr:row>
      <xdr:rowOff>635000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5" idx="2"/>
        </xdr:cNvCxnSpPr>
      </xdr:nvCxnSpPr>
      <xdr:spPr>
        <a:xfrm>
          <a:off x="4862809" y="75346490"/>
          <a:ext cx="15951" cy="49367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24995</xdr:colOff>
      <xdr:row>167</xdr:row>
      <xdr:rowOff>103409</xdr:rowOff>
    </xdr:from>
    <xdr:to>
      <xdr:col>37</xdr:col>
      <xdr:colOff>169332</xdr:colOff>
      <xdr:row>169</xdr:row>
      <xdr:rowOff>465640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893701" y="76068085"/>
          <a:ext cx="3909513" cy="855290"/>
          <a:chOff x="3361764" y="59750426"/>
          <a:chExt cx="4349682" cy="57258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3552" y="59750426"/>
            <a:ext cx="4177894" cy="54403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a:t>
            </a:r>
            <a:r>
              <a:rPr kumimoji="1" lang="ja-JP" altLang="en-US" sz="1200">
                <a:solidFill>
                  <a:sysClr val="windowText" lastClr="000000"/>
                </a:solidFill>
              </a:rPr>
              <a:t>ワクチン開発推進</a:t>
            </a:r>
            <a:r>
              <a:rPr kumimoji="1" lang="ja-JP" altLang="en-US" sz="1200"/>
              <a:t>を実施。</a:t>
            </a:r>
          </a:p>
        </xdr:txBody>
      </xdr:sp>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3361764" y="59773440"/>
            <a:ext cx="236485" cy="50218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a:extLst>
              <a:ext uri="{FF2B5EF4-FFF2-40B4-BE49-F238E27FC236}">
                <a16:creationId xmlns:a16="http://schemas.microsoft.com/office/drawing/2014/main" id="{00000000-0008-0000-0000-00000A000000}"/>
              </a:ext>
            </a:extLst>
          </xdr:cNvPr>
          <xdr:cNvSpPr/>
        </xdr:nvSpPr>
        <xdr:spPr>
          <a:xfrm rot="10800000">
            <a:off x="7262902" y="59787616"/>
            <a:ext cx="448543" cy="53539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171382</xdr:colOff>
      <xdr:row>163</xdr:row>
      <xdr:rowOff>704039</xdr:rowOff>
    </xdr:from>
    <xdr:to>
      <xdr:col>40</xdr:col>
      <xdr:colOff>67131</xdr:colOff>
      <xdr:row>167</xdr:row>
      <xdr:rowOff>106000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10299" y="75909206"/>
          <a:ext cx="4753499" cy="9682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a:p>
          <a:pPr algn="ctr"/>
          <a:r>
            <a:rPr kumimoji="1" lang="en-US" altLang="ja-JP" sz="1800">
              <a:solidFill>
                <a:schemeClr val="tx1"/>
              </a:solidFill>
            </a:rPr>
            <a:t>9,723</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11</xdr:col>
      <xdr:colOff>4</xdr:colOff>
      <xdr:row>160</xdr:row>
      <xdr:rowOff>12653</xdr:rowOff>
    </xdr:from>
    <xdr:to>
      <xdr:col>33</xdr:col>
      <xdr:colOff>113841</xdr:colOff>
      <xdr:row>160</xdr:row>
      <xdr:rowOff>846644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972239" y="70273535"/>
          <a:ext cx="4058308" cy="833991"/>
          <a:chOff x="2207559" y="53410056"/>
          <a:chExt cx="4643351" cy="1002194"/>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7559" y="53410056"/>
            <a:ext cx="4624060" cy="1002194"/>
            <a:chOff x="-1258521" y="238535499"/>
            <a:chExt cx="4003245" cy="834120"/>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56205" y="238535499"/>
              <a:ext cx="4000929" cy="8341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ワクチン開発推進事業を行うための基金を運営するための経費を、日本医療研究開発機構に補助</a:t>
              </a:r>
              <a:endParaRPr kumimoji="1" lang="en-US" altLang="ja-JP" sz="1200">
                <a:solidFill>
                  <a:sysClr val="windowText" lastClr="000000"/>
                </a:solidFill>
              </a:endParaRPr>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1258521" y="23854171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6577852" y="53440853"/>
            <a:ext cx="273058" cy="7248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53311</xdr:colOff>
      <xdr:row>160</xdr:row>
      <xdr:rowOff>2026847</xdr:rowOff>
    </xdr:from>
    <xdr:to>
      <xdr:col>41</xdr:col>
      <xdr:colOff>112907</xdr:colOff>
      <xdr:row>162</xdr:row>
      <xdr:rowOff>127000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66311" y="64595514"/>
          <a:ext cx="5891013" cy="13069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補助：</a:t>
          </a:r>
          <a:r>
            <a:rPr kumimoji="1" lang="en-US" altLang="ja-JP" sz="1400" u="none">
              <a:solidFill>
                <a:sysClr val="windowText" lastClr="000000"/>
              </a:solidFill>
              <a:latin typeface="+mn-ea"/>
              <a:ea typeface="+mn-ea"/>
            </a:rPr>
            <a:t>170</a:t>
          </a:r>
          <a:r>
            <a:rPr kumimoji="1" lang="ja-JP" altLang="en-US" sz="1400" u="none">
              <a:solidFill>
                <a:sysClr val="windowText" lastClr="000000"/>
              </a:solidFill>
              <a:latin typeface="+mn-ea"/>
              <a:ea typeface="+mn-ea"/>
            </a:rPr>
            <a:t>百万円　　　　　事業費：</a:t>
          </a:r>
          <a:r>
            <a:rPr kumimoji="1" lang="en-US" altLang="ja-JP" sz="1400" u="none">
              <a:solidFill>
                <a:sysClr val="windowText" lastClr="000000"/>
              </a:solidFill>
              <a:latin typeface="+mn-ea"/>
              <a:ea typeface="+mn-ea"/>
            </a:rPr>
            <a:t>9,723</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その他：</a:t>
          </a:r>
          <a:r>
            <a:rPr kumimoji="1" lang="en-US" altLang="ja-JP" sz="1400" u="none">
              <a:solidFill>
                <a:sysClr val="windowText" lastClr="000000"/>
              </a:solidFill>
              <a:latin typeface="+mn-ea"/>
              <a:ea typeface="+mn-ea"/>
            </a:rPr>
            <a:t>94</a:t>
          </a:r>
          <a:r>
            <a:rPr kumimoji="1" lang="ja-JP" altLang="en-US" sz="1400" u="none">
              <a:solidFill>
                <a:sysClr val="windowText" lastClr="000000"/>
              </a:solidFill>
              <a:latin typeface="+mn-ea"/>
              <a:ea typeface="+mn-ea"/>
            </a:rPr>
            <a:t>百万円　　     </a:t>
          </a:r>
          <a:r>
            <a:rPr kumimoji="1" lang="ja-JP" altLang="en-US" sz="1400" u="none">
              <a:solidFill>
                <a:srgbClr val="FF0000"/>
              </a:solidFill>
              <a:latin typeface="+mn-ea"/>
              <a:ea typeface="+mn-ea"/>
            </a:rPr>
            <a:t>管理費：  </a:t>
          </a:r>
          <a:r>
            <a:rPr kumimoji="1" lang="en-US" altLang="ja-JP" sz="1400" u="none">
              <a:solidFill>
                <a:srgbClr val="FF0000"/>
              </a:solidFill>
              <a:latin typeface="+mn-ea"/>
              <a:ea typeface="+mn-ea"/>
            </a:rPr>
            <a:t>105</a:t>
          </a:r>
          <a:r>
            <a:rPr kumimoji="1" lang="ja-JP" altLang="en-US" sz="1400" u="none">
              <a:solidFill>
                <a:srgbClr val="FF0000"/>
              </a:solidFill>
              <a:latin typeface="+mn-ea"/>
              <a:ea typeface="+mn-ea"/>
            </a:rPr>
            <a:t>百万円</a:t>
          </a:r>
          <a:endParaRPr kumimoji="1" lang="en-US" altLang="ja-JP" sz="1400" u="none">
            <a:solidFill>
              <a:srgbClr val="FF0000"/>
            </a:solidFill>
            <a:latin typeface="+mn-ea"/>
            <a:ea typeface="+mn-ea"/>
          </a:endParaRPr>
        </a:p>
        <a:p>
          <a:pPr algn="l"/>
          <a:r>
            <a:rPr kumimoji="1" lang="ja-JP" altLang="en-US" sz="1400" u="none">
              <a:solidFill>
                <a:sysClr val="windowText" lastClr="000000"/>
              </a:solidFill>
              <a:latin typeface="+mn-ea"/>
              <a:ea typeface="+mn-ea"/>
            </a:rPr>
            <a:t>合計：</a:t>
          </a:r>
          <a:r>
            <a:rPr kumimoji="1" lang="en-US" altLang="ja-JP" sz="1400" u="none">
              <a:solidFill>
                <a:sysClr val="windowText" lastClr="000000"/>
              </a:solidFill>
              <a:latin typeface="+mn-ea"/>
              <a:ea typeface="+mn-ea"/>
            </a:rPr>
            <a:t>264</a:t>
          </a:r>
          <a:r>
            <a:rPr kumimoji="1" lang="ja-JP" altLang="en-US" sz="1400" u="none">
              <a:solidFill>
                <a:sysClr val="windowText" lastClr="000000"/>
              </a:solidFill>
              <a:latin typeface="+mn-ea"/>
              <a:ea typeface="+mn-ea"/>
            </a:rPr>
            <a:t>百万円　　　　　合　 計：</a:t>
          </a:r>
          <a:r>
            <a:rPr kumimoji="1" lang="en-US" altLang="ja-JP" sz="1400">
              <a:solidFill>
                <a:schemeClr val="dk1"/>
              </a:solidFill>
              <a:effectLst/>
              <a:latin typeface="+mn-ea"/>
              <a:ea typeface="+mn-ea"/>
              <a:cs typeface="+mn-cs"/>
            </a:rPr>
            <a:t>9,828</a:t>
          </a:r>
          <a:r>
            <a:rPr kumimoji="1" lang="ja-JP" altLang="en-US" sz="1400" u="none">
              <a:solidFill>
                <a:sysClr val="windowText" lastClr="000000"/>
              </a:solidFill>
              <a:latin typeface="+mn-ea"/>
              <a:ea typeface="+mn-ea"/>
            </a:rPr>
            <a:t>百万円</a:t>
          </a:r>
          <a:r>
            <a:rPr kumimoji="1" lang="ja-JP" altLang="en-US" sz="1100" u="none">
              <a:solidFill>
                <a:sysClr val="windowText" lastClr="000000"/>
              </a:solidFill>
              <a:latin typeface="+mn-ea"/>
              <a:ea typeface="+mn-ea"/>
            </a:rPr>
            <a:t>　　　　　　　　　　　　　　　　　</a:t>
          </a:r>
          <a:endParaRPr kumimoji="1" lang="en-US" altLang="ja-JP" sz="1100" u="none">
            <a:solidFill>
              <a:schemeClr val="tx1"/>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97"/>
  <sheetViews>
    <sheetView tabSelected="1" view="pageBreakPreview" topLeftCell="A160" zoomScale="85" zoomScaleNormal="10" zoomScaleSheetLayoutView="85" zoomScalePageLayoutView="70" workbookViewId="0">
      <selection activeCell="AQ90" sqref="AQ90:AY90"/>
    </sheetView>
  </sheetViews>
  <sheetFormatPr defaultColWidth="9" defaultRowHeight="13.5" x14ac:dyDescent="0.15"/>
  <cols>
    <col min="1" max="51" width="2.375" style="10" customWidth="1"/>
    <col min="52" max="52" width="9" style="10"/>
    <col min="53" max="60" width="30.625" style="10" customWidth="1"/>
    <col min="61" max="16384" width="9" style="10"/>
  </cols>
  <sheetData>
    <row r="1" spans="1:51" ht="9" customHeight="1" x14ac:dyDescent="0.15"/>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99" t="s">
        <v>0</v>
      </c>
      <c r="AK2" s="600"/>
      <c r="AL2" s="600"/>
      <c r="AM2" s="600"/>
      <c r="AN2" s="600"/>
      <c r="AO2" s="600"/>
      <c r="AP2" s="600"/>
      <c r="AQ2" s="600"/>
      <c r="AR2" s="601" t="s">
        <v>1</v>
      </c>
      <c r="AS2" s="601"/>
      <c r="AT2" s="601"/>
      <c r="AU2" s="601"/>
      <c r="AV2" s="601"/>
      <c r="AW2" s="601"/>
      <c r="AX2" s="601"/>
      <c r="AY2" s="601"/>
    </row>
    <row r="3" spans="1:51" ht="32.1" customHeight="1" thickBot="1" x14ac:dyDescent="0.2">
      <c r="A3" s="652" t="s">
        <v>2</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1"/>
      <c r="AM3" s="651"/>
      <c r="AN3" s="651"/>
      <c r="AO3" s="651"/>
      <c r="AP3" s="602" t="s">
        <v>3</v>
      </c>
      <c r="AQ3" s="603"/>
      <c r="AR3" s="603"/>
      <c r="AS3" s="603"/>
      <c r="AT3" s="603"/>
      <c r="AU3" s="603"/>
      <c r="AV3" s="603"/>
      <c r="AW3" s="603"/>
      <c r="AX3" s="603"/>
      <c r="AY3" s="604"/>
    </row>
    <row r="4" spans="1:51" ht="28.5" customHeight="1" x14ac:dyDescent="0.15">
      <c r="A4" s="605" t="s">
        <v>4</v>
      </c>
      <c r="B4" s="606"/>
      <c r="C4" s="606"/>
      <c r="D4" s="606"/>
      <c r="E4" s="606"/>
      <c r="F4" s="606"/>
      <c r="G4" s="607" t="s">
        <v>5</v>
      </c>
      <c r="H4" s="608"/>
      <c r="I4" s="608"/>
      <c r="J4" s="608"/>
      <c r="K4" s="608"/>
      <c r="L4" s="608"/>
      <c r="M4" s="608"/>
      <c r="N4" s="608"/>
      <c r="O4" s="608"/>
      <c r="P4" s="608"/>
      <c r="Q4" s="608"/>
      <c r="R4" s="608"/>
      <c r="S4" s="608"/>
      <c r="T4" s="608"/>
      <c r="U4" s="608"/>
      <c r="V4" s="608"/>
      <c r="W4" s="608"/>
      <c r="X4" s="608"/>
      <c r="Y4" s="608"/>
      <c r="Z4" s="609"/>
      <c r="AA4" s="610" t="s">
        <v>6</v>
      </c>
      <c r="AB4" s="611"/>
      <c r="AC4" s="611"/>
      <c r="AD4" s="611"/>
      <c r="AE4" s="611"/>
      <c r="AF4" s="611"/>
      <c r="AG4" s="612" t="s">
        <v>7</v>
      </c>
      <c r="AH4" s="613"/>
      <c r="AI4" s="613"/>
      <c r="AJ4" s="613"/>
      <c r="AK4" s="613"/>
      <c r="AL4" s="613"/>
      <c r="AM4" s="613"/>
      <c r="AN4" s="613"/>
      <c r="AO4" s="613"/>
      <c r="AP4" s="613"/>
      <c r="AQ4" s="613"/>
      <c r="AR4" s="613"/>
      <c r="AS4" s="613"/>
      <c r="AT4" s="613"/>
      <c r="AU4" s="613"/>
      <c r="AV4" s="613"/>
      <c r="AW4" s="613"/>
      <c r="AX4" s="613"/>
      <c r="AY4" s="614"/>
    </row>
    <row r="5" spans="1:51" ht="28.5" customHeight="1" x14ac:dyDescent="0.15">
      <c r="A5" s="563" t="s">
        <v>8</v>
      </c>
      <c r="B5" s="564"/>
      <c r="C5" s="564"/>
      <c r="D5" s="564"/>
      <c r="E5" s="564"/>
      <c r="F5" s="565"/>
      <c r="G5" s="566" t="s">
        <v>9</v>
      </c>
      <c r="H5" s="567"/>
      <c r="I5" s="567"/>
      <c r="J5" s="567"/>
      <c r="K5" s="567"/>
      <c r="L5" s="567"/>
      <c r="M5" s="567"/>
      <c r="N5" s="567"/>
      <c r="O5" s="567"/>
      <c r="P5" s="567"/>
      <c r="Q5" s="567"/>
      <c r="R5" s="567"/>
      <c r="S5" s="567"/>
      <c r="T5" s="567"/>
      <c r="U5" s="567"/>
      <c r="V5" s="567"/>
      <c r="W5" s="567"/>
      <c r="X5" s="567"/>
      <c r="Y5" s="567"/>
      <c r="Z5" s="568"/>
      <c r="AA5" s="572" t="s">
        <v>10</v>
      </c>
      <c r="AB5" s="573"/>
      <c r="AC5" s="573"/>
      <c r="AD5" s="573"/>
      <c r="AE5" s="573"/>
      <c r="AF5" s="574"/>
      <c r="AG5" s="575" t="s">
        <v>11</v>
      </c>
      <c r="AH5" s="576"/>
      <c r="AI5" s="576"/>
      <c r="AJ5" s="576"/>
      <c r="AK5" s="576"/>
      <c r="AL5" s="576"/>
      <c r="AM5" s="576"/>
      <c r="AN5" s="576"/>
      <c r="AO5" s="576"/>
      <c r="AP5" s="576"/>
      <c r="AQ5" s="576"/>
      <c r="AR5" s="576"/>
      <c r="AS5" s="576"/>
      <c r="AT5" s="576"/>
      <c r="AU5" s="576"/>
      <c r="AV5" s="576"/>
      <c r="AW5" s="576"/>
      <c r="AX5" s="576"/>
      <c r="AY5" s="577"/>
    </row>
    <row r="6" spans="1:51" ht="28.5" customHeight="1" x14ac:dyDescent="0.15">
      <c r="A6" s="578" t="s">
        <v>12</v>
      </c>
      <c r="B6" s="579"/>
      <c r="C6" s="579"/>
      <c r="D6" s="579"/>
      <c r="E6" s="579"/>
      <c r="F6" s="580"/>
      <c r="G6" s="581" t="s">
        <v>13</v>
      </c>
      <c r="H6" s="582"/>
      <c r="I6" s="582"/>
      <c r="J6" s="582"/>
      <c r="K6" s="582"/>
      <c r="L6" s="582"/>
      <c r="M6" s="582"/>
      <c r="N6" s="582"/>
      <c r="O6" s="582"/>
      <c r="P6" s="582"/>
      <c r="Q6" s="582"/>
      <c r="R6" s="582"/>
      <c r="S6" s="582"/>
      <c r="T6" s="582"/>
      <c r="U6" s="582"/>
      <c r="V6" s="582"/>
      <c r="W6" s="582"/>
      <c r="X6" s="582"/>
      <c r="Y6" s="582"/>
      <c r="Z6" s="583"/>
      <c r="AA6" s="572" t="s">
        <v>14</v>
      </c>
      <c r="AB6" s="573"/>
      <c r="AC6" s="573"/>
      <c r="AD6" s="573"/>
      <c r="AE6" s="573"/>
      <c r="AF6" s="574"/>
      <c r="AG6" s="575" t="s">
        <v>15</v>
      </c>
      <c r="AH6" s="576"/>
      <c r="AI6" s="576"/>
      <c r="AJ6" s="576"/>
      <c r="AK6" s="576"/>
      <c r="AL6" s="576"/>
      <c r="AM6" s="576"/>
      <c r="AN6" s="576"/>
      <c r="AO6" s="576"/>
      <c r="AP6" s="576"/>
      <c r="AQ6" s="576"/>
      <c r="AR6" s="576"/>
      <c r="AS6" s="576"/>
      <c r="AT6" s="576"/>
      <c r="AU6" s="576"/>
      <c r="AV6" s="576"/>
      <c r="AW6" s="576"/>
      <c r="AX6" s="576"/>
      <c r="AY6" s="577"/>
    </row>
    <row r="7" spans="1:51" ht="81.95" customHeight="1" x14ac:dyDescent="0.15">
      <c r="A7" s="645" t="s">
        <v>16</v>
      </c>
      <c r="B7" s="646"/>
      <c r="C7" s="646"/>
      <c r="D7" s="646"/>
      <c r="E7" s="646"/>
      <c r="F7" s="647"/>
      <c r="G7" s="648" t="s">
        <v>17</v>
      </c>
      <c r="H7" s="649"/>
      <c r="I7" s="649"/>
      <c r="J7" s="649"/>
      <c r="K7" s="649"/>
      <c r="L7" s="649"/>
      <c r="M7" s="649"/>
      <c r="N7" s="649"/>
      <c r="O7" s="649"/>
      <c r="P7" s="649"/>
      <c r="Q7" s="649"/>
      <c r="R7" s="649"/>
      <c r="S7" s="649"/>
      <c r="T7" s="649"/>
      <c r="U7" s="649"/>
      <c r="V7" s="649"/>
      <c r="W7" s="649"/>
      <c r="X7" s="649"/>
      <c r="Y7" s="649"/>
      <c r="Z7" s="650"/>
      <c r="AA7" s="593" t="s">
        <v>18</v>
      </c>
      <c r="AB7" s="594"/>
      <c r="AC7" s="594"/>
      <c r="AD7" s="594"/>
      <c r="AE7" s="594"/>
      <c r="AF7" s="595"/>
      <c r="AG7" s="247" t="s">
        <v>19</v>
      </c>
      <c r="AH7" s="248"/>
      <c r="AI7" s="248"/>
      <c r="AJ7" s="248"/>
      <c r="AK7" s="248"/>
      <c r="AL7" s="248"/>
      <c r="AM7" s="248"/>
      <c r="AN7" s="248"/>
      <c r="AO7" s="248"/>
      <c r="AP7" s="248"/>
      <c r="AQ7" s="248"/>
      <c r="AR7" s="248"/>
      <c r="AS7" s="248"/>
      <c r="AT7" s="248"/>
      <c r="AU7" s="248"/>
      <c r="AV7" s="248"/>
      <c r="AW7" s="248"/>
      <c r="AX7" s="248"/>
      <c r="AY7" s="249"/>
    </row>
    <row r="8" spans="1:51" ht="93" customHeight="1" x14ac:dyDescent="0.15">
      <c r="A8" s="60" t="s">
        <v>20</v>
      </c>
      <c r="B8" s="61"/>
      <c r="C8" s="61"/>
      <c r="D8" s="61"/>
      <c r="E8" s="61"/>
      <c r="F8" s="62"/>
      <c r="G8" s="590" t="s">
        <v>21</v>
      </c>
      <c r="H8" s="591"/>
      <c r="I8" s="591"/>
      <c r="J8" s="591"/>
      <c r="K8" s="591"/>
      <c r="L8" s="591"/>
      <c r="M8" s="591"/>
      <c r="N8" s="591"/>
      <c r="O8" s="591"/>
      <c r="P8" s="591"/>
      <c r="Q8" s="591"/>
      <c r="R8" s="591"/>
      <c r="S8" s="591"/>
      <c r="T8" s="591"/>
      <c r="U8" s="591"/>
      <c r="V8" s="591"/>
      <c r="W8" s="591"/>
      <c r="X8" s="591"/>
      <c r="Y8" s="591"/>
      <c r="Z8" s="592"/>
      <c r="AA8" s="596"/>
      <c r="AB8" s="597"/>
      <c r="AC8" s="597"/>
      <c r="AD8" s="597"/>
      <c r="AE8" s="597"/>
      <c r="AF8" s="598"/>
      <c r="AG8" s="250"/>
      <c r="AH8" s="251"/>
      <c r="AI8" s="251"/>
      <c r="AJ8" s="251"/>
      <c r="AK8" s="251"/>
      <c r="AL8" s="251"/>
      <c r="AM8" s="251"/>
      <c r="AN8" s="251"/>
      <c r="AO8" s="251"/>
      <c r="AP8" s="251"/>
      <c r="AQ8" s="251"/>
      <c r="AR8" s="251"/>
      <c r="AS8" s="251"/>
      <c r="AT8" s="251"/>
      <c r="AU8" s="251"/>
      <c r="AV8" s="251"/>
      <c r="AW8" s="251"/>
      <c r="AX8" s="251"/>
      <c r="AY8" s="252"/>
    </row>
    <row r="9" spans="1:51" ht="46.5" customHeight="1" x14ac:dyDescent="0.15">
      <c r="A9" s="60" t="s">
        <v>22</v>
      </c>
      <c r="B9" s="61"/>
      <c r="C9" s="61"/>
      <c r="D9" s="61"/>
      <c r="E9" s="61"/>
      <c r="F9" s="62"/>
      <c r="G9" s="590" t="s">
        <v>23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654"/>
    </row>
    <row r="10" spans="1:51" customFormat="1" ht="46.5" customHeight="1" x14ac:dyDescent="0.15">
      <c r="A10" s="330" t="s">
        <v>24</v>
      </c>
      <c r="B10" s="331"/>
      <c r="C10" s="331"/>
      <c r="D10" s="331"/>
      <c r="E10" s="331"/>
      <c r="F10" s="332"/>
      <c r="G10" s="333" t="s">
        <v>25</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5"/>
    </row>
    <row r="11" spans="1:51" ht="24.95" customHeight="1" x14ac:dyDescent="0.15">
      <c r="A11" s="621" t="s">
        <v>26</v>
      </c>
      <c r="B11" s="622"/>
      <c r="C11" s="622"/>
      <c r="D11" s="622"/>
      <c r="E11" s="622"/>
      <c r="F11" s="623"/>
      <c r="G11" s="11" t="s">
        <v>27</v>
      </c>
      <c r="H11" s="12"/>
      <c r="I11" s="12"/>
      <c r="J11" s="13" t="s">
        <v>28</v>
      </c>
      <c r="K11" s="12"/>
      <c r="L11" s="12"/>
      <c r="M11" s="12"/>
      <c r="N11" s="12"/>
      <c r="O11" s="12"/>
      <c r="P11" s="13" t="s">
        <v>29</v>
      </c>
      <c r="Q11" s="14"/>
      <c r="R11" s="14"/>
      <c r="S11" s="12"/>
      <c r="T11" s="12"/>
      <c r="U11" s="12"/>
      <c r="V11" s="13" t="s">
        <v>30</v>
      </c>
      <c r="W11" s="12"/>
      <c r="X11" s="12"/>
      <c r="Y11" s="14"/>
      <c r="Z11" s="14"/>
      <c r="AA11" s="14"/>
      <c r="AB11" s="13" t="s">
        <v>31</v>
      </c>
      <c r="AC11" s="12"/>
      <c r="AD11" s="12"/>
      <c r="AE11" s="12"/>
      <c r="AF11" s="12"/>
      <c r="AG11" s="14"/>
      <c r="AH11" s="13" t="s">
        <v>32</v>
      </c>
      <c r="AI11" s="12"/>
      <c r="AJ11" s="12"/>
      <c r="AK11" s="12"/>
      <c r="AL11" s="12"/>
      <c r="AM11" s="12"/>
      <c r="AN11" s="12"/>
      <c r="AO11" s="14"/>
      <c r="AP11" s="14"/>
      <c r="AQ11" s="12"/>
      <c r="AR11" s="12"/>
      <c r="AS11" s="12"/>
      <c r="AT11" s="12"/>
      <c r="AU11" s="12"/>
      <c r="AV11" s="12"/>
      <c r="AW11" s="12"/>
      <c r="AX11" s="12"/>
      <c r="AY11" s="15"/>
    </row>
    <row r="12" spans="1:51" ht="24.95" customHeight="1" x14ac:dyDescent="0.15">
      <c r="A12" s="320"/>
      <c r="B12" s="321"/>
      <c r="C12" s="321"/>
      <c r="D12" s="321"/>
      <c r="E12" s="321"/>
      <c r="F12" s="322"/>
      <c r="G12" s="16" t="s">
        <v>33</v>
      </c>
      <c r="H12" s="17"/>
      <c r="I12" s="17"/>
      <c r="J12" s="18" t="s">
        <v>34</v>
      </c>
      <c r="K12" s="17"/>
      <c r="L12" s="17"/>
      <c r="M12" s="17"/>
      <c r="N12" s="18" t="s">
        <v>35</v>
      </c>
      <c r="P12" s="17"/>
      <c r="Q12" s="17"/>
      <c r="R12" s="17"/>
      <c r="S12" s="18" t="s">
        <v>36</v>
      </c>
      <c r="V12" s="17"/>
      <c r="W12" s="17"/>
      <c r="X12" s="17"/>
      <c r="Y12" s="17"/>
      <c r="Z12" s="18" t="s">
        <v>37</v>
      </c>
      <c r="AA12" s="17"/>
      <c r="AC12" s="17"/>
      <c r="AD12" s="18" t="s">
        <v>38</v>
      </c>
      <c r="AE12" s="17"/>
      <c r="AF12" s="17"/>
      <c r="AH12" s="17"/>
      <c r="AI12" s="18" t="s">
        <v>39</v>
      </c>
      <c r="AJ12" s="17"/>
      <c r="AK12" s="17"/>
      <c r="AL12" s="17"/>
      <c r="AM12" s="18" t="s">
        <v>40</v>
      </c>
      <c r="AO12" s="17"/>
      <c r="AP12" s="17"/>
      <c r="AQ12" s="17"/>
      <c r="AR12" s="19" t="s">
        <v>32</v>
      </c>
      <c r="AT12" s="17"/>
      <c r="AU12" s="17"/>
      <c r="AV12" s="17"/>
      <c r="AW12" s="17"/>
      <c r="AX12" s="17"/>
      <c r="AY12" s="20"/>
    </row>
    <row r="13" spans="1:51" ht="50.25" customHeight="1" x14ac:dyDescent="0.15">
      <c r="A13" s="624"/>
      <c r="B13" s="625"/>
      <c r="C13" s="625"/>
      <c r="D13" s="625"/>
      <c r="E13" s="625"/>
      <c r="F13" s="626"/>
      <c r="G13" s="627" t="s">
        <v>41</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9"/>
    </row>
    <row r="14" spans="1:51" customFormat="1" ht="30" customHeight="1" thickBot="1" x14ac:dyDescent="0.2">
      <c r="A14" s="323" t="s">
        <v>42</v>
      </c>
      <c r="B14" s="324"/>
      <c r="C14" s="324"/>
      <c r="D14" s="324"/>
      <c r="E14" s="324"/>
      <c r="F14" s="325"/>
      <c r="G14" s="336" t="s">
        <v>43</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8"/>
    </row>
    <row r="15" spans="1:51" ht="51" customHeight="1" thickBot="1" x14ac:dyDescent="0.2">
      <c r="A15" s="320" t="s">
        <v>44</v>
      </c>
      <c r="B15" s="321"/>
      <c r="C15" s="321"/>
      <c r="D15" s="321"/>
      <c r="E15" s="321"/>
      <c r="F15" s="322"/>
      <c r="G15" s="569" t="s">
        <v>45</v>
      </c>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1"/>
    </row>
    <row r="16" spans="1:51" ht="20.100000000000001" customHeight="1" x14ac:dyDescent="0.15">
      <c r="A16" s="317" t="s">
        <v>46</v>
      </c>
      <c r="B16" s="318"/>
      <c r="C16" s="318"/>
      <c r="D16" s="318"/>
      <c r="E16" s="318"/>
      <c r="F16" s="319"/>
      <c r="G16" s="314" t="s">
        <v>47</v>
      </c>
      <c r="H16" s="315"/>
      <c r="I16" s="315"/>
      <c r="J16" s="315"/>
      <c r="K16" s="315"/>
      <c r="L16" s="315"/>
      <c r="M16" s="315"/>
      <c r="N16" s="316"/>
      <c r="O16" s="21"/>
      <c r="P16" s="326" t="s">
        <v>48</v>
      </c>
      <c r="Q16" s="326"/>
      <c r="R16" s="326"/>
      <c r="S16" s="326"/>
      <c r="T16" s="326"/>
      <c r="U16" s="326"/>
      <c r="V16" s="326"/>
      <c r="W16" s="326"/>
      <c r="X16" s="326"/>
      <c r="Y16" s="326"/>
      <c r="Z16" s="326"/>
      <c r="AA16" s="326"/>
      <c r="AB16" s="326"/>
      <c r="AC16" s="326"/>
      <c r="AD16" s="326"/>
      <c r="AE16" s="326"/>
      <c r="AF16" s="327"/>
      <c r="AG16" s="584" t="s">
        <v>49</v>
      </c>
      <c r="AH16" s="585"/>
      <c r="AI16" s="585"/>
      <c r="AJ16" s="585"/>
      <c r="AK16" s="585"/>
      <c r="AL16" s="585"/>
      <c r="AM16" s="585"/>
      <c r="AN16" s="585"/>
      <c r="AO16" s="585"/>
      <c r="AP16" s="585"/>
      <c r="AQ16" s="585"/>
      <c r="AR16" s="585"/>
      <c r="AS16" s="585"/>
      <c r="AT16" s="585"/>
      <c r="AU16" s="585"/>
      <c r="AV16" s="585"/>
      <c r="AW16" s="585"/>
      <c r="AX16" s="585"/>
      <c r="AY16" s="586"/>
    </row>
    <row r="17" spans="1:51" ht="42" customHeight="1" x14ac:dyDescent="0.15">
      <c r="A17" s="320"/>
      <c r="B17" s="321"/>
      <c r="C17" s="321"/>
      <c r="D17" s="321"/>
      <c r="E17" s="321"/>
      <c r="F17" s="322"/>
      <c r="G17" s="314"/>
      <c r="H17" s="315"/>
      <c r="I17" s="315"/>
      <c r="J17" s="315"/>
      <c r="K17" s="315"/>
      <c r="L17" s="315"/>
      <c r="M17" s="315"/>
      <c r="N17" s="316"/>
      <c r="O17" s="22"/>
      <c r="P17" s="328" t="s">
        <v>50</v>
      </c>
      <c r="Q17" s="328"/>
      <c r="R17" s="328"/>
      <c r="S17" s="328"/>
      <c r="T17" s="328"/>
      <c r="U17" s="328"/>
      <c r="V17" s="328"/>
      <c r="W17" s="328"/>
      <c r="X17" s="328"/>
      <c r="Y17" s="328"/>
      <c r="Z17" s="328"/>
      <c r="AA17" s="328"/>
      <c r="AB17" s="328"/>
      <c r="AC17" s="328"/>
      <c r="AD17" s="328"/>
      <c r="AE17" s="328"/>
      <c r="AF17" s="329"/>
      <c r="AG17" s="587" t="s">
        <v>51</v>
      </c>
      <c r="AH17" s="588"/>
      <c r="AI17" s="588"/>
      <c r="AJ17" s="588"/>
      <c r="AK17" s="588"/>
      <c r="AL17" s="588"/>
      <c r="AM17" s="588"/>
      <c r="AN17" s="588"/>
      <c r="AO17" s="588"/>
      <c r="AP17" s="588"/>
      <c r="AQ17" s="588"/>
      <c r="AR17" s="588"/>
      <c r="AS17" s="588"/>
      <c r="AT17" s="588"/>
      <c r="AU17" s="588"/>
      <c r="AV17" s="588"/>
      <c r="AW17" s="588"/>
      <c r="AX17" s="588"/>
      <c r="AY17" s="589"/>
    </row>
    <row r="18" spans="1:51" ht="20.100000000000001" customHeight="1" x14ac:dyDescent="0.15">
      <c r="A18" s="320"/>
      <c r="B18" s="321"/>
      <c r="C18" s="321"/>
      <c r="D18" s="321"/>
      <c r="E18" s="321"/>
      <c r="F18" s="322"/>
      <c r="G18" s="314"/>
      <c r="H18" s="315"/>
      <c r="I18" s="315"/>
      <c r="J18" s="315"/>
      <c r="K18" s="315"/>
      <c r="L18" s="315"/>
      <c r="M18" s="315"/>
      <c r="N18" s="316"/>
      <c r="O18" s="22"/>
      <c r="P18" s="328" t="s">
        <v>52</v>
      </c>
      <c r="Q18" s="328"/>
      <c r="R18" s="328"/>
      <c r="S18" s="328"/>
      <c r="T18" s="328"/>
      <c r="U18" s="328"/>
      <c r="V18" s="328"/>
      <c r="W18" s="328"/>
      <c r="X18" s="328"/>
      <c r="Y18" s="328"/>
      <c r="Z18" s="328"/>
      <c r="AA18" s="328"/>
      <c r="AB18" s="328"/>
      <c r="AC18" s="328"/>
      <c r="AD18" s="328"/>
      <c r="AE18" s="328"/>
      <c r="AF18" s="329"/>
      <c r="AG18" s="587"/>
      <c r="AH18" s="588"/>
      <c r="AI18" s="588"/>
      <c r="AJ18" s="588"/>
      <c r="AK18" s="588"/>
      <c r="AL18" s="588"/>
      <c r="AM18" s="588"/>
      <c r="AN18" s="588"/>
      <c r="AO18" s="588"/>
      <c r="AP18" s="588"/>
      <c r="AQ18" s="588"/>
      <c r="AR18" s="588"/>
      <c r="AS18" s="588"/>
      <c r="AT18" s="588"/>
      <c r="AU18" s="588"/>
      <c r="AV18" s="588"/>
      <c r="AW18" s="588"/>
      <c r="AX18" s="588"/>
      <c r="AY18" s="589"/>
    </row>
    <row r="19" spans="1:51" ht="58.5" customHeight="1" x14ac:dyDescent="0.15">
      <c r="A19" s="320"/>
      <c r="B19" s="321"/>
      <c r="C19" s="321"/>
      <c r="D19" s="321"/>
      <c r="E19" s="321"/>
      <c r="F19" s="322"/>
      <c r="G19" s="314"/>
      <c r="H19" s="315"/>
      <c r="I19" s="315"/>
      <c r="J19" s="315"/>
      <c r="K19" s="315"/>
      <c r="L19" s="315"/>
      <c r="M19" s="315"/>
      <c r="N19" s="316"/>
      <c r="O19" s="48"/>
      <c r="P19" s="328" t="s">
        <v>53</v>
      </c>
      <c r="Q19" s="328"/>
      <c r="R19" s="328"/>
      <c r="S19" s="328"/>
      <c r="T19" s="328"/>
      <c r="U19" s="328"/>
      <c r="V19" s="328"/>
      <c r="W19" s="328"/>
      <c r="X19" s="328"/>
      <c r="Y19" s="328"/>
      <c r="Z19" s="328"/>
      <c r="AA19" s="328"/>
      <c r="AB19" s="328"/>
      <c r="AC19" s="328"/>
      <c r="AD19" s="328"/>
      <c r="AE19" s="328"/>
      <c r="AF19" s="329"/>
      <c r="AG19" s="587"/>
      <c r="AH19" s="588"/>
      <c r="AI19" s="588"/>
      <c r="AJ19" s="588"/>
      <c r="AK19" s="588"/>
      <c r="AL19" s="588"/>
      <c r="AM19" s="588"/>
      <c r="AN19" s="588"/>
      <c r="AO19" s="588"/>
      <c r="AP19" s="588"/>
      <c r="AQ19" s="588"/>
      <c r="AR19" s="588"/>
      <c r="AS19" s="588"/>
      <c r="AT19" s="588"/>
      <c r="AU19" s="588"/>
      <c r="AV19" s="588"/>
      <c r="AW19" s="588"/>
      <c r="AX19" s="588"/>
      <c r="AY19" s="589"/>
    </row>
    <row r="20" spans="1:51" ht="110.25" customHeight="1" thickBot="1" x14ac:dyDescent="0.2">
      <c r="A20" s="323"/>
      <c r="B20" s="324"/>
      <c r="C20" s="324"/>
      <c r="D20" s="324"/>
      <c r="E20" s="324"/>
      <c r="F20" s="325"/>
      <c r="G20" s="371" t="s">
        <v>54</v>
      </c>
      <c r="H20" s="193"/>
      <c r="I20" s="193"/>
      <c r="J20" s="193"/>
      <c r="K20" s="193"/>
      <c r="L20" s="193"/>
      <c r="M20" s="193"/>
      <c r="N20" s="193"/>
      <c r="O20" s="372" t="s">
        <v>55</v>
      </c>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4"/>
    </row>
    <row r="21" spans="1:51" ht="15" customHeight="1" x14ac:dyDescent="0.15">
      <c r="A21" s="345" t="s">
        <v>56</v>
      </c>
      <c r="B21" s="346"/>
      <c r="C21" s="346"/>
      <c r="D21" s="346"/>
      <c r="E21" s="346"/>
      <c r="F21" s="347"/>
      <c r="G21" s="630" t="s">
        <v>57</v>
      </c>
      <c r="H21" s="631"/>
      <c r="I21" s="631"/>
      <c r="J21" s="631"/>
      <c r="K21" s="631"/>
      <c r="L21" s="631"/>
      <c r="M21" s="631"/>
      <c r="N21" s="632"/>
      <c r="O21" s="633" t="s">
        <v>58</v>
      </c>
      <c r="P21" s="634"/>
      <c r="Q21" s="634"/>
      <c r="R21" s="634"/>
      <c r="S21" s="634"/>
      <c r="T21" s="634"/>
      <c r="U21" s="634"/>
      <c r="V21" s="635"/>
      <c r="W21" s="636" t="s">
        <v>59</v>
      </c>
      <c r="X21" s="637"/>
      <c r="Y21" s="637"/>
      <c r="Z21" s="637"/>
      <c r="AA21" s="637"/>
      <c r="AB21" s="637"/>
      <c r="AC21" s="637"/>
      <c r="AD21" s="638"/>
      <c r="AE21" s="639" t="s">
        <v>60</v>
      </c>
      <c r="AF21" s="640"/>
      <c r="AG21" s="640"/>
      <c r="AH21" s="640"/>
      <c r="AI21" s="640"/>
      <c r="AJ21" s="640"/>
      <c r="AK21" s="641"/>
      <c r="AL21" s="642" t="s">
        <v>61</v>
      </c>
      <c r="AM21" s="643"/>
      <c r="AN21" s="643"/>
      <c r="AO21" s="643"/>
      <c r="AP21" s="643"/>
      <c r="AQ21" s="643"/>
      <c r="AR21" s="644"/>
      <c r="AS21" s="615">
        <v>50000</v>
      </c>
      <c r="AT21" s="616"/>
      <c r="AU21" s="616"/>
      <c r="AV21" s="616"/>
      <c r="AW21" s="616"/>
      <c r="AX21" s="616"/>
      <c r="AY21" s="617"/>
    </row>
    <row r="22" spans="1:51" ht="15" customHeight="1" x14ac:dyDescent="0.15">
      <c r="A22" s="151"/>
      <c r="B22" s="152"/>
      <c r="C22" s="152"/>
      <c r="D22" s="152"/>
      <c r="E22" s="152"/>
      <c r="F22" s="153"/>
      <c r="G22" s="160"/>
      <c r="H22" s="161"/>
      <c r="I22" s="161"/>
      <c r="J22" s="161"/>
      <c r="K22" s="161"/>
      <c r="L22" s="161"/>
      <c r="M22" s="161"/>
      <c r="N22" s="162"/>
      <c r="O22" s="166"/>
      <c r="P22" s="167"/>
      <c r="Q22" s="167"/>
      <c r="R22" s="167"/>
      <c r="S22" s="167"/>
      <c r="T22" s="167"/>
      <c r="U22" s="167"/>
      <c r="V22" s="168"/>
      <c r="W22" s="183" t="s">
        <v>62</v>
      </c>
      <c r="X22" s="184"/>
      <c r="Y22" s="184"/>
      <c r="Z22" s="184"/>
      <c r="AA22" s="184"/>
      <c r="AB22" s="184"/>
      <c r="AC22" s="184"/>
      <c r="AD22" s="185"/>
      <c r="AE22" s="186" t="s">
        <v>63</v>
      </c>
      <c r="AF22" s="187"/>
      <c r="AG22" s="187"/>
      <c r="AH22" s="187"/>
      <c r="AI22" s="187"/>
      <c r="AJ22" s="187"/>
      <c r="AK22" s="188"/>
      <c r="AL22" s="435"/>
      <c r="AM22" s="436"/>
      <c r="AN22" s="436"/>
      <c r="AO22" s="436"/>
      <c r="AP22" s="436"/>
      <c r="AQ22" s="436"/>
      <c r="AR22" s="437"/>
      <c r="AS22" s="618"/>
      <c r="AT22" s="619"/>
      <c r="AU22" s="619"/>
      <c r="AV22" s="619"/>
      <c r="AW22" s="619"/>
      <c r="AX22" s="619"/>
      <c r="AY22" s="620"/>
    </row>
    <row r="23" spans="1:51" ht="30" customHeight="1" x14ac:dyDescent="0.15">
      <c r="A23" s="154"/>
      <c r="B23" s="155"/>
      <c r="C23" s="155"/>
      <c r="D23" s="155"/>
      <c r="E23" s="155"/>
      <c r="F23" s="156"/>
      <c r="G23" s="371" t="s">
        <v>64</v>
      </c>
      <c r="H23" s="193"/>
      <c r="I23" s="193"/>
      <c r="J23" s="193"/>
      <c r="K23" s="193"/>
      <c r="L23" s="193"/>
      <c r="M23" s="193"/>
      <c r="N23" s="194"/>
      <c r="O23" s="163" t="s">
        <v>65</v>
      </c>
      <c r="P23" s="164"/>
      <c r="Q23" s="164"/>
      <c r="R23" s="164"/>
      <c r="S23" s="164"/>
      <c r="T23" s="164"/>
      <c r="U23" s="164"/>
      <c r="V23" s="165"/>
      <c r="W23" s="531" t="s">
        <v>66</v>
      </c>
      <c r="X23" s="532"/>
      <c r="Y23" s="532"/>
      <c r="Z23" s="532"/>
      <c r="AA23" s="532"/>
      <c r="AB23" s="532"/>
      <c r="AC23" s="532"/>
      <c r="AD23" s="533"/>
      <c r="AE23" s="195" t="s">
        <v>67</v>
      </c>
      <c r="AF23" s="196"/>
      <c r="AG23" s="196"/>
      <c r="AH23" s="196"/>
      <c r="AI23" s="196"/>
      <c r="AJ23" s="196"/>
      <c r="AK23" s="197"/>
      <c r="AL23" s="192" t="s">
        <v>68</v>
      </c>
      <c r="AM23" s="193"/>
      <c r="AN23" s="193"/>
      <c r="AO23" s="193"/>
      <c r="AP23" s="193"/>
      <c r="AQ23" s="193"/>
      <c r="AR23" s="194"/>
      <c r="AS23" s="199" t="s">
        <v>69</v>
      </c>
      <c r="AT23" s="200"/>
      <c r="AU23" s="200"/>
      <c r="AV23" s="200"/>
      <c r="AW23" s="200"/>
      <c r="AX23" s="200"/>
      <c r="AY23" s="201"/>
    </row>
    <row r="24" spans="1:51" ht="35.1" customHeight="1" thickBot="1" x14ac:dyDescent="0.2">
      <c r="A24" s="134" t="s">
        <v>70</v>
      </c>
      <c r="B24" s="135"/>
      <c r="C24" s="135"/>
      <c r="D24" s="135"/>
      <c r="E24" s="135"/>
      <c r="F24" s="136"/>
      <c r="G24" s="431" t="s">
        <v>71</v>
      </c>
      <c r="H24" s="426"/>
      <c r="I24" s="426"/>
      <c r="J24" s="426"/>
      <c r="K24" s="427"/>
      <c r="L24" s="422" t="s">
        <v>72</v>
      </c>
      <c r="M24" s="423"/>
      <c r="N24" s="423"/>
      <c r="O24" s="423"/>
      <c r="P24" s="423"/>
      <c r="Q24" s="424"/>
      <c r="R24" s="425" t="s">
        <v>73</v>
      </c>
      <c r="S24" s="426"/>
      <c r="T24" s="426"/>
      <c r="U24" s="426"/>
      <c r="V24" s="427"/>
      <c r="W24" s="541" t="s">
        <v>74</v>
      </c>
      <c r="X24" s="542"/>
      <c r="Y24" s="542"/>
      <c r="Z24" s="542"/>
      <c r="AA24" s="542"/>
      <c r="AB24" s="542"/>
      <c r="AC24" s="542"/>
      <c r="AD24" s="542"/>
      <c r="AE24" s="542"/>
      <c r="AF24" s="542"/>
      <c r="AG24" s="542"/>
      <c r="AH24" s="542"/>
      <c r="AI24" s="542"/>
      <c r="AJ24" s="542"/>
      <c r="AK24" s="543"/>
      <c r="AL24" s="425" t="s">
        <v>75</v>
      </c>
      <c r="AM24" s="426"/>
      <c r="AN24" s="426"/>
      <c r="AO24" s="426"/>
      <c r="AP24" s="426"/>
      <c r="AQ24" s="426"/>
      <c r="AR24" s="427"/>
      <c r="AS24" s="422" t="s">
        <v>76</v>
      </c>
      <c r="AT24" s="423"/>
      <c r="AU24" s="423"/>
      <c r="AV24" s="423"/>
      <c r="AW24" s="423"/>
      <c r="AX24" s="423"/>
      <c r="AY24" s="544"/>
    </row>
    <row r="25" spans="1:51" ht="15" customHeight="1" x14ac:dyDescent="0.15">
      <c r="A25" s="148" t="s">
        <v>77</v>
      </c>
      <c r="B25" s="149"/>
      <c r="C25" s="149"/>
      <c r="D25" s="149"/>
      <c r="E25" s="149"/>
      <c r="F25" s="150"/>
      <c r="G25" s="157" t="s">
        <v>78</v>
      </c>
      <c r="H25" s="158"/>
      <c r="I25" s="158"/>
      <c r="J25" s="158"/>
      <c r="K25" s="158"/>
      <c r="L25" s="158"/>
      <c r="M25" s="158"/>
      <c r="N25" s="159"/>
      <c r="O25" s="163" t="s">
        <v>72</v>
      </c>
      <c r="P25" s="164"/>
      <c r="Q25" s="164"/>
      <c r="R25" s="164"/>
      <c r="S25" s="164"/>
      <c r="T25" s="164"/>
      <c r="U25" s="164"/>
      <c r="V25" s="165"/>
      <c r="W25" s="169" t="s">
        <v>59</v>
      </c>
      <c r="X25" s="170"/>
      <c r="Y25" s="170"/>
      <c r="Z25" s="170"/>
      <c r="AA25" s="170"/>
      <c r="AB25" s="170"/>
      <c r="AC25" s="170"/>
      <c r="AD25" s="171"/>
      <c r="AE25" s="172" t="s">
        <v>79</v>
      </c>
      <c r="AF25" s="173"/>
      <c r="AG25" s="173"/>
      <c r="AH25" s="173"/>
      <c r="AI25" s="173"/>
      <c r="AJ25" s="173"/>
      <c r="AK25" s="174"/>
      <c r="AL25" s="175" t="s">
        <v>80</v>
      </c>
      <c r="AM25" s="158"/>
      <c r="AN25" s="158"/>
      <c r="AO25" s="158"/>
      <c r="AP25" s="158"/>
      <c r="AQ25" s="158"/>
      <c r="AR25" s="159"/>
      <c r="AS25" s="177">
        <v>170</v>
      </c>
      <c r="AT25" s="178"/>
      <c r="AU25" s="178"/>
      <c r="AV25" s="178"/>
      <c r="AW25" s="178"/>
      <c r="AX25" s="178"/>
      <c r="AY25" s="179"/>
    </row>
    <row r="26" spans="1:51" ht="15" customHeight="1" x14ac:dyDescent="0.15">
      <c r="A26" s="151"/>
      <c r="B26" s="152"/>
      <c r="C26" s="152"/>
      <c r="D26" s="152"/>
      <c r="E26" s="152"/>
      <c r="F26" s="153"/>
      <c r="G26" s="160"/>
      <c r="H26" s="161"/>
      <c r="I26" s="161"/>
      <c r="J26" s="161"/>
      <c r="K26" s="161"/>
      <c r="L26" s="161"/>
      <c r="M26" s="161"/>
      <c r="N26" s="162"/>
      <c r="O26" s="166"/>
      <c r="P26" s="167"/>
      <c r="Q26" s="167"/>
      <c r="R26" s="167"/>
      <c r="S26" s="167"/>
      <c r="T26" s="167"/>
      <c r="U26" s="167"/>
      <c r="V26" s="168"/>
      <c r="W26" s="183" t="s">
        <v>62</v>
      </c>
      <c r="X26" s="184"/>
      <c r="Y26" s="184"/>
      <c r="Z26" s="184"/>
      <c r="AA26" s="184"/>
      <c r="AB26" s="184"/>
      <c r="AC26" s="184"/>
      <c r="AD26" s="185"/>
      <c r="AE26" s="186" t="s">
        <v>63</v>
      </c>
      <c r="AF26" s="187"/>
      <c r="AG26" s="187"/>
      <c r="AH26" s="187"/>
      <c r="AI26" s="187"/>
      <c r="AJ26" s="187"/>
      <c r="AK26" s="188"/>
      <c r="AL26" s="176"/>
      <c r="AM26" s="161"/>
      <c r="AN26" s="161"/>
      <c r="AO26" s="161"/>
      <c r="AP26" s="161"/>
      <c r="AQ26" s="161"/>
      <c r="AR26" s="162"/>
      <c r="AS26" s="180"/>
      <c r="AT26" s="181"/>
      <c r="AU26" s="181"/>
      <c r="AV26" s="181"/>
      <c r="AW26" s="181"/>
      <c r="AX26" s="181"/>
      <c r="AY26" s="182"/>
    </row>
    <row r="27" spans="1:51" ht="30" customHeight="1" x14ac:dyDescent="0.15">
      <c r="A27" s="154"/>
      <c r="B27" s="155"/>
      <c r="C27" s="155"/>
      <c r="D27" s="155"/>
      <c r="E27" s="155"/>
      <c r="F27" s="156"/>
      <c r="G27" s="189" t="s">
        <v>64</v>
      </c>
      <c r="H27" s="190"/>
      <c r="I27" s="190"/>
      <c r="J27" s="190"/>
      <c r="K27" s="190"/>
      <c r="L27" s="190"/>
      <c r="M27" s="190"/>
      <c r="N27" s="191"/>
      <c r="O27" s="163" t="s">
        <v>65</v>
      </c>
      <c r="P27" s="164"/>
      <c r="Q27" s="164"/>
      <c r="R27" s="164"/>
      <c r="S27" s="164"/>
      <c r="T27" s="164"/>
      <c r="U27" s="164"/>
      <c r="V27" s="165"/>
      <c r="W27" s="192" t="s">
        <v>81</v>
      </c>
      <c r="X27" s="193"/>
      <c r="Y27" s="193"/>
      <c r="Z27" s="193"/>
      <c r="AA27" s="193"/>
      <c r="AB27" s="193"/>
      <c r="AC27" s="193"/>
      <c r="AD27" s="194"/>
      <c r="AE27" s="195" t="s">
        <v>67</v>
      </c>
      <c r="AF27" s="196"/>
      <c r="AG27" s="196"/>
      <c r="AH27" s="196"/>
      <c r="AI27" s="196"/>
      <c r="AJ27" s="196"/>
      <c r="AK27" s="197"/>
      <c r="AL27" s="198" t="s">
        <v>68</v>
      </c>
      <c r="AM27" s="190"/>
      <c r="AN27" s="190"/>
      <c r="AO27" s="190"/>
      <c r="AP27" s="190"/>
      <c r="AQ27" s="190"/>
      <c r="AR27" s="191"/>
      <c r="AS27" s="199" t="s">
        <v>69</v>
      </c>
      <c r="AT27" s="200"/>
      <c r="AU27" s="200"/>
      <c r="AV27" s="200"/>
      <c r="AW27" s="200"/>
      <c r="AX27" s="200"/>
      <c r="AY27" s="201"/>
    </row>
    <row r="28" spans="1:51" ht="35.1" customHeight="1" thickBot="1" x14ac:dyDescent="0.2">
      <c r="A28" s="134" t="s">
        <v>70</v>
      </c>
      <c r="B28" s="135"/>
      <c r="C28" s="135"/>
      <c r="D28" s="135"/>
      <c r="E28" s="135"/>
      <c r="F28" s="136"/>
      <c r="G28" s="137" t="s">
        <v>71</v>
      </c>
      <c r="H28" s="138"/>
      <c r="I28" s="138"/>
      <c r="J28" s="138"/>
      <c r="K28" s="139"/>
      <c r="L28" s="140" t="s">
        <v>82</v>
      </c>
      <c r="M28" s="141"/>
      <c r="N28" s="141"/>
      <c r="O28" s="141"/>
      <c r="P28" s="141"/>
      <c r="Q28" s="142"/>
      <c r="R28" s="143" t="s">
        <v>73</v>
      </c>
      <c r="S28" s="138"/>
      <c r="T28" s="138"/>
      <c r="U28" s="138"/>
      <c r="V28" s="139"/>
      <c r="W28" s="144" t="s">
        <v>83</v>
      </c>
      <c r="X28" s="145"/>
      <c r="Y28" s="145"/>
      <c r="Z28" s="145"/>
      <c r="AA28" s="145"/>
      <c r="AB28" s="145"/>
      <c r="AC28" s="145"/>
      <c r="AD28" s="145"/>
      <c r="AE28" s="145"/>
      <c r="AF28" s="145"/>
      <c r="AG28" s="145"/>
      <c r="AH28" s="145"/>
      <c r="AI28" s="145"/>
      <c r="AJ28" s="145"/>
      <c r="AK28" s="146"/>
      <c r="AL28" s="143" t="s">
        <v>75</v>
      </c>
      <c r="AM28" s="138"/>
      <c r="AN28" s="138"/>
      <c r="AO28" s="138"/>
      <c r="AP28" s="138"/>
      <c r="AQ28" s="138"/>
      <c r="AR28" s="139"/>
      <c r="AS28" s="140" t="s">
        <v>84</v>
      </c>
      <c r="AT28" s="141"/>
      <c r="AU28" s="141"/>
      <c r="AV28" s="141"/>
      <c r="AW28" s="141"/>
      <c r="AX28" s="141"/>
      <c r="AY28" s="147"/>
    </row>
    <row r="29" spans="1:51" ht="15" customHeight="1" x14ac:dyDescent="0.15">
      <c r="A29" s="148" t="s">
        <v>85</v>
      </c>
      <c r="B29" s="149"/>
      <c r="C29" s="149"/>
      <c r="D29" s="149"/>
      <c r="E29" s="149"/>
      <c r="F29" s="150"/>
      <c r="G29" s="202" t="s">
        <v>78</v>
      </c>
      <c r="H29" s="203"/>
      <c r="I29" s="203"/>
      <c r="J29" s="203"/>
      <c r="K29" s="203"/>
      <c r="L29" s="203"/>
      <c r="M29" s="203"/>
      <c r="N29" s="204"/>
      <c r="O29" s="208" t="s">
        <v>82</v>
      </c>
      <c r="P29" s="209"/>
      <c r="Q29" s="209"/>
      <c r="R29" s="209"/>
      <c r="S29" s="209"/>
      <c r="T29" s="209"/>
      <c r="U29" s="209"/>
      <c r="V29" s="210"/>
      <c r="W29" s="214" t="s">
        <v>59</v>
      </c>
      <c r="X29" s="215"/>
      <c r="Y29" s="215"/>
      <c r="Z29" s="215"/>
      <c r="AA29" s="215"/>
      <c r="AB29" s="215"/>
      <c r="AC29" s="215"/>
      <c r="AD29" s="216"/>
      <c r="AE29" s="217" t="s">
        <v>79</v>
      </c>
      <c r="AF29" s="218"/>
      <c r="AG29" s="218"/>
      <c r="AH29" s="218"/>
      <c r="AI29" s="218"/>
      <c r="AJ29" s="218"/>
      <c r="AK29" s="219"/>
      <c r="AL29" s="220" t="s">
        <v>86</v>
      </c>
      <c r="AM29" s="203"/>
      <c r="AN29" s="203"/>
      <c r="AO29" s="203"/>
      <c r="AP29" s="203"/>
      <c r="AQ29" s="203"/>
      <c r="AR29" s="204"/>
      <c r="AS29" s="222">
        <v>170</v>
      </c>
      <c r="AT29" s="223"/>
      <c r="AU29" s="223"/>
      <c r="AV29" s="223"/>
      <c r="AW29" s="223"/>
      <c r="AX29" s="223"/>
      <c r="AY29" s="224"/>
    </row>
    <row r="30" spans="1:51" ht="15" customHeight="1" x14ac:dyDescent="0.15">
      <c r="A30" s="151"/>
      <c r="B30" s="152"/>
      <c r="C30" s="152"/>
      <c r="D30" s="152"/>
      <c r="E30" s="152"/>
      <c r="F30" s="153"/>
      <c r="G30" s="205"/>
      <c r="H30" s="206"/>
      <c r="I30" s="206"/>
      <c r="J30" s="206"/>
      <c r="K30" s="206"/>
      <c r="L30" s="206"/>
      <c r="M30" s="206"/>
      <c r="N30" s="207"/>
      <c r="O30" s="211"/>
      <c r="P30" s="212"/>
      <c r="Q30" s="212"/>
      <c r="R30" s="212"/>
      <c r="S30" s="212"/>
      <c r="T30" s="212"/>
      <c r="U30" s="212"/>
      <c r="V30" s="213"/>
      <c r="W30" s="228" t="s">
        <v>62</v>
      </c>
      <c r="X30" s="229"/>
      <c r="Y30" s="229"/>
      <c r="Z30" s="229"/>
      <c r="AA30" s="229"/>
      <c r="AB30" s="229"/>
      <c r="AC30" s="229"/>
      <c r="AD30" s="230"/>
      <c r="AE30" s="231" t="s">
        <v>63</v>
      </c>
      <c r="AF30" s="232"/>
      <c r="AG30" s="232"/>
      <c r="AH30" s="232"/>
      <c r="AI30" s="232"/>
      <c r="AJ30" s="232"/>
      <c r="AK30" s="233"/>
      <c r="AL30" s="221"/>
      <c r="AM30" s="206"/>
      <c r="AN30" s="206"/>
      <c r="AO30" s="206"/>
      <c r="AP30" s="206"/>
      <c r="AQ30" s="206"/>
      <c r="AR30" s="207"/>
      <c r="AS30" s="225"/>
      <c r="AT30" s="226"/>
      <c r="AU30" s="226"/>
      <c r="AV30" s="226"/>
      <c r="AW30" s="226"/>
      <c r="AX30" s="226"/>
      <c r="AY30" s="227"/>
    </row>
    <row r="31" spans="1:51" ht="30" customHeight="1" x14ac:dyDescent="0.15">
      <c r="A31" s="154"/>
      <c r="B31" s="155"/>
      <c r="C31" s="155"/>
      <c r="D31" s="155"/>
      <c r="E31" s="155"/>
      <c r="F31" s="156"/>
      <c r="G31" s="234" t="s">
        <v>64</v>
      </c>
      <c r="H31" s="235"/>
      <c r="I31" s="235"/>
      <c r="J31" s="235"/>
      <c r="K31" s="235"/>
      <c r="L31" s="235"/>
      <c r="M31" s="235"/>
      <c r="N31" s="236"/>
      <c r="O31" s="208" t="s">
        <v>65</v>
      </c>
      <c r="P31" s="209"/>
      <c r="Q31" s="209"/>
      <c r="R31" s="209"/>
      <c r="S31" s="209"/>
      <c r="T31" s="209"/>
      <c r="U31" s="209"/>
      <c r="V31" s="210"/>
      <c r="W31" s="237" t="s">
        <v>87</v>
      </c>
      <c r="X31" s="238"/>
      <c r="Y31" s="238"/>
      <c r="Z31" s="238"/>
      <c r="AA31" s="238"/>
      <c r="AB31" s="238"/>
      <c r="AC31" s="238"/>
      <c r="AD31" s="239"/>
      <c r="AE31" s="240" t="s">
        <v>67</v>
      </c>
      <c r="AF31" s="241"/>
      <c r="AG31" s="241"/>
      <c r="AH31" s="241"/>
      <c r="AI31" s="241"/>
      <c r="AJ31" s="241"/>
      <c r="AK31" s="242"/>
      <c r="AL31" s="243" t="s">
        <v>68</v>
      </c>
      <c r="AM31" s="235"/>
      <c r="AN31" s="235"/>
      <c r="AO31" s="235"/>
      <c r="AP31" s="235"/>
      <c r="AQ31" s="235"/>
      <c r="AR31" s="236"/>
      <c r="AS31" s="244" t="s">
        <v>69</v>
      </c>
      <c r="AT31" s="245"/>
      <c r="AU31" s="245"/>
      <c r="AV31" s="245"/>
      <c r="AW31" s="245"/>
      <c r="AX31" s="245"/>
      <c r="AY31" s="246"/>
    </row>
    <row r="32" spans="1:51" ht="35.1" customHeight="1" thickBot="1" x14ac:dyDescent="0.2">
      <c r="A32" s="134" t="s">
        <v>70</v>
      </c>
      <c r="B32" s="135"/>
      <c r="C32" s="135"/>
      <c r="D32" s="135"/>
      <c r="E32" s="135"/>
      <c r="F32" s="136"/>
      <c r="G32" s="137" t="s">
        <v>71</v>
      </c>
      <c r="H32" s="138"/>
      <c r="I32" s="138"/>
      <c r="J32" s="138"/>
      <c r="K32" s="139"/>
      <c r="L32" s="140" t="s">
        <v>88</v>
      </c>
      <c r="M32" s="141"/>
      <c r="N32" s="141"/>
      <c r="O32" s="141"/>
      <c r="P32" s="141"/>
      <c r="Q32" s="142"/>
      <c r="R32" s="143" t="s">
        <v>73</v>
      </c>
      <c r="S32" s="138"/>
      <c r="T32" s="138"/>
      <c r="U32" s="138"/>
      <c r="V32" s="139"/>
      <c r="W32" s="144" t="s">
        <v>83</v>
      </c>
      <c r="X32" s="145"/>
      <c r="Y32" s="145"/>
      <c r="Z32" s="145"/>
      <c r="AA32" s="145"/>
      <c r="AB32" s="145"/>
      <c r="AC32" s="145"/>
      <c r="AD32" s="145"/>
      <c r="AE32" s="145"/>
      <c r="AF32" s="145"/>
      <c r="AG32" s="145"/>
      <c r="AH32" s="145"/>
      <c r="AI32" s="145"/>
      <c r="AJ32" s="145"/>
      <c r="AK32" s="146"/>
      <c r="AL32" s="143" t="s">
        <v>75</v>
      </c>
      <c r="AM32" s="138"/>
      <c r="AN32" s="138"/>
      <c r="AO32" s="138"/>
      <c r="AP32" s="138"/>
      <c r="AQ32" s="138"/>
      <c r="AR32" s="139"/>
      <c r="AS32" s="140" t="s">
        <v>89</v>
      </c>
      <c r="AT32" s="141"/>
      <c r="AU32" s="141"/>
      <c r="AV32" s="141"/>
      <c r="AW32" s="141"/>
      <c r="AX32" s="141"/>
      <c r="AY32" s="147"/>
    </row>
    <row r="33" spans="1:51" ht="15" customHeight="1" x14ac:dyDescent="0.15">
      <c r="A33" s="148" t="s">
        <v>90</v>
      </c>
      <c r="B33" s="149"/>
      <c r="C33" s="149"/>
      <c r="D33" s="149"/>
      <c r="E33" s="149"/>
      <c r="F33" s="150"/>
      <c r="G33" s="157" t="s">
        <v>78</v>
      </c>
      <c r="H33" s="158"/>
      <c r="I33" s="158"/>
      <c r="J33" s="158"/>
      <c r="K33" s="158"/>
      <c r="L33" s="158"/>
      <c r="M33" s="158"/>
      <c r="N33" s="159"/>
      <c r="O33" s="163" t="s">
        <v>88</v>
      </c>
      <c r="P33" s="164"/>
      <c r="Q33" s="164"/>
      <c r="R33" s="164"/>
      <c r="S33" s="164"/>
      <c r="T33" s="164"/>
      <c r="U33" s="164"/>
      <c r="V33" s="165"/>
      <c r="W33" s="169" t="s">
        <v>59</v>
      </c>
      <c r="X33" s="170"/>
      <c r="Y33" s="170"/>
      <c r="Z33" s="170"/>
      <c r="AA33" s="170"/>
      <c r="AB33" s="170"/>
      <c r="AC33" s="170"/>
      <c r="AD33" s="171"/>
      <c r="AE33" s="172" t="s">
        <v>79</v>
      </c>
      <c r="AF33" s="173"/>
      <c r="AG33" s="173"/>
      <c r="AH33" s="173"/>
      <c r="AI33" s="173"/>
      <c r="AJ33" s="173"/>
      <c r="AK33" s="174"/>
      <c r="AL33" s="175" t="s">
        <v>80</v>
      </c>
      <c r="AM33" s="158"/>
      <c r="AN33" s="158"/>
      <c r="AO33" s="158"/>
      <c r="AP33" s="158"/>
      <c r="AQ33" s="158"/>
      <c r="AR33" s="159"/>
      <c r="AS33" s="177">
        <v>170</v>
      </c>
      <c r="AT33" s="178"/>
      <c r="AU33" s="178"/>
      <c r="AV33" s="178"/>
      <c r="AW33" s="178"/>
      <c r="AX33" s="178"/>
      <c r="AY33" s="179"/>
    </row>
    <row r="34" spans="1:51" ht="15" customHeight="1" x14ac:dyDescent="0.15">
      <c r="A34" s="151"/>
      <c r="B34" s="152"/>
      <c r="C34" s="152"/>
      <c r="D34" s="152"/>
      <c r="E34" s="152"/>
      <c r="F34" s="153"/>
      <c r="G34" s="160"/>
      <c r="H34" s="161"/>
      <c r="I34" s="161"/>
      <c r="J34" s="161"/>
      <c r="K34" s="161"/>
      <c r="L34" s="161"/>
      <c r="M34" s="161"/>
      <c r="N34" s="162"/>
      <c r="O34" s="166"/>
      <c r="P34" s="167"/>
      <c r="Q34" s="167"/>
      <c r="R34" s="167"/>
      <c r="S34" s="167"/>
      <c r="T34" s="167"/>
      <c r="U34" s="167"/>
      <c r="V34" s="168"/>
      <c r="W34" s="183" t="s">
        <v>62</v>
      </c>
      <c r="X34" s="184"/>
      <c r="Y34" s="184"/>
      <c r="Z34" s="184"/>
      <c r="AA34" s="184"/>
      <c r="AB34" s="184"/>
      <c r="AC34" s="184"/>
      <c r="AD34" s="185"/>
      <c r="AE34" s="186" t="s">
        <v>63</v>
      </c>
      <c r="AF34" s="187"/>
      <c r="AG34" s="187"/>
      <c r="AH34" s="187"/>
      <c r="AI34" s="187"/>
      <c r="AJ34" s="187"/>
      <c r="AK34" s="188"/>
      <c r="AL34" s="176"/>
      <c r="AM34" s="161"/>
      <c r="AN34" s="161"/>
      <c r="AO34" s="161"/>
      <c r="AP34" s="161"/>
      <c r="AQ34" s="161"/>
      <c r="AR34" s="162"/>
      <c r="AS34" s="180"/>
      <c r="AT34" s="181"/>
      <c r="AU34" s="181"/>
      <c r="AV34" s="181"/>
      <c r="AW34" s="181"/>
      <c r="AX34" s="181"/>
      <c r="AY34" s="182"/>
    </row>
    <row r="35" spans="1:51" ht="30" customHeight="1" x14ac:dyDescent="0.15">
      <c r="A35" s="154"/>
      <c r="B35" s="155"/>
      <c r="C35" s="155"/>
      <c r="D35" s="155"/>
      <c r="E35" s="155"/>
      <c r="F35" s="156"/>
      <c r="G35" s="189" t="s">
        <v>64</v>
      </c>
      <c r="H35" s="190"/>
      <c r="I35" s="190"/>
      <c r="J35" s="190"/>
      <c r="K35" s="190"/>
      <c r="L35" s="190"/>
      <c r="M35" s="190"/>
      <c r="N35" s="191"/>
      <c r="O35" s="163" t="s">
        <v>65</v>
      </c>
      <c r="P35" s="164"/>
      <c r="Q35" s="164"/>
      <c r="R35" s="164"/>
      <c r="S35" s="164"/>
      <c r="T35" s="164"/>
      <c r="U35" s="164"/>
      <c r="V35" s="165"/>
      <c r="W35" s="192" t="s">
        <v>81</v>
      </c>
      <c r="X35" s="193"/>
      <c r="Y35" s="193"/>
      <c r="Z35" s="193"/>
      <c r="AA35" s="193"/>
      <c r="AB35" s="193"/>
      <c r="AC35" s="193"/>
      <c r="AD35" s="194"/>
      <c r="AE35" s="195" t="s">
        <v>67</v>
      </c>
      <c r="AF35" s="196"/>
      <c r="AG35" s="196"/>
      <c r="AH35" s="196"/>
      <c r="AI35" s="196"/>
      <c r="AJ35" s="196"/>
      <c r="AK35" s="197"/>
      <c r="AL35" s="198" t="s">
        <v>68</v>
      </c>
      <c r="AM35" s="190"/>
      <c r="AN35" s="190"/>
      <c r="AO35" s="190"/>
      <c r="AP35" s="190"/>
      <c r="AQ35" s="190"/>
      <c r="AR35" s="191"/>
      <c r="AS35" s="199" t="s">
        <v>69</v>
      </c>
      <c r="AT35" s="200"/>
      <c r="AU35" s="200"/>
      <c r="AV35" s="200"/>
      <c r="AW35" s="200"/>
      <c r="AX35" s="200"/>
      <c r="AY35" s="201"/>
    </row>
    <row r="36" spans="1:51" ht="35.1" customHeight="1" thickBot="1" x14ac:dyDescent="0.2">
      <c r="A36" s="134" t="s">
        <v>70</v>
      </c>
      <c r="B36" s="135"/>
      <c r="C36" s="135"/>
      <c r="D36" s="135"/>
      <c r="E36" s="135"/>
      <c r="F36" s="136"/>
      <c r="G36" s="431" t="s">
        <v>71</v>
      </c>
      <c r="H36" s="426"/>
      <c r="I36" s="426"/>
      <c r="J36" s="426"/>
      <c r="K36" s="427"/>
      <c r="L36" s="422" t="s">
        <v>88</v>
      </c>
      <c r="M36" s="423"/>
      <c r="N36" s="423"/>
      <c r="O36" s="423"/>
      <c r="P36" s="423"/>
      <c r="Q36" s="424"/>
      <c r="R36" s="425" t="s">
        <v>73</v>
      </c>
      <c r="S36" s="426"/>
      <c r="T36" s="426"/>
      <c r="U36" s="426"/>
      <c r="V36" s="427"/>
      <c r="W36" s="541" t="s">
        <v>83</v>
      </c>
      <c r="X36" s="542"/>
      <c r="Y36" s="542"/>
      <c r="Z36" s="542"/>
      <c r="AA36" s="542"/>
      <c r="AB36" s="542"/>
      <c r="AC36" s="542"/>
      <c r="AD36" s="542"/>
      <c r="AE36" s="542"/>
      <c r="AF36" s="542"/>
      <c r="AG36" s="542"/>
      <c r="AH36" s="542"/>
      <c r="AI36" s="542"/>
      <c r="AJ36" s="542"/>
      <c r="AK36" s="543"/>
      <c r="AL36" s="425" t="s">
        <v>75</v>
      </c>
      <c r="AM36" s="426"/>
      <c r="AN36" s="426"/>
      <c r="AO36" s="426"/>
      <c r="AP36" s="426"/>
      <c r="AQ36" s="426"/>
      <c r="AR36" s="427"/>
      <c r="AS36" s="422" t="s">
        <v>89</v>
      </c>
      <c r="AT36" s="423"/>
      <c r="AU36" s="423"/>
      <c r="AV36" s="423"/>
      <c r="AW36" s="423"/>
      <c r="AX36" s="423"/>
      <c r="AY36" s="544"/>
    </row>
    <row r="37" spans="1:51" ht="30" customHeight="1" x14ac:dyDescent="0.15">
      <c r="A37" s="148" t="s">
        <v>91</v>
      </c>
      <c r="B37" s="149"/>
      <c r="C37" s="149"/>
      <c r="D37" s="149"/>
      <c r="E37" s="149"/>
      <c r="F37" s="150"/>
      <c r="G37" s="160" t="s">
        <v>92</v>
      </c>
      <c r="H37" s="161"/>
      <c r="I37" s="161"/>
      <c r="J37" s="161"/>
      <c r="K37" s="161"/>
      <c r="L37" s="161"/>
      <c r="M37" s="161"/>
      <c r="N37" s="162"/>
      <c r="O37" s="166"/>
      <c r="P37" s="167"/>
      <c r="Q37" s="167"/>
      <c r="R37" s="167"/>
      <c r="S37" s="167"/>
      <c r="T37" s="167"/>
      <c r="U37" s="167"/>
      <c r="V37" s="167"/>
      <c r="W37" s="167"/>
      <c r="X37" s="167"/>
      <c r="Y37" s="167"/>
      <c r="Z37" s="167"/>
      <c r="AA37" s="167"/>
      <c r="AB37" s="167"/>
      <c r="AC37" s="167"/>
      <c r="AD37" s="167"/>
      <c r="AE37" s="167"/>
      <c r="AF37" s="167"/>
      <c r="AG37" s="167"/>
      <c r="AH37" s="167"/>
      <c r="AI37" s="167"/>
      <c r="AJ37" s="167"/>
      <c r="AK37" s="168"/>
      <c r="AL37" s="435" t="s">
        <v>93</v>
      </c>
      <c r="AM37" s="436"/>
      <c r="AN37" s="436"/>
      <c r="AO37" s="436"/>
      <c r="AP37" s="436"/>
      <c r="AQ37" s="436"/>
      <c r="AR37" s="437"/>
      <c r="AS37" s="180">
        <v>0</v>
      </c>
      <c r="AT37" s="181"/>
      <c r="AU37" s="181"/>
      <c r="AV37" s="181"/>
      <c r="AW37" s="181"/>
      <c r="AX37" s="181"/>
      <c r="AY37" s="182"/>
    </row>
    <row r="38" spans="1:51" ht="30" customHeight="1" thickBot="1" x14ac:dyDescent="0.2">
      <c r="A38" s="403"/>
      <c r="B38" s="404"/>
      <c r="C38" s="404"/>
      <c r="D38" s="404"/>
      <c r="E38" s="404"/>
      <c r="F38" s="405"/>
      <c r="G38" s="431" t="s">
        <v>94</v>
      </c>
      <c r="H38" s="426"/>
      <c r="I38" s="426"/>
      <c r="J38" s="426"/>
      <c r="K38" s="426"/>
      <c r="L38" s="426"/>
      <c r="M38" s="426"/>
      <c r="N38" s="427"/>
      <c r="O38" s="447" t="s">
        <v>95</v>
      </c>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9"/>
    </row>
    <row r="39" spans="1:51" ht="13.5" customHeight="1" x14ac:dyDescent="0.15">
      <c r="A39" s="345" t="s">
        <v>96</v>
      </c>
      <c r="B39" s="346"/>
      <c r="C39" s="346"/>
      <c r="D39" s="346"/>
      <c r="E39" s="346"/>
      <c r="F39" s="347"/>
      <c r="G39" s="428" t="s">
        <v>97</v>
      </c>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30"/>
    </row>
    <row r="40" spans="1:51" ht="30" customHeight="1" x14ac:dyDescent="0.15">
      <c r="A40" s="151"/>
      <c r="B40" s="152"/>
      <c r="C40" s="152"/>
      <c r="D40" s="152"/>
      <c r="E40" s="152"/>
      <c r="F40" s="153"/>
      <c r="G40" s="550" t="s">
        <v>98</v>
      </c>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2"/>
    </row>
    <row r="41" spans="1:51" x14ac:dyDescent="0.15">
      <c r="A41" s="151"/>
      <c r="B41" s="152"/>
      <c r="C41" s="152"/>
      <c r="D41" s="152"/>
      <c r="E41" s="152"/>
      <c r="F41" s="153"/>
      <c r="G41" s="264" t="s">
        <v>99</v>
      </c>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6"/>
    </row>
    <row r="42" spans="1:51" x14ac:dyDescent="0.15">
      <c r="A42" s="151"/>
      <c r="B42" s="152"/>
      <c r="C42" s="152"/>
      <c r="D42" s="152"/>
      <c r="E42" s="152"/>
      <c r="F42" s="153"/>
      <c r="G42" s="264" t="s">
        <v>100</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6"/>
    </row>
    <row r="43" spans="1:51" ht="30" customHeight="1" x14ac:dyDescent="0.15">
      <c r="A43" s="151"/>
      <c r="B43" s="152"/>
      <c r="C43" s="152"/>
      <c r="D43" s="152"/>
      <c r="E43" s="152"/>
      <c r="F43" s="153"/>
      <c r="G43" s="264" t="s">
        <v>95</v>
      </c>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6"/>
    </row>
    <row r="44" spans="1:51" x14ac:dyDescent="0.15">
      <c r="A44" s="151"/>
      <c r="B44" s="152"/>
      <c r="C44" s="152"/>
      <c r="D44" s="152"/>
      <c r="E44" s="152"/>
      <c r="F44" s="153"/>
      <c r="G44" s="556" t="s">
        <v>101</v>
      </c>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8"/>
    </row>
    <row r="45" spans="1:51" ht="30" customHeight="1" x14ac:dyDescent="0.15">
      <c r="A45" s="151"/>
      <c r="B45" s="152"/>
      <c r="C45" s="152"/>
      <c r="D45" s="152"/>
      <c r="E45" s="152"/>
      <c r="F45" s="153"/>
      <c r="G45" s="553" t="s">
        <v>102</v>
      </c>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5"/>
    </row>
    <row r="46" spans="1:51" x14ac:dyDescent="0.15">
      <c r="A46" s="151"/>
      <c r="B46" s="152"/>
      <c r="C46" s="152"/>
      <c r="D46" s="152"/>
      <c r="E46" s="152"/>
      <c r="F46" s="153"/>
      <c r="G46" s="264" t="s">
        <v>103</v>
      </c>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6"/>
    </row>
    <row r="47" spans="1:51" ht="30" customHeight="1" thickBot="1" x14ac:dyDescent="0.2">
      <c r="A47" s="403"/>
      <c r="B47" s="404"/>
      <c r="C47" s="404"/>
      <c r="D47" s="404"/>
      <c r="E47" s="404"/>
      <c r="F47" s="405"/>
      <c r="G47" s="438" t="s">
        <v>104</v>
      </c>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40"/>
    </row>
    <row r="48" spans="1:51" ht="60" customHeight="1" thickBot="1" x14ac:dyDescent="0.2">
      <c r="A48" s="916" t="s">
        <v>105</v>
      </c>
      <c r="B48" s="917"/>
      <c r="C48" s="917"/>
      <c r="D48" s="917"/>
      <c r="E48" s="917"/>
      <c r="F48" s="918"/>
      <c r="G48" s="919" t="s">
        <v>106</v>
      </c>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6"/>
    </row>
    <row r="49" spans="1:53" customFormat="1" ht="61.5" customHeight="1" x14ac:dyDescent="0.15">
      <c r="A49" s="898" t="s">
        <v>107</v>
      </c>
      <c r="B49" s="899"/>
      <c r="C49" s="899"/>
      <c r="D49" s="899"/>
      <c r="E49" s="899"/>
      <c r="F49" s="900"/>
      <c r="G49" s="450" t="s">
        <v>108</v>
      </c>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1"/>
    </row>
    <row r="50" spans="1:53" customFormat="1" ht="41.25" customHeight="1" x14ac:dyDescent="0.15">
      <c r="A50" s="901" t="s">
        <v>109</v>
      </c>
      <c r="B50" s="902"/>
      <c r="C50" s="902"/>
      <c r="D50" s="902"/>
      <c r="E50" s="902"/>
      <c r="F50" s="903"/>
      <c r="G50" s="2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5"/>
    </row>
    <row r="51" spans="1:53" customFormat="1" ht="27" customHeight="1" x14ac:dyDescent="0.15">
      <c r="A51" s="904" t="s">
        <v>110</v>
      </c>
      <c r="B51" s="905"/>
      <c r="C51" s="905"/>
      <c r="D51" s="905"/>
      <c r="E51" s="905"/>
      <c r="F51" s="906"/>
      <c r="G51" s="913" t="s">
        <v>111</v>
      </c>
      <c r="H51" s="121"/>
      <c r="I51" s="121"/>
      <c r="J51" s="121"/>
      <c r="K51" s="121"/>
      <c r="L51" s="121"/>
      <c r="M51" s="121"/>
      <c r="N51" s="121"/>
      <c r="O51" s="121"/>
      <c r="P51" s="914" t="s">
        <v>112</v>
      </c>
      <c r="Q51" s="121"/>
      <c r="R51" s="121"/>
      <c r="S51" s="121"/>
      <c r="T51" s="121"/>
      <c r="U51" s="121"/>
      <c r="V51" s="121"/>
      <c r="W51" s="121"/>
      <c r="X51" s="915"/>
      <c r="Y51" s="106"/>
      <c r="Z51" s="107"/>
      <c r="AA51" s="108"/>
      <c r="AB51" s="66" t="s">
        <v>113</v>
      </c>
      <c r="AC51" s="67"/>
      <c r="AD51" s="67"/>
      <c r="AE51" s="68"/>
      <c r="AF51" s="112" t="s">
        <v>114</v>
      </c>
      <c r="AG51" s="113"/>
      <c r="AH51" s="113"/>
      <c r="AI51" s="114"/>
      <c r="AJ51" s="112" t="s">
        <v>115</v>
      </c>
      <c r="AK51" s="113"/>
      <c r="AL51" s="113"/>
      <c r="AM51" s="114"/>
      <c r="AN51" s="112" t="s">
        <v>82</v>
      </c>
      <c r="AO51" s="113"/>
      <c r="AP51" s="113"/>
      <c r="AQ51" s="114"/>
      <c r="AR51" s="920" t="s">
        <v>116</v>
      </c>
      <c r="AS51" s="921"/>
      <c r="AT51" s="921"/>
      <c r="AU51" s="922"/>
      <c r="AV51" s="920" t="s">
        <v>117</v>
      </c>
      <c r="AW51" s="921"/>
      <c r="AX51" s="921"/>
      <c r="AY51" s="923"/>
    </row>
    <row r="52" spans="1:53" customFormat="1" ht="23.25" customHeight="1" x14ac:dyDescent="0.15">
      <c r="A52" s="907"/>
      <c r="B52" s="908"/>
      <c r="C52" s="908"/>
      <c r="D52" s="908"/>
      <c r="E52" s="908"/>
      <c r="F52" s="909"/>
      <c r="G52" s="441" t="s">
        <v>118</v>
      </c>
      <c r="H52" s="442"/>
      <c r="I52" s="442"/>
      <c r="J52" s="442"/>
      <c r="K52" s="442"/>
      <c r="L52" s="442"/>
      <c r="M52" s="442"/>
      <c r="N52" s="442"/>
      <c r="O52" s="442"/>
      <c r="P52" s="445" t="s">
        <v>119</v>
      </c>
      <c r="Q52" s="123"/>
      <c r="R52" s="123"/>
      <c r="S52" s="123"/>
      <c r="T52" s="123"/>
      <c r="U52" s="123"/>
      <c r="V52" s="123"/>
      <c r="W52" s="123"/>
      <c r="X52" s="124"/>
      <c r="Y52" s="924" t="s">
        <v>120</v>
      </c>
      <c r="Z52" s="925"/>
      <c r="AA52" s="926"/>
      <c r="AB52" s="69" t="s">
        <v>121</v>
      </c>
      <c r="AC52" s="70"/>
      <c r="AD52" s="70"/>
      <c r="AE52" s="71"/>
      <c r="AF52" s="58">
        <v>20</v>
      </c>
      <c r="AG52" s="58"/>
      <c r="AH52" s="58"/>
      <c r="AI52" s="58"/>
      <c r="AJ52" s="58">
        <v>2</v>
      </c>
      <c r="AK52" s="58"/>
      <c r="AL52" s="58"/>
      <c r="AM52" s="58"/>
      <c r="AN52" s="58">
        <v>0</v>
      </c>
      <c r="AO52" s="58"/>
      <c r="AP52" s="58"/>
      <c r="AQ52" s="58"/>
      <c r="AR52" s="384">
        <v>0</v>
      </c>
      <c r="AS52" s="384"/>
      <c r="AT52" s="384"/>
      <c r="AU52" s="384"/>
      <c r="AV52" s="58" t="s">
        <v>95</v>
      </c>
      <c r="AW52" s="58"/>
      <c r="AX52" s="58"/>
      <c r="AY52" s="58"/>
    </row>
    <row r="53" spans="1:53" customFormat="1" ht="23.25" customHeight="1" x14ac:dyDescent="0.15">
      <c r="A53" s="910"/>
      <c r="B53" s="911"/>
      <c r="C53" s="911"/>
      <c r="D53" s="911"/>
      <c r="E53" s="911"/>
      <c r="F53" s="912"/>
      <c r="G53" s="443"/>
      <c r="H53" s="444"/>
      <c r="I53" s="444"/>
      <c r="J53" s="444"/>
      <c r="K53" s="444"/>
      <c r="L53" s="444"/>
      <c r="M53" s="444"/>
      <c r="N53" s="444"/>
      <c r="O53" s="444"/>
      <c r="P53" s="446"/>
      <c r="Q53" s="83"/>
      <c r="R53" s="83"/>
      <c r="S53" s="83"/>
      <c r="T53" s="83"/>
      <c r="U53" s="83"/>
      <c r="V53" s="83"/>
      <c r="W53" s="83"/>
      <c r="X53" s="127"/>
      <c r="Y53" s="927" t="s">
        <v>122</v>
      </c>
      <c r="Z53" s="70"/>
      <c r="AA53" s="71"/>
      <c r="AB53" s="69" t="s">
        <v>121</v>
      </c>
      <c r="AC53" s="70"/>
      <c r="AD53" s="70"/>
      <c r="AE53" s="71"/>
      <c r="AF53" s="58">
        <v>16</v>
      </c>
      <c r="AG53" s="58"/>
      <c r="AH53" s="58"/>
      <c r="AI53" s="58"/>
      <c r="AJ53" s="58">
        <v>2</v>
      </c>
      <c r="AK53" s="58"/>
      <c r="AL53" s="58"/>
      <c r="AM53" s="58"/>
      <c r="AN53" s="58">
        <v>0</v>
      </c>
      <c r="AO53" s="58"/>
      <c r="AP53" s="58"/>
      <c r="AQ53" s="58"/>
      <c r="AR53" s="384">
        <v>0</v>
      </c>
      <c r="AS53" s="384"/>
      <c r="AT53" s="384"/>
      <c r="AU53" s="384"/>
      <c r="AV53" s="58" t="s">
        <v>95</v>
      </c>
      <c r="AW53" s="58"/>
      <c r="AX53" s="58"/>
      <c r="AY53" s="58"/>
    </row>
    <row r="54" spans="1:53" customFormat="1" ht="13.5" customHeight="1" x14ac:dyDescent="0.15">
      <c r="A54" s="26"/>
      <c r="B54" s="27"/>
      <c r="C54" s="27"/>
      <c r="D54" s="27"/>
      <c r="E54" s="27"/>
      <c r="F54" s="28"/>
      <c r="G54" s="75"/>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7"/>
    </row>
    <row r="55" spans="1:53" customFormat="1" ht="79.5" customHeight="1" x14ac:dyDescent="0.15">
      <c r="A55" s="78" t="s">
        <v>109</v>
      </c>
      <c r="B55" s="79"/>
      <c r="C55" s="80" t="s">
        <v>123</v>
      </c>
      <c r="D55" s="80"/>
      <c r="E55" s="80"/>
      <c r="F55" s="81"/>
      <c r="G55" s="82" t="s">
        <v>124</v>
      </c>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4"/>
    </row>
    <row r="56" spans="1:53" customFormat="1" ht="18.75" customHeight="1" x14ac:dyDescent="0.15">
      <c r="A56" s="85" t="s">
        <v>125</v>
      </c>
      <c r="B56" s="86"/>
      <c r="C56" s="86"/>
      <c r="D56" s="86"/>
      <c r="E56" s="86"/>
      <c r="F56" s="87"/>
      <c r="G56" s="95" t="s">
        <v>126</v>
      </c>
      <c r="H56" s="96"/>
      <c r="I56" s="96"/>
      <c r="J56" s="96"/>
      <c r="K56" s="96"/>
      <c r="L56" s="96"/>
      <c r="M56" s="96"/>
      <c r="N56" s="96"/>
      <c r="O56" s="97"/>
      <c r="P56" s="101" t="s">
        <v>127</v>
      </c>
      <c r="Q56" s="96"/>
      <c r="R56" s="96"/>
      <c r="S56" s="96"/>
      <c r="T56" s="96"/>
      <c r="U56" s="96"/>
      <c r="V56" s="96"/>
      <c r="W56" s="96"/>
      <c r="X56" s="97"/>
      <c r="Y56" s="103"/>
      <c r="Z56" s="104"/>
      <c r="AA56" s="105"/>
      <c r="AB56" s="101" t="s">
        <v>113</v>
      </c>
      <c r="AC56" s="96"/>
      <c r="AD56" s="96"/>
      <c r="AE56" s="97"/>
      <c r="AF56" s="109" t="s">
        <v>114</v>
      </c>
      <c r="AG56" s="110"/>
      <c r="AH56" s="110"/>
      <c r="AI56" s="111"/>
      <c r="AJ56" s="109" t="s">
        <v>115</v>
      </c>
      <c r="AK56" s="110"/>
      <c r="AL56" s="110"/>
      <c r="AM56" s="111"/>
      <c r="AN56" s="109" t="s">
        <v>82</v>
      </c>
      <c r="AO56" s="110"/>
      <c r="AP56" s="110"/>
      <c r="AQ56" s="111"/>
      <c r="AR56" s="115" t="s">
        <v>128</v>
      </c>
      <c r="AS56" s="116"/>
      <c r="AT56" s="116"/>
      <c r="AU56" s="116"/>
      <c r="AV56" s="116"/>
      <c r="AW56" s="116"/>
      <c r="AX56" s="116"/>
      <c r="AY56" s="117"/>
    </row>
    <row r="57" spans="1:53" customFormat="1" ht="18.75" customHeight="1" x14ac:dyDescent="0.15">
      <c r="A57" s="88"/>
      <c r="B57" s="89"/>
      <c r="C57" s="89"/>
      <c r="D57" s="89"/>
      <c r="E57" s="89"/>
      <c r="F57" s="90"/>
      <c r="G57" s="98"/>
      <c r="H57" s="99"/>
      <c r="I57" s="99"/>
      <c r="J57" s="99"/>
      <c r="K57" s="99"/>
      <c r="L57" s="99"/>
      <c r="M57" s="99"/>
      <c r="N57" s="99"/>
      <c r="O57" s="100"/>
      <c r="P57" s="102"/>
      <c r="Q57" s="99"/>
      <c r="R57" s="99"/>
      <c r="S57" s="99"/>
      <c r="T57" s="99"/>
      <c r="U57" s="99"/>
      <c r="V57" s="99"/>
      <c r="W57" s="99"/>
      <c r="X57" s="100"/>
      <c r="Y57" s="106"/>
      <c r="Z57" s="107"/>
      <c r="AA57" s="108"/>
      <c r="AB57" s="102"/>
      <c r="AC57" s="99"/>
      <c r="AD57" s="99"/>
      <c r="AE57" s="100"/>
      <c r="AF57" s="112"/>
      <c r="AG57" s="113"/>
      <c r="AH57" s="113"/>
      <c r="AI57" s="114"/>
      <c r="AJ57" s="112"/>
      <c r="AK57" s="113"/>
      <c r="AL57" s="113"/>
      <c r="AM57" s="114"/>
      <c r="AN57" s="112"/>
      <c r="AO57" s="113"/>
      <c r="AP57" s="113"/>
      <c r="AQ57" s="114"/>
      <c r="AR57" s="118"/>
      <c r="AS57" s="119"/>
      <c r="AT57" s="119"/>
      <c r="AU57" s="119"/>
      <c r="AV57" s="120">
        <v>6</v>
      </c>
      <c r="AW57" s="120"/>
      <c r="AX57" s="121" t="s">
        <v>129</v>
      </c>
      <c r="AY57" s="122"/>
    </row>
    <row r="58" spans="1:53" customFormat="1" ht="23.25" customHeight="1" x14ac:dyDescent="0.15">
      <c r="A58" s="91"/>
      <c r="B58" s="89"/>
      <c r="C58" s="89"/>
      <c r="D58" s="89"/>
      <c r="E58" s="89"/>
      <c r="F58" s="90"/>
      <c r="G58" s="123" t="s">
        <v>130</v>
      </c>
      <c r="H58" s="123"/>
      <c r="I58" s="123"/>
      <c r="J58" s="123"/>
      <c r="K58" s="123"/>
      <c r="L58" s="123"/>
      <c r="M58" s="123"/>
      <c r="N58" s="123"/>
      <c r="O58" s="124"/>
      <c r="P58" s="123" t="s">
        <v>131</v>
      </c>
      <c r="Q58" s="123"/>
      <c r="R58" s="123"/>
      <c r="S58" s="123"/>
      <c r="T58" s="123"/>
      <c r="U58" s="123"/>
      <c r="V58" s="123"/>
      <c r="W58" s="123"/>
      <c r="X58" s="124"/>
      <c r="Y58" s="128" t="s">
        <v>132</v>
      </c>
      <c r="Z58" s="129"/>
      <c r="AA58" s="130"/>
      <c r="AB58" s="69" t="s">
        <v>121</v>
      </c>
      <c r="AC58" s="70"/>
      <c r="AD58" s="70"/>
      <c r="AE58" s="71"/>
      <c r="AF58" s="58">
        <v>7</v>
      </c>
      <c r="AG58" s="58"/>
      <c r="AH58" s="58"/>
      <c r="AI58" s="58"/>
      <c r="AJ58" s="55">
        <v>13</v>
      </c>
      <c r="AK58" s="56"/>
      <c r="AL58" s="56"/>
      <c r="AM58" s="57"/>
      <c r="AN58" s="58">
        <v>7</v>
      </c>
      <c r="AO58" s="58"/>
      <c r="AP58" s="58"/>
      <c r="AQ58" s="58"/>
      <c r="AR58" s="55" t="s">
        <v>19</v>
      </c>
      <c r="AS58" s="56"/>
      <c r="AT58" s="56"/>
      <c r="AU58" s="56"/>
      <c r="AV58" s="56"/>
      <c r="AW58" s="56"/>
      <c r="AX58" s="56"/>
      <c r="AY58" s="59"/>
      <c r="BA58" s="49"/>
    </row>
    <row r="59" spans="1:53" customFormat="1" ht="23.25" customHeight="1" x14ac:dyDescent="0.15">
      <c r="A59" s="92"/>
      <c r="B59" s="93"/>
      <c r="C59" s="93"/>
      <c r="D59" s="93"/>
      <c r="E59" s="93"/>
      <c r="F59" s="94"/>
      <c r="G59" s="125"/>
      <c r="H59" s="125"/>
      <c r="I59" s="125"/>
      <c r="J59" s="125"/>
      <c r="K59" s="125"/>
      <c r="L59" s="125"/>
      <c r="M59" s="125"/>
      <c r="N59" s="125"/>
      <c r="O59" s="126"/>
      <c r="P59" s="125"/>
      <c r="Q59" s="125"/>
      <c r="R59" s="125"/>
      <c r="S59" s="125"/>
      <c r="T59" s="125"/>
      <c r="U59" s="125"/>
      <c r="V59" s="125"/>
      <c r="W59" s="125"/>
      <c r="X59" s="126"/>
      <c r="Y59" s="66" t="s">
        <v>133</v>
      </c>
      <c r="Z59" s="67"/>
      <c r="AA59" s="68"/>
      <c r="AB59" s="69" t="s">
        <v>121</v>
      </c>
      <c r="AC59" s="70"/>
      <c r="AD59" s="70"/>
      <c r="AE59" s="71"/>
      <c r="AF59" s="58">
        <v>10</v>
      </c>
      <c r="AG59" s="58"/>
      <c r="AH59" s="58"/>
      <c r="AI59" s="58"/>
      <c r="AJ59" s="55">
        <v>14</v>
      </c>
      <c r="AK59" s="56"/>
      <c r="AL59" s="56"/>
      <c r="AM59" s="57"/>
      <c r="AN59" s="58">
        <v>4</v>
      </c>
      <c r="AO59" s="58"/>
      <c r="AP59" s="58"/>
      <c r="AQ59" s="58"/>
      <c r="AR59" s="72" t="s">
        <v>95</v>
      </c>
      <c r="AS59" s="73"/>
      <c r="AT59" s="73"/>
      <c r="AU59" s="73"/>
      <c r="AV59" s="73"/>
      <c r="AW59" s="73"/>
      <c r="AX59" s="73"/>
      <c r="AY59" s="74"/>
    </row>
    <row r="60" spans="1:53" customFormat="1" ht="23.25" customHeight="1" x14ac:dyDescent="0.15">
      <c r="A60" s="91"/>
      <c r="B60" s="89"/>
      <c r="C60" s="89"/>
      <c r="D60" s="89"/>
      <c r="E60" s="89"/>
      <c r="F60" s="90"/>
      <c r="G60" s="83"/>
      <c r="H60" s="83"/>
      <c r="I60" s="83"/>
      <c r="J60" s="83"/>
      <c r="K60" s="83"/>
      <c r="L60" s="83"/>
      <c r="M60" s="83"/>
      <c r="N60" s="83"/>
      <c r="O60" s="127"/>
      <c r="P60" s="83"/>
      <c r="Q60" s="83"/>
      <c r="R60" s="83"/>
      <c r="S60" s="83"/>
      <c r="T60" s="83"/>
      <c r="U60" s="83"/>
      <c r="V60" s="83"/>
      <c r="W60" s="83"/>
      <c r="X60" s="127"/>
      <c r="Y60" s="66" t="s">
        <v>134</v>
      </c>
      <c r="Z60" s="67"/>
      <c r="AA60" s="68"/>
      <c r="AB60" s="131" t="s">
        <v>135</v>
      </c>
      <c r="AC60" s="132"/>
      <c r="AD60" s="132"/>
      <c r="AE60" s="133"/>
      <c r="AF60" s="58">
        <v>70</v>
      </c>
      <c r="AG60" s="58"/>
      <c r="AH60" s="58"/>
      <c r="AI60" s="58"/>
      <c r="AJ60" s="55">
        <v>93</v>
      </c>
      <c r="AK60" s="56"/>
      <c r="AL60" s="56"/>
      <c r="AM60" s="57"/>
      <c r="AN60" s="58">
        <v>175</v>
      </c>
      <c r="AO60" s="58"/>
      <c r="AP60" s="58"/>
      <c r="AQ60" s="58"/>
      <c r="AR60" s="55" t="s">
        <v>19</v>
      </c>
      <c r="AS60" s="56"/>
      <c r="AT60" s="56"/>
      <c r="AU60" s="56"/>
      <c r="AV60" s="56"/>
      <c r="AW60" s="56"/>
      <c r="AX60" s="56"/>
      <c r="AY60" s="59"/>
    </row>
    <row r="61" spans="1:53" customFormat="1" ht="106.5" customHeight="1" x14ac:dyDescent="0.15">
      <c r="A61" s="60" t="s">
        <v>136</v>
      </c>
      <c r="B61" s="61"/>
      <c r="C61" s="61"/>
      <c r="D61" s="61"/>
      <c r="E61" s="61"/>
      <c r="F61" s="62"/>
      <c r="G61" s="63" t="s">
        <v>137</v>
      </c>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5"/>
    </row>
    <row r="62" spans="1:53" customFormat="1" ht="13.5" customHeight="1" x14ac:dyDescent="0.15">
      <c r="A62" s="26"/>
      <c r="B62" s="27"/>
      <c r="C62" s="27"/>
      <c r="D62" s="27"/>
      <c r="E62" s="27"/>
      <c r="F62" s="28"/>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3" customFormat="1" ht="79.5" customHeight="1" x14ac:dyDescent="0.15">
      <c r="A63" s="78" t="s">
        <v>109</v>
      </c>
      <c r="B63" s="79"/>
      <c r="C63" s="80" t="s">
        <v>138</v>
      </c>
      <c r="D63" s="80"/>
      <c r="E63" s="80"/>
      <c r="F63" s="81"/>
      <c r="G63" s="82" t="s">
        <v>139</v>
      </c>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4"/>
    </row>
    <row r="64" spans="1:53" customFormat="1" ht="18.75" customHeight="1" x14ac:dyDescent="0.15">
      <c r="A64" s="85" t="s">
        <v>140</v>
      </c>
      <c r="B64" s="86"/>
      <c r="C64" s="86"/>
      <c r="D64" s="86"/>
      <c r="E64" s="86"/>
      <c r="F64" s="87"/>
      <c r="G64" s="95" t="s">
        <v>126</v>
      </c>
      <c r="H64" s="96"/>
      <c r="I64" s="96"/>
      <c r="J64" s="96"/>
      <c r="K64" s="96"/>
      <c r="L64" s="96"/>
      <c r="M64" s="96"/>
      <c r="N64" s="96"/>
      <c r="O64" s="97"/>
      <c r="P64" s="101" t="s">
        <v>127</v>
      </c>
      <c r="Q64" s="96"/>
      <c r="R64" s="96"/>
      <c r="S64" s="96"/>
      <c r="T64" s="96"/>
      <c r="U64" s="96"/>
      <c r="V64" s="96"/>
      <c r="W64" s="96"/>
      <c r="X64" s="97"/>
      <c r="Y64" s="103"/>
      <c r="Z64" s="104"/>
      <c r="AA64" s="105"/>
      <c r="AB64" s="101" t="s">
        <v>113</v>
      </c>
      <c r="AC64" s="96"/>
      <c r="AD64" s="96"/>
      <c r="AE64" s="97"/>
      <c r="AF64" s="109" t="s">
        <v>114</v>
      </c>
      <c r="AG64" s="110"/>
      <c r="AH64" s="110"/>
      <c r="AI64" s="111"/>
      <c r="AJ64" s="109" t="s">
        <v>115</v>
      </c>
      <c r="AK64" s="110"/>
      <c r="AL64" s="110"/>
      <c r="AM64" s="111"/>
      <c r="AN64" s="109" t="s">
        <v>82</v>
      </c>
      <c r="AO64" s="110"/>
      <c r="AP64" s="110"/>
      <c r="AQ64" s="111"/>
      <c r="AR64" s="115" t="s">
        <v>128</v>
      </c>
      <c r="AS64" s="116"/>
      <c r="AT64" s="116"/>
      <c r="AU64" s="116"/>
      <c r="AV64" s="116"/>
      <c r="AW64" s="116"/>
      <c r="AX64" s="116"/>
      <c r="AY64" s="117"/>
    </row>
    <row r="65" spans="1:62" customFormat="1" ht="18.75" customHeight="1" x14ac:dyDescent="0.15">
      <c r="A65" s="88"/>
      <c r="B65" s="89"/>
      <c r="C65" s="89"/>
      <c r="D65" s="89"/>
      <c r="E65" s="89"/>
      <c r="F65" s="90"/>
      <c r="G65" s="98"/>
      <c r="H65" s="99"/>
      <c r="I65" s="99"/>
      <c r="J65" s="99"/>
      <c r="K65" s="99"/>
      <c r="L65" s="99"/>
      <c r="M65" s="99"/>
      <c r="N65" s="99"/>
      <c r="O65" s="100"/>
      <c r="P65" s="102"/>
      <c r="Q65" s="99"/>
      <c r="R65" s="99"/>
      <c r="S65" s="99"/>
      <c r="T65" s="99"/>
      <c r="U65" s="99"/>
      <c r="V65" s="99"/>
      <c r="W65" s="99"/>
      <c r="X65" s="100"/>
      <c r="Y65" s="106"/>
      <c r="Z65" s="107"/>
      <c r="AA65" s="108"/>
      <c r="AB65" s="102"/>
      <c r="AC65" s="99"/>
      <c r="AD65" s="99"/>
      <c r="AE65" s="100"/>
      <c r="AF65" s="112"/>
      <c r="AG65" s="113"/>
      <c r="AH65" s="113"/>
      <c r="AI65" s="114"/>
      <c r="AJ65" s="112"/>
      <c r="AK65" s="113"/>
      <c r="AL65" s="113"/>
      <c r="AM65" s="114"/>
      <c r="AN65" s="112"/>
      <c r="AO65" s="113"/>
      <c r="AP65" s="113"/>
      <c r="AQ65" s="114"/>
      <c r="AR65" s="118"/>
      <c r="AS65" s="119"/>
      <c r="AT65" s="119"/>
      <c r="AU65" s="119"/>
      <c r="AV65" s="120">
        <v>6</v>
      </c>
      <c r="AW65" s="120"/>
      <c r="AX65" s="121" t="s">
        <v>129</v>
      </c>
      <c r="AY65" s="122"/>
    </row>
    <row r="66" spans="1:62" customFormat="1" ht="23.25" customHeight="1" x14ac:dyDescent="0.15">
      <c r="A66" s="91"/>
      <c r="B66" s="89"/>
      <c r="C66" s="89"/>
      <c r="D66" s="89"/>
      <c r="E66" s="89"/>
      <c r="F66" s="90"/>
      <c r="G66" s="1004" t="s">
        <v>141</v>
      </c>
      <c r="H66" s="123"/>
      <c r="I66" s="123"/>
      <c r="J66" s="123"/>
      <c r="K66" s="123"/>
      <c r="L66" s="123"/>
      <c r="M66" s="123"/>
      <c r="N66" s="123"/>
      <c r="O66" s="124"/>
      <c r="P66" s="123" t="s">
        <v>142</v>
      </c>
      <c r="Q66" s="123"/>
      <c r="R66" s="123"/>
      <c r="S66" s="123"/>
      <c r="T66" s="123"/>
      <c r="U66" s="123"/>
      <c r="V66" s="123"/>
      <c r="W66" s="123"/>
      <c r="X66" s="124"/>
      <c r="Y66" s="128" t="s">
        <v>132</v>
      </c>
      <c r="Z66" s="129"/>
      <c r="AA66" s="130"/>
      <c r="AB66" s="69" t="s">
        <v>121</v>
      </c>
      <c r="AC66" s="70"/>
      <c r="AD66" s="70"/>
      <c r="AE66" s="71"/>
      <c r="AF66" s="58" t="s">
        <v>95</v>
      </c>
      <c r="AG66" s="58"/>
      <c r="AH66" s="58"/>
      <c r="AI66" s="58"/>
      <c r="AJ66" s="55">
        <v>1</v>
      </c>
      <c r="AK66" s="56"/>
      <c r="AL66" s="56"/>
      <c r="AM66" s="57"/>
      <c r="AN66" s="384">
        <v>1</v>
      </c>
      <c r="AO66" s="384"/>
      <c r="AP66" s="384"/>
      <c r="AQ66" s="384"/>
      <c r="AR66" s="55" t="s">
        <v>19</v>
      </c>
      <c r="AS66" s="56"/>
      <c r="AT66" s="56"/>
      <c r="AU66" s="56"/>
      <c r="AV66" s="56"/>
      <c r="AW66" s="56"/>
      <c r="AX66" s="56"/>
      <c r="AY66" s="59"/>
    </row>
    <row r="67" spans="1:62" customFormat="1" ht="23.25" customHeight="1" x14ac:dyDescent="0.15">
      <c r="A67" s="92"/>
      <c r="B67" s="93"/>
      <c r="C67" s="93"/>
      <c r="D67" s="93"/>
      <c r="E67" s="93"/>
      <c r="F67" s="94"/>
      <c r="G67" s="1005"/>
      <c r="H67" s="125"/>
      <c r="I67" s="125"/>
      <c r="J67" s="125"/>
      <c r="K67" s="125"/>
      <c r="L67" s="125"/>
      <c r="M67" s="125"/>
      <c r="N67" s="125"/>
      <c r="O67" s="126"/>
      <c r="P67" s="125"/>
      <c r="Q67" s="125"/>
      <c r="R67" s="125"/>
      <c r="S67" s="125"/>
      <c r="T67" s="125"/>
      <c r="U67" s="125"/>
      <c r="V67" s="125"/>
      <c r="W67" s="125"/>
      <c r="X67" s="126"/>
      <c r="Y67" s="66" t="s">
        <v>133</v>
      </c>
      <c r="Z67" s="67"/>
      <c r="AA67" s="68"/>
      <c r="AB67" s="69" t="s">
        <v>121</v>
      </c>
      <c r="AC67" s="70"/>
      <c r="AD67" s="70"/>
      <c r="AE67" s="71"/>
      <c r="AF67" s="58" t="s">
        <v>95</v>
      </c>
      <c r="AG67" s="58"/>
      <c r="AH67" s="58"/>
      <c r="AI67" s="58"/>
      <c r="AJ67" s="55">
        <v>1</v>
      </c>
      <c r="AK67" s="56"/>
      <c r="AL67" s="56"/>
      <c r="AM67" s="57"/>
      <c r="AN67" s="384">
        <v>1</v>
      </c>
      <c r="AO67" s="384"/>
      <c r="AP67" s="384"/>
      <c r="AQ67" s="384"/>
      <c r="AR67" s="72">
        <v>4</v>
      </c>
      <c r="AS67" s="73"/>
      <c r="AT67" s="73"/>
      <c r="AU67" s="73"/>
      <c r="AV67" s="73"/>
      <c r="AW67" s="73"/>
      <c r="AX67" s="73"/>
      <c r="AY67" s="74"/>
    </row>
    <row r="68" spans="1:62" customFormat="1" ht="23.25" customHeight="1" x14ac:dyDescent="0.15">
      <c r="A68" s="91"/>
      <c r="B68" s="89"/>
      <c r="C68" s="89"/>
      <c r="D68" s="89"/>
      <c r="E68" s="89"/>
      <c r="F68" s="90"/>
      <c r="G68" s="82"/>
      <c r="H68" s="83"/>
      <c r="I68" s="83"/>
      <c r="J68" s="83"/>
      <c r="K68" s="83"/>
      <c r="L68" s="83"/>
      <c r="M68" s="83"/>
      <c r="N68" s="83"/>
      <c r="O68" s="127"/>
      <c r="P68" s="83"/>
      <c r="Q68" s="83"/>
      <c r="R68" s="83"/>
      <c r="S68" s="83"/>
      <c r="T68" s="83"/>
      <c r="U68" s="83"/>
      <c r="V68" s="83"/>
      <c r="W68" s="83"/>
      <c r="X68" s="127"/>
      <c r="Y68" s="66" t="s">
        <v>134</v>
      </c>
      <c r="Z68" s="67"/>
      <c r="AA68" s="68"/>
      <c r="AB68" s="131" t="s">
        <v>135</v>
      </c>
      <c r="AC68" s="132"/>
      <c r="AD68" s="132"/>
      <c r="AE68" s="133"/>
      <c r="AF68" s="58" t="s">
        <v>95</v>
      </c>
      <c r="AG68" s="58"/>
      <c r="AH68" s="58"/>
      <c r="AI68" s="58"/>
      <c r="AJ68" s="55">
        <v>100</v>
      </c>
      <c r="AK68" s="56"/>
      <c r="AL68" s="56"/>
      <c r="AM68" s="57"/>
      <c r="AN68" s="384">
        <v>100</v>
      </c>
      <c r="AO68" s="384"/>
      <c r="AP68" s="384"/>
      <c r="AQ68" s="384"/>
      <c r="AR68" s="55" t="s">
        <v>19</v>
      </c>
      <c r="AS68" s="56"/>
      <c r="AT68" s="56"/>
      <c r="AU68" s="56"/>
      <c r="AV68" s="56"/>
      <c r="AW68" s="56"/>
      <c r="AX68" s="56"/>
      <c r="AY68" s="59"/>
    </row>
    <row r="69" spans="1:62" customFormat="1" ht="106.5" customHeight="1" x14ac:dyDescent="0.15">
      <c r="A69" s="60" t="s">
        <v>136</v>
      </c>
      <c r="B69" s="61"/>
      <c r="C69" s="61"/>
      <c r="D69" s="61"/>
      <c r="E69" s="61"/>
      <c r="F69" s="62"/>
      <c r="G69" s="63" t="s">
        <v>137</v>
      </c>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5"/>
    </row>
    <row r="70" spans="1:62" customFormat="1" ht="22.5" customHeight="1" x14ac:dyDescent="0.15">
      <c r="A70" s="1006" t="s">
        <v>143</v>
      </c>
      <c r="B70" s="1007"/>
      <c r="C70" s="1007"/>
      <c r="D70" s="1007"/>
      <c r="E70" s="1007"/>
      <c r="F70" s="1008"/>
      <c r="G70" s="928" t="s">
        <v>144</v>
      </c>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30"/>
    </row>
    <row r="71" spans="1:62" customFormat="1" ht="47.25" customHeight="1" x14ac:dyDescent="0.15">
      <c r="A71" s="1009"/>
      <c r="B71" s="1010"/>
      <c r="C71" s="1010"/>
      <c r="D71" s="1010"/>
      <c r="E71" s="1010"/>
      <c r="F71" s="1011"/>
      <c r="G71" s="1015" t="s">
        <v>95</v>
      </c>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6"/>
      <c r="AY71" s="1017"/>
    </row>
    <row r="72" spans="1:62" customFormat="1" ht="22.5" customHeight="1" x14ac:dyDescent="0.15">
      <c r="A72" s="1009"/>
      <c r="B72" s="1010"/>
      <c r="C72" s="1010"/>
      <c r="D72" s="1010"/>
      <c r="E72" s="1010"/>
      <c r="F72" s="1011"/>
      <c r="G72" s="928" t="s">
        <v>145</v>
      </c>
      <c r="H72" s="929"/>
      <c r="I72" s="929"/>
      <c r="J72" s="929"/>
      <c r="K72" s="929"/>
      <c r="L72" s="929"/>
      <c r="M72" s="929"/>
      <c r="N72" s="929"/>
      <c r="O72" s="929"/>
      <c r="P72" s="929"/>
      <c r="Q72" s="929"/>
      <c r="R72" s="929"/>
      <c r="S72" s="929"/>
      <c r="T72" s="92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30"/>
    </row>
    <row r="73" spans="1:62" customFormat="1" ht="42.75" customHeight="1" thickBot="1" x14ac:dyDescent="0.2">
      <c r="A73" s="1012"/>
      <c r="B73" s="1013"/>
      <c r="C73" s="1013"/>
      <c r="D73" s="1013"/>
      <c r="E73" s="1013"/>
      <c r="F73" s="1014"/>
      <c r="G73" s="931" t="s">
        <v>95</v>
      </c>
      <c r="H73" s="932"/>
      <c r="I73" s="932"/>
      <c r="J73" s="932"/>
      <c r="K73" s="932"/>
      <c r="L73" s="932"/>
      <c r="M73" s="932"/>
      <c r="N73" s="932"/>
      <c r="O73" s="932"/>
      <c r="P73" s="932"/>
      <c r="Q73" s="932"/>
      <c r="R73" s="932"/>
      <c r="S73" s="932"/>
      <c r="T73" s="932"/>
      <c r="U73" s="932"/>
      <c r="V73" s="932"/>
      <c r="W73" s="932"/>
      <c r="X73" s="932"/>
      <c r="Y73" s="932"/>
      <c r="Z73" s="932"/>
      <c r="AA73" s="932"/>
      <c r="AB73" s="932"/>
      <c r="AC73" s="932"/>
      <c r="AD73" s="932"/>
      <c r="AE73" s="932"/>
      <c r="AF73" s="932"/>
      <c r="AG73" s="932"/>
      <c r="AH73" s="932"/>
      <c r="AI73" s="932"/>
      <c r="AJ73" s="932"/>
      <c r="AK73" s="932"/>
      <c r="AL73" s="932"/>
      <c r="AM73" s="932"/>
      <c r="AN73" s="932"/>
      <c r="AO73" s="932"/>
      <c r="AP73" s="932"/>
      <c r="AQ73" s="932"/>
      <c r="AR73" s="932"/>
      <c r="AS73" s="932"/>
      <c r="AT73" s="932"/>
      <c r="AU73" s="932"/>
      <c r="AV73" s="932"/>
      <c r="AW73" s="932"/>
      <c r="AX73" s="932"/>
      <c r="AY73" s="933"/>
    </row>
    <row r="74" spans="1:62" ht="23.25" customHeight="1" thickBot="1" x14ac:dyDescent="0.2">
      <c r="A74" s="345" t="s">
        <v>146</v>
      </c>
      <c r="B74" s="346"/>
      <c r="C74" s="346"/>
      <c r="D74" s="346"/>
      <c r="E74" s="346"/>
      <c r="F74" s="347"/>
      <c r="G74" s="379"/>
      <c r="H74" s="379"/>
      <c r="I74" s="379"/>
      <c r="J74" s="379"/>
      <c r="K74" s="379"/>
      <c r="L74" s="379"/>
      <c r="M74" s="379"/>
      <c r="N74" s="379"/>
      <c r="O74" s="380" t="s">
        <v>147</v>
      </c>
      <c r="P74" s="381"/>
      <c r="Q74" s="381"/>
      <c r="R74" s="381"/>
      <c r="S74" s="381"/>
      <c r="T74" s="381"/>
      <c r="U74" s="381"/>
      <c r="V74" s="381"/>
      <c r="W74" s="382"/>
      <c r="X74" s="381" t="s">
        <v>148</v>
      </c>
      <c r="Y74" s="381"/>
      <c r="Z74" s="381"/>
      <c r="AA74" s="381"/>
      <c r="AB74" s="381"/>
      <c r="AC74" s="381"/>
      <c r="AD74" s="381"/>
      <c r="AE74" s="381"/>
      <c r="AF74" s="381"/>
      <c r="AG74" s="382"/>
      <c r="AH74" s="381" t="s">
        <v>149</v>
      </c>
      <c r="AI74" s="381"/>
      <c r="AJ74" s="381"/>
      <c r="AK74" s="381"/>
      <c r="AL74" s="381"/>
      <c r="AM74" s="381"/>
      <c r="AN74" s="381"/>
      <c r="AO74" s="381"/>
      <c r="AP74" s="382"/>
      <c r="AQ74" s="381" t="s">
        <v>150</v>
      </c>
      <c r="AR74" s="381"/>
      <c r="AS74" s="381"/>
      <c r="AT74" s="381"/>
      <c r="AU74" s="381"/>
      <c r="AV74" s="381"/>
      <c r="AW74" s="381"/>
      <c r="AX74" s="381"/>
      <c r="AY74" s="383"/>
      <c r="BA74" s="52"/>
      <c r="BB74" s="52"/>
      <c r="BC74" s="52"/>
      <c r="BD74" s="52"/>
      <c r="BE74" s="52"/>
      <c r="BF74" s="52"/>
      <c r="BG74" s="52"/>
      <c r="BH74" s="52"/>
    </row>
    <row r="75" spans="1:62" ht="23.25" customHeight="1" thickBot="1" x14ac:dyDescent="0.2">
      <c r="A75" s="151"/>
      <c r="B75" s="152"/>
      <c r="C75" s="152"/>
      <c r="D75" s="152"/>
      <c r="E75" s="152"/>
      <c r="F75" s="153"/>
      <c r="G75" s="393" t="s">
        <v>151</v>
      </c>
      <c r="H75" s="393"/>
      <c r="I75" s="393"/>
      <c r="J75" s="393"/>
      <c r="K75" s="393"/>
      <c r="L75" s="393"/>
      <c r="M75" s="393"/>
      <c r="N75" s="394"/>
      <c r="O75" s="432">
        <v>0</v>
      </c>
      <c r="P75" s="433"/>
      <c r="Q75" s="433"/>
      <c r="R75" s="433"/>
      <c r="S75" s="433"/>
      <c r="T75" s="433"/>
      <c r="U75" s="433"/>
      <c r="V75" s="433"/>
      <c r="W75" s="434"/>
      <c r="X75" s="432">
        <f>O89</f>
        <v>45899.262003999997</v>
      </c>
      <c r="Y75" s="433"/>
      <c r="Z75" s="433"/>
      <c r="AA75" s="433"/>
      <c r="AB75" s="433"/>
      <c r="AC75" s="433"/>
      <c r="AD75" s="433"/>
      <c r="AE75" s="433"/>
      <c r="AF75" s="433"/>
      <c r="AG75" s="434"/>
      <c r="AH75" s="432">
        <f>X89</f>
        <v>16457.982205999997</v>
      </c>
      <c r="AI75" s="433"/>
      <c r="AJ75" s="433"/>
      <c r="AK75" s="433"/>
      <c r="AL75" s="433"/>
      <c r="AM75" s="433"/>
      <c r="AN75" s="433"/>
      <c r="AO75" s="433"/>
      <c r="AP75" s="434"/>
      <c r="AQ75" s="432">
        <f>AH89</f>
        <v>6894.3045859999966</v>
      </c>
      <c r="AR75" s="433"/>
      <c r="AS75" s="433"/>
      <c r="AT75" s="433"/>
      <c r="AU75" s="433"/>
      <c r="AV75" s="433"/>
      <c r="AW75" s="433"/>
      <c r="AX75" s="433"/>
      <c r="AY75" s="549"/>
      <c r="BA75" s="53"/>
      <c r="BB75" s="53"/>
      <c r="BC75" s="53"/>
      <c r="BD75" s="53"/>
      <c r="BE75" s="54"/>
      <c r="BF75" s="54"/>
      <c r="BG75" s="54"/>
      <c r="BH75" s="54"/>
      <c r="BI75" s="50"/>
      <c r="BJ75" s="50"/>
    </row>
    <row r="76" spans="1:62" ht="23.25" customHeight="1" x14ac:dyDescent="0.15">
      <c r="A76" s="151"/>
      <c r="B76" s="152"/>
      <c r="C76" s="152"/>
      <c r="D76" s="152"/>
      <c r="E76" s="152"/>
      <c r="F76" s="153"/>
      <c r="G76" s="534" t="s">
        <v>152</v>
      </c>
      <c r="H76" s="535"/>
      <c r="I76" s="538" t="s">
        <v>153</v>
      </c>
      <c r="J76" s="539"/>
      <c r="K76" s="539"/>
      <c r="L76" s="539"/>
      <c r="M76" s="539"/>
      <c r="N76" s="540"/>
      <c r="O76" s="385">
        <v>50000</v>
      </c>
      <c r="P76" s="386"/>
      <c r="Q76" s="386"/>
      <c r="R76" s="386"/>
      <c r="S76" s="386"/>
      <c r="T76" s="386"/>
      <c r="U76" s="386"/>
      <c r="V76" s="386"/>
      <c r="W76" s="387"/>
      <c r="X76" s="385">
        <v>170</v>
      </c>
      <c r="Y76" s="386"/>
      <c r="Z76" s="386"/>
      <c r="AA76" s="386"/>
      <c r="AB76" s="386"/>
      <c r="AC76" s="386"/>
      <c r="AD76" s="386"/>
      <c r="AE76" s="386"/>
      <c r="AF76" s="386"/>
      <c r="AG76" s="387"/>
      <c r="AH76" s="385">
        <v>170</v>
      </c>
      <c r="AI76" s="386"/>
      <c r="AJ76" s="386"/>
      <c r="AK76" s="386"/>
      <c r="AL76" s="386"/>
      <c r="AM76" s="386"/>
      <c r="AN76" s="386"/>
      <c r="AO76" s="386"/>
      <c r="AP76" s="387"/>
      <c r="AQ76" s="388">
        <v>170</v>
      </c>
      <c r="AR76" s="389"/>
      <c r="AS76" s="389"/>
      <c r="AT76" s="389"/>
      <c r="AU76" s="389"/>
      <c r="AV76" s="389"/>
      <c r="AW76" s="389"/>
      <c r="AX76" s="389"/>
      <c r="AY76" s="390"/>
      <c r="BA76" s="53"/>
      <c r="BB76" s="53"/>
      <c r="BC76" s="53"/>
      <c r="BD76" s="53"/>
      <c r="BE76" s="54"/>
      <c r="BF76" s="54"/>
      <c r="BG76" s="54"/>
      <c r="BH76" s="54"/>
      <c r="BI76" s="50"/>
      <c r="BJ76" s="50"/>
    </row>
    <row r="77" spans="1:62" ht="23.25" customHeight="1" x14ac:dyDescent="0.15">
      <c r="A77" s="151"/>
      <c r="B77" s="152"/>
      <c r="C77" s="152"/>
      <c r="D77" s="152"/>
      <c r="E77" s="152"/>
      <c r="F77" s="153"/>
      <c r="G77" s="534"/>
      <c r="H77" s="535"/>
      <c r="I77" s="391" t="s">
        <v>154</v>
      </c>
      <c r="J77" s="392"/>
      <c r="K77" s="392"/>
      <c r="L77" s="392"/>
      <c r="M77" s="392"/>
      <c r="N77" s="392"/>
      <c r="O77" s="375">
        <v>0.45273099999999999</v>
      </c>
      <c r="P77" s="376"/>
      <c r="Q77" s="376"/>
      <c r="R77" s="376"/>
      <c r="S77" s="376"/>
      <c r="T77" s="376"/>
      <c r="U77" s="376"/>
      <c r="V77" s="376"/>
      <c r="W77" s="377"/>
      <c r="X77" s="375">
        <v>0.58026100000000003</v>
      </c>
      <c r="Y77" s="376"/>
      <c r="Z77" s="376"/>
      <c r="AA77" s="376"/>
      <c r="AB77" s="376"/>
      <c r="AC77" s="376"/>
      <c r="AD77" s="376"/>
      <c r="AE77" s="376"/>
      <c r="AF77" s="376"/>
      <c r="AG77" s="377"/>
      <c r="AH77" s="375">
        <v>0.57224399999999997</v>
      </c>
      <c r="AI77" s="376"/>
      <c r="AJ77" s="376"/>
      <c r="AK77" s="376"/>
      <c r="AL77" s="376"/>
      <c r="AM77" s="376"/>
      <c r="AN77" s="376"/>
      <c r="AO77" s="376"/>
      <c r="AP77" s="377"/>
      <c r="AQ77" s="376">
        <v>0</v>
      </c>
      <c r="AR77" s="376"/>
      <c r="AS77" s="376"/>
      <c r="AT77" s="376"/>
      <c r="AU77" s="376"/>
      <c r="AV77" s="376"/>
      <c r="AW77" s="376"/>
      <c r="AX77" s="376"/>
      <c r="AY77" s="378"/>
      <c r="BA77" s="53"/>
      <c r="BB77" s="53"/>
      <c r="BC77" s="53"/>
      <c r="BD77" s="53"/>
      <c r="BE77" s="54"/>
      <c r="BF77" s="54"/>
      <c r="BG77" s="54"/>
      <c r="BH77" s="54"/>
      <c r="BI77" s="50"/>
      <c r="BJ77" s="50"/>
    </row>
    <row r="78" spans="1:62" ht="23.25" customHeight="1" x14ac:dyDescent="0.15">
      <c r="A78" s="151"/>
      <c r="B78" s="152"/>
      <c r="C78" s="152"/>
      <c r="D78" s="152"/>
      <c r="E78" s="152"/>
      <c r="F78" s="153"/>
      <c r="G78" s="534"/>
      <c r="H78" s="535"/>
      <c r="I78" s="368" t="s">
        <v>155</v>
      </c>
      <c r="J78" s="369"/>
      <c r="K78" s="369"/>
      <c r="L78" s="369"/>
      <c r="M78" s="369"/>
      <c r="N78" s="370"/>
      <c r="O78" s="452">
        <v>0.45273099999999999</v>
      </c>
      <c r="P78" s="453"/>
      <c r="Q78" s="453"/>
      <c r="R78" s="453"/>
      <c r="S78" s="453"/>
      <c r="T78" s="453"/>
      <c r="U78" s="453"/>
      <c r="V78" s="453"/>
      <c r="W78" s="454"/>
      <c r="X78" s="452">
        <v>0.58026100000000003</v>
      </c>
      <c r="Y78" s="453"/>
      <c r="Z78" s="453"/>
      <c r="AA78" s="453"/>
      <c r="AB78" s="453"/>
      <c r="AC78" s="453"/>
      <c r="AD78" s="453"/>
      <c r="AE78" s="453"/>
      <c r="AF78" s="453"/>
      <c r="AG78" s="454"/>
      <c r="AH78" s="545">
        <v>0.57224399999999997</v>
      </c>
      <c r="AI78" s="546"/>
      <c r="AJ78" s="546"/>
      <c r="AK78" s="546"/>
      <c r="AL78" s="546"/>
      <c r="AM78" s="546"/>
      <c r="AN78" s="546"/>
      <c r="AO78" s="546"/>
      <c r="AP78" s="547"/>
      <c r="AQ78" s="545">
        <v>0</v>
      </c>
      <c r="AR78" s="546"/>
      <c r="AS78" s="546"/>
      <c r="AT78" s="546"/>
      <c r="AU78" s="546"/>
      <c r="AV78" s="546"/>
      <c r="AW78" s="546"/>
      <c r="AX78" s="546"/>
      <c r="AY78" s="548"/>
      <c r="BA78" s="53"/>
      <c r="BB78" s="53"/>
      <c r="BC78" s="53"/>
      <c r="BD78" s="53"/>
      <c r="BE78" s="54"/>
      <c r="BF78" s="54"/>
      <c r="BG78" s="54"/>
      <c r="BH78" s="54"/>
      <c r="BI78" s="50"/>
      <c r="BJ78" s="50"/>
    </row>
    <row r="79" spans="1:62" ht="23.25" hidden="1" customHeight="1" x14ac:dyDescent="0.15">
      <c r="A79" s="151"/>
      <c r="B79" s="152"/>
      <c r="C79" s="152"/>
      <c r="D79" s="152"/>
      <c r="E79" s="152"/>
      <c r="F79" s="153"/>
      <c r="G79" s="534"/>
      <c r="H79" s="535"/>
      <c r="I79" s="391" t="s">
        <v>156</v>
      </c>
      <c r="J79" s="392"/>
      <c r="K79" s="392"/>
      <c r="L79" s="392"/>
      <c r="M79" s="392"/>
      <c r="N79" s="392"/>
      <c r="O79" s="655"/>
      <c r="P79" s="656"/>
      <c r="Q79" s="656"/>
      <c r="R79" s="656"/>
      <c r="S79" s="656"/>
      <c r="T79" s="656"/>
      <c r="U79" s="656"/>
      <c r="V79" s="656"/>
      <c r="W79" s="657"/>
      <c r="X79" s="655"/>
      <c r="Y79" s="656"/>
      <c r="Z79" s="656"/>
      <c r="AA79" s="656"/>
      <c r="AB79" s="656"/>
      <c r="AC79" s="656"/>
      <c r="AD79" s="656"/>
      <c r="AE79" s="656"/>
      <c r="AF79" s="656"/>
      <c r="AG79" s="657"/>
      <c r="AH79" s="375"/>
      <c r="AI79" s="376"/>
      <c r="AJ79" s="376"/>
      <c r="AK79" s="376"/>
      <c r="AL79" s="376"/>
      <c r="AM79" s="376"/>
      <c r="AN79" s="376"/>
      <c r="AO79" s="376"/>
      <c r="AP79" s="377"/>
      <c r="AQ79" s="376"/>
      <c r="AR79" s="376"/>
      <c r="AS79" s="376"/>
      <c r="AT79" s="376"/>
      <c r="AU79" s="376"/>
      <c r="AV79" s="376"/>
      <c r="AW79" s="376"/>
      <c r="AX79" s="376"/>
      <c r="AY79" s="378"/>
      <c r="BA79" s="53"/>
      <c r="BB79" s="53"/>
      <c r="BC79" s="53"/>
      <c r="BD79" s="53"/>
      <c r="BE79" s="54"/>
      <c r="BF79" s="54"/>
      <c r="BG79" s="54"/>
      <c r="BH79" s="54"/>
      <c r="BI79" s="50"/>
      <c r="BJ79" s="50"/>
    </row>
    <row r="80" spans="1:62" ht="23.25" hidden="1" customHeight="1" x14ac:dyDescent="0.15">
      <c r="A80" s="151"/>
      <c r="B80" s="152"/>
      <c r="C80" s="152"/>
      <c r="D80" s="152"/>
      <c r="E80" s="152"/>
      <c r="F80" s="153"/>
      <c r="G80" s="534"/>
      <c r="H80" s="535"/>
      <c r="I80" s="368" t="s">
        <v>155</v>
      </c>
      <c r="J80" s="369"/>
      <c r="K80" s="369"/>
      <c r="L80" s="369"/>
      <c r="M80" s="369"/>
      <c r="N80" s="370"/>
      <c r="O80" s="452">
        <v>0</v>
      </c>
      <c r="P80" s="453"/>
      <c r="Q80" s="453"/>
      <c r="R80" s="453"/>
      <c r="S80" s="453"/>
      <c r="T80" s="453"/>
      <c r="U80" s="453"/>
      <c r="V80" s="453"/>
      <c r="W80" s="454"/>
      <c r="X80" s="452">
        <v>0</v>
      </c>
      <c r="Y80" s="453"/>
      <c r="Z80" s="453"/>
      <c r="AA80" s="453"/>
      <c r="AB80" s="453"/>
      <c r="AC80" s="453"/>
      <c r="AD80" s="453"/>
      <c r="AE80" s="453"/>
      <c r="AF80" s="453"/>
      <c r="AG80" s="454"/>
      <c r="AH80" s="545">
        <v>0</v>
      </c>
      <c r="AI80" s="546"/>
      <c r="AJ80" s="546"/>
      <c r="AK80" s="546"/>
      <c r="AL80" s="546"/>
      <c r="AM80" s="546"/>
      <c r="AN80" s="546"/>
      <c r="AO80" s="546"/>
      <c r="AP80" s="547"/>
      <c r="AQ80" s="545">
        <v>0</v>
      </c>
      <c r="AR80" s="546"/>
      <c r="AS80" s="546"/>
      <c r="AT80" s="546"/>
      <c r="AU80" s="546"/>
      <c r="AV80" s="546"/>
      <c r="AW80" s="546"/>
      <c r="AX80" s="546"/>
      <c r="AY80" s="548"/>
      <c r="BA80" s="53"/>
      <c r="BB80" s="53"/>
      <c r="BC80" s="53"/>
      <c r="BD80" s="53"/>
      <c r="BE80" s="54"/>
      <c r="BF80" s="54"/>
      <c r="BG80" s="54"/>
      <c r="BH80" s="54"/>
      <c r="BI80" s="50"/>
      <c r="BJ80" s="50"/>
    </row>
    <row r="81" spans="1:62" ht="23.25" customHeight="1" x14ac:dyDescent="0.15">
      <c r="A81" s="151"/>
      <c r="B81" s="152"/>
      <c r="C81" s="152"/>
      <c r="D81" s="152"/>
      <c r="E81" s="152"/>
      <c r="F81" s="153"/>
      <c r="G81" s="534"/>
      <c r="H81" s="535"/>
      <c r="I81" s="681" t="s">
        <v>157</v>
      </c>
      <c r="J81" s="681"/>
      <c r="K81" s="681"/>
      <c r="L81" s="681"/>
      <c r="M81" s="681"/>
      <c r="N81" s="681"/>
      <c r="O81" s="470">
        <v>0</v>
      </c>
      <c r="P81" s="471"/>
      <c r="Q81" s="471"/>
      <c r="R81" s="471"/>
      <c r="S81" s="471"/>
      <c r="T81" s="471"/>
      <c r="U81" s="471"/>
      <c r="V81" s="471"/>
      <c r="W81" s="472"/>
      <c r="X81" s="470">
        <v>3038.95723</v>
      </c>
      <c r="Y81" s="471"/>
      <c r="Z81" s="471"/>
      <c r="AA81" s="471"/>
      <c r="AB81" s="471"/>
      <c r="AC81" s="471"/>
      <c r="AD81" s="471"/>
      <c r="AE81" s="471"/>
      <c r="AF81" s="471"/>
      <c r="AG81" s="472"/>
      <c r="AH81" s="473">
        <v>93.826372000000006</v>
      </c>
      <c r="AI81" s="474"/>
      <c r="AJ81" s="474"/>
      <c r="AK81" s="474"/>
      <c r="AL81" s="474"/>
      <c r="AM81" s="474"/>
      <c r="AN81" s="474"/>
      <c r="AO81" s="474"/>
      <c r="AP81" s="475"/>
      <c r="AQ81" s="474">
        <v>0</v>
      </c>
      <c r="AR81" s="474"/>
      <c r="AS81" s="474"/>
      <c r="AT81" s="474"/>
      <c r="AU81" s="474"/>
      <c r="AV81" s="474"/>
      <c r="AW81" s="474"/>
      <c r="AX81" s="474"/>
      <c r="AY81" s="559"/>
      <c r="BA81" s="53"/>
      <c r="BB81" s="53"/>
      <c r="BC81" s="53"/>
      <c r="BD81" s="53"/>
      <c r="BE81" s="54"/>
      <c r="BF81" s="54"/>
      <c r="BG81" s="54"/>
      <c r="BH81" s="54"/>
      <c r="BI81" s="50"/>
      <c r="BJ81" s="50"/>
    </row>
    <row r="82" spans="1:62" ht="23.25" customHeight="1" thickBot="1" x14ac:dyDescent="0.2">
      <c r="A82" s="151"/>
      <c r="B82" s="152"/>
      <c r="C82" s="152"/>
      <c r="D82" s="152"/>
      <c r="E82" s="152"/>
      <c r="F82" s="153"/>
      <c r="G82" s="536"/>
      <c r="H82" s="537"/>
      <c r="I82" s="560" t="s">
        <v>158</v>
      </c>
      <c r="J82" s="561"/>
      <c r="K82" s="561"/>
      <c r="L82" s="561"/>
      <c r="M82" s="561"/>
      <c r="N82" s="562"/>
      <c r="O82" s="476">
        <f>SUM(O76,O77,O79,O81)</f>
        <v>50000.452730999998</v>
      </c>
      <c r="P82" s="477"/>
      <c r="Q82" s="477"/>
      <c r="R82" s="477"/>
      <c r="S82" s="477"/>
      <c r="T82" s="477"/>
      <c r="U82" s="477"/>
      <c r="V82" s="477"/>
      <c r="W82" s="478"/>
      <c r="X82" s="476">
        <f>SUM(X76,X77,X79,X81)</f>
        <v>3209.537491</v>
      </c>
      <c r="Y82" s="477"/>
      <c r="Z82" s="477"/>
      <c r="AA82" s="477"/>
      <c r="AB82" s="477"/>
      <c r="AC82" s="477"/>
      <c r="AD82" s="477"/>
      <c r="AE82" s="477"/>
      <c r="AF82" s="477"/>
      <c r="AG82" s="478"/>
      <c r="AH82" s="479">
        <f>SUM(AH76,AH77,AH79,AH81)</f>
        <v>264.398616</v>
      </c>
      <c r="AI82" s="480"/>
      <c r="AJ82" s="480"/>
      <c r="AK82" s="480"/>
      <c r="AL82" s="480"/>
      <c r="AM82" s="480"/>
      <c r="AN82" s="480"/>
      <c r="AO82" s="480"/>
      <c r="AP82" s="481"/>
      <c r="AQ82" s="479">
        <f>SUM(AQ76,AQ77,AQ79,AQ81)</f>
        <v>170</v>
      </c>
      <c r="AR82" s="480"/>
      <c r="AS82" s="480"/>
      <c r="AT82" s="480"/>
      <c r="AU82" s="480"/>
      <c r="AV82" s="480"/>
      <c r="AW82" s="480"/>
      <c r="AX82" s="480"/>
      <c r="AY82" s="482"/>
      <c r="BA82" s="53"/>
      <c r="BB82" s="53"/>
      <c r="BC82" s="53"/>
      <c r="BD82" s="53"/>
      <c r="BE82" s="54"/>
      <c r="BF82" s="54"/>
      <c r="BG82" s="54"/>
      <c r="BH82" s="54"/>
      <c r="BI82" s="50"/>
      <c r="BJ82" s="50"/>
    </row>
    <row r="83" spans="1:62" ht="23.25" customHeight="1" x14ac:dyDescent="0.15">
      <c r="A83" s="151"/>
      <c r="B83" s="152"/>
      <c r="C83" s="152"/>
      <c r="D83" s="152"/>
      <c r="E83" s="152"/>
      <c r="F83" s="153"/>
      <c r="G83" s="736" t="s">
        <v>159</v>
      </c>
      <c r="H83" s="737"/>
      <c r="I83" s="741" t="s">
        <v>160</v>
      </c>
      <c r="J83" s="517"/>
      <c r="K83" s="517"/>
      <c r="L83" s="517"/>
      <c r="M83" s="517"/>
      <c r="N83" s="518"/>
      <c r="O83" s="664">
        <v>4063.3738429999999</v>
      </c>
      <c r="P83" s="665"/>
      <c r="Q83" s="665"/>
      <c r="R83" s="665"/>
      <c r="S83" s="665"/>
      <c r="T83" s="665"/>
      <c r="U83" s="665"/>
      <c r="V83" s="665"/>
      <c r="W83" s="666"/>
      <c r="X83" s="664">
        <v>32554.114159000001</v>
      </c>
      <c r="Y83" s="665"/>
      <c r="Z83" s="665"/>
      <c r="AA83" s="665"/>
      <c r="AB83" s="665"/>
      <c r="AC83" s="665"/>
      <c r="AD83" s="665"/>
      <c r="AE83" s="665"/>
      <c r="AF83" s="665"/>
      <c r="AG83" s="666"/>
      <c r="AH83" s="667">
        <v>9723.0082289999991</v>
      </c>
      <c r="AI83" s="668"/>
      <c r="AJ83" s="668"/>
      <c r="AK83" s="668"/>
      <c r="AL83" s="668"/>
      <c r="AM83" s="668"/>
      <c r="AN83" s="668"/>
      <c r="AO83" s="668"/>
      <c r="AP83" s="669"/>
      <c r="AQ83" s="670">
        <v>2947.5233469999998</v>
      </c>
      <c r="AR83" s="671"/>
      <c r="AS83" s="671"/>
      <c r="AT83" s="671"/>
      <c r="AU83" s="671"/>
      <c r="AV83" s="671"/>
      <c r="AW83" s="671"/>
      <c r="AX83" s="671"/>
      <c r="AY83" s="672"/>
      <c r="BA83" s="53"/>
      <c r="BB83" s="53"/>
      <c r="BC83" s="53"/>
      <c r="BD83" s="53"/>
      <c r="BE83" s="54"/>
      <c r="BF83" s="54"/>
      <c r="BG83" s="54"/>
      <c r="BH83" s="54"/>
      <c r="BI83" s="50"/>
      <c r="BJ83" s="50"/>
    </row>
    <row r="84" spans="1:62" ht="23.25" customHeight="1" x14ac:dyDescent="0.15">
      <c r="A84" s="151"/>
      <c r="B84" s="152"/>
      <c r="C84" s="152"/>
      <c r="D84" s="152"/>
      <c r="E84" s="152"/>
      <c r="F84" s="153"/>
      <c r="G84" s="738"/>
      <c r="H84" s="738"/>
      <c r="I84" s="673" t="s">
        <v>161</v>
      </c>
      <c r="J84" s="673"/>
      <c r="K84" s="673"/>
      <c r="L84" s="673"/>
      <c r="M84" s="673"/>
      <c r="N84" s="673"/>
      <c r="O84" s="655">
        <v>37.816884000000002</v>
      </c>
      <c r="P84" s="656"/>
      <c r="Q84" s="656"/>
      <c r="R84" s="656"/>
      <c r="S84" s="656"/>
      <c r="T84" s="656"/>
      <c r="U84" s="656"/>
      <c r="V84" s="656"/>
      <c r="W84" s="657"/>
      <c r="X84" s="655">
        <v>96.703130000000002</v>
      </c>
      <c r="Y84" s="656"/>
      <c r="Z84" s="656"/>
      <c r="AA84" s="656"/>
      <c r="AB84" s="656"/>
      <c r="AC84" s="656"/>
      <c r="AD84" s="656"/>
      <c r="AE84" s="656"/>
      <c r="AF84" s="656"/>
      <c r="AG84" s="657"/>
      <c r="AH84" s="678">
        <v>105.06800699999999</v>
      </c>
      <c r="AI84" s="679"/>
      <c r="AJ84" s="679"/>
      <c r="AK84" s="679"/>
      <c r="AL84" s="679"/>
      <c r="AM84" s="679"/>
      <c r="AN84" s="679"/>
      <c r="AO84" s="679"/>
      <c r="AP84" s="680"/>
      <c r="AQ84" s="708">
        <v>100</v>
      </c>
      <c r="AR84" s="708"/>
      <c r="AS84" s="708"/>
      <c r="AT84" s="708"/>
      <c r="AU84" s="708"/>
      <c r="AV84" s="708"/>
      <c r="AW84" s="708"/>
      <c r="AX84" s="708"/>
      <c r="AY84" s="709"/>
      <c r="BA84" s="53"/>
      <c r="BB84" s="53"/>
      <c r="BC84" s="53"/>
      <c r="BD84" s="53"/>
      <c r="BE84" s="54"/>
      <c r="BF84" s="54"/>
      <c r="BG84" s="54"/>
      <c r="BH84" s="54"/>
      <c r="BI84" s="50"/>
      <c r="BJ84" s="50"/>
    </row>
    <row r="85" spans="1:62" ht="23.25" customHeight="1" x14ac:dyDescent="0.15">
      <c r="A85" s="151"/>
      <c r="B85" s="152"/>
      <c r="C85" s="152"/>
      <c r="D85" s="152"/>
      <c r="E85" s="152"/>
      <c r="F85" s="153"/>
      <c r="G85" s="738"/>
      <c r="H85" s="738"/>
      <c r="I85" s="674" t="s">
        <v>162</v>
      </c>
      <c r="J85" s="674"/>
      <c r="K85" s="674"/>
      <c r="L85" s="674"/>
      <c r="M85" s="674"/>
      <c r="N85" s="674"/>
      <c r="O85" s="675">
        <v>18.938027000000002</v>
      </c>
      <c r="P85" s="676"/>
      <c r="Q85" s="676"/>
      <c r="R85" s="676"/>
      <c r="S85" s="676"/>
      <c r="T85" s="676"/>
      <c r="U85" s="676"/>
      <c r="V85" s="676"/>
      <c r="W85" s="677"/>
      <c r="X85" s="675">
        <v>31.203858</v>
      </c>
      <c r="Y85" s="676"/>
      <c r="Z85" s="676"/>
      <c r="AA85" s="676"/>
      <c r="AB85" s="676"/>
      <c r="AC85" s="676"/>
      <c r="AD85" s="676"/>
      <c r="AE85" s="676"/>
      <c r="AF85" s="676"/>
      <c r="AG85" s="677"/>
      <c r="AH85" s="710">
        <v>27.810122</v>
      </c>
      <c r="AI85" s="711"/>
      <c r="AJ85" s="711"/>
      <c r="AK85" s="711"/>
      <c r="AL85" s="711"/>
      <c r="AM85" s="711"/>
      <c r="AN85" s="711"/>
      <c r="AO85" s="711"/>
      <c r="AP85" s="712"/>
      <c r="AQ85" s="713">
        <v>30</v>
      </c>
      <c r="AR85" s="713"/>
      <c r="AS85" s="713"/>
      <c r="AT85" s="713"/>
      <c r="AU85" s="713"/>
      <c r="AV85" s="713"/>
      <c r="AW85" s="713"/>
      <c r="AX85" s="713"/>
      <c r="AY85" s="714"/>
      <c r="BA85" s="53"/>
      <c r="BB85" s="53"/>
      <c r="BC85" s="53"/>
      <c r="BD85" s="53"/>
      <c r="BE85" s="54"/>
      <c r="BF85" s="54"/>
      <c r="BG85" s="54"/>
      <c r="BH85" s="54"/>
      <c r="BI85" s="50"/>
      <c r="BJ85" s="50"/>
    </row>
    <row r="86" spans="1:62" ht="23.25" customHeight="1" x14ac:dyDescent="0.15">
      <c r="A86" s="151"/>
      <c r="B86" s="152"/>
      <c r="C86" s="152"/>
      <c r="D86" s="152"/>
      <c r="E86" s="152"/>
      <c r="F86" s="153"/>
      <c r="G86" s="738"/>
      <c r="H86" s="738"/>
      <c r="I86" s="658" t="s">
        <v>163</v>
      </c>
      <c r="J86" s="658"/>
      <c r="K86" s="658"/>
      <c r="L86" s="658"/>
      <c r="M86" s="658"/>
      <c r="N86" s="658"/>
      <c r="O86" s="452">
        <v>18.878857</v>
      </c>
      <c r="P86" s="453"/>
      <c r="Q86" s="453"/>
      <c r="R86" s="453"/>
      <c r="S86" s="453"/>
      <c r="T86" s="453"/>
      <c r="U86" s="453"/>
      <c r="V86" s="453"/>
      <c r="W86" s="454"/>
      <c r="X86" s="452">
        <v>65.499272000000005</v>
      </c>
      <c r="Y86" s="453"/>
      <c r="Z86" s="453"/>
      <c r="AA86" s="453"/>
      <c r="AB86" s="453"/>
      <c r="AC86" s="453"/>
      <c r="AD86" s="453"/>
      <c r="AE86" s="453"/>
      <c r="AF86" s="453"/>
      <c r="AG86" s="454"/>
      <c r="AH86" s="659">
        <v>77.257885000000002</v>
      </c>
      <c r="AI86" s="660"/>
      <c r="AJ86" s="660"/>
      <c r="AK86" s="660"/>
      <c r="AL86" s="660"/>
      <c r="AM86" s="660"/>
      <c r="AN86" s="660"/>
      <c r="AO86" s="660"/>
      <c r="AP86" s="661"/>
      <c r="AQ86" s="662">
        <v>70</v>
      </c>
      <c r="AR86" s="662"/>
      <c r="AS86" s="662"/>
      <c r="AT86" s="662"/>
      <c r="AU86" s="662"/>
      <c r="AV86" s="662"/>
      <c r="AW86" s="662"/>
      <c r="AX86" s="662"/>
      <c r="AY86" s="663"/>
      <c r="BA86" s="53"/>
      <c r="BB86" s="53"/>
      <c r="BC86" s="53"/>
      <c r="BD86" s="53"/>
      <c r="BE86" s="54"/>
      <c r="BF86" s="54"/>
      <c r="BG86" s="54"/>
      <c r="BH86" s="54"/>
      <c r="BI86" s="50"/>
      <c r="BJ86" s="50"/>
    </row>
    <row r="87" spans="1:62" ht="23.25" customHeight="1" thickBot="1" x14ac:dyDescent="0.2">
      <c r="A87" s="151"/>
      <c r="B87" s="152"/>
      <c r="C87" s="152"/>
      <c r="D87" s="152"/>
      <c r="E87" s="152"/>
      <c r="F87" s="153"/>
      <c r="G87" s="739"/>
      <c r="H87" s="740"/>
      <c r="I87" s="747" t="s">
        <v>164</v>
      </c>
      <c r="J87" s="748"/>
      <c r="K87" s="748"/>
      <c r="L87" s="748"/>
      <c r="M87" s="748"/>
      <c r="N87" s="749"/>
      <c r="O87" s="476">
        <f>SUM(O83:W84)</f>
        <v>4101.1907270000002</v>
      </c>
      <c r="P87" s="477"/>
      <c r="Q87" s="477"/>
      <c r="R87" s="477"/>
      <c r="S87" s="477"/>
      <c r="T87" s="477"/>
      <c r="U87" s="477"/>
      <c r="V87" s="477"/>
      <c r="W87" s="478"/>
      <c r="X87" s="476">
        <f>SUM(X83:AG84)</f>
        <v>32650.817289000002</v>
      </c>
      <c r="Y87" s="477"/>
      <c r="Z87" s="477"/>
      <c r="AA87" s="477"/>
      <c r="AB87" s="477"/>
      <c r="AC87" s="477"/>
      <c r="AD87" s="477"/>
      <c r="AE87" s="477"/>
      <c r="AF87" s="477"/>
      <c r="AG87" s="478"/>
      <c r="AH87" s="730">
        <v>9828.076235999999</v>
      </c>
      <c r="AI87" s="731"/>
      <c r="AJ87" s="731"/>
      <c r="AK87" s="731"/>
      <c r="AL87" s="731"/>
      <c r="AM87" s="731"/>
      <c r="AN87" s="731"/>
      <c r="AO87" s="731"/>
      <c r="AP87" s="732"/>
      <c r="AQ87" s="733">
        <f>SUM(AQ83:AY84)</f>
        <v>3047.5233469999998</v>
      </c>
      <c r="AR87" s="734"/>
      <c r="AS87" s="734"/>
      <c r="AT87" s="734"/>
      <c r="AU87" s="734"/>
      <c r="AV87" s="734"/>
      <c r="AW87" s="734"/>
      <c r="AX87" s="734"/>
      <c r="AY87" s="735"/>
      <c r="BA87" s="53"/>
      <c r="BB87" s="53"/>
      <c r="BC87" s="53"/>
      <c r="BD87" s="53"/>
      <c r="BE87" s="54"/>
      <c r="BF87" s="54"/>
      <c r="BG87" s="54"/>
      <c r="BH87" s="54"/>
      <c r="BI87" s="50"/>
      <c r="BJ87" s="50"/>
    </row>
    <row r="88" spans="1:62" ht="23.25" customHeight="1" thickBot="1" x14ac:dyDescent="0.2">
      <c r="A88" s="151"/>
      <c r="B88" s="152"/>
      <c r="C88" s="152"/>
      <c r="D88" s="152"/>
      <c r="E88" s="152"/>
      <c r="F88" s="153"/>
      <c r="G88" s="743" t="s">
        <v>165</v>
      </c>
      <c r="H88" s="743"/>
      <c r="I88" s="743"/>
      <c r="J88" s="743"/>
      <c r="K88" s="743"/>
      <c r="L88" s="743"/>
      <c r="M88" s="743"/>
      <c r="N88" s="744"/>
      <c r="O88" s="693">
        <v>0</v>
      </c>
      <c r="P88" s="694"/>
      <c r="Q88" s="694"/>
      <c r="R88" s="694"/>
      <c r="S88" s="694"/>
      <c r="T88" s="694"/>
      <c r="U88" s="694"/>
      <c r="V88" s="694"/>
      <c r="W88" s="695"/>
      <c r="X88" s="693">
        <v>0</v>
      </c>
      <c r="Y88" s="694"/>
      <c r="Z88" s="694"/>
      <c r="AA88" s="694"/>
      <c r="AB88" s="694"/>
      <c r="AC88" s="694"/>
      <c r="AD88" s="694"/>
      <c r="AE88" s="694"/>
      <c r="AF88" s="694"/>
      <c r="AG88" s="695"/>
      <c r="AH88" s="696">
        <v>0</v>
      </c>
      <c r="AI88" s="697"/>
      <c r="AJ88" s="697"/>
      <c r="AK88" s="697"/>
      <c r="AL88" s="697"/>
      <c r="AM88" s="697"/>
      <c r="AN88" s="697"/>
      <c r="AO88" s="697"/>
      <c r="AP88" s="698"/>
      <c r="AQ88" s="699">
        <v>0</v>
      </c>
      <c r="AR88" s="700"/>
      <c r="AS88" s="700"/>
      <c r="AT88" s="700"/>
      <c r="AU88" s="700"/>
      <c r="AV88" s="700"/>
      <c r="AW88" s="700"/>
      <c r="AX88" s="700"/>
      <c r="AY88" s="701"/>
      <c r="BA88" s="53"/>
      <c r="BB88" s="53"/>
      <c r="BC88" s="53"/>
      <c r="BD88" s="53"/>
      <c r="BE88" s="54"/>
      <c r="BF88" s="54"/>
      <c r="BG88" s="54"/>
      <c r="BH88" s="54"/>
      <c r="BI88" s="50"/>
      <c r="BJ88" s="50"/>
    </row>
    <row r="89" spans="1:62" ht="23.25" customHeight="1" x14ac:dyDescent="0.15">
      <c r="A89" s="151"/>
      <c r="B89" s="152"/>
      <c r="C89" s="152"/>
      <c r="D89" s="152"/>
      <c r="E89" s="152"/>
      <c r="F89" s="153"/>
      <c r="G89" s="745" t="s">
        <v>166</v>
      </c>
      <c r="H89" s="746"/>
      <c r="I89" s="746"/>
      <c r="J89" s="746"/>
      <c r="K89" s="746"/>
      <c r="L89" s="746"/>
      <c r="M89" s="746"/>
      <c r="N89" s="746"/>
      <c r="O89" s="715">
        <f>O75+O82-O87-O88</f>
        <v>45899.262003999997</v>
      </c>
      <c r="P89" s="716"/>
      <c r="Q89" s="716"/>
      <c r="R89" s="716"/>
      <c r="S89" s="716"/>
      <c r="T89" s="716"/>
      <c r="U89" s="716"/>
      <c r="V89" s="716"/>
      <c r="W89" s="717"/>
      <c r="X89" s="715">
        <f>X75+X82-X87-X88</f>
        <v>16457.982205999997</v>
      </c>
      <c r="Y89" s="716"/>
      <c r="Z89" s="716"/>
      <c r="AA89" s="716"/>
      <c r="AB89" s="716"/>
      <c r="AC89" s="716"/>
      <c r="AD89" s="716"/>
      <c r="AE89" s="716"/>
      <c r="AF89" s="716"/>
      <c r="AG89" s="717"/>
      <c r="AH89" s="703">
        <f>AH75+AH82-AH87-AH88</f>
        <v>6894.3045859999966</v>
      </c>
      <c r="AI89" s="704"/>
      <c r="AJ89" s="704"/>
      <c r="AK89" s="704"/>
      <c r="AL89" s="704"/>
      <c r="AM89" s="704"/>
      <c r="AN89" s="704"/>
      <c r="AO89" s="704"/>
      <c r="AP89" s="705"/>
      <c r="AQ89" s="762">
        <f>AQ75+AQ82-AQ87-AQ88</f>
        <v>4016.7812389999967</v>
      </c>
      <c r="AR89" s="763"/>
      <c r="AS89" s="763"/>
      <c r="AT89" s="763"/>
      <c r="AU89" s="763"/>
      <c r="AV89" s="763"/>
      <c r="AW89" s="763"/>
      <c r="AX89" s="763"/>
      <c r="AY89" s="764"/>
      <c r="BA89" s="53"/>
      <c r="BB89" s="53"/>
      <c r="BC89" s="53"/>
      <c r="BD89" s="53"/>
      <c r="BE89" s="54"/>
      <c r="BF89" s="54"/>
      <c r="BG89" s="54"/>
      <c r="BH89" s="54"/>
      <c r="BI89" s="50"/>
      <c r="BJ89" s="50"/>
    </row>
    <row r="90" spans="1:62" ht="23.25" customHeight="1" thickBot="1" x14ac:dyDescent="0.2">
      <c r="A90" s="151"/>
      <c r="B90" s="152"/>
      <c r="C90" s="152"/>
      <c r="D90" s="152"/>
      <c r="E90" s="152"/>
      <c r="F90" s="153"/>
      <c r="G90" s="718"/>
      <c r="H90" s="719"/>
      <c r="I90" s="720" t="s">
        <v>167</v>
      </c>
      <c r="J90" s="720"/>
      <c r="K90" s="720"/>
      <c r="L90" s="720"/>
      <c r="M90" s="720"/>
      <c r="N90" s="720"/>
      <c r="O90" s="721">
        <v>45899.262003999997</v>
      </c>
      <c r="P90" s="722"/>
      <c r="Q90" s="722"/>
      <c r="R90" s="722"/>
      <c r="S90" s="722"/>
      <c r="T90" s="722"/>
      <c r="U90" s="722"/>
      <c r="V90" s="722"/>
      <c r="W90" s="723"/>
      <c r="X90" s="721">
        <v>16457.982206000001</v>
      </c>
      <c r="Y90" s="722"/>
      <c r="Z90" s="722"/>
      <c r="AA90" s="722"/>
      <c r="AB90" s="722"/>
      <c r="AC90" s="722"/>
      <c r="AD90" s="722"/>
      <c r="AE90" s="722"/>
      <c r="AF90" s="722"/>
      <c r="AG90" s="723"/>
      <c r="AH90" s="724">
        <v>6894.3045860000002</v>
      </c>
      <c r="AI90" s="725"/>
      <c r="AJ90" s="725"/>
      <c r="AK90" s="725"/>
      <c r="AL90" s="725"/>
      <c r="AM90" s="725"/>
      <c r="AN90" s="725"/>
      <c r="AO90" s="725"/>
      <c r="AP90" s="726"/>
      <c r="AQ90" s="727">
        <v>4016.7812389999999</v>
      </c>
      <c r="AR90" s="728"/>
      <c r="AS90" s="728"/>
      <c r="AT90" s="728"/>
      <c r="AU90" s="728"/>
      <c r="AV90" s="728"/>
      <c r="AW90" s="728"/>
      <c r="AX90" s="728"/>
      <c r="AY90" s="729"/>
      <c r="BA90" s="53"/>
      <c r="BB90" s="53"/>
      <c r="BC90" s="53"/>
      <c r="BD90" s="53"/>
      <c r="BE90" s="54"/>
      <c r="BF90" s="54"/>
      <c r="BG90" s="54"/>
      <c r="BH90" s="54"/>
      <c r="BI90" s="50"/>
      <c r="BJ90" s="50"/>
    </row>
    <row r="91" spans="1:62" ht="23.25" customHeight="1" x14ac:dyDescent="0.15">
      <c r="A91" s="348" t="s">
        <v>168</v>
      </c>
      <c r="B91" s="349"/>
      <c r="C91" s="349"/>
      <c r="D91" s="349"/>
      <c r="E91" s="349"/>
      <c r="F91" s="350"/>
      <c r="G91" s="706" t="s">
        <v>169</v>
      </c>
      <c r="H91" s="707"/>
      <c r="I91" s="707"/>
      <c r="J91" s="707"/>
      <c r="K91" s="707"/>
      <c r="L91" s="707"/>
      <c r="M91" s="707"/>
      <c r="N91" s="707"/>
      <c r="O91" s="358">
        <v>0</v>
      </c>
      <c r="P91" s="358"/>
      <c r="Q91" s="358"/>
      <c r="R91" s="358"/>
      <c r="S91" s="358"/>
      <c r="T91" s="358"/>
      <c r="U91" s="358"/>
      <c r="V91" s="358"/>
      <c r="W91" s="358"/>
      <c r="X91" s="358">
        <v>0</v>
      </c>
      <c r="Y91" s="358"/>
      <c r="Z91" s="358"/>
      <c r="AA91" s="358"/>
      <c r="AB91" s="358"/>
      <c r="AC91" s="358"/>
      <c r="AD91" s="358"/>
      <c r="AE91" s="358"/>
      <c r="AF91" s="358"/>
      <c r="AG91" s="358"/>
      <c r="AH91" s="357">
        <v>0</v>
      </c>
      <c r="AI91" s="357"/>
      <c r="AJ91" s="357"/>
      <c r="AK91" s="357"/>
      <c r="AL91" s="357"/>
      <c r="AM91" s="357"/>
      <c r="AN91" s="357"/>
      <c r="AO91" s="357"/>
      <c r="AP91" s="357"/>
      <c r="AQ91" s="358">
        <v>0</v>
      </c>
      <c r="AR91" s="358"/>
      <c r="AS91" s="358"/>
      <c r="AT91" s="358"/>
      <c r="AU91" s="358"/>
      <c r="AV91" s="358"/>
      <c r="AW91" s="358"/>
      <c r="AX91" s="358"/>
      <c r="AY91" s="359"/>
      <c r="BE91" s="51"/>
      <c r="BF91" s="51"/>
      <c r="BG91" s="51"/>
      <c r="BH91" s="51"/>
    </row>
    <row r="92" spans="1:62" ht="23.25" customHeight="1" x14ac:dyDescent="0.15">
      <c r="A92" s="351"/>
      <c r="B92" s="352"/>
      <c r="C92" s="352"/>
      <c r="D92" s="352"/>
      <c r="E92" s="352"/>
      <c r="F92" s="353"/>
      <c r="G92" s="360" t="s">
        <v>170</v>
      </c>
      <c r="H92" s="361"/>
      <c r="I92" s="361"/>
      <c r="J92" s="361"/>
      <c r="K92" s="361"/>
      <c r="L92" s="361"/>
      <c r="M92" s="361"/>
      <c r="N92" s="361"/>
      <c r="O92" s="362">
        <v>0</v>
      </c>
      <c r="P92" s="362"/>
      <c r="Q92" s="362"/>
      <c r="R92" s="362"/>
      <c r="S92" s="362"/>
      <c r="T92" s="362"/>
      <c r="U92" s="362"/>
      <c r="V92" s="362"/>
      <c r="W92" s="362"/>
      <c r="X92" s="362">
        <v>0</v>
      </c>
      <c r="Y92" s="362"/>
      <c r="Z92" s="362"/>
      <c r="AA92" s="362"/>
      <c r="AB92" s="362"/>
      <c r="AC92" s="362"/>
      <c r="AD92" s="362"/>
      <c r="AE92" s="362"/>
      <c r="AF92" s="362"/>
      <c r="AG92" s="362"/>
      <c r="AH92" s="362">
        <v>0</v>
      </c>
      <c r="AI92" s="362"/>
      <c r="AJ92" s="362"/>
      <c r="AK92" s="362"/>
      <c r="AL92" s="362"/>
      <c r="AM92" s="362"/>
      <c r="AN92" s="362"/>
      <c r="AO92" s="362"/>
      <c r="AP92" s="362"/>
      <c r="AQ92" s="362">
        <v>0</v>
      </c>
      <c r="AR92" s="362"/>
      <c r="AS92" s="362"/>
      <c r="AT92" s="362"/>
      <c r="AU92" s="362"/>
      <c r="AV92" s="362"/>
      <c r="AW92" s="362"/>
      <c r="AX92" s="362"/>
      <c r="AY92" s="363"/>
    </row>
    <row r="93" spans="1:62" ht="23.25" customHeight="1" thickBot="1" x14ac:dyDescent="0.2">
      <c r="A93" s="354"/>
      <c r="B93" s="355"/>
      <c r="C93" s="355"/>
      <c r="D93" s="355"/>
      <c r="E93" s="355"/>
      <c r="F93" s="356"/>
      <c r="G93" s="364" t="s">
        <v>171</v>
      </c>
      <c r="H93" s="365"/>
      <c r="I93" s="365"/>
      <c r="J93" s="365"/>
      <c r="K93" s="365"/>
      <c r="L93" s="365"/>
      <c r="M93" s="365"/>
      <c r="N93" s="365"/>
      <c r="O93" s="366">
        <f>SUM(O91:W92)</f>
        <v>0</v>
      </c>
      <c r="P93" s="366"/>
      <c r="Q93" s="366"/>
      <c r="R93" s="366"/>
      <c r="S93" s="366"/>
      <c r="T93" s="366"/>
      <c r="U93" s="366"/>
      <c r="V93" s="366"/>
      <c r="W93" s="366"/>
      <c r="X93" s="366">
        <f>SUM(X91:AG92)</f>
        <v>0</v>
      </c>
      <c r="Y93" s="366"/>
      <c r="Z93" s="366"/>
      <c r="AA93" s="366"/>
      <c r="AB93" s="366"/>
      <c r="AC93" s="366"/>
      <c r="AD93" s="366"/>
      <c r="AE93" s="366"/>
      <c r="AF93" s="366"/>
      <c r="AG93" s="366"/>
      <c r="AH93" s="366">
        <f>SUM(AH91:AP92)</f>
        <v>0</v>
      </c>
      <c r="AI93" s="366"/>
      <c r="AJ93" s="366"/>
      <c r="AK93" s="366"/>
      <c r="AL93" s="366"/>
      <c r="AM93" s="366"/>
      <c r="AN93" s="366"/>
      <c r="AO93" s="366"/>
      <c r="AP93" s="366"/>
      <c r="AQ93" s="366">
        <f>SUM(AQ91:AY92)</f>
        <v>0</v>
      </c>
      <c r="AR93" s="366"/>
      <c r="AS93" s="366"/>
      <c r="AT93" s="366"/>
      <c r="AU93" s="366"/>
      <c r="AV93" s="366"/>
      <c r="AW93" s="366"/>
      <c r="AX93" s="366"/>
      <c r="AY93" s="367"/>
    </row>
    <row r="94" spans="1:62" ht="23.25" customHeight="1" x14ac:dyDescent="0.15">
      <c r="A94" s="345" t="s">
        <v>172</v>
      </c>
      <c r="B94" s="346"/>
      <c r="C94" s="346"/>
      <c r="D94" s="346"/>
      <c r="E94" s="346"/>
      <c r="F94" s="346"/>
      <c r="G94" s="455" t="s">
        <v>173</v>
      </c>
      <c r="H94" s="456"/>
      <c r="I94" s="456"/>
      <c r="J94" s="456"/>
      <c r="K94" s="456"/>
      <c r="L94" s="459" t="s">
        <v>113</v>
      </c>
      <c r="M94" s="459"/>
      <c r="N94" s="459"/>
      <c r="O94" s="461" t="s">
        <v>174</v>
      </c>
      <c r="P94" s="462"/>
      <c r="Q94" s="462"/>
      <c r="R94" s="462"/>
      <c r="S94" s="462"/>
      <c r="T94" s="462"/>
      <c r="U94" s="463"/>
      <c r="V94" s="467" t="s">
        <v>175</v>
      </c>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c r="AY94" s="469"/>
    </row>
    <row r="95" spans="1:62" ht="23.25" customHeight="1" thickBot="1" x14ac:dyDescent="0.2">
      <c r="A95" s="151"/>
      <c r="B95" s="152"/>
      <c r="C95" s="152"/>
      <c r="D95" s="152"/>
      <c r="E95" s="152"/>
      <c r="F95" s="152"/>
      <c r="G95" s="457"/>
      <c r="H95" s="458"/>
      <c r="I95" s="458"/>
      <c r="J95" s="458"/>
      <c r="K95" s="458"/>
      <c r="L95" s="460"/>
      <c r="M95" s="460"/>
      <c r="N95" s="460"/>
      <c r="O95" s="464"/>
      <c r="P95" s="465"/>
      <c r="Q95" s="465"/>
      <c r="R95" s="465"/>
      <c r="S95" s="465"/>
      <c r="T95" s="465"/>
      <c r="U95" s="466"/>
      <c r="V95" s="525" t="s">
        <v>147</v>
      </c>
      <c r="W95" s="526"/>
      <c r="X95" s="526"/>
      <c r="Y95" s="526"/>
      <c r="Z95" s="526"/>
      <c r="AA95" s="527"/>
      <c r="AB95" s="525" t="s">
        <v>148</v>
      </c>
      <c r="AC95" s="526"/>
      <c r="AD95" s="526"/>
      <c r="AE95" s="526"/>
      <c r="AF95" s="526"/>
      <c r="AG95" s="527"/>
      <c r="AH95" s="525" t="s">
        <v>176</v>
      </c>
      <c r="AI95" s="526"/>
      <c r="AJ95" s="526"/>
      <c r="AK95" s="526"/>
      <c r="AL95" s="526"/>
      <c r="AM95" s="527"/>
      <c r="AN95" s="528" t="s">
        <v>177</v>
      </c>
      <c r="AO95" s="529"/>
      <c r="AP95" s="529"/>
      <c r="AQ95" s="529"/>
      <c r="AR95" s="529"/>
      <c r="AS95" s="530"/>
      <c r="AT95" s="682" t="s">
        <v>178</v>
      </c>
      <c r="AU95" s="683"/>
      <c r="AV95" s="683"/>
      <c r="AW95" s="683"/>
      <c r="AX95" s="683"/>
      <c r="AY95" s="684"/>
    </row>
    <row r="96" spans="1:62" ht="23.25" customHeight="1" x14ac:dyDescent="0.15">
      <c r="A96" s="151"/>
      <c r="B96" s="152"/>
      <c r="C96" s="152"/>
      <c r="D96" s="152"/>
      <c r="E96" s="152"/>
      <c r="F96" s="152"/>
      <c r="G96" s="516" t="s">
        <v>179</v>
      </c>
      <c r="H96" s="517"/>
      <c r="I96" s="517"/>
      <c r="J96" s="517"/>
      <c r="K96" s="518"/>
      <c r="L96" s="522" t="s">
        <v>180</v>
      </c>
      <c r="M96" s="522"/>
      <c r="N96" s="522"/>
      <c r="O96" s="523">
        <v>5</v>
      </c>
      <c r="P96" s="524"/>
      <c r="Q96" s="29" t="s">
        <v>181</v>
      </c>
      <c r="R96" s="685">
        <v>4063.3738429999999</v>
      </c>
      <c r="S96" s="685"/>
      <c r="T96" s="685"/>
      <c r="U96" s="686"/>
      <c r="V96" s="523">
        <v>5</v>
      </c>
      <c r="W96" s="524"/>
      <c r="X96" s="29" t="s">
        <v>181</v>
      </c>
      <c r="Y96" s="685">
        <v>4063.3738429999999</v>
      </c>
      <c r="Z96" s="685"/>
      <c r="AA96" s="686"/>
      <c r="AB96" s="523"/>
      <c r="AC96" s="524"/>
      <c r="AD96" s="29" t="s">
        <v>181</v>
      </c>
      <c r="AE96" s="685"/>
      <c r="AF96" s="685"/>
      <c r="AG96" s="686"/>
      <c r="AH96" s="523"/>
      <c r="AI96" s="524"/>
      <c r="AJ96" s="29" t="s">
        <v>181</v>
      </c>
      <c r="AK96" s="685"/>
      <c r="AL96" s="685"/>
      <c r="AM96" s="686"/>
      <c r="AN96" s="523"/>
      <c r="AO96" s="524"/>
      <c r="AP96" s="29" t="s">
        <v>181</v>
      </c>
      <c r="AQ96" s="685"/>
      <c r="AR96" s="685"/>
      <c r="AS96" s="686"/>
      <c r="AT96" s="523"/>
      <c r="AU96" s="524"/>
      <c r="AV96" s="29" t="s">
        <v>181</v>
      </c>
      <c r="AW96" s="685"/>
      <c r="AX96" s="685"/>
      <c r="AY96" s="702"/>
    </row>
    <row r="97" spans="1:51" ht="23.25" customHeight="1" x14ac:dyDescent="0.15">
      <c r="A97" s="151"/>
      <c r="B97" s="152"/>
      <c r="C97" s="152"/>
      <c r="D97" s="152"/>
      <c r="E97" s="152"/>
      <c r="F97" s="152"/>
      <c r="G97" s="519"/>
      <c r="H97" s="520"/>
      <c r="I97" s="520"/>
      <c r="J97" s="520"/>
      <c r="K97" s="521"/>
      <c r="L97" s="687" t="s">
        <v>180</v>
      </c>
      <c r="M97" s="687"/>
      <c r="N97" s="687"/>
      <c r="O97" s="688"/>
      <c r="P97" s="689"/>
      <c r="Q97" s="30" t="s">
        <v>181</v>
      </c>
      <c r="R97" s="690"/>
      <c r="S97" s="690"/>
      <c r="T97" s="690"/>
      <c r="U97" s="691"/>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742"/>
    </row>
    <row r="98" spans="1:51" ht="23.25" customHeight="1" x14ac:dyDescent="0.15">
      <c r="A98" s="151"/>
      <c r="B98" s="152"/>
      <c r="C98" s="152"/>
      <c r="D98" s="152"/>
      <c r="E98" s="152"/>
      <c r="F98" s="152"/>
      <c r="G98" s="750" t="s">
        <v>182</v>
      </c>
      <c r="H98" s="751"/>
      <c r="I98" s="751"/>
      <c r="J98" s="751"/>
      <c r="K98" s="752"/>
      <c r="L98" s="761" t="s">
        <v>180</v>
      </c>
      <c r="M98" s="761"/>
      <c r="N98" s="761"/>
      <c r="O98" s="756">
        <v>15</v>
      </c>
      <c r="P98" s="757"/>
      <c r="Q98" s="31" t="s">
        <v>181</v>
      </c>
      <c r="R98" s="758">
        <v>32554.114159000001</v>
      </c>
      <c r="S98" s="758"/>
      <c r="T98" s="758"/>
      <c r="U98" s="759"/>
      <c r="V98" s="760"/>
      <c r="W98" s="760"/>
      <c r="X98" s="760"/>
      <c r="Y98" s="760"/>
      <c r="Z98" s="760"/>
      <c r="AA98" s="760"/>
      <c r="AB98" s="756">
        <v>15</v>
      </c>
      <c r="AC98" s="757"/>
      <c r="AD98" s="31" t="s">
        <v>181</v>
      </c>
      <c r="AE98" s="758">
        <v>32554.114159000001</v>
      </c>
      <c r="AF98" s="758"/>
      <c r="AG98" s="759"/>
      <c r="AH98" s="756"/>
      <c r="AI98" s="757"/>
      <c r="AJ98" s="31" t="s">
        <v>181</v>
      </c>
      <c r="AK98" s="758"/>
      <c r="AL98" s="758"/>
      <c r="AM98" s="759"/>
      <c r="AN98" s="756"/>
      <c r="AO98" s="757"/>
      <c r="AP98" s="31" t="s">
        <v>181</v>
      </c>
      <c r="AQ98" s="758"/>
      <c r="AR98" s="758"/>
      <c r="AS98" s="759"/>
      <c r="AT98" s="756"/>
      <c r="AU98" s="757"/>
      <c r="AV98" s="31" t="s">
        <v>181</v>
      </c>
      <c r="AW98" s="758"/>
      <c r="AX98" s="758"/>
      <c r="AY98" s="765"/>
    </row>
    <row r="99" spans="1:51" ht="23.25" customHeight="1" x14ac:dyDescent="0.15">
      <c r="A99" s="151"/>
      <c r="B99" s="152"/>
      <c r="C99" s="152"/>
      <c r="D99" s="152"/>
      <c r="E99" s="152"/>
      <c r="F99" s="152"/>
      <c r="G99" s="753"/>
      <c r="H99" s="754"/>
      <c r="I99" s="754"/>
      <c r="J99" s="754"/>
      <c r="K99" s="755"/>
      <c r="L99" s="687" t="s">
        <v>180</v>
      </c>
      <c r="M99" s="687"/>
      <c r="N99" s="687"/>
      <c r="O99" s="688"/>
      <c r="P99" s="689"/>
      <c r="Q99" s="30" t="s">
        <v>181</v>
      </c>
      <c r="R99" s="690"/>
      <c r="S99" s="690"/>
      <c r="T99" s="690"/>
      <c r="U99" s="691"/>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742"/>
    </row>
    <row r="100" spans="1:51" ht="23.25" customHeight="1" x14ac:dyDescent="0.15">
      <c r="A100" s="151"/>
      <c r="B100" s="152"/>
      <c r="C100" s="152"/>
      <c r="D100" s="152"/>
      <c r="E100" s="152"/>
      <c r="F100" s="152"/>
      <c r="G100" s="750" t="s">
        <v>183</v>
      </c>
      <c r="H100" s="751"/>
      <c r="I100" s="751"/>
      <c r="J100" s="751"/>
      <c r="K100" s="752"/>
      <c r="L100" s="761" t="s">
        <v>180</v>
      </c>
      <c r="M100" s="761"/>
      <c r="N100" s="761"/>
      <c r="O100" s="756">
        <v>14</v>
      </c>
      <c r="P100" s="757"/>
      <c r="Q100" s="31" t="s">
        <v>181</v>
      </c>
      <c r="R100" s="758">
        <v>9640.0762759999998</v>
      </c>
      <c r="S100" s="758"/>
      <c r="T100" s="758"/>
      <c r="U100" s="759"/>
      <c r="V100" s="760"/>
      <c r="W100" s="760"/>
      <c r="X100" s="760"/>
      <c r="Y100" s="760"/>
      <c r="Z100" s="760"/>
      <c r="AA100" s="760"/>
      <c r="AB100" s="760"/>
      <c r="AC100" s="760"/>
      <c r="AD100" s="760"/>
      <c r="AE100" s="760"/>
      <c r="AF100" s="760"/>
      <c r="AG100" s="760"/>
      <c r="AH100" s="756">
        <v>14</v>
      </c>
      <c r="AI100" s="757"/>
      <c r="AJ100" s="31" t="s">
        <v>181</v>
      </c>
      <c r="AK100" s="758">
        <v>9640.0762759999998</v>
      </c>
      <c r="AL100" s="758"/>
      <c r="AM100" s="759"/>
      <c r="AN100" s="756"/>
      <c r="AO100" s="757"/>
      <c r="AP100" s="31" t="s">
        <v>181</v>
      </c>
      <c r="AQ100" s="758"/>
      <c r="AR100" s="758"/>
      <c r="AS100" s="759"/>
      <c r="AT100" s="756"/>
      <c r="AU100" s="757"/>
      <c r="AV100" s="31" t="s">
        <v>181</v>
      </c>
      <c r="AW100" s="758"/>
      <c r="AX100" s="758"/>
      <c r="AY100" s="765"/>
    </row>
    <row r="101" spans="1:51" ht="23.25" customHeight="1" x14ac:dyDescent="0.15">
      <c r="A101" s="151"/>
      <c r="B101" s="152"/>
      <c r="C101" s="152"/>
      <c r="D101" s="152"/>
      <c r="E101" s="152"/>
      <c r="F101" s="152"/>
      <c r="G101" s="753"/>
      <c r="H101" s="754"/>
      <c r="I101" s="754"/>
      <c r="J101" s="754"/>
      <c r="K101" s="755"/>
      <c r="L101" s="687" t="s">
        <v>180</v>
      </c>
      <c r="M101" s="687"/>
      <c r="N101" s="687"/>
      <c r="O101" s="688"/>
      <c r="P101" s="689"/>
      <c r="Q101" s="30" t="s">
        <v>181</v>
      </c>
      <c r="R101" s="690"/>
      <c r="S101" s="690"/>
      <c r="T101" s="690"/>
      <c r="U101" s="691"/>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742"/>
    </row>
    <row r="102" spans="1:51" ht="23.25" customHeight="1" thickBot="1" x14ac:dyDescent="0.2">
      <c r="A102" s="403"/>
      <c r="B102" s="404"/>
      <c r="C102" s="404"/>
      <c r="D102" s="404"/>
      <c r="E102" s="404"/>
      <c r="F102" s="404"/>
      <c r="G102" s="776" t="s">
        <v>184</v>
      </c>
      <c r="H102" s="777"/>
      <c r="I102" s="777"/>
      <c r="J102" s="777"/>
      <c r="K102" s="777"/>
      <c r="L102" s="778" t="s">
        <v>180</v>
      </c>
      <c r="M102" s="778"/>
      <c r="N102" s="778"/>
      <c r="O102" s="767">
        <v>8</v>
      </c>
      <c r="P102" s="768"/>
      <c r="Q102" s="32" t="s">
        <v>181</v>
      </c>
      <c r="R102" s="769">
        <v>2947.5233469999998</v>
      </c>
      <c r="S102" s="769"/>
      <c r="T102" s="769"/>
      <c r="U102" s="770"/>
      <c r="V102" s="766"/>
      <c r="W102" s="766"/>
      <c r="X102" s="766"/>
      <c r="Y102" s="766"/>
      <c r="Z102" s="766"/>
      <c r="AA102" s="766"/>
      <c r="AB102" s="766"/>
      <c r="AC102" s="766"/>
      <c r="AD102" s="766"/>
      <c r="AE102" s="766"/>
      <c r="AF102" s="766"/>
      <c r="AG102" s="766"/>
      <c r="AH102" s="766"/>
      <c r="AI102" s="766"/>
      <c r="AJ102" s="766"/>
      <c r="AK102" s="766"/>
      <c r="AL102" s="766"/>
      <c r="AM102" s="766"/>
      <c r="AN102" s="767">
        <v>8</v>
      </c>
      <c r="AO102" s="768"/>
      <c r="AP102" s="32" t="s">
        <v>181</v>
      </c>
      <c r="AQ102" s="769">
        <v>2947.5233469999998</v>
      </c>
      <c r="AR102" s="769"/>
      <c r="AS102" s="770"/>
      <c r="AT102" s="767"/>
      <c r="AU102" s="768"/>
      <c r="AV102" s="32" t="s">
        <v>181</v>
      </c>
      <c r="AW102" s="769"/>
      <c r="AX102" s="769"/>
      <c r="AY102" s="771"/>
    </row>
    <row r="103" spans="1:51" ht="23.25" customHeight="1" thickBot="1" x14ac:dyDescent="0.2">
      <c r="A103" s="345" t="s">
        <v>185</v>
      </c>
      <c r="B103" s="346"/>
      <c r="C103" s="346"/>
      <c r="D103" s="346"/>
      <c r="E103" s="346"/>
      <c r="F103" s="346"/>
      <c r="G103" s="798" t="s">
        <v>186</v>
      </c>
      <c r="H103" s="799"/>
      <c r="I103" s="799"/>
      <c r="J103" s="799"/>
      <c r="K103" s="799"/>
      <c r="L103" s="800" t="s">
        <v>113</v>
      </c>
      <c r="M103" s="800"/>
      <c r="N103" s="800"/>
      <c r="O103" s="801" t="s">
        <v>147</v>
      </c>
      <c r="P103" s="789"/>
      <c r="Q103" s="789"/>
      <c r="R103" s="789"/>
      <c r="S103" s="789"/>
      <c r="T103" s="789"/>
      <c r="U103" s="789"/>
      <c r="V103" s="789"/>
      <c r="W103" s="790"/>
      <c r="X103" s="789" t="s">
        <v>148</v>
      </c>
      <c r="Y103" s="789"/>
      <c r="Z103" s="789"/>
      <c r="AA103" s="789"/>
      <c r="AB103" s="789"/>
      <c r="AC103" s="789"/>
      <c r="AD103" s="789"/>
      <c r="AE103" s="789"/>
      <c r="AF103" s="789"/>
      <c r="AG103" s="790"/>
      <c r="AH103" s="789" t="s">
        <v>149</v>
      </c>
      <c r="AI103" s="789"/>
      <c r="AJ103" s="789"/>
      <c r="AK103" s="789"/>
      <c r="AL103" s="789"/>
      <c r="AM103" s="789"/>
      <c r="AN103" s="789"/>
      <c r="AO103" s="789"/>
      <c r="AP103" s="790"/>
      <c r="AQ103" s="789" t="s">
        <v>150</v>
      </c>
      <c r="AR103" s="789"/>
      <c r="AS103" s="789"/>
      <c r="AT103" s="789"/>
      <c r="AU103" s="789"/>
      <c r="AV103" s="789"/>
      <c r="AW103" s="789"/>
      <c r="AX103" s="789"/>
      <c r="AY103" s="791"/>
    </row>
    <row r="104" spans="1:51" ht="23.25" customHeight="1" x14ac:dyDescent="0.15">
      <c r="A104" s="151"/>
      <c r="B104" s="152"/>
      <c r="C104" s="152"/>
      <c r="D104" s="152"/>
      <c r="E104" s="152"/>
      <c r="F104" s="152"/>
      <c r="G104" s="785" t="s">
        <v>187</v>
      </c>
      <c r="H104" s="786"/>
      <c r="I104" s="786"/>
      <c r="J104" s="786"/>
      <c r="K104" s="786"/>
      <c r="L104" s="522" t="s">
        <v>180</v>
      </c>
      <c r="M104" s="522"/>
      <c r="N104" s="522"/>
      <c r="O104" s="783"/>
      <c r="P104" s="784"/>
      <c r="Q104" s="784"/>
      <c r="R104" s="33" t="s">
        <v>188</v>
      </c>
      <c r="S104" s="781"/>
      <c r="T104" s="781"/>
      <c r="U104" s="781"/>
      <c r="V104" s="781"/>
      <c r="W104" s="782"/>
      <c r="X104" s="783"/>
      <c r="Y104" s="784"/>
      <c r="Z104" s="784"/>
      <c r="AA104" s="33" t="s">
        <v>188</v>
      </c>
      <c r="AB104" s="781"/>
      <c r="AC104" s="781"/>
      <c r="AD104" s="781"/>
      <c r="AE104" s="781"/>
      <c r="AF104" s="781"/>
      <c r="AG104" s="782"/>
      <c r="AH104" s="783"/>
      <c r="AI104" s="784"/>
      <c r="AJ104" s="784"/>
      <c r="AK104" s="33" t="s">
        <v>188</v>
      </c>
      <c r="AL104" s="781"/>
      <c r="AM104" s="781"/>
      <c r="AN104" s="781"/>
      <c r="AO104" s="781"/>
      <c r="AP104" s="782"/>
      <c r="AQ104" s="779"/>
      <c r="AR104" s="779"/>
      <c r="AS104" s="779"/>
      <c r="AT104" s="779"/>
      <c r="AU104" s="779"/>
      <c r="AV104" s="779"/>
      <c r="AW104" s="779"/>
      <c r="AX104" s="779"/>
      <c r="AY104" s="780"/>
    </row>
    <row r="105" spans="1:51" ht="23.25" customHeight="1" x14ac:dyDescent="0.15">
      <c r="A105" s="151"/>
      <c r="B105" s="152"/>
      <c r="C105" s="152"/>
      <c r="D105" s="152"/>
      <c r="E105" s="152"/>
      <c r="F105" s="152"/>
      <c r="G105" s="787"/>
      <c r="H105" s="788"/>
      <c r="I105" s="788"/>
      <c r="J105" s="788"/>
      <c r="K105" s="788"/>
      <c r="L105" s="687" t="s">
        <v>180</v>
      </c>
      <c r="M105" s="687"/>
      <c r="N105" s="687"/>
      <c r="O105" s="794"/>
      <c r="P105" s="794"/>
      <c r="Q105" s="795"/>
      <c r="R105" s="34" t="s">
        <v>188</v>
      </c>
      <c r="S105" s="792"/>
      <c r="T105" s="793"/>
      <c r="U105" s="793"/>
      <c r="V105" s="793"/>
      <c r="W105" s="793"/>
      <c r="X105" s="794"/>
      <c r="Y105" s="794"/>
      <c r="Z105" s="795"/>
      <c r="AA105" s="34" t="s">
        <v>188</v>
      </c>
      <c r="AB105" s="792"/>
      <c r="AC105" s="793"/>
      <c r="AD105" s="793"/>
      <c r="AE105" s="793"/>
      <c r="AF105" s="793"/>
      <c r="AG105" s="793"/>
      <c r="AH105" s="794"/>
      <c r="AI105" s="794"/>
      <c r="AJ105" s="795"/>
      <c r="AK105" s="34" t="s">
        <v>188</v>
      </c>
      <c r="AL105" s="792"/>
      <c r="AM105" s="793"/>
      <c r="AN105" s="793"/>
      <c r="AO105" s="793"/>
      <c r="AP105" s="793"/>
      <c r="AQ105" s="794"/>
      <c r="AR105" s="794"/>
      <c r="AS105" s="795"/>
      <c r="AT105" s="34" t="s">
        <v>188</v>
      </c>
      <c r="AU105" s="792"/>
      <c r="AV105" s="793"/>
      <c r="AW105" s="793"/>
      <c r="AX105" s="793"/>
      <c r="AY105" s="796"/>
    </row>
    <row r="106" spans="1:51" ht="23.25" customHeight="1" x14ac:dyDescent="0.15">
      <c r="A106" s="151"/>
      <c r="B106" s="152"/>
      <c r="C106" s="152"/>
      <c r="D106" s="152"/>
      <c r="E106" s="152"/>
      <c r="F106" s="152"/>
      <c r="G106" s="787" t="s">
        <v>189</v>
      </c>
      <c r="H106" s="788"/>
      <c r="I106" s="788"/>
      <c r="J106" s="788"/>
      <c r="K106" s="788"/>
      <c r="L106" s="797" t="s">
        <v>180</v>
      </c>
      <c r="M106" s="797"/>
      <c r="N106" s="797"/>
      <c r="O106" s="772"/>
      <c r="P106" s="772"/>
      <c r="Q106" s="773"/>
      <c r="R106" s="35" t="s">
        <v>188</v>
      </c>
      <c r="S106" s="774"/>
      <c r="T106" s="775"/>
      <c r="U106" s="775"/>
      <c r="V106" s="775"/>
      <c r="W106" s="775"/>
      <c r="X106" s="772"/>
      <c r="Y106" s="772"/>
      <c r="Z106" s="773"/>
      <c r="AA106" s="35" t="s">
        <v>188</v>
      </c>
      <c r="AB106" s="774"/>
      <c r="AC106" s="775"/>
      <c r="AD106" s="775"/>
      <c r="AE106" s="775"/>
      <c r="AF106" s="775"/>
      <c r="AG106" s="775"/>
      <c r="AH106" s="772"/>
      <c r="AI106" s="772"/>
      <c r="AJ106" s="773"/>
      <c r="AK106" s="35" t="s">
        <v>188</v>
      </c>
      <c r="AL106" s="774"/>
      <c r="AM106" s="775"/>
      <c r="AN106" s="775"/>
      <c r="AO106" s="775"/>
      <c r="AP106" s="775"/>
      <c r="AQ106" s="772"/>
      <c r="AR106" s="772"/>
      <c r="AS106" s="773"/>
      <c r="AT106" s="35" t="s">
        <v>188</v>
      </c>
      <c r="AU106" s="774"/>
      <c r="AV106" s="775"/>
      <c r="AW106" s="775"/>
      <c r="AX106" s="775"/>
      <c r="AY106" s="810"/>
    </row>
    <row r="107" spans="1:51" ht="23.25" customHeight="1" x14ac:dyDescent="0.15">
      <c r="A107" s="151"/>
      <c r="B107" s="152"/>
      <c r="C107" s="152"/>
      <c r="D107" s="152"/>
      <c r="E107" s="152"/>
      <c r="F107" s="152"/>
      <c r="G107" s="806" t="s">
        <v>190</v>
      </c>
      <c r="H107" s="681"/>
      <c r="I107" s="681"/>
      <c r="J107" s="681"/>
      <c r="K107" s="681"/>
      <c r="L107" s="797" t="s">
        <v>180</v>
      </c>
      <c r="M107" s="797"/>
      <c r="N107" s="797"/>
      <c r="O107" s="772"/>
      <c r="P107" s="772"/>
      <c r="Q107" s="773"/>
      <c r="R107" s="35" t="s">
        <v>188</v>
      </c>
      <c r="S107" s="774"/>
      <c r="T107" s="775"/>
      <c r="U107" s="775"/>
      <c r="V107" s="775"/>
      <c r="W107" s="775"/>
      <c r="X107" s="772"/>
      <c r="Y107" s="772"/>
      <c r="Z107" s="773"/>
      <c r="AA107" s="35" t="s">
        <v>188</v>
      </c>
      <c r="AB107" s="774"/>
      <c r="AC107" s="775"/>
      <c r="AD107" s="775"/>
      <c r="AE107" s="775"/>
      <c r="AF107" s="775"/>
      <c r="AG107" s="775"/>
      <c r="AH107" s="772"/>
      <c r="AI107" s="772"/>
      <c r="AJ107" s="773"/>
      <c r="AK107" s="35" t="s">
        <v>188</v>
      </c>
      <c r="AL107" s="774"/>
      <c r="AM107" s="775"/>
      <c r="AN107" s="775"/>
      <c r="AO107" s="775"/>
      <c r="AP107" s="775"/>
      <c r="AQ107" s="772"/>
      <c r="AR107" s="772"/>
      <c r="AS107" s="773"/>
      <c r="AT107" s="35" t="s">
        <v>188</v>
      </c>
      <c r="AU107" s="774"/>
      <c r="AV107" s="775"/>
      <c r="AW107" s="775"/>
      <c r="AX107" s="775"/>
      <c r="AY107" s="810"/>
    </row>
    <row r="108" spans="1:51" ht="23.25" customHeight="1" thickBot="1" x14ac:dyDescent="0.2">
      <c r="A108" s="403"/>
      <c r="B108" s="404"/>
      <c r="C108" s="404"/>
      <c r="D108" s="404"/>
      <c r="E108" s="404"/>
      <c r="F108" s="404"/>
      <c r="G108" s="776" t="s">
        <v>191</v>
      </c>
      <c r="H108" s="777"/>
      <c r="I108" s="777"/>
      <c r="J108" s="777"/>
      <c r="K108" s="777"/>
      <c r="L108" s="778" t="s">
        <v>180</v>
      </c>
      <c r="M108" s="778"/>
      <c r="N108" s="778"/>
      <c r="O108" s="802"/>
      <c r="P108" s="802"/>
      <c r="Q108" s="803"/>
      <c r="R108" s="36" t="s">
        <v>188</v>
      </c>
      <c r="S108" s="804"/>
      <c r="T108" s="805"/>
      <c r="U108" s="805"/>
      <c r="V108" s="805"/>
      <c r="W108" s="805"/>
      <c r="X108" s="802"/>
      <c r="Y108" s="802"/>
      <c r="Z108" s="803"/>
      <c r="AA108" s="36" t="s">
        <v>188</v>
      </c>
      <c r="AB108" s="804">
        <f>S108+AB104-AB106-AB107</f>
        <v>0</v>
      </c>
      <c r="AC108" s="805"/>
      <c r="AD108" s="805"/>
      <c r="AE108" s="805"/>
      <c r="AF108" s="805"/>
      <c r="AG108" s="805"/>
      <c r="AH108" s="802"/>
      <c r="AI108" s="802"/>
      <c r="AJ108" s="803"/>
      <c r="AK108" s="36" t="s">
        <v>188</v>
      </c>
      <c r="AL108" s="804">
        <f>AB108+AL104-AL106-AL107</f>
        <v>0</v>
      </c>
      <c r="AM108" s="805"/>
      <c r="AN108" s="805"/>
      <c r="AO108" s="805"/>
      <c r="AP108" s="805"/>
      <c r="AQ108" s="802"/>
      <c r="AR108" s="802"/>
      <c r="AS108" s="803"/>
      <c r="AT108" s="36" t="s">
        <v>188</v>
      </c>
      <c r="AU108" s="804">
        <f>AL108+AU105-AU106-AU107</f>
        <v>0</v>
      </c>
      <c r="AV108" s="805"/>
      <c r="AW108" s="805"/>
      <c r="AX108" s="805"/>
      <c r="AY108" s="811"/>
    </row>
    <row r="109" spans="1:51" ht="23.25" customHeight="1" thickBot="1" x14ac:dyDescent="0.2">
      <c r="A109" s="345" t="s">
        <v>192</v>
      </c>
      <c r="B109" s="346"/>
      <c r="C109" s="346"/>
      <c r="D109" s="346"/>
      <c r="E109" s="346"/>
      <c r="F109" s="346"/>
      <c r="G109" s="798" t="s">
        <v>186</v>
      </c>
      <c r="H109" s="799"/>
      <c r="I109" s="799"/>
      <c r="J109" s="799"/>
      <c r="K109" s="799"/>
      <c r="L109" s="800" t="s">
        <v>113</v>
      </c>
      <c r="M109" s="800"/>
      <c r="N109" s="800"/>
      <c r="O109" s="801" t="s">
        <v>147</v>
      </c>
      <c r="P109" s="789"/>
      <c r="Q109" s="789"/>
      <c r="R109" s="789"/>
      <c r="S109" s="789"/>
      <c r="T109" s="789"/>
      <c r="U109" s="789"/>
      <c r="V109" s="789"/>
      <c r="W109" s="790"/>
      <c r="X109" s="789" t="s">
        <v>148</v>
      </c>
      <c r="Y109" s="789"/>
      <c r="Z109" s="789"/>
      <c r="AA109" s="789"/>
      <c r="AB109" s="789"/>
      <c r="AC109" s="789"/>
      <c r="AD109" s="789"/>
      <c r="AE109" s="789"/>
      <c r="AF109" s="789"/>
      <c r="AG109" s="790"/>
      <c r="AH109" s="789" t="s">
        <v>149</v>
      </c>
      <c r="AI109" s="789"/>
      <c r="AJ109" s="789"/>
      <c r="AK109" s="789"/>
      <c r="AL109" s="789"/>
      <c r="AM109" s="789"/>
      <c r="AN109" s="789"/>
      <c r="AO109" s="789"/>
      <c r="AP109" s="790"/>
      <c r="AQ109" s="789" t="s">
        <v>150</v>
      </c>
      <c r="AR109" s="789"/>
      <c r="AS109" s="789"/>
      <c r="AT109" s="789"/>
      <c r="AU109" s="789"/>
      <c r="AV109" s="789"/>
      <c r="AW109" s="789"/>
      <c r="AX109" s="789"/>
      <c r="AY109" s="791"/>
    </row>
    <row r="110" spans="1:51" ht="23.25" customHeight="1" x14ac:dyDescent="0.15">
      <c r="A110" s="151"/>
      <c r="B110" s="152"/>
      <c r="C110" s="152"/>
      <c r="D110" s="152"/>
      <c r="E110" s="152"/>
      <c r="F110" s="152"/>
      <c r="G110" s="785" t="s">
        <v>193</v>
      </c>
      <c r="H110" s="786"/>
      <c r="I110" s="786"/>
      <c r="J110" s="786"/>
      <c r="K110" s="786"/>
      <c r="L110" s="809" t="s">
        <v>180</v>
      </c>
      <c r="M110" s="809"/>
      <c r="N110" s="809"/>
      <c r="O110" s="783"/>
      <c r="P110" s="784"/>
      <c r="Q110" s="784"/>
      <c r="R110" s="33" t="s">
        <v>188</v>
      </c>
      <c r="S110" s="781"/>
      <c r="T110" s="781"/>
      <c r="U110" s="781"/>
      <c r="V110" s="781"/>
      <c r="W110" s="782"/>
      <c r="X110" s="783"/>
      <c r="Y110" s="784"/>
      <c r="Z110" s="784"/>
      <c r="AA110" s="33" t="s">
        <v>188</v>
      </c>
      <c r="AB110" s="781"/>
      <c r="AC110" s="781"/>
      <c r="AD110" s="781"/>
      <c r="AE110" s="781"/>
      <c r="AF110" s="781"/>
      <c r="AG110" s="782"/>
      <c r="AH110" s="783"/>
      <c r="AI110" s="784"/>
      <c r="AJ110" s="784"/>
      <c r="AK110" s="33" t="s">
        <v>188</v>
      </c>
      <c r="AL110" s="781"/>
      <c r="AM110" s="781"/>
      <c r="AN110" s="781"/>
      <c r="AO110" s="781"/>
      <c r="AP110" s="782"/>
      <c r="AQ110" s="779"/>
      <c r="AR110" s="779"/>
      <c r="AS110" s="779"/>
      <c r="AT110" s="779"/>
      <c r="AU110" s="779"/>
      <c r="AV110" s="779"/>
      <c r="AW110" s="779"/>
      <c r="AX110" s="779"/>
      <c r="AY110" s="780"/>
    </row>
    <row r="111" spans="1:51" ht="23.25" customHeight="1" x14ac:dyDescent="0.15">
      <c r="A111" s="151"/>
      <c r="B111" s="152"/>
      <c r="C111" s="152"/>
      <c r="D111" s="152"/>
      <c r="E111" s="152"/>
      <c r="F111" s="152"/>
      <c r="G111" s="787"/>
      <c r="H111" s="788"/>
      <c r="I111" s="788"/>
      <c r="J111" s="788"/>
      <c r="K111" s="788"/>
      <c r="L111" s="812" t="s">
        <v>180</v>
      </c>
      <c r="M111" s="812"/>
      <c r="N111" s="812"/>
      <c r="O111" s="794"/>
      <c r="P111" s="794"/>
      <c r="Q111" s="795"/>
      <c r="R111" s="34" t="s">
        <v>188</v>
      </c>
      <c r="S111" s="792"/>
      <c r="T111" s="793"/>
      <c r="U111" s="793"/>
      <c r="V111" s="793"/>
      <c r="W111" s="793"/>
      <c r="X111" s="794"/>
      <c r="Y111" s="794"/>
      <c r="Z111" s="795"/>
      <c r="AA111" s="34" t="s">
        <v>188</v>
      </c>
      <c r="AB111" s="792"/>
      <c r="AC111" s="793"/>
      <c r="AD111" s="793"/>
      <c r="AE111" s="793"/>
      <c r="AF111" s="793"/>
      <c r="AG111" s="793"/>
      <c r="AH111" s="794"/>
      <c r="AI111" s="794"/>
      <c r="AJ111" s="795"/>
      <c r="AK111" s="34" t="s">
        <v>188</v>
      </c>
      <c r="AL111" s="792"/>
      <c r="AM111" s="793"/>
      <c r="AN111" s="793"/>
      <c r="AO111" s="793"/>
      <c r="AP111" s="793"/>
      <c r="AQ111" s="794"/>
      <c r="AR111" s="794"/>
      <c r="AS111" s="795"/>
      <c r="AT111" s="34" t="s">
        <v>188</v>
      </c>
      <c r="AU111" s="792"/>
      <c r="AV111" s="793"/>
      <c r="AW111" s="793"/>
      <c r="AX111" s="793"/>
      <c r="AY111" s="796"/>
    </row>
    <row r="112" spans="1:51" ht="23.25" customHeight="1" x14ac:dyDescent="0.15">
      <c r="A112" s="151"/>
      <c r="B112" s="152"/>
      <c r="C112" s="152"/>
      <c r="D112" s="152"/>
      <c r="E112" s="152"/>
      <c r="F112" s="152"/>
      <c r="G112" s="787" t="s">
        <v>194</v>
      </c>
      <c r="H112" s="788"/>
      <c r="I112" s="788"/>
      <c r="J112" s="788"/>
      <c r="K112" s="788"/>
      <c r="L112" s="807" t="s">
        <v>180</v>
      </c>
      <c r="M112" s="807"/>
      <c r="N112" s="807"/>
      <c r="O112" s="772"/>
      <c r="P112" s="772"/>
      <c r="Q112" s="773"/>
      <c r="R112" s="35" t="s">
        <v>188</v>
      </c>
      <c r="S112" s="774"/>
      <c r="T112" s="775"/>
      <c r="U112" s="775"/>
      <c r="V112" s="775"/>
      <c r="W112" s="775"/>
      <c r="X112" s="772"/>
      <c r="Y112" s="772"/>
      <c r="Z112" s="773"/>
      <c r="AA112" s="35" t="s">
        <v>188</v>
      </c>
      <c r="AB112" s="774"/>
      <c r="AC112" s="775"/>
      <c r="AD112" s="775"/>
      <c r="AE112" s="775"/>
      <c r="AF112" s="775"/>
      <c r="AG112" s="775"/>
      <c r="AH112" s="772"/>
      <c r="AI112" s="772"/>
      <c r="AJ112" s="773"/>
      <c r="AK112" s="35" t="s">
        <v>188</v>
      </c>
      <c r="AL112" s="774"/>
      <c r="AM112" s="775"/>
      <c r="AN112" s="775"/>
      <c r="AO112" s="775"/>
      <c r="AP112" s="775"/>
      <c r="AQ112" s="772"/>
      <c r="AR112" s="772"/>
      <c r="AS112" s="773"/>
      <c r="AT112" s="35" t="s">
        <v>188</v>
      </c>
      <c r="AU112" s="774"/>
      <c r="AV112" s="775"/>
      <c r="AW112" s="775"/>
      <c r="AX112" s="775"/>
      <c r="AY112" s="810"/>
    </row>
    <row r="113" spans="1:51" ht="23.25" customHeight="1" x14ac:dyDescent="0.15">
      <c r="A113" s="151"/>
      <c r="B113" s="152"/>
      <c r="C113" s="152"/>
      <c r="D113" s="152"/>
      <c r="E113" s="152"/>
      <c r="F113" s="152"/>
      <c r="G113" s="806" t="s">
        <v>195</v>
      </c>
      <c r="H113" s="681"/>
      <c r="I113" s="681"/>
      <c r="J113" s="681"/>
      <c r="K113" s="681"/>
      <c r="L113" s="807" t="s">
        <v>180</v>
      </c>
      <c r="M113" s="807"/>
      <c r="N113" s="807"/>
      <c r="O113" s="772"/>
      <c r="P113" s="772"/>
      <c r="Q113" s="773"/>
      <c r="R113" s="35" t="s">
        <v>188</v>
      </c>
      <c r="S113" s="774"/>
      <c r="T113" s="775"/>
      <c r="U113" s="775"/>
      <c r="V113" s="775"/>
      <c r="W113" s="775"/>
      <c r="X113" s="772"/>
      <c r="Y113" s="772"/>
      <c r="Z113" s="773"/>
      <c r="AA113" s="35" t="s">
        <v>188</v>
      </c>
      <c r="AB113" s="774"/>
      <c r="AC113" s="775"/>
      <c r="AD113" s="775"/>
      <c r="AE113" s="775"/>
      <c r="AF113" s="775"/>
      <c r="AG113" s="775"/>
      <c r="AH113" s="772"/>
      <c r="AI113" s="772"/>
      <c r="AJ113" s="773"/>
      <c r="AK113" s="35" t="s">
        <v>188</v>
      </c>
      <c r="AL113" s="774"/>
      <c r="AM113" s="775"/>
      <c r="AN113" s="775"/>
      <c r="AO113" s="775"/>
      <c r="AP113" s="775"/>
      <c r="AQ113" s="772"/>
      <c r="AR113" s="772"/>
      <c r="AS113" s="773"/>
      <c r="AT113" s="35" t="s">
        <v>188</v>
      </c>
      <c r="AU113" s="774"/>
      <c r="AV113" s="775"/>
      <c r="AW113" s="775"/>
      <c r="AX113" s="775"/>
      <c r="AY113" s="810"/>
    </row>
    <row r="114" spans="1:51" ht="23.25" customHeight="1" thickBot="1" x14ac:dyDescent="0.2">
      <c r="A114" s="403"/>
      <c r="B114" s="404"/>
      <c r="C114" s="404"/>
      <c r="D114" s="404"/>
      <c r="E114" s="404"/>
      <c r="F114" s="404"/>
      <c r="G114" s="776" t="s">
        <v>196</v>
      </c>
      <c r="H114" s="777"/>
      <c r="I114" s="777"/>
      <c r="J114" s="777"/>
      <c r="K114" s="777"/>
      <c r="L114" s="808" t="s">
        <v>180</v>
      </c>
      <c r="M114" s="808"/>
      <c r="N114" s="808"/>
      <c r="O114" s="802"/>
      <c r="P114" s="802"/>
      <c r="Q114" s="803"/>
      <c r="R114" s="36" t="s">
        <v>188</v>
      </c>
      <c r="S114" s="804"/>
      <c r="T114" s="805"/>
      <c r="U114" s="805"/>
      <c r="V114" s="805"/>
      <c r="W114" s="805"/>
      <c r="X114" s="802"/>
      <c r="Y114" s="802"/>
      <c r="Z114" s="803"/>
      <c r="AA114" s="36" t="s">
        <v>188</v>
      </c>
      <c r="AB114" s="804">
        <f>S114+AB110-AB112-AB113</f>
        <v>0</v>
      </c>
      <c r="AC114" s="805"/>
      <c r="AD114" s="805"/>
      <c r="AE114" s="805"/>
      <c r="AF114" s="805"/>
      <c r="AG114" s="805"/>
      <c r="AH114" s="802"/>
      <c r="AI114" s="802"/>
      <c r="AJ114" s="803"/>
      <c r="AK114" s="36" t="s">
        <v>188</v>
      </c>
      <c r="AL114" s="804">
        <f>AB114+AL110-AL112-AL113</f>
        <v>0</v>
      </c>
      <c r="AM114" s="805"/>
      <c r="AN114" s="805"/>
      <c r="AO114" s="805"/>
      <c r="AP114" s="805"/>
      <c r="AQ114" s="802"/>
      <c r="AR114" s="802"/>
      <c r="AS114" s="803"/>
      <c r="AT114" s="36" t="s">
        <v>188</v>
      </c>
      <c r="AU114" s="804">
        <f>AL114+AU111-AU112-AU113</f>
        <v>0</v>
      </c>
      <c r="AV114" s="805"/>
      <c r="AW114" s="805"/>
      <c r="AX114" s="805"/>
      <c r="AY114" s="811"/>
    </row>
    <row r="115" spans="1:51" ht="23.25" customHeight="1" thickBot="1" x14ac:dyDescent="0.2">
      <c r="A115" s="345" t="s">
        <v>197</v>
      </c>
      <c r="B115" s="346"/>
      <c r="C115" s="346"/>
      <c r="D115" s="346"/>
      <c r="E115" s="346"/>
      <c r="F115" s="346"/>
      <c r="G115" s="798" t="s">
        <v>186</v>
      </c>
      <c r="H115" s="799"/>
      <c r="I115" s="799"/>
      <c r="J115" s="799"/>
      <c r="K115" s="799"/>
      <c r="L115" s="800" t="s">
        <v>113</v>
      </c>
      <c r="M115" s="800"/>
      <c r="N115" s="800"/>
      <c r="O115" s="801" t="s">
        <v>147</v>
      </c>
      <c r="P115" s="789"/>
      <c r="Q115" s="789"/>
      <c r="R115" s="789"/>
      <c r="S115" s="789"/>
      <c r="T115" s="789"/>
      <c r="U115" s="789"/>
      <c r="V115" s="789"/>
      <c r="W115" s="790"/>
      <c r="X115" s="789" t="s">
        <v>148</v>
      </c>
      <c r="Y115" s="789"/>
      <c r="Z115" s="789"/>
      <c r="AA115" s="789"/>
      <c r="AB115" s="789"/>
      <c r="AC115" s="789"/>
      <c r="AD115" s="789"/>
      <c r="AE115" s="789"/>
      <c r="AF115" s="789"/>
      <c r="AG115" s="790"/>
      <c r="AH115" s="789" t="s">
        <v>149</v>
      </c>
      <c r="AI115" s="789"/>
      <c r="AJ115" s="789"/>
      <c r="AK115" s="789"/>
      <c r="AL115" s="789"/>
      <c r="AM115" s="789"/>
      <c r="AN115" s="789"/>
      <c r="AO115" s="789"/>
      <c r="AP115" s="790"/>
      <c r="AQ115" s="789" t="s">
        <v>150</v>
      </c>
      <c r="AR115" s="789"/>
      <c r="AS115" s="789"/>
      <c r="AT115" s="789"/>
      <c r="AU115" s="789"/>
      <c r="AV115" s="789"/>
      <c r="AW115" s="789"/>
      <c r="AX115" s="789"/>
      <c r="AY115" s="791"/>
    </row>
    <row r="116" spans="1:51" ht="23.25" customHeight="1" x14ac:dyDescent="0.15">
      <c r="A116" s="151"/>
      <c r="B116" s="152"/>
      <c r="C116" s="152"/>
      <c r="D116" s="152"/>
      <c r="E116" s="152"/>
      <c r="F116" s="152"/>
      <c r="G116" s="785" t="s">
        <v>198</v>
      </c>
      <c r="H116" s="786"/>
      <c r="I116" s="786"/>
      <c r="J116" s="786"/>
      <c r="K116" s="786"/>
      <c r="L116" s="522" t="s">
        <v>180</v>
      </c>
      <c r="M116" s="522"/>
      <c r="N116" s="522"/>
      <c r="O116" s="783"/>
      <c r="P116" s="784"/>
      <c r="Q116" s="784"/>
      <c r="R116" s="33" t="s">
        <v>188</v>
      </c>
      <c r="S116" s="781"/>
      <c r="T116" s="781"/>
      <c r="U116" s="781"/>
      <c r="V116" s="781"/>
      <c r="W116" s="782"/>
      <c r="X116" s="783"/>
      <c r="Y116" s="784"/>
      <c r="Z116" s="784"/>
      <c r="AA116" s="33" t="s">
        <v>188</v>
      </c>
      <c r="AB116" s="781"/>
      <c r="AC116" s="781"/>
      <c r="AD116" s="781"/>
      <c r="AE116" s="781"/>
      <c r="AF116" s="781"/>
      <c r="AG116" s="782"/>
      <c r="AH116" s="783"/>
      <c r="AI116" s="784"/>
      <c r="AJ116" s="784"/>
      <c r="AK116" s="33" t="s">
        <v>188</v>
      </c>
      <c r="AL116" s="781"/>
      <c r="AM116" s="781"/>
      <c r="AN116" s="781"/>
      <c r="AO116" s="781"/>
      <c r="AP116" s="782"/>
      <c r="AQ116" s="779"/>
      <c r="AR116" s="779"/>
      <c r="AS116" s="779"/>
      <c r="AT116" s="779"/>
      <c r="AU116" s="779"/>
      <c r="AV116" s="779"/>
      <c r="AW116" s="779"/>
      <c r="AX116" s="779"/>
      <c r="AY116" s="780"/>
    </row>
    <row r="117" spans="1:51" ht="23.25" customHeight="1" x14ac:dyDescent="0.15">
      <c r="A117" s="151"/>
      <c r="B117" s="152"/>
      <c r="C117" s="152"/>
      <c r="D117" s="152"/>
      <c r="E117" s="152"/>
      <c r="F117" s="152"/>
      <c r="G117" s="787"/>
      <c r="H117" s="788"/>
      <c r="I117" s="788"/>
      <c r="J117" s="788"/>
      <c r="K117" s="788"/>
      <c r="L117" s="687" t="s">
        <v>180</v>
      </c>
      <c r="M117" s="687"/>
      <c r="N117" s="687"/>
      <c r="O117" s="794"/>
      <c r="P117" s="794"/>
      <c r="Q117" s="795"/>
      <c r="R117" s="34" t="s">
        <v>188</v>
      </c>
      <c r="S117" s="792"/>
      <c r="T117" s="793"/>
      <c r="U117" s="793"/>
      <c r="V117" s="793"/>
      <c r="W117" s="793"/>
      <c r="X117" s="794"/>
      <c r="Y117" s="794"/>
      <c r="Z117" s="795"/>
      <c r="AA117" s="34" t="s">
        <v>188</v>
      </c>
      <c r="AB117" s="792"/>
      <c r="AC117" s="793"/>
      <c r="AD117" s="793"/>
      <c r="AE117" s="793"/>
      <c r="AF117" s="793"/>
      <c r="AG117" s="793"/>
      <c r="AH117" s="794"/>
      <c r="AI117" s="794"/>
      <c r="AJ117" s="795"/>
      <c r="AK117" s="34" t="s">
        <v>188</v>
      </c>
      <c r="AL117" s="792"/>
      <c r="AM117" s="793"/>
      <c r="AN117" s="793"/>
      <c r="AO117" s="793"/>
      <c r="AP117" s="793"/>
      <c r="AQ117" s="794"/>
      <c r="AR117" s="794"/>
      <c r="AS117" s="795"/>
      <c r="AT117" s="34" t="s">
        <v>188</v>
      </c>
      <c r="AU117" s="792"/>
      <c r="AV117" s="793"/>
      <c r="AW117" s="793"/>
      <c r="AX117" s="793"/>
      <c r="AY117" s="796"/>
    </row>
    <row r="118" spans="1:51" ht="23.25" customHeight="1" x14ac:dyDescent="0.15">
      <c r="A118" s="151"/>
      <c r="B118" s="152"/>
      <c r="C118" s="152"/>
      <c r="D118" s="152"/>
      <c r="E118" s="152"/>
      <c r="F118" s="152"/>
      <c r="G118" s="787" t="s">
        <v>199</v>
      </c>
      <c r="H118" s="788"/>
      <c r="I118" s="788"/>
      <c r="J118" s="788"/>
      <c r="K118" s="788"/>
      <c r="L118" s="797" t="s">
        <v>180</v>
      </c>
      <c r="M118" s="797"/>
      <c r="N118" s="797"/>
      <c r="O118" s="772"/>
      <c r="P118" s="772"/>
      <c r="Q118" s="773"/>
      <c r="R118" s="35" t="s">
        <v>188</v>
      </c>
      <c r="S118" s="774"/>
      <c r="T118" s="775"/>
      <c r="U118" s="775"/>
      <c r="V118" s="775"/>
      <c r="W118" s="775"/>
      <c r="X118" s="772"/>
      <c r="Y118" s="772"/>
      <c r="Z118" s="773"/>
      <c r="AA118" s="35" t="s">
        <v>188</v>
      </c>
      <c r="AB118" s="774"/>
      <c r="AC118" s="775"/>
      <c r="AD118" s="775"/>
      <c r="AE118" s="775"/>
      <c r="AF118" s="775"/>
      <c r="AG118" s="775"/>
      <c r="AH118" s="772"/>
      <c r="AI118" s="772"/>
      <c r="AJ118" s="773"/>
      <c r="AK118" s="35" t="s">
        <v>188</v>
      </c>
      <c r="AL118" s="774"/>
      <c r="AM118" s="775"/>
      <c r="AN118" s="775"/>
      <c r="AO118" s="775"/>
      <c r="AP118" s="775"/>
      <c r="AQ118" s="772"/>
      <c r="AR118" s="772"/>
      <c r="AS118" s="773"/>
      <c r="AT118" s="35" t="s">
        <v>188</v>
      </c>
      <c r="AU118" s="774"/>
      <c r="AV118" s="775"/>
      <c r="AW118" s="775"/>
      <c r="AX118" s="775"/>
      <c r="AY118" s="810"/>
    </row>
    <row r="119" spans="1:51" ht="23.25" customHeight="1" x14ac:dyDescent="0.15">
      <c r="A119" s="151"/>
      <c r="B119" s="152"/>
      <c r="C119" s="152"/>
      <c r="D119" s="152"/>
      <c r="E119" s="152"/>
      <c r="F119" s="152"/>
      <c r="G119" s="806" t="s">
        <v>200</v>
      </c>
      <c r="H119" s="681"/>
      <c r="I119" s="681"/>
      <c r="J119" s="681"/>
      <c r="K119" s="681"/>
      <c r="L119" s="797" t="s">
        <v>180</v>
      </c>
      <c r="M119" s="797"/>
      <c r="N119" s="797"/>
      <c r="O119" s="772"/>
      <c r="P119" s="772"/>
      <c r="Q119" s="773"/>
      <c r="R119" s="35" t="s">
        <v>188</v>
      </c>
      <c r="S119" s="774"/>
      <c r="T119" s="775"/>
      <c r="U119" s="775"/>
      <c r="V119" s="775"/>
      <c r="W119" s="775"/>
      <c r="X119" s="772"/>
      <c r="Y119" s="772"/>
      <c r="Z119" s="773"/>
      <c r="AA119" s="35" t="s">
        <v>188</v>
      </c>
      <c r="AB119" s="774"/>
      <c r="AC119" s="775"/>
      <c r="AD119" s="775"/>
      <c r="AE119" s="775"/>
      <c r="AF119" s="775"/>
      <c r="AG119" s="775"/>
      <c r="AH119" s="772"/>
      <c r="AI119" s="772"/>
      <c r="AJ119" s="773"/>
      <c r="AK119" s="35" t="s">
        <v>188</v>
      </c>
      <c r="AL119" s="774"/>
      <c r="AM119" s="775"/>
      <c r="AN119" s="775"/>
      <c r="AO119" s="775"/>
      <c r="AP119" s="775"/>
      <c r="AQ119" s="772"/>
      <c r="AR119" s="772"/>
      <c r="AS119" s="773"/>
      <c r="AT119" s="35" t="s">
        <v>188</v>
      </c>
      <c r="AU119" s="774"/>
      <c r="AV119" s="775"/>
      <c r="AW119" s="775"/>
      <c r="AX119" s="775"/>
      <c r="AY119" s="810"/>
    </row>
    <row r="120" spans="1:51" ht="23.25" customHeight="1" thickBot="1" x14ac:dyDescent="0.2">
      <c r="A120" s="403"/>
      <c r="B120" s="404"/>
      <c r="C120" s="404"/>
      <c r="D120" s="404"/>
      <c r="E120" s="404"/>
      <c r="F120" s="404"/>
      <c r="G120" s="776" t="s">
        <v>201</v>
      </c>
      <c r="H120" s="777"/>
      <c r="I120" s="777"/>
      <c r="J120" s="777"/>
      <c r="K120" s="777"/>
      <c r="L120" s="778" t="s">
        <v>180</v>
      </c>
      <c r="M120" s="778"/>
      <c r="N120" s="778"/>
      <c r="O120" s="802"/>
      <c r="P120" s="802"/>
      <c r="Q120" s="803"/>
      <c r="R120" s="36" t="s">
        <v>188</v>
      </c>
      <c r="S120" s="804"/>
      <c r="T120" s="805"/>
      <c r="U120" s="805"/>
      <c r="V120" s="805"/>
      <c r="W120" s="805"/>
      <c r="X120" s="802"/>
      <c r="Y120" s="802"/>
      <c r="Z120" s="803"/>
      <c r="AA120" s="36" t="s">
        <v>188</v>
      </c>
      <c r="AB120" s="804">
        <f>S120+AB116-AB118-AB119</f>
        <v>0</v>
      </c>
      <c r="AC120" s="805"/>
      <c r="AD120" s="805"/>
      <c r="AE120" s="805"/>
      <c r="AF120" s="805"/>
      <c r="AG120" s="805"/>
      <c r="AH120" s="802"/>
      <c r="AI120" s="802"/>
      <c r="AJ120" s="803"/>
      <c r="AK120" s="36" t="s">
        <v>188</v>
      </c>
      <c r="AL120" s="804">
        <f>AB120+AL116-AL118-AL119</f>
        <v>0</v>
      </c>
      <c r="AM120" s="805"/>
      <c r="AN120" s="805"/>
      <c r="AO120" s="805"/>
      <c r="AP120" s="805"/>
      <c r="AQ120" s="802"/>
      <c r="AR120" s="802"/>
      <c r="AS120" s="803"/>
      <c r="AT120" s="36" t="s">
        <v>188</v>
      </c>
      <c r="AU120" s="804">
        <f>AL120+AU117-AU118-AU119</f>
        <v>0</v>
      </c>
      <c r="AV120" s="805"/>
      <c r="AW120" s="805"/>
      <c r="AX120" s="805"/>
      <c r="AY120" s="811"/>
    </row>
    <row r="121" spans="1:51" ht="25.5" customHeight="1" x14ac:dyDescent="0.15">
      <c r="A121" s="345" t="s">
        <v>202</v>
      </c>
      <c r="B121" s="346"/>
      <c r="C121" s="346"/>
      <c r="D121" s="346"/>
      <c r="E121" s="346"/>
      <c r="F121" s="347"/>
      <c r="G121" s="412" t="s">
        <v>203</v>
      </c>
      <c r="H121" s="413"/>
      <c r="I121" s="413"/>
      <c r="J121" s="413"/>
      <c r="K121" s="413"/>
      <c r="L121" s="413"/>
      <c r="M121" s="413"/>
      <c r="N121" s="413"/>
      <c r="O121" s="413"/>
      <c r="P121" s="413"/>
      <c r="Q121" s="414"/>
      <c r="R121" s="415">
        <v>31133.716</v>
      </c>
      <c r="S121" s="416"/>
      <c r="T121" s="416"/>
      <c r="U121" s="416"/>
      <c r="V121" s="416"/>
      <c r="W121" s="416"/>
      <c r="X121" s="416"/>
      <c r="Y121" s="416"/>
      <c r="Z121" s="416"/>
      <c r="AA121" s="416"/>
      <c r="AB121" s="417"/>
      <c r="AC121" s="418" t="s">
        <v>204</v>
      </c>
      <c r="AD121" s="419"/>
      <c r="AE121" s="419"/>
      <c r="AF121" s="419"/>
      <c r="AG121" s="419"/>
      <c r="AH121" s="419"/>
      <c r="AI121" s="419"/>
      <c r="AJ121" s="419"/>
      <c r="AK121" s="419"/>
      <c r="AL121" s="419"/>
      <c r="AM121" s="420"/>
      <c r="AN121" s="415">
        <f>X83</f>
        <v>32554.114159000001</v>
      </c>
      <c r="AO121" s="416"/>
      <c r="AP121" s="416"/>
      <c r="AQ121" s="416"/>
      <c r="AR121" s="416"/>
      <c r="AS121" s="416"/>
      <c r="AT121" s="416"/>
      <c r="AU121" s="416"/>
      <c r="AV121" s="416"/>
      <c r="AW121" s="416"/>
      <c r="AX121" s="416"/>
      <c r="AY121" s="421"/>
    </row>
    <row r="122" spans="1:51" ht="25.5" customHeight="1" x14ac:dyDescent="0.15">
      <c r="A122" s="151"/>
      <c r="B122" s="152"/>
      <c r="C122" s="152"/>
      <c r="D122" s="152"/>
      <c r="E122" s="152"/>
      <c r="F122" s="153"/>
      <c r="G122" s="406" t="s">
        <v>205</v>
      </c>
      <c r="H122" s="407"/>
      <c r="I122" s="407"/>
      <c r="J122" s="407"/>
      <c r="K122" s="407"/>
      <c r="L122" s="407"/>
      <c r="M122" s="407"/>
      <c r="N122" s="407"/>
      <c r="O122" s="407"/>
      <c r="P122" s="407"/>
      <c r="Q122" s="408"/>
      <c r="R122" s="409">
        <f>R121-AN121</f>
        <v>-1420.3981590000003</v>
      </c>
      <c r="S122" s="410"/>
      <c r="T122" s="410"/>
      <c r="U122" s="410"/>
      <c r="V122" s="410"/>
      <c r="W122" s="410"/>
      <c r="X122" s="410"/>
      <c r="Y122" s="410"/>
      <c r="Z122" s="410"/>
      <c r="AA122" s="410"/>
      <c r="AB122" s="411"/>
      <c r="AC122" s="339" t="s">
        <v>206</v>
      </c>
      <c r="AD122" s="340"/>
      <c r="AE122" s="340"/>
      <c r="AF122" s="340"/>
      <c r="AG122" s="340"/>
      <c r="AH122" s="340"/>
      <c r="AI122" s="340"/>
      <c r="AJ122" s="340"/>
      <c r="AK122" s="340"/>
      <c r="AL122" s="340"/>
      <c r="AM122" s="341"/>
      <c r="AN122" s="342">
        <f>R122/R121</f>
        <v>-4.5622506449278344E-2</v>
      </c>
      <c r="AO122" s="343"/>
      <c r="AP122" s="343"/>
      <c r="AQ122" s="343"/>
      <c r="AR122" s="343"/>
      <c r="AS122" s="343"/>
      <c r="AT122" s="343"/>
      <c r="AU122" s="343"/>
      <c r="AV122" s="343"/>
      <c r="AW122" s="343"/>
      <c r="AX122" s="343"/>
      <c r="AY122" s="344"/>
    </row>
    <row r="123" spans="1:51" x14ac:dyDescent="0.15">
      <c r="A123" s="151"/>
      <c r="B123" s="152"/>
      <c r="C123" s="152"/>
      <c r="D123" s="152"/>
      <c r="E123" s="152"/>
      <c r="F123" s="153"/>
      <c r="G123" s="264" t="s">
        <v>207</v>
      </c>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5"/>
      <c r="AY123" s="396"/>
    </row>
    <row r="124" spans="1:51" ht="69.75" customHeight="1" thickBot="1" x14ac:dyDescent="0.2">
      <c r="A124" s="151"/>
      <c r="B124" s="152"/>
      <c r="C124" s="152"/>
      <c r="D124" s="152"/>
      <c r="E124" s="152"/>
      <c r="F124" s="153"/>
      <c r="G124" s="397" t="s">
        <v>95</v>
      </c>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8"/>
      <c r="AY124" s="399"/>
    </row>
    <row r="125" spans="1:51" ht="25.5" customHeight="1" x14ac:dyDescent="0.15">
      <c r="A125" s="151"/>
      <c r="B125" s="152"/>
      <c r="C125" s="152"/>
      <c r="D125" s="152"/>
      <c r="E125" s="152"/>
      <c r="F125" s="153"/>
      <c r="G125" s="412" t="s">
        <v>208</v>
      </c>
      <c r="H125" s="413"/>
      <c r="I125" s="413"/>
      <c r="J125" s="413"/>
      <c r="K125" s="413"/>
      <c r="L125" s="413"/>
      <c r="M125" s="413"/>
      <c r="N125" s="413"/>
      <c r="O125" s="413"/>
      <c r="P125" s="413"/>
      <c r="Q125" s="414"/>
      <c r="R125" s="415">
        <v>9363</v>
      </c>
      <c r="S125" s="416"/>
      <c r="T125" s="416"/>
      <c r="U125" s="416"/>
      <c r="V125" s="416"/>
      <c r="W125" s="416"/>
      <c r="X125" s="416"/>
      <c r="Y125" s="416"/>
      <c r="Z125" s="416"/>
      <c r="AA125" s="416"/>
      <c r="AB125" s="417"/>
      <c r="AC125" s="418" t="s">
        <v>209</v>
      </c>
      <c r="AD125" s="419"/>
      <c r="AE125" s="419"/>
      <c r="AF125" s="419"/>
      <c r="AG125" s="419"/>
      <c r="AH125" s="419"/>
      <c r="AI125" s="419"/>
      <c r="AJ125" s="419"/>
      <c r="AK125" s="419"/>
      <c r="AL125" s="419"/>
      <c r="AM125" s="420"/>
      <c r="AN125" s="415">
        <f>AH83</f>
        <v>9723.0082289999991</v>
      </c>
      <c r="AO125" s="416"/>
      <c r="AP125" s="416"/>
      <c r="AQ125" s="416"/>
      <c r="AR125" s="416"/>
      <c r="AS125" s="416"/>
      <c r="AT125" s="416"/>
      <c r="AU125" s="416"/>
      <c r="AV125" s="416"/>
      <c r="AW125" s="416"/>
      <c r="AX125" s="416"/>
      <c r="AY125" s="421"/>
    </row>
    <row r="126" spans="1:51" ht="25.5" customHeight="1" x14ac:dyDescent="0.15">
      <c r="A126" s="151"/>
      <c r="B126" s="152"/>
      <c r="C126" s="152"/>
      <c r="D126" s="152"/>
      <c r="E126" s="152"/>
      <c r="F126" s="153"/>
      <c r="G126" s="406" t="s">
        <v>205</v>
      </c>
      <c r="H126" s="407"/>
      <c r="I126" s="407"/>
      <c r="J126" s="407"/>
      <c r="K126" s="407"/>
      <c r="L126" s="407"/>
      <c r="M126" s="407"/>
      <c r="N126" s="407"/>
      <c r="O126" s="407"/>
      <c r="P126" s="407"/>
      <c r="Q126" s="408"/>
      <c r="R126" s="940">
        <f>R125-AN125</f>
        <v>-360.00822899999912</v>
      </c>
      <c r="S126" s="941"/>
      <c r="T126" s="941"/>
      <c r="U126" s="941"/>
      <c r="V126" s="941"/>
      <c r="W126" s="941"/>
      <c r="X126" s="941"/>
      <c r="Y126" s="941"/>
      <c r="Z126" s="941"/>
      <c r="AA126" s="941"/>
      <c r="AB126" s="942"/>
      <c r="AC126" s="339" t="s">
        <v>206</v>
      </c>
      <c r="AD126" s="340"/>
      <c r="AE126" s="340"/>
      <c r="AF126" s="340"/>
      <c r="AG126" s="340"/>
      <c r="AH126" s="340"/>
      <c r="AI126" s="340"/>
      <c r="AJ126" s="340"/>
      <c r="AK126" s="340"/>
      <c r="AL126" s="340"/>
      <c r="AM126" s="341"/>
      <c r="AN126" s="943">
        <f>R126/R125</f>
        <v>-3.8450093880166521E-2</v>
      </c>
      <c r="AO126" s="944"/>
      <c r="AP126" s="944"/>
      <c r="AQ126" s="944"/>
      <c r="AR126" s="944"/>
      <c r="AS126" s="944"/>
      <c r="AT126" s="944"/>
      <c r="AU126" s="944"/>
      <c r="AV126" s="944"/>
      <c r="AW126" s="944"/>
      <c r="AX126" s="944"/>
      <c r="AY126" s="945"/>
    </row>
    <row r="127" spans="1:51" x14ac:dyDescent="0.15">
      <c r="A127" s="151"/>
      <c r="B127" s="152"/>
      <c r="C127" s="152"/>
      <c r="D127" s="152"/>
      <c r="E127" s="152"/>
      <c r="F127" s="153"/>
      <c r="G127" s="946" t="s">
        <v>207</v>
      </c>
      <c r="H127" s="947"/>
      <c r="I127" s="947"/>
      <c r="J127" s="947"/>
      <c r="K127" s="947"/>
      <c r="L127" s="947"/>
      <c r="M127" s="947"/>
      <c r="N127" s="947"/>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8"/>
    </row>
    <row r="128" spans="1:51" ht="69.75" customHeight="1" thickBot="1" x14ac:dyDescent="0.2">
      <c r="A128" s="403"/>
      <c r="B128" s="404"/>
      <c r="C128" s="404"/>
      <c r="D128" s="404"/>
      <c r="E128" s="404"/>
      <c r="F128" s="405"/>
      <c r="G128" s="949" t="s">
        <v>95</v>
      </c>
      <c r="H128" s="950"/>
      <c r="I128" s="950"/>
      <c r="J128" s="950"/>
      <c r="K128" s="950"/>
      <c r="L128" s="950"/>
      <c r="M128" s="950"/>
      <c r="N128" s="950"/>
      <c r="O128" s="950"/>
      <c r="P128" s="950"/>
      <c r="Q128" s="950"/>
      <c r="R128" s="950"/>
      <c r="S128" s="950"/>
      <c r="T128" s="950"/>
      <c r="U128" s="950"/>
      <c r="V128" s="950"/>
      <c r="W128" s="950"/>
      <c r="X128" s="950"/>
      <c r="Y128" s="950"/>
      <c r="Z128" s="950"/>
      <c r="AA128" s="950"/>
      <c r="AB128" s="950"/>
      <c r="AC128" s="950"/>
      <c r="AD128" s="950"/>
      <c r="AE128" s="950"/>
      <c r="AF128" s="950"/>
      <c r="AG128" s="950"/>
      <c r="AH128" s="950"/>
      <c r="AI128" s="950"/>
      <c r="AJ128" s="950"/>
      <c r="AK128" s="950"/>
      <c r="AL128" s="950"/>
      <c r="AM128" s="950"/>
      <c r="AN128" s="950"/>
      <c r="AO128" s="950"/>
      <c r="AP128" s="950"/>
      <c r="AQ128" s="950"/>
      <c r="AR128" s="950"/>
      <c r="AS128" s="950"/>
      <c r="AT128" s="950"/>
      <c r="AU128" s="950"/>
      <c r="AV128" s="950"/>
      <c r="AW128" s="950"/>
      <c r="AX128" s="950"/>
      <c r="AY128" s="951"/>
    </row>
    <row r="129" spans="1:51" ht="36" customHeight="1" x14ac:dyDescent="0.15">
      <c r="A129" s="267" t="s">
        <v>210</v>
      </c>
      <c r="B129" s="268"/>
      <c r="C129" s="268"/>
      <c r="D129" s="268"/>
      <c r="E129" s="268"/>
      <c r="F129" s="269"/>
      <c r="G129" s="276">
        <v>0.93</v>
      </c>
      <c r="H129" s="276"/>
      <c r="I129" s="276"/>
      <c r="J129" s="276"/>
      <c r="K129" s="276"/>
      <c r="L129" s="276"/>
      <c r="M129" s="276"/>
      <c r="N129" s="276"/>
      <c r="O129" s="500" t="s">
        <v>211</v>
      </c>
      <c r="P129" s="500"/>
      <c r="Q129" s="500"/>
      <c r="R129" s="502" t="s">
        <v>212</v>
      </c>
      <c r="S129" s="502"/>
      <c r="T129" s="502"/>
      <c r="U129" s="279" t="s">
        <v>213</v>
      </c>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79"/>
      <c r="AX129" s="279"/>
      <c r="AY129" s="280"/>
    </row>
    <row r="130" spans="1:51" ht="48" customHeight="1" x14ac:dyDescent="0.15">
      <c r="A130" s="270"/>
      <c r="B130" s="271"/>
      <c r="C130" s="271"/>
      <c r="D130" s="271"/>
      <c r="E130" s="271"/>
      <c r="F130" s="272"/>
      <c r="G130" s="277"/>
      <c r="H130" s="277"/>
      <c r="I130" s="277"/>
      <c r="J130" s="277"/>
      <c r="K130" s="277"/>
      <c r="L130" s="277"/>
      <c r="M130" s="277"/>
      <c r="N130" s="277"/>
      <c r="O130" s="501"/>
      <c r="P130" s="501"/>
      <c r="Q130" s="501"/>
      <c r="R130" s="503" t="s">
        <v>214</v>
      </c>
      <c r="S130" s="503"/>
      <c r="T130" s="503"/>
      <c r="U130" s="504" t="s">
        <v>215</v>
      </c>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6"/>
    </row>
    <row r="131" spans="1:51" ht="36" customHeight="1" x14ac:dyDescent="0.15">
      <c r="A131" s="270"/>
      <c r="B131" s="271"/>
      <c r="C131" s="271"/>
      <c r="D131" s="271"/>
      <c r="E131" s="271"/>
      <c r="F131" s="272"/>
      <c r="G131" s="277"/>
      <c r="H131" s="277"/>
      <c r="I131" s="277"/>
      <c r="J131" s="277"/>
      <c r="K131" s="277"/>
      <c r="L131" s="277"/>
      <c r="M131" s="277"/>
      <c r="N131" s="277"/>
      <c r="O131" s="501" t="s">
        <v>216</v>
      </c>
      <c r="P131" s="501"/>
      <c r="Q131" s="501"/>
      <c r="R131" s="501"/>
      <c r="S131" s="501"/>
      <c r="T131" s="501"/>
      <c r="U131" s="508" t="s">
        <v>212</v>
      </c>
      <c r="V131" s="508"/>
      <c r="W131" s="508"/>
      <c r="X131" s="509" t="s">
        <v>217</v>
      </c>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0"/>
      <c r="AY131" s="511"/>
    </row>
    <row r="132" spans="1:51" ht="74.25" customHeight="1" x14ac:dyDescent="0.15">
      <c r="A132" s="270"/>
      <c r="B132" s="271"/>
      <c r="C132" s="271"/>
      <c r="D132" s="271"/>
      <c r="E132" s="271"/>
      <c r="F132" s="272"/>
      <c r="G132" s="277"/>
      <c r="H132" s="277"/>
      <c r="I132" s="277"/>
      <c r="J132" s="277"/>
      <c r="K132" s="277"/>
      <c r="L132" s="277"/>
      <c r="M132" s="277"/>
      <c r="N132" s="277"/>
      <c r="O132" s="501"/>
      <c r="P132" s="501"/>
      <c r="Q132" s="501"/>
      <c r="R132" s="501"/>
      <c r="S132" s="501"/>
      <c r="T132" s="501"/>
      <c r="U132" s="512" t="s">
        <v>218</v>
      </c>
      <c r="V132" s="512"/>
      <c r="W132" s="512"/>
      <c r="X132" s="513" t="s">
        <v>219</v>
      </c>
      <c r="Y132" s="514"/>
      <c r="Z132" s="514"/>
      <c r="AA132" s="514"/>
      <c r="AB132" s="514"/>
      <c r="AC132" s="514"/>
      <c r="AD132" s="514"/>
      <c r="AE132" s="514"/>
      <c r="AF132" s="514"/>
      <c r="AG132" s="514"/>
      <c r="AH132" s="514"/>
      <c r="AI132" s="514"/>
      <c r="AJ132" s="514"/>
      <c r="AK132" s="514"/>
      <c r="AL132" s="514"/>
      <c r="AM132" s="514"/>
      <c r="AN132" s="514"/>
      <c r="AO132" s="514"/>
      <c r="AP132" s="514"/>
      <c r="AQ132" s="514"/>
      <c r="AR132" s="514"/>
      <c r="AS132" s="514"/>
      <c r="AT132" s="514"/>
      <c r="AU132" s="514"/>
      <c r="AV132" s="514"/>
      <c r="AW132" s="514"/>
      <c r="AX132" s="514"/>
      <c r="AY132" s="515"/>
    </row>
    <row r="133" spans="1:51" ht="74.25" customHeight="1" x14ac:dyDescent="0.15">
      <c r="A133" s="270"/>
      <c r="B133" s="271"/>
      <c r="C133" s="271"/>
      <c r="D133" s="271"/>
      <c r="E133" s="271"/>
      <c r="F133" s="272"/>
      <c r="G133" s="277"/>
      <c r="H133" s="277"/>
      <c r="I133" s="277"/>
      <c r="J133" s="277"/>
      <c r="K133" s="277"/>
      <c r="L133" s="277"/>
      <c r="M133" s="277"/>
      <c r="N133" s="277"/>
      <c r="O133" s="501"/>
      <c r="P133" s="501"/>
      <c r="Q133" s="501"/>
      <c r="R133" s="501"/>
      <c r="S133" s="501"/>
      <c r="T133" s="501"/>
      <c r="U133" s="512" t="s">
        <v>220</v>
      </c>
      <c r="V133" s="512"/>
      <c r="W133" s="512"/>
      <c r="X133" s="952" t="s">
        <v>221</v>
      </c>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3"/>
      <c r="AY133" s="954"/>
    </row>
    <row r="134" spans="1:51" ht="74.25" customHeight="1" thickBot="1" x14ac:dyDescent="0.2">
      <c r="A134" s="273"/>
      <c r="B134" s="274"/>
      <c r="C134" s="274"/>
      <c r="D134" s="274"/>
      <c r="E134" s="274"/>
      <c r="F134" s="275"/>
      <c r="G134" s="278"/>
      <c r="H134" s="278"/>
      <c r="I134" s="278"/>
      <c r="J134" s="278"/>
      <c r="K134" s="278"/>
      <c r="L134" s="278"/>
      <c r="M134" s="278"/>
      <c r="N134" s="278"/>
      <c r="O134" s="507"/>
      <c r="P134" s="507"/>
      <c r="Q134" s="507"/>
      <c r="R134" s="507"/>
      <c r="S134" s="507"/>
      <c r="T134" s="507"/>
      <c r="U134" s="400" t="s">
        <v>222</v>
      </c>
      <c r="V134" s="400"/>
      <c r="W134" s="400"/>
      <c r="X134" s="401" t="s">
        <v>223</v>
      </c>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2"/>
    </row>
    <row r="135" spans="1:51" ht="36" customHeight="1" x14ac:dyDescent="0.15">
      <c r="A135" s="287" t="s">
        <v>224</v>
      </c>
      <c r="B135" s="288"/>
      <c r="C135" s="288"/>
      <c r="D135" s="288"/>
      <c r="E135" s="288"/>
      <c r="F135" s="289"/>
      <c r="G135" s="296" t="s">
        <v>225</v>
      </c>
      <c r="H135" s="297"/>
      <c r="I135" s="297"/>
      <c r="J135" s="297"/>
      <c r="K135" s="297"/>
      <c r="L135" s="297"/>
      <c r="M135" s="297"/>
      <c r="N135" s="297"/>
      <c r="O135" s="297"/>
      <c r="P135" s="297"/>
      <c r="Q135" s="297"/>
      <c r="R135" s="297"/>
      <c r="S135" s="297"/>
      <c r="T135" s="298"/>
      <c r="U135" s="299" t="s">
        <v>226</v>
      </c>
      <c r="V135" s="300"/>
      <c r="W135" s="301"/>
      <c r="X135" s="302" t="s">
        <v>227</v>
      </c>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4"/>
    </row>
    <row r="136" spans="1:51" ht="36" customHeight="1" x14ac:dyDescent="0.15">
      <c r="A136" s="290"/>
      <c r="B136" s="291"/>
      <c r="C136" s="291"/>
      <c r="D136" s="291"/>
      <c r="E136" s="291"/>
      <c r="F136" s="292"/>
      <c r="G136" s="305" t="s">
        <v>228</v>
      </c>
      <c r="H136" s="306"/>
      <c r="I136" s="306"/>
      <c r="J136" s="306"/>
      <c r="K136" s="306"/>
      <c r="L136" s="306"/>
      <c r="M136" s="306"/>
      <c r="N136" s="306"/>
      <c r="O136" s="306"/>
      <c r="P136" s="306"/>
      <c r="Q136" s="306"/>
      <c r="R136" s="306"/>
      <c r="S136" s="306"/>
      <c r="T136" s="307"/>
      <c r="U136" s="250" t="s">
        <v>226</v>
      </c>
      <c r="V136" s="251"/>
      <c r="W136" s="252"/>
      <c r="X136" s="308" t="s">
        <v>95</v>
      </c>
      <c r="Y136" s="309"/>
      <c r="Z136" s="309"/>
      <c r="AA136" s="309"/>
      <c r="AB136" s="309"/>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10"/>
    </row>
    <row r="137" spans="1:51" ht="36" customHeight="1" x14ac:dyDescent="0.15">
      <c r="A137" s="290"/>
      <c r="B137" s="291"/>
      <c r="C137" s="291"/>
      <c r="D137" s="291"/>
      <c r="E137" s="291"/>
      <c r="F137" s="292"/>
      <c r="G137" s="305" t="s">
        <v>229</v>
      </c>
      <c r="H137" s="306"/>
      <c r="I137" s="306"/>
      <c r="J137" s="306"/>
      <c r="K137" s="306"/>
      <c r="L137" s="306"/>
      <c r="M137" s="306"/>
      <c r="N137" s="306"/>
      <c r="O137" s="306"/>
      <c r="P137" s="306"/>
      <c r="Q137" s="306"/>
      <c r="R137" s="306"/>
      <c r="S137" s="306"/>
      <c r="T137" s="307"/>
      <c r="U137" s="250" t="s">
        <v>226</v>
      </c>
      <c r="V137" s="251"/>
      <c r="W137" s="252"/>
      <c r="X137" s="308"/>
      <c r="Y137" s="309"/>
      <c r="Z137" s="309"/>
      <c r="AA137" s="309"/>
      <c r="AB137" s="309"/>
      <c r="AC137" s="309"/>
      <c r="AD137" s="309"/>
      <c r="AE137" s="309"/>
      <c r="AF137" s="309"/>
      <c r="AG137" s="309"/>
      <c r="AH137" s="309"/>
      <c r="AI137" s="309"/>
      <c r="AJ137" s="309"/>
      <c r="AK137" s="309"/>
      <c r="AL137" s="309"/>
      <c r="AM137" s="309"/>
      <c r="AN137" s="309"/>
      <c r="AO137" s="309"/>
      <c r="AP137" s="309"/>
      <c r="AQ137" s="309"/>
      <c r="AR137" s="309"/>
      <c r="AS137" s="309"/>
      <c r="AT137" s="309"/>
      <c r="AU137" s="309"/>
      <c r="AV137" s="309"/>
      <c r="AW137" s="309"/>
      <c r="AX137" s="309"/>
      <c r="AY137" s="310"/>
    </row>
    <row r="138" spans="1:51" ht="36" customHeight="1" x14ac:dyDescent="0.15">
      <c r="A138" s="290"/>
      <c r="B138" s="291"/>
      <c r="C138" s="291"/>
      <c r="D138" s="291"/>
      <c r="E138" s="291"/>
      <c r="F138" s="292"/>
      <c r="G138" s="305" t="s">
        <v>230</v>
      </c>
      <c r="H138" s="306"/>
      <c r="I138" s="306"/>
      <c r="J138" s="306"/>
      <c r="K138" s="306"/>
      <c r="L138" s="306"/>
      <c r="M138" s="306"/>
      <c r="N138" s="306"/>
      <c r="O138" s="306"/>
      <c r="P138" s="306"/>
      <c r="Q138" s="306"/>
      <c r="R138" s="306"/>
      <c r="S138" s="306"/>
      <c r="T138" s="307"/>
      <c r="U138" s="250" t="s">
        <v>226</v>
      </c>
      <c r="V138" s="251"/>
      <c r="W138" s="252"/>
      <c r="X138" s="308"/>
      <c r="Y138" s="309"/>
      <c r="Z138" s="309"/>
      <c r="AA138" s="309"/>
      <c r="AB138" s="309"/>
      <c r="AC138" s="309"/>
      <c r="AD138" s="309"/>
      <c r="AE138" s="309"/>
      <c r="AF138" s="309"/>
      <c r="AG138" s="309"/>
      <c r="AH138" s="309"/>
      <c r="AI138" s="309"/>
      <c r="AJ138" s="309"/>
      <c r="AK138" s="309"/>
      <c r="AL138" s="309"/>
      <c r="AM138" s="309"/>
      <c r="AN138" s="309"/>
      <c r="AO138" s="309"/>
      <c r="AP138" s="309"/>
      <c r="AQ138" s="309"/>
      <c r="AR138" s="309"/>
      <c r="AS138" s="309"/>
      <c r="AT138" s="309"/>
      <c r="AU138" s="309"/>
      <c r="AV138" s="309"/>
      <c r="AW138" s="309"/>
      <c r="AX138" s="309"/>
      <c r="AY138" s="310"/>
    </row>
    <row r="139" spans="1:51" ht="36" customHeight="1" thickBot="1" x14ac:dyDescent="0.2">
      <c r="A139" s="290"/>
      <c r="B139" s="291"/>
      <c r="C139" s="291"/>
      <c r="D139" s="291"/>
      <c r="E139" s="291"/>
      <c r="F139" s="292"/>
      <c r="G139" s="955" t="s">
        <v>231</v>
      </c>
      <c r="H139" s="956"/>
      <c r="I139" s="956"/>
      <c r="J139" s="956"/>
      <c r="K139" s="956"/>
      <c r="L139" s="956"/>
      <c r="M139" s="956"/>
      <c r="N139" s="956"/>
      <c r="O139" s="956"/>
      <c r="P139" s="956"/>
      <c r="Q139" s="956"/>
      <c r="R139" s="956"/>
      <c r="S139" s="956"/>
      <c r="T139" s="957"/>
      <c r="U139" s="958" t="s">
        <v>226</v>
      </c>
      <c r="V139" s="959"/>
      <c r="W139" s="960"/>
      <c r="X139" s="311"/>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c r="AY139" s="313"/>
    </row>
    <row r="140" spans="1:51" ht="36" customHeight="1" x14ac:dyDescent="0.15">
      <c r="A140" s="290"/>
      <c r="B140" s="291"/>
      <c r="C140" s="291"/>
      <c r="D140" s="291"/>
      <c r="E140" s="291"/>
      <c r="F140" s="292"/>
      <c r="G140" s="519" t="s">
        <v>232</v>
      </c>
      <c r="H140" s="520"/>
      <c r="I140" s="520"/>
      <c r="J140" s="520"/>
      <c r="K140" s="520"/>
      <c r="L140" s="520"/>
      <c r="M140" s="520"/>
      <c r="N140" s="521"/>
      <c r="O140" s="961" t="s">
        <v>95</v>
      </c>
      <c r="P140" s="962"/>
      <c r="Q140" s="962"/>
      <c r="R140" s="962"/>
      <c r="S140" s="962"/>
      <c r="T140" s="962"/>
      <c r="U140" s="962"/>
      <c r="V140" s="962"/>
      <c r="W140" s="962"/>
      <c r="X140" s="963"/>
      <c r="Y140" s="963"/>
      <c r="Z140" s="963"/>
      <c r="AA140" s="963"/>
      <c r="AB140" s="963"/>
      <c r="AC140" s="963"/>
      <c r="AD140" s="963"/>
      <c r="AE140" s="963"/>
      <c r="AF140" s="963"/>
      <c r="AG140" s="963"/>
      <c r="AH140" s="963"/>
      <c r="AI140" s="963"/>
      <c r="AJ140" s="963"/>
      <c r="AK140" s="963"/>
      <c r="AL140" s="963"/>
      <c r="AM140" s="963"/>
      <c r="AN140" s="963"/>
      <c r="AO140" s="963"/>
      <c r="AP140" s="963"/>
      <c r="AQ140" s="963"/>
      <c r="AR140" s="963"/>
      <c r="AS140" s="963"/>
      <c r="AT140" s="963"/>
      <c r="AU140" s="963"/>
      <c r="AV140" s="963"/>
      <c r="AW140" s="963"/>
      <c r="AX140" s="963"/>
      <c r="AY140" s="964"/>
    </row>
    <row r="141" spans="1:51" ht="99.75" customHeight="1" thickBot="1" x14ac:dyDescent="0.2">
      <c r="A141" s="293"/>
      <c r="B141" s="294"/>
      <c r="C141" s="294"/>
      <c r="D141" s="294"/>
      <c r="E141" s="294"/>
      <c r="F141" s="295"/>
      <c r="G141" s="965" t="s">
        <v>233</v>
      </c>
      <c r="H141" s="966"/>
      <c r="I141" s="966"/>
      <c r="J141" s="966"/>
      <c r="K141" s="966"/>
      <c r="L141" s="966"/>
      <c r="M141" s="966"/>
      <c r="N141" s="967"/>
      <c r="O141" s="968" t="s">
        <v>95</v>
      </c>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69"/>
      <c r="AK141" s="969"/>
      <c r="AL141" s="969"/>
      <c r="AM141" s="969"/>
      <c r="AN141" s="969"/>
      <c r="AO141" s="969"/>
      <c r="AP141" s="969"/>
      <c r="AQ141" s="969"/>
      <c r="AR141" s="969"/>
      <c r="AS141" s="969"/>
      <c r="AT141" s="969"/>
      <c r="AU141" s="969"/>
      <c r="AV141" s="969"/>
      <c r="AW141" s="969"/>
      <c r="AX141" s="969"/>
      <c r="AY141" s="970"/>
    </row>
    <row r="142" spans="1:51" customFormat="1" ht="48" customHeight="1" thickBot="1" x14ac:dyDescent="0.2">
      <c r="A142" s="971" t="s">
        <v>234</v>
      </c>
      <c r="B142" s="972"/>
      <c r="C142" s="972"/>
      <c r="D142" s="972"/>
      <c r="E142" s="972"/>
      <c r="F142" s="973"/>
      <c r="G142" s="977" t="s">
        <v>235</v>
      </c>
      <c r="H142" s="978"/>
      <c r="I142" s="978"/>
      <c r="J142" s="978"/>
      <c r="K142" s="978"/>
      <c r="L142" s="978"/>
      <c r="M142" s="978"/>
      <c r="N142" s="979"/>
      <c r="O142" s="980" t="s">
        <v>236</v>
      </c>
      <c r="P142" s="981"/>
      <c r="Q142" s="981"/>
      <c r="R142" s="981"/>
      <c r="S142" s="981"/>
      <c r="T142" s="981"/>
      <c r="U142" s="981"/>
      <c r="V142" s="981"/>
      <c r="W142" s="981"/>
      <c r="X142" s="981"/>
      <c r="Y142" s="981"/>
      <c r="Z142" s="981"/>
      <c r="AA142" s="981"/>
      <c r="AB142" s="981"/>
      <c r="AC142" s="981"/>
      <c r="AD142" s="981"/>
      <c r="AE142" s="981"/>
      <c r="AF142" s="981"/>
      <c r="AG142" s="981"/>
      <c r="AH142" s="981"/>
      <c r="AI142" s="981"/>
      <c r="AJ142" s="981"/>
      <c r="AK142" s="981"/>
      <c r="AL142" s="981"/>
      <c r="AM142" s="981"/>
      <c r="AN142" s="981"/>
      <c r="AO142" s="981"/>
      <c r="AP142" s="981"/>
      <c r="AQ142" s="981"/>
      <c r="AR142" s="981"/>
      <c r="AS142" s="981"/>
      <c r="AT142" s="981"/>
      <c r="AU142" s="981"/>
      <c r="AV142" s="981"/>
      <c r="AW142" s="981"/>
      <c r="AX142" s="981"/>
      <c r="AY142" s="982"/>
    </row>
    <row r="143" spans="1:51" customFormat="1" ht="48" customHeight="1" thickBot="1" x14ac:dyDescent="0.2">
      <c r="A143" s="974"/>
      <c r="B143" s="975"/>
      <c r="C143" s="975"/>
      <c r="D143" s="975"/>
      <c r="E143" s="975"/>
      <c r="F143" s="976"/>
      <c r="G143" s="983" t="s">
        <v>237</v>
      </c>
      <c r="H143" s="984"/>
      <c r="I143" s="984"/>
      <c r="J143" s="984"/>
      <c r="K143" s="984"/>
      <c r="L143" s="984"/>
      <c r="M143" s="984"/>
      <c r="N143" s="985"/>
      <c r="O143" s="986" t="s">
        <v>95</v>
      </c>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987"/>
      <c r="AQ143" s="987"/>
      <c r="AR143" s="987"/>
      <c r="AS143" s="987"/>
      <c r="AT143" s="987"/>
      <c r="AU143" s="987"/>
      <c r="AV143" s="987"/>
      <c r="AW143" s="987"/>
      <c r="AX143" s="987"/>
      <c r="AY143" s="988"/>
    </row>
    <row r="144" spans="1:51" ht="54.75" customHeight="1" thickBot="1" x14ac:dyDescent="0.2">
      <c r="A144" s="281" t="s">
        <v>238</v>
      </c>
      <c r="B144" s="282"/>
      <c r="C144" s="282"/>
      <c r="D144" s="282"/>
      <c r="E144" s="282"/>
      <c r="F144" s="283"/>
      <c r="G144" s="284" t="s">
        <v>239</v>
      </c>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85"/>
      <c r="AY144" s="286"/>
    </row>
    <row r="145" spans="1:51" ht="258.75" customHeight="1" x14ac:dyDescent="0.15">
      <c r="A145" s="483" t="s">
        <v>240</v>
      </c>
      <c r="B145" s="484"/>
      <c r="C145" s="484"/>
      <c r="D145" s="484"/>
      <c r="E145" s="484"/>
      <c r="F145" s="485"/>
      <c r="G145" s="489" t="s">
        <v>241</v>
      </c>
      <c r="H145" s="303"/>
      <c r="I145" s="303"/>
      <c r="J145" s="303"/>
      <c r="K145" s="303"/>
      <c r="L145" s="303"/>
      <c r="M145" s="303"/>
      <c r="N145" s="490"/>
      <c r="O145" s="491" t="s">
        <v>242</v>
      </c>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AU145" s="492"/>
      <c r="AV145" s="492"/>
      <c r="AW145" s="492"/>
      <c r="AX145" s="492"/>
      <c r="AY145" s="493"/>
    </row>
    <row r="146" spans="1:51" ht="36" customHeight="1" thickBot="1" x14ac:dyDescent="0.2">
      <c r="A146" s="486"/>
      <c r="B146" s="487"/>
      <c r="C146" s="487"/>
      <c r="D146" s="487"/>
      <c r="E146" s="487"/>
      <c r="F146" s="488"/>
      <c r="G146" s="494" t="s">
        <v>243</v>
      </c>
      <c r="H146" s="495"/>
      <c r="I146" s="495"/>
      <c r="J146" s="495"/>
      <c r="K146" s="495"/>
      <c r="L146" s="495"/>
      <c r="M146" s="495"/>
      <c r="N146" s="496"/>
      <c r="O146" s="497" t="s">
        <v>244</v>
      </c>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9"/>
    </row>
    <row r="147" spans="1:51" customFormat="1" ht="23.25" customHeight="1" x14ac:dyDescent="0.15">
      <c r="A147" s="992" t="s">
        <v>245</v>
      </c>
      <c r="B147" s="993"/>
      <c r="C147" s="993"/>
      <c r="D147" s="993"/>
      <c r="E147" s="993"/>
      <c r="F147" s="993"/>
      <c r="G147" s="993"/>
      <c r="H147" s="993"/>
      <c r="I147" s="993"/>
      <c r="J147" s="993"/>
      <c r="K147" s="993"/>
      <c r="L147" s="993"/>
      <c r="M147" s="993"/>
      <c r="N147" s="993"/>
      <c r="O147" s="993"/>
      <c r="P147" s="993"/>
      <c r="Q147" s="993"/>
      <c r="R147" s="993"/>
      <c r="S147" s="993"/>
      <c r="T147" s="993"/>
      <c r="U147" s="993"/>
      <c r="V147" s="993"/>
      <c r="W147" s="993"/>
      <c r="X147" s="993"/>
      <c r="Y147" s="993"/>
      <c r="Z147" s="993"/>
      <c r="AA147" s="993"/>
      <c r="AB147" s="993"/>
      <c r="AC147" s="993"/>
      <c r="AD147" s="993"/>
      <c r="AE147" s="993"/>
      <c r="AF147" s="993"/>
      <c r="AG147" s="993"/>
      <c r="AH147" s="993"/>
      <c r="AI147" s="993"/>
      <c r="AJ147" s="993"/>
      <c r="AK147" s="993"/>
      <c r="AL147" s="993"/>
      <c r="AM147" s="993"/>
      <c r="AN147" s="993"/>
      <c r="AO147" s="993"/>
      <c r="AP147" s="993"/>
      <c r="AQ147" s="993"/>
      <c r="AR147" s="993"/>
      <c r="AS147" s="993"/>
      <c r="AT147" s="993"/>
      <c r="AU147" s="993"/>
      <c r="AV147" s="993"/>
      <c r="AW147" s="993"/>
      <c r="AX147" s="993"/>
      <c r="AY147" s="994"/>
    </row>
    <row r="148" spans="1:51" customFormat="1" ht="23.25" customHeight="1" x14ac:dyDescent="0.15">
      <c r="A148" s="934" t="s">
        <v>246</v>
      </c>
      <c r="B148" s="935"/>
      <c r="C148" s="935"/>
      <c r="D148" s="935"/>
      <c r="E148" s="935"/>
      <c r="F148" s="936"/>
      <c r="G148" s="445" t="s">
        <v>247</v>
      </c>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938"/>
      <c r="AE148" s="995" t="s">
        <v>248</v>
      </c>
      <c r="AF148" s="996"/>
      <c r="AG148" s="996"/>
      <c r="AH148" s="996"/>
      <c r="AI148" s="996"/>
      <c r="AJ148" s="996"/>
      <c r="AK148" s="996"/>
      <c r="AL148" s="996"/>
      <c r="AM148" s="996"/>
      <c r="AN148" s="996"/>
      <c r="AO148" s="996"/>
      <c r="AP148" s="996"/>
      <c r="AQ148" s="996"/>
      <c r="AR148" s="996"/>
      <c r="AS148" s="996"/>
      <c r="AT148" s="996"/>
      <c r="AU148" s="996"/>
      <c r="AV148" s="996"/>
      <c r="AW148" s="996"/>
      <c r="AX148" s="996"/>
      <c r="AY148" s="997"/>
    </row>
    <row r="149" spans="1:51" customFormat="1" ht="87.75" customHeight="1" x14ac:dyDescent="0.15">
      <c r="A149" s="937"/>
      <c r="B149" s="121"/>
      <c r="C149" s="121"/>
      <c r="D149" s="121"/>
      <c r="E149" s="121"/>
      <c r="F149" s="915"/>
      <c r="G149" s="446"/>
      <c r="H149" s="83"/>
      <c r="I149" s="83"/>
      <c r="J149" s="83"/>
      <c r="K149" s="83"/>
      <c r="L149" s="83"/>
      <c r="M149" s="83"/>
      <c r="N149" s="83"/>
      <c r="O149" s="83"/>
      <c r="P149" s="83"/>
      <c r="Q149" s="83"/>
      <c r="R149" s="83"/>
      <c r="S149" s="83"/>
      <c r="T149" s="83"/>
      <c r="U149" s="83"/>
      <c r="V149" s="83"/>
      <c r="W149" s="83"/>
      <c r="X149" s="83"/>
      <c r="Y149" s="83"/>
      <c r="Z149" s="83"/>
      <c r="AA149" s="83"/>
      <c r="AB149" s="83"/>
      <c r="AC149" s="83"/>
      <c r="AD149" s="939"/>
      <c r="AE149" s="998" t="s">
        <v>95</v>
      </c>
      <c r="AF149" s="999"/>
      <c r="AG149" s="999"/>
      <c r="AH149" s="999"/>
      <c r="AI149" s="999"/>
      <c r="AJ149" s="999"/>
      <c r="AK149" s="999"/>
      <c r="AL149" s="999"/>
      <c r="AM149" s="999"/>
      <c r="AN149" s="999"/>
      <c r="AO149" s="999"/>
      <c r="AP149" s="999"/>
      <c r="AQ149" s="999"/>
      <c r="AR149" s="999"/>
      <c r="AS149" s="999"/>
      <c r="AT149" s="999"/>
      <c r="AU149" s="999"/>
      <c r="AV149" s="999"/>
      <c r="AW149" s="999"/>
      <c r="AX149" s="999"/>
      <c r="AY149" s="1000"/>
    </row>
    <row r="150" spans="1:51" customFormat="1" ht="69" customHeight="1" thickBot="1" x14ac:dyDescent="0.2">
      <c r="A150" s="989" t="s">
        <v>249</v>
      </c>
      <c r="B150" s="990"/>
      <c r="C150" s="990"/>
      <c r="D150" s="990"/>
      <c r="E150" s="990"/>
      <c r="F150" s="991"/>
      <c r="G150" s="1001" t="s">
        <v>250</v>
      </c>
      <c r="H150" s="1002"/>
      <c r="I150" s="1002"/>
      <c r="J150" s="1002"/>
      <c r="K150" s="1002"/>
      <c r="L150" s="1002"/>
      <c r="M150" s="1002"/>
      <c r="N150" s="1002"/>
      <c r="O150" s="1002"/>
      <c r="P150" s="1002"/>
      <c r="Q150" s="1002"/>
      <c r="R150" s="1002"/>
      <c r="S150" s="1002"/>
      <c r="T150" s="1002"/>
      <c r="U150" s="1002"/>
      <c r="V150" s="1002"/>
      <c r="W150" s="1002"/>
      <c r="X150" s="1002"/>
      <c r="Y150" s="1002"/>
      <c r="Z150" s="1002"/>
      <c r="AA150" s="1002"/>
      <c r="AB150" s="1002"/>
      <c r="AC150" s="1002"/>
      <c r="AD150" s="1002"/>
      <c r="AE150" s="1002"/>
      <c r="AF150" s="1002"/>
      <c r="AG150" s="1002"/>
      <c r="AH150" s="1002"/>
      <c r="AI150" s="1002"/>
      <c r="AJ150" s="1002"/>
      <c r="AK150" s="1002"/>
      <c r="AL150" s="1002"/>
      <c r="AM150" s="1002"/>
      <c r="AN150" s="1002"/>
      <c r="AO150" s="1002"/>
      <c r="AP150" s="1002"/>
      <c r="AQ150" s="1002"/>
      <c r="AR150" s="1002"/>
      <c r="AS150" s="1002"/>
      <c r="AT150" s="1002"/>
      <c r="AU150" s="1002"/>
      <c r="AV150" s="1002"/>
      <c r="AW150" s="1002"/>
      <c r="AX150" s="1002"/>
      <c r="AY150" s="1003"/>
    </row>
    <row r="151" spans="1:51" customFormat="1" ht="23.25" customHeight="1" x14ac:dyDescent="0.15">
      <c r="A151" s="253" t="s">
        <v>251</v>
      </c>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5"/>
    </row>
    <row r="152" spans="1:51" customFormat="1" ht="60" customHeight="1" thickBot="1" x14ac:dyDescent="0.2">
      <c r="A152" s="256" t="s">
        <v>252</v>
      </c>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257"/>
    </row>
    <row r="153" spans="1:51" customFormat="1" ht="23.25" customHeight="1" x14ac:dyDescent="0.15">
      <c r="A153" s="253" t="s">
        <v>253</v>
      </c>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5"/>
    </row>
    <row r="154" spans="1:51" customFormat="1" ht="60" customHeight="1" thickBot="1" x14ac:dyDescent="0.2">
      <c r="A154" s="258" t="s">
        <v>254</v>
      </c>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60"/>
    </row>
    <row r="155" spans="1:51" customFormat="1" ht="23.25" customHeight="1" x14ac:dyDescent="0.15">
      <c r="A155" s="253" t="s">
        <v>255</v>
      </c>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5"/>
    </row>
    <row r="156" spans="1:51" customFormat="1" ht="60" customHeight="1" thickBot="1" x14ac:dyDescent="0.2">
      <c r="A156" s="261" t="s">
        <v>95</v>
      </c>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3"/>
    </row>
    <row r="157" spans="1:51" ht="60" customHeight="1" thickBot="1" x14ac:dyDescent="0.2">
      <c r="A157" s="151" t="s">
        <v>256</v>
      </c>
      <c r="B157" s="152"/>
      <c r="C157" s="152"/>
      <c r="D157" s="152"/>
      <c r="E157" s="152"/>
      <c r="F157" s="153"/>
      <c r="G157" s="438" t="s">
        <v>95</v>
      </c>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c r="AF157" s="439"/>
      <c r="AG157" s="439"/>
      <c r="AH157" s="439"/>
      <c r="AI157" s="439"/>
      <c r="AJ157" s="439"/>
      <c r="AK157" s="439"/>
      <c r="AL157" s="439"/>
      <c r="AM157" s="439"/>
      <c r="AN157" s="439"/>
      <c r="AO157" s="439"/>
      <c r="AP157" s="439"/>
      <c r="AQ157" s="439"/>
      <c r="AR157" s="439"/>
      <c r="AS157" s="439"/>
      <c r="AT157" s="439"/>
      <c r="AU157" s="439"/>
      <c r="AV157" s="439"/>
      <c r="AW157" s="439"/>
      <c r="AX157" s="439"/>
      <c r="AY157" s="440"/>
    </row>
    <row r="158" spans="1:51" ht="48" customHeight="1" thickBot="1" x14ac:dyDescent="0.2">
      <c r="A158" s="813" t="s">
        <v>257</v>
      </c>
      <c r="B158" s="814"/>
      <c r="C158" s="814"/>
      <c r="D158" s="814"/>
      <c r="E158" s="814"/>
      <c r="F158" s="815"/>
      <c r="G158" s="284" t="s">
        <v>95</v>
      </c>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285"/>
      <c r="AV158" s="285"/>
      <c r="AW158" s="285"/>
      <c r="AX158" s="285"/>
      <c r="AY158" s="286"/>
    </row>
    <row r="159" spans="1:51" ht="41.25" customHeight="1" x14ac:dyDescent="0.15">
      <c r="A159" s="345" t="s">
        <v>258</v>
      </c>
      <c r="B159" s="346"/>
      <c r="C159" s="346"/>
      <c r="D159" s="346"/>
      <c r="E159" s="346"/>
      <c r="F159" s="347"/>
      <c r="G159" s="37" t="s">
        <v>259</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9"/>
    </row>
    <row r="160" spans="1:51" ht="75" customHeight="1" x14ac:dyDescent="0.15">
      <c r="A160" s="151"/>
      <c r="B160" s="152"/>
      <c r="C160" s="152"/>
      <c r="D160" s="152"/>
      <c r="E160" s="152"/>
      <c r="F160" s="153"/>
      <c r="G160" s="40"/>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2"/>
    </row>
    <row r="161" spans="1:51" ht="180" customHeight="1" x14ac:dyDescent="0.15">
      <c r="A161" s="151"/>
      <c r="B161" s="152"/>
      <c r="C161" s="152"/>
      <c r="D161" s="152"/>
      <c r="E161" s="152"/>
      <c r="F161" s="153"/>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2"/>
    </row>
    <row r="162" spans="1:51" ht="72.95" customHeight="1" x14ac:dyDescent="0.15">
      <c r="A162" s="151"/>
      <c r="B162" s="152"/>
      <c r="C162" s="152"/>
      <c r="D162" s="152"/>
      <c r="E162" s="152"/>
      <c r="F162" s="153"/>
      <c r="G162" s="40"/>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2"/>
    </row>
    <row r="163" spans="1:51" ht="72.75" customHeight="1" x14ac:dyDescent="0.15">
      <c r="A163" s="151"/>
      <c r="B163" s="152"/>
      <c r="C163" s="152"/>
      <c r="D163" s="152"/>
      <c r="E163" s="152"/>
      <c r="F163" s="153"/>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2"/>
    </row>
    <row r="164" spans="1:51" ht="66" customHeight="1" x14ac:dyDescent="0.15">
      <c r="A164" s="151"/>
      <c r="B164" s="152"/>
      <c r="C164" s="152"/>
      <c r="D164" s="152"/>
      <c r="E164" s="152"/>
      <c r="F164" s="153"/>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2"/>
    </row>
    <row r="165" spans="1:51" ht="19.5" customHeight="1" x14ac:dyDescent="0.15">
      <c r="A165" s="151"/>
      <c r="B165" s="152"/>
      <c r="C165" s="152"/>
      <c r="D165" s="152"/>
      <c r="E165" s="152"/>
      <c r="F165" s="153"/>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2"/>
    </row>
    <row r="166" spans="1:51" ht="19.5" customHeight="1" x14ac:dyDescent="0.15">
      <c r="A166" s="151"/>
      <c r="B166" s="152"/>
      <c r="C166" s="152"/>
      <c r="D166" s="152"/>
      <c r="E166" s="152"/>
      <c r="F166" s="153"/>
      <c r="G166" s="40"/>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2"/>
    </row>
    <row r="167" spans="1:51" ht="19.5" customHeight="1" x14ac:dyDescent="0.15">
      <c r="A167" s="151"/>
      <c r="B167" s="152"/>
      <c r="C167" s="152"/>
      <c r="D167" s="152"/>
      <c r="E167" s="152"/>
      <c r="F167" s="153"/>
      <c r="G167" s="40"/>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2"/>
    </row>
    <row r="168" spans="1:51" ht="19.5" customHeight="1" x14ac:dyDescent="0.15">
      <c r="A168" s="151"/>
      <c r="B168" s="152"/>
      <c r="C168" s="152"/>
      <c r="D168" s="152"/>
      <c r="E168" s="152"/>
      <c r="F168" s="153"/>
      <c r="G168" s="40"/>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2"/>
    </row>
    <row r="169" spans="1:51" ht="19.5" customHeight="1" x14ac:dyDescent="0.15">
      <c r="A169" s="151"/>
      <c r="B169" s="152"/>
      <c r="C169" s="152"/>
      <c r="D169" s="152"/>
      <c r="E169" s="152"/>
      <c r="F169" s="153"/>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2"/>
    </row>
    <row r="170" spans="1:51" ht="37.5" customHeight="1" thickBot="1" x14ac:dyDescent="0.2">
      <c r="A170" s="403"/>
      <c r="B170" s="404"/>
      <c r="C170" s="404"/>
      <c r="D170" s="404"/>
      <c r="E170" s="404"/>
      <c r="F170" s="40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5"/>
    </row>
    <row r="171" spans="1:51" ht="24.75" customHeight="1" x14ac:dyDescent="0.15">
      <c r="A171" s="287" t="s">
        <v>260</v>
      </c>
      <c r="B171" s="288"/>
      <c r="C171" s="288"/>
      <c r="D171" s="288"/>
      <c r="E171" s="288"/>
      <c r="F171" s="289"/>
      <c r="G171" s="853" t="s">
        <v>261</v>
      </c>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5"/>
      <c r="AD171" s="853" t="s">
        <v>262</v>
      </c>
      <c r="AE171" s="854"/>
      <c r="AF171" s="854"/>
      <c r="AG171" s="854"/>
      <c r="AH171" s="854"/>
      <c r="AI171" s="854"/>
      <c r="AJ171" s="854"/>
      <c r="AK171" s="854"/>
      <c r="AL171" s="854"/>
      <c r="AM171" s="854"/>
      <c r="AN171" s="854"/>
      <c r="AO171" s="854"/>
      <c r="AP171" s="854"/>
      <c r="AQ171" s="854"/>
      <c r="AR171" s="854"/>
      <c r="AS171" s="854"/>
      <c r="AT171" s="854"/>
      <c r="AU171" s="854"/>
      <c r="AV171" s="854"/>
      <c r="AW171" s="854"/>
      <c r="AX171" s="854"/>
      <c r="AY171" s="856"/>
    </row>
    <row r="172" spans="1:51" ht="24.75" customHeight="1" x14ac:dyDescent="0.15">
      <c r="A172" s="290"/>
      <c r="B172" s="291"/>
      <c r="C172" s="291"/>
      <c r="D172" s="291"/>
      <c r="E172" s="291"/>
      <c r="F172" s="292"/>
      <c r="G172" s="857" t="s">
        <v>263</v>
      </c>
      <c r="H172" s="132"/>
      <c r="I172" s="132"/>
      <c r="J172" s="132"/>
      <c r="K172" s="133"/>
      <c r="L172" s="131" t="s">
        <v>264</v>
      </c>
      <c r="M172" s="132"/>
      <c r="N172" s="132"/>
      <c r="O172" s="132"/>
      <c r="P172" s="132"/>
      <c r="Q172" s="132"/>
      <c r="R172" s="132"/>
      <c r="S172" s="132"/>
      <c r="T172" s="132"/>
      <c r="U172" s="132"/>
      <c r="V172" s="132"/>
      <c r="W172" s="132"/>
      <c r="X172" s="133"/>
      <c r="Y172" s="858" t="s">
        <v>265</v>
      </c>
      <c r="Z172" s="859"/>
      <c r="AA172" s="859"/>
      <c r="AB172" s="859"/>
      <c r="AC172" s="860"/>
      <c r="AD172" s="861" t="s">
        <v>263</v>
      </c>
      <c r="AE172" s="862"/>
      <c r="AF172" s="862"/>
      <c r="AG172" s="862"/>
      <c r="AH172" s="862"/>
      <c r="AI172" s="131" t="s">
        <v>264</v>
      </c>
      <c r="AJ172" s="132"/>
      <c r="AK172" s="132"/>
      <c r="AL172" s="132"/>
      <c r="AM172" s="132"/>
      <c r="AN172" s="132"/>
      <c r="AO172" s="132"/>
      <c r="AP172" s="132"/>
      <c r="AQ172" s="132"/>
      <c r="AR172" s="132"/>
      <c r="AS172" s="132"/>
      <c r="AT172" s="132"/>
      <c r="AU172" s="133"/>
      <c r="AV172" s="858" t="s">
        <v>266</v>
      </c>
      <c r="AW172" s="859"/>
      <c r="AX172" s="859"/>
      <c r="AY172" s="863"/>
    </row>
    <row r="173" spans="1:51" ht="24.75" customHeight="1" x14ac:dyDescent="0.15">
      <c r="A173" s="290"/>
      <c r="B173" s="291"/>
      <c r="C173" s="291"/>
      <c r="D173" s="291"/>
      <c r="E173" s="291"/>
      <c r="F173" s="292"/>
      <c r="G173" s="840" t="s">
        <v>267</v>
      </c>
      <c r="H173" s="841"/>
      <c r="I173" s="841"/>
      <c r="J173" s="841"/>
      <c r="K173" s="842"/>
      <c r="L173" s="843" t="s">
        <v>268</v>
      </c>
      <c r="M173" s="841"/>
      <c r="N173" s="841"/>
      <c r="O173" s="841"/>
      <c r="P173" s="841"/>
      <c r="Q173" s="841"/>
      <c r="R173" s="841"/>
      <c r="S173" s="841"/>
      <c r="T173" s="841"/>
      <c r="U173" s="841"/>
      <c r="V173" s="841"/>
      <c r="W173" s="841"/>
      <c r="X173" s="842"/>
      <c r="Y173" s="844">
        <v>9723.0082289999991</v>
      </c>
      <c r="Z173" s="845"/>
      <c r="AA173" s="845"/>
      <c r="AB173" s="845"/>
      <c r="AC173" s="846"/>
      <c r="AD173" s="847" t="s">
        <v>269</v>
      </c>
      <c r="AE173" s="848"/>
      <c r="AF173" s="848"/>
      <c r="AG173" s="848"/>
      <c r="AH173" s="849"/>
      <c r="AI173" s="843" t="s">
        <v>270</v>
      </c>
      <c r="AJ173" s="841"/>
      <c r="AK173" s="841"/>
      <c r="AL173" s="841"/>
      <c r="AM173" s="841"/>
      <c r="AN173" s="841"/>
      <c r="AO173" s="841"/>
      <c r="AP173" s="841"/>
      <c r="AQ173" s="841"/>
      <c r="AR173" s="841"/>
      <c r="AS173" s="841"/>
      <c r="AT173" s="841"/>
      <c r="AU173" s="842"/>
      <c r="AV173" s="850">
        <v>1188.0177060000001</v>
      </c>
      <c r="AW173" s="851"/>
      <c r="AX173" s="851"/>
      <c r="AY173" s="852"/>
    </row>
    <row r="174" spans="1:51" ht="24.6" customHeight="1" x14ac:dyDescent="0.15">
      <c r="A174" s="290"/>
      <c r="B174" s="291"/>
      <c r="C174" s="291"/>
      <c r="D174" s="291"/>
      <c r="E174" s="291"/>
      <c r="F174" s="292"/>
      <c r="G174" s="831" t="s">
        <v>161</v>
      </c>
      <c r="H174" s="832"/>
      <c r="I174" s="832"/>
      <c r="J174" s="832"/>
      <c r="K174" s="833"/>
      <c r="L174" s="834" t="s">
        <v>271</v>
      </c>
      <c r="M174" s="835"/>
      <c r="N174" s="835"/>
      <c r="O174" s="835"/>
      <c r="P174" s="835"/>
      <c r="Q174" s="835"/>
      <c r="R174" s="835"/>
      <c r="S174" s="835"/>
      <c r="T174" s="835"/>
      <c r="U174" s="835"/>
      <c r="V174" s="835"/>
      <c r="W174" s="835"/>
      <c r="X174" s="836"/>
      <c r="Y174" s="837">
        <v>105.06800699999999</v>
      </c>
      <c r="Z174" s="838"/>
      <c r="AA174" s="838"/>
      <c r="AB174" s="838"/>
      <c r="AC174" s="839"/>
      <c r="AD174" s="825" t="s">
        <v>272</v>
      </c>
      <c r="AE174" s="826"/>
      <c r="AF174" s="826"/>
      <c r="AG174" s="826"/>
      <c r="AH174" s="827"/>
      <c r="AI174" s="819" t="s">
        <v>272</v>
      </c>
      <c r="AJ174" s="820"/>
      <c r="AK174" s="820"/>
      <c r="AL174" s="820"/>
      <c r="AM174" s="820"/>
      <c r="AN174" s="820"/>
      <c r="AO174" s="820"/>
      <c r="AP174" s="820"/>
      <c r="AQ174" s="820"/>
      <c r="AR174" s="820"/>
      <c r="AS174" s="820"/>
      <c r="AT174" s="820"/>
      <c r="AU174" s="821"/>
      <c r="AV174" s="828">
        <v>0</v>
      </c>
      <c r="AW174" s="829"/>
      <c r="AX174" s="829"/>
      <c r="AY174" s="830"/>
    </row>
    <row r="175" spans="1:51" ht="24.75" customHeight="1" x14ac:dyDescent="0.15">
      <c r="A175" s="290"/>
      <c r="B175" s="291"/>
      <c r="C175" s="291"/>
      <c r="D175" s="291"/>
      <c r="E175" s="291"/>
      <c r="F175" s="292"/>
      <c r="G175" s="816"/>
      <c r="H175" s="817"/>
      <c r="I175" s="817"/>
      <c r="J175" s="817"/>
      <c r="K175" s="818"/>
      <c r="L175" s="819"/>
      <c r="M175" s="820"/>
      <c r="N175" s="820"/>
      <c r="O175" s="820"/>
      <c r="P175" s="820"/>
      <c r="Q175" s="820"/>
      <c r="R175" s="820"/>
      <c r="S175" s="820"/>
      <c r="T175" s="820"/>
      <c r="U175" s="820"/>
      <c r="V175" s="820"/>
      <c r="W175" s="820"/>
      <c r="X175" s="821"/>
      <c r="Y175" s="822"/>
      <c r="Z175" s="823"/>
      <c r="AA175" s="823"/>
      <c r="AB175" s="823"/>
      <c r="AC175" s="824"/>
      <c r="AD175" s="825" t="s">
        <v>273</v>
      </c>
      <c r="AE175" s="826"/>
      <c r="AF175" s="826"/>
      <c r="AG175" s="826"/>
      <c r="AH175" s="827"/>
      <c r="AI175" s="819" t="s">
        <v>274</v>
      </c>
      <c r="AJ175" s="820"/>
      <c r="AK175" s="820"/>
      <c r="AL175" s="820"/>
      <c r="AM175" s="820"/>
      <c r="AN175" s="820"/>
      <c r="AO175" s="820"/>
      <c r="AP175" s="820"/>
      <c r="AQ175" s="820"/>
      <c r="AR175" s="820"/>
      <c r="AS175" s="820"/>
      <c r="AT175" s="820"/>
      <c r="AU175" s="821"/>
      <c r="AV175" s="828">
        <v>6</v>
      </c>
      <c r="AW175" s="829"/>
      <c r="AX175" s="829"/>
      <c r="AY175" s="830"/>
    </row>
    <row r="176" spans="1:51" ht="24.75" customHeight="1" x14ac:dyDescent="0.15">
      <c r="A176" s="290"/>
      <c r="B176" s="291"/>
      <c r="C176" s="291"/>
      <c r="D176" s="291"/>
      <c r="E176" s="291"/>
      <c r="F176" s="292"/>
      <c r="G176" s="864"/>
      <c r="H176" s="820"/>
      <c r="I176" s="820"/>
      <c r="J176" s="820"/>
      <c r="K176" s="821"/>
      <c r="L176" s="819"/>
      <c r="M176" s="865"/>
      <c r="N176" s="865"/>
      <c r="O176" s="865"/>
      <c r="P176" s="865"/>
      <c r="Q176" s="865"/>
      <c r="R176" s="865"/>
      <c r="S176" s="865"/>
      <c r="T176" s="865"/>
      <c r="U176" s="865"/>
      <c r="V176" s="865"/>
      <c r="W176" s="865"/>
      <c r="X176" s="866"/>
      <c r="Y176" s="822"/>
      <c r="Z176" s="823"/>
      <c r="AA176" s="823"/>
      <c r="AB176" s="823"/>
      <c r="AC176" s="824"/>
      <c r="AD176" s="825" t="s">
        <v>157</v>
      </c>
      <c r="AE176" s="826"/>
      <c r="AF176" s="826"/>
      <c r="AG176" s="826"/>
      <c r="AH176" s="827"/>
      <c r="AI176" s="819" t="s">
        <v>275</v>
      </c>
      <c r="AJ176" s="820"/>
      <c r="AK176" s="820"/>
      <c r="AL176" s="820"/>
      <c r="AM176" s="820"/>
      <c r="AN176" s="820"/>
      <c r="AO176" s="820"/>
      <c r="AP176" s="820"/>
      <c r="AQ176" s="820"/>
      <c r="AR176" s="820"/>
      <c r="AS176" s="820"/>
      <c r="AT176" s="820"/>
      <c r="AU176" s="821"/>
      <c r="AV176" s="828">
        <v>1507.9150030000001</v>
      </c>
      <c r="AW176" s="829"/>
      <c r="AX176" s="829"/>
      <c r="AY176" s="830"/>
    </row>
    <row r="177" spans="1:51" ht="24.75" customHeight="1" x14ac:dyDescent="0.15">
      <c r="A177" s="290"/>
      <c r="B177" s="291"/>
      <c r="C177" s="291"/>
      <c r="D177" s="291"/>
      <c r="E177" s="291"/>
      <c r="F177" s="292"/>
      <c r="G177" s="864"/>
      <c r="H177" s="820"/>
      <c r="I177" s="820"/>
      <c r="J177" s="820"/>
      <c r="K177" s="821"/>
      <c r="L177" s="819"/>
      <c r="M177" s="865"/>
      <c r="N177" s="865"/>
      <c r="O177" s="865"/>
      <c r="P177" s="865"/>
      <c r="Q177" s="865"/>
      <c r="R177" s="865"/>
      <c r="S177" s="865"/>
      <c r="T177" s="865"/>
      <c r="U177" s="865"/>
      <c r="V177" s="865"/>
      <c r="W177" s="865"/>
      <c r="X177" s="866"/>
      <c r="Y177" s="822"/>
      <c r="Z177" s="823"/>
      <c r="AA177" s="823"/>
      <c r="AB177" s="823"/>
      <c r="AC177" s="824"/>
      <c r="AD177" s="825" t="s">
        <v>276</v>
      </c>
      <c r="AE177" s="826"/>
      <c r="AF177" s="826"/>
      <c r="AG177" s="826"/>
      <c r="AH177" s="827"/>
      <c r="AI177" s="819" t="s">
        <v>277</v>
      </c>
      <c r="AJ177" s="820"/>
      <c r="AK177" s="820"/>
      <c r="AL177" s="820"/>
      <c r="AM177" s="820"/>
      <c r="AN177" s="820"/>
      <c r="AO177" s="820"/>
      <c r="AP177" s="820"/>
      <c r="AQ177" s="820"/>
      <c r="AR177" s="820"/>
      <c r="AS177" s="820"/>
      <c r="AT177" s="820"/>
      <c r="AU177" s="821"/>
      <c r="AV177" s="828">
        <v>405.28990599999997</v>
      </c>
      <c r="AW177" s="829"/>
      <c r="AX177" s="829"/>
      <c r="AY177" s="830"/>
    </row>
    <row r="178" spans="1:51" ht="24.75" customHeight="1" x14ac:dyDescent="0.15">
      <c r="A178" s="290"/>
      <c r="B178" s="291"/>
      <c r="C178" s="291"/>
      <c r="D178" s="291"/>
      <c r="E178" s="291"/>
      <c r="F178" s="292"/>
      <c r="G178" s="857" t="s">
        <v>278</v>
      </c>
      <c r="H178" s="132"/>
      <c r="I178" s="132"/>
      <c r="J178" s="132"/>
      <c r="K178" s="133"/>
      <c r="L178" s="867"/>
      <c r="M178" s="868"/>
      <c r="N178" s="868"/>
      <c r="O178" s="868"/>
      <c r="P178" s="868"/>
      <c r="Q178" s="868"/>
      <c r="R178" s="868"/>
      <c r="S178" s="868"/>
      <c r="T178" s="868"/>
      <c r="U178" s="868"/>
      <c r="V178" s="868"/>
      <c r="W178" s="868"/>
      <c r="X178" s="869"/>
      <c r="Y178" s="870">
        <f>SUM(Y173:AC177)</f>
        <v>9828.076235999999</v>
      </c>
      <c r="Z178" s="871"/>
      <c r="AA178" s="871"/>
      <c r="AB178" s="871"/>
      <c r="AC178" s="872"/>
      <c r="AD178" s="857" t="s">
        <v>278</v>
      </c>
      <c r="AE178" s="132"/>
      <c r="AF178" s="132"/>
      <c r="AG178" s="132"/>
      <c r="AH178" s="132"/>
      <c r="AI178" s="867"/>
      <c r="AJ178" s="868"/>
      <c r="AK178" s="868"/>
      <c r="AL178" s="868"/>
      <c r="AM178" s="868"/>
      <c r="AN178" s="868"/>
      <c r="AO178" s="868"/>
      <c r="AP178" s="868"/>
      <c r="AQ178" s="868"/>
      <c r="AR178" s="868"/>
      <c r="AS178" s="868"/>
      <c r="AT178" s="868"/>
      <c r="AU178" s="869"/>
      <c r="AV178" s="873">
        <f>SUM(AV173:AY177)</f>
        <v>3107.2226150000001</v>
      </c>
      <c r="AW178" s="874"/>
      <c r="AX178" s="874"/>
      <c r="AY178" s="875"/>
    </row>
    <row r="179" spans="1:51" x14ac:dyDescent="0.15">
      <c r="A179"/>
    </row>
    <row r="180" spans="1:51" ht="14.25" x14ac:dyDescent="0.15">
      <c r="A180"/>
      <c r="B180" s="46" t="s">
        <v>279</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261</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876"/>
      <c r="B182" s="877"/>
      <c r="C182" s="66" t="s">
        <v>280</v>
      </c>
      <c r="D182" s="67"/>
      <c r="E182" s="67"/>
      <c r="F182" s="67"/>
      <c r="G182" s="67"/>
      <c r="H182" s="67"/>
      <c r="I182" s="67"/>
      <c r="J182" s="67"/>
      <c r="K182" s="67"/>
      <c r="L182" s="67"/>
      <c r="M182" s="878" t="s">
        <v>281</v>
      </c>
      <c r="N182" s="879"/>
      <c r="O182" s="879"/>
      <c r="P182" s="879"/>
      <c r="Q182" s="879"/>
      <c r="R182" s="879"/>
      <c r="S182" s="879"/>
      <c r="T182" s="67" t="s">
        <v>282</v>
      </c>
      <c r="U182" s="67"/>
      <c r="V182" s="67"/>
      <c r="W182" s="67"/>
      <c r="X182" s="67"/>
      <c r="Y182" s="67"/>
      <c r="Z182" s="67"/>
      <c r="AA182" s="67"/>
      <c r="AB182" s="67"/>
      <c r="AC182" s="67"/>
      <c r="AD182" s="67"/>
      <c r="AE182" s="67"/>
      <c r="AF182" s="67"/>
      <c r="AG182" s="67"/>
      <c r="AH182" s="67"/>
      <c r="AI182" s="67"/>
      <c r="AJ182" s="67"/>
      <c r="AK182" s="68"/>
      <c r="AL182" s="880" t="s">
        <v>283</v>
      </c>
      <c r="AM182" s="881"/>
      <c r="AN182" s="881"/>
      <c r="AO182" s="881"/>
      <c r="AP182" s="881"/>
      <c r="AQ182" s="881"/>
      <c r="AR182" s="881"/>
      <c r="AS182" s="881"/>
      <c r="AT182" s="881"/>
      <c r="AU182" s="881"/>
      <c r="AV182" s="881"/>
      <c r="AW182" s="881"/>
      <c r="AX182" s="881"/>
      <c r="AY182" s="882"/>
    </row>
    <row r="183" spans="1:51" ht="24" customHeight="1" x14ac:dyDescent="0.15">
      <c r="A183" s="66">
        <v>1</v>
      </c>
      <c r="B183" s="68">
        <v>1</v>
      </c>
      <c r="C183" s="883" t="s">
        <v>284</v>
      </c>
      <c r="D183" s="884"/>
      <c r="E183" s="884"/>
      <c r="F183" s="884"/>
      <c r="G183" s="884"/>
      <c r="H183" s="884"/>
      <c r="I183" s="884"/>
      <c r="J183" s="884"/>
      <c r="K183" s="884"/>
      <c r="L183" s="884"/>
      <c r="M183" s="885">
        <v>9010005023796</v>
      </c>
      <c r="N183" s="885"/>
      <c r="O183" s="885"/>
      <c r="P183" s="885"/>
      <c r="Q183" s="885"/>
      <c r="R183" s="885"/>
      <c r="S183" s="885"/>
      <c r="T183" s="886" t="s">
        <v>285</v>
      </c>
      <c r="U183" s="886"/>
      <c r="V183" s="886"/>
      <c r="W183" s="886"/>
      <c r="X183" s="886"/>
      <c r="Y183" s="886"/>
      <c r="Z183" s="886"/>
      <c r="AA183" s="886"/>
      <c r="AB183" s="886"/>
      <c r="AC183" s="886"/>
      <c r="AD183" s="886"/>
      <c r="AE183" s="886"/>
      <c r="AF183" s="886"/>
      <c r="AG183" s="886"/>
      <c r="AH183" s="886"/>
      <c r="AI183" s="886"/>
      <c r="AJ183" s="886"/>
      <c r="AK183" s="887"/>
      <c r="AL183" s="888">
        <v>170</v>
      </c>
      <c r="AM183" s="889"/>
      <c r="AN183" s="889"/>
      <c r="AO183" s="889"/>
      <c r="AP183" s="889"/>
      <c r="AQ183" s="889"/>
      <c r="AR183" s="889"/>
      <c r="AS183" s="889"/>
      <c r="AT183" s="889"/>
      <c r="AU183" s="889"/>
      <c r="AV183" s="889"/>
      <c r="AW183" s="889"/>
      <c r="AX183" s="889"/>
      <c r="AY183" s="890"/>
    </row>
    <row r="184" spans="1:51" x14ac:dyDescent="0.15">
      <c r="A184"/>
      <c r="B184" t="s">
        <v>262</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customHeight="1" x14ac:dyDescent="0.15">
      <c r="A185" s="876"/>
      <c r="B185" s="877"/>
      <c r="C185" s="66" t="s">
        <v>280</v>
      </c>
      <c r="D185" s="67"/>
      <c r="E185" s="67"/>
      <c r="F185" s="67"/>
      <c r="G185" s="67"/>
      <c r="H185" s="67"/>
      <c r="I185" s="67"/>
      <c r="J185" s="67"/>
      <c r="K185" s="67"/>
      <c r="L185" s="67"/>
      <c r="M185" s="878" t="s">
        <v>281</v>
      </c>
      <c r="N185" s="879"/>
      <c r="O185" s="879"/>
      <c r="P185" s="879"/>
      <c r="Q185" s="879"/>
      <c r="R185" s="879"/>
      <c r="S185" s="879"/>
      <c r="T185" s="67" t="s">
        <v>282</v>
      </c>
      <c r="U185" s="67"/>
      <c r="V185" s="67"/>
      <c r="W185" s="67"/>
      <c r="X185" s="67"/>
      <c r="Y185" s="67"/>
      <c r="Z185" s="67"/>
      <c r="AA185" s="67"/>
      <c r="AB185" s="67"/>
      <c r="AC185" s="67"/>
      <c r="AD185" s="67"/>
      <c r="AE185" s="67"/>
      <c r="AF185" s="67"/>
      <c r="AG185" s="67"/>
      <c r="AH185" s="67"/>
      <c r="AI185" s="67"/>
      <c r="AJ185" s="67"/>
      <c r="AK185" s="68"/>
      <c r="AL185" s="880" t="s">
        <v>283</v>
      </c>
      <c r="AM185" s="881"/>
      <c r="AN185" s="881"/>
      <c r="AO185" s="881"/>
      <c r="AP185" s="881"/>
      <c r="AQ185" s="881"/>
      <c r="AR185" s="881"/>
      <c r="AS185" s="881"/>
      <c r="AT185" s="881"/>
      <c r="AU185" s="881"/>
      <c r="AV185" s="881"/>
      <c r="AW185" s="881"/>
      <c r="AX185" s="881"/>
      <c r="AY185" s="882"/>
    </row>
    <row r="186" spans="1:51" ht="24" customHeight="1" x14ac:dyDescent="0.15">
      <c r="A186" s="66">
        <v>1</v>
      </c>
      <c r="B186" s="68"/>
      <c r="C186" s="891" t="s">
        <v>286</v>
      </c>
      <c r="D186" s="892"/>
      <c r="E186" s="892"/>
      <c r="F186" s="892"/>
      <c r="G186" s="892"/>
      <c r="H186" s="892"/>
      <c r="I186" s="892"/>
      <c r="J186" s="892"/>
      <c r="K186" s="892"/>
      <c r="L186" s="892"/>
      <c r="M186" s="885">
        <v>1010001095640</v>
      </c>
      <c r="N186" s="885"/>
      <c r="O186" s="885"/>
      <c r="P186" s="885"/>
      <c r="Q186" s="885"/>
      <c r="R186" s="885"/>
      <c r="S186" s="885"/>
      <c r="T186" s="886" t="s">
        <v>285</v>
      </c>
      <c r="U186" s="886"/>
      <c r="V186" s="886"/>
      <c r="W186" s="886"/>
      <c r="X186" s="886"/>
      <c r="Y186" s="886"/>
      <c r="Z186" s="886"/>
      <c r="AA186" s="886"/>
      <c r="AB186" s="886"/>
      <c r="AC186" s="886"/>
      <c r="AD186" s="886"/>
      <c r="AE186" s="886"/>
      <c r="AF186" s="886"/>
      <c r="AG186" s="886"/>
      <c r="AH186" s="886"/>
      <c r="AI186" s="886"/>
      <c r="AJ186" s="886"/>
      <c r="AK186" s="887"/>
      <c r="AL186" s="893">
        <v>3107.2226150000001</v>
      </c>
      <c r="AM186" s="894"/>
      <c r="AN186" s="894"/>
      <c r="AO186" s="894"/>
      <c r="AP186" s="894"/>
      <c r="AQ186" s="894"/>
      <c r="AR186" s="894"/>
      <c r="AS186" s="894"/>
      <c r="AT186" s="894"/>
      <c r="AU186" s="894"/>
      <c r="AV186" s="894"/>
      <c r="AW186" s="894"/>
      <c r="AX186" s="894"/>
      <c r="AY186" s="895"/>
    </row>
    <row r="187" spans="1:51" ht="24" customHeight="1" x14ac:dyDescent="0.15">
      <c r="A187" s="66">
        <v>2</v>
      </c>
      <c r="B187" s="68"/>
      <c r="C187" s="891" t="s">
        <v>287</v>
      </c>
      <c r="D187" s="892"/>
      <c r="E187" s="892"/>
      <c r="F187" s="892"/>
      <c r="G187" s="892"/>
      <c r="H187" s="892"/>
      <c r="I187" s="892"/>
      <c r="J187" s="892"/>
      <c r="K187" s="892"/>
      <c r="L187" s="892"/>
      <c r="M187" s="885">
        <v>9120001077430</v>
      </c>
      <c r="N187" s="885"/>
      <c r="O187" s="885"/>
      <c r="P187" s="885"/>
      <c r="Q187" s="885"/>
      <c r="R187" s="885"/>
      <c r="S187" s="885"/>
      <c r="T187" s="886" t="s">
        <v>285</v>
      </c>
      <c r="U187" s="886"/>
      <c r="V187" s="886"/>
      <c r="W187" s="886"/>
      <c r="X187" s="886"/>
      <c r="Y187" s="886"/>
      <c r="Z187" s="886"/>
      <c r="AA187" s="886"/>
      <c r="AB187" s="886"/>
      <c r="AC187" s="886"/>
      <c r="AD187" s="886"/>
      <c r="AE187" s="886"/>
      <c r="AF187" s="886"/>
      <c r="AG187" s="886"/>
      <c r="AH187" s="886"/>
      <c r="AI187" s="886"/>
      <c r="AJ187" s="886"/>
      <c r="AK187" s="887"/>
      <c r="AL187" s="893">
        <v>2698.0228649999999</v>
      </c>
      <c r="AM187" s="894"/>
      <c r="AN187" s="894"/>
      <c r="AO187" s="894"/>
      <c r="AP187" s="894"/>
      <c r="AQ187" s="894"/>
      <c r="AR187" s="894"/>
      <c r="AS187" s="894"/>
      <c r="AT187" s="894"/>
      <c r="AU187" s="894"/>
      <c r="AV187" s="894"/>
      <c r="AW187" s="894"/>
      <c r="AX187" s="894"/>
      <c r="AY187" s="895"/>
    </row>
    <row r="188" spans="1:51" ht="24" customHeight="1" x14ac:dyDescent="0.15">
      <c r="A188" s="66">
        <v>3</v>
      </c>
      <c r="B188" s="68"/>
      <c r="C188" s="891" t="s">
        <v>288</v>
      </c>
      <c r="D188" s="892"/>
      <c r="E188" s="892"/>
      <c r="F188" s="892"/>
      <c r="G188" s="892"/>
      <c r="H188" s="892"/>
      <c r="I188" s="892"/>
      <c r="J188" s="892"/>
      <c r="K188" s="892"/>
      <c r="L188" s="892"/>
      <c r="M188" s="885">
        <v>2120001077461</v>
      </c>
      <c r="N188" s="885"/>
      <c r="O188" s="885"/>
      <c r="P188" s="885"/>
      <c r="Q188" s="885"/>
      <c r="R188" s="885"/>
      <c r="S188" s="885"/>
      <c r="T188" s="886" t="s">
        <v>285</v>
      </c>
      <c r="U188" s="886"/>
      <c r="V188" s="886"/>
      <c r="W188" s="886"/>
      <c r="X188" s="886"/>
      <c r="Y188" s="886"/>
      <c r="Z188" s="886"/>
      <c r="AA188" s="886"/>
      <c r="AB188" s="886"/>
      <c r="AC188" s="886"/>
      <c r="AD188" s="886"/>
      <c r="AE188" s="886"/>
      <c r="AF188" s="886"/>
      <c r="AG188" s="886"/>
      <c r="AH188" s="886"/>
      <c r="AI188" s="886"/>
      <c r="AJ188" s="886"/>
      <c r="AK188" s="887"/>
      <c r="AL188" s="893">
        <v>1542.60112</v>
      </c>
      <c r="AM188" s="894"/>
      <c r="AN188" s="894"/>
      <c r="AO188" s="894"/>
      <c r="AP188" s="894"/>
      <c r="AQ188" s="894"/>
      <c r="AR188" s="894"/>
      <c r="AS188" s="894"/>
      <c r="AT188" s="894"/>
      <c r="AU188" s="894"/>
      <c r="AV188" s="894"/>
      <c r="AW188" s="894"/>
      <c r="AX188" s="894"/>
      <c r="AY188" s="895"/>
    </row>
    <row r="189" spans="1:51" ht="24" customHeight="1" x14ac:dyDescent="0.15">
      <c r="A189" s="66">
        <v>4</v>
      </c>
      <c r="B189" s="68"/>
      <c r="C189" s="891" t="s">
        <v>289</v>
      </c>
      <c r="D189" s="892"/>
      <c r="E189" s="892"/>
      <c r="F189" s="892"/>
      <c r="G189" s="892"/>
      <c r="H189" s="892"/>
      <c r="I189" s="892"/>
      <c r="J189" s="892"/>
      <c r="K189" s="892"/>
      <c r="L189" s="892"/>
      <c r="M189" s="885">
        <v>6330001025098</v>
      </c>
      <c r="N189" s="885"/>
      <c r="O189" s="885"/>
      <c r="P189" s="885"/>
      <c r="Q189" s="885"/>
      <c r="R189" s="885"/>
      <c r="S189" s="885"/>
      <c r="T189" s="886" t="s">
        <v>285</v>
      </c>
      <c r="U189" s="886"/>
      <c r="V189" s="886"/>
      <c r="W189" s="886"/>
      <c r="X189" s="886"/>
      <c r="Y189" s="886"/>
      <c r="Z189" s="886"/>
      <c r="AA189" s="886"/>
      <c r="AB189" s="886"/>
      <c r="AC189" s="886"/>
      <c r="AD189" s="886"/>
      <c r="AE189" s="886"/>
      <c r="AF189" s="886"/>
      <c r="AG189" s="886"/>
      <c r="AH189" s="886"/>
      <c r="AI189" s="886"/>
      <c r="AJ189" s="886"/>
      <c r="AK189" s="887"/>
      <c r="AL189" s="893">
        <v>648.797326</v>
      </c>
      <c r="AM189" s="894"/>
      <c r="AN189" s="894"/>
      <c r="AO189" s="894"/>
      <c r="AP189" s="894"/>
      <c r="AQ189" s="894"/>
      <c r="AR189" s="894"/>
      <c r="AS189" s="894"/>
      <c r="AT189" s="894"/>
      <c r="AU189" s="894"/>
      <c r="AV189" s="894"/>
      <c r="AW189" s="894"/>
      <c r="AX189" s="894"/>
      <c r="AY189" s="895"/>
    </row>
    <row r="190" spans="1:51" ht="24" customHeight="1" x14ac:dyDescent="0.15">
      <c r="A190" s="66">
        <v>5</v>
      </c>
      <c r="B190" s="68"/>
      <c r="C190" s="896" t="s">
        <v>290</v>
      </c>
      <c r="D190" s="897"/>
      <c r="E190" s="897"/>
      <c r="F190" s="897"/>
      <c r="G190" s="897"/>
      <c r="H190" s="897"/>
      <c r="I190" s="897"/>
      <c r="J190" s="897"/>
      <c r="K190" s="897"/>
      <c r="L190" s="897"/>
      <c r="M190" s="885">
        <v>4130003006606</v>
      </c>
      <c r="N190" s="885"/>
      <c r="O190" s="885"/>
      <c r="P190" s="885"/>
      <c r="Q190" s="885"/>
      <c r="R190" s="885"/>
      <c r="S190" s="885"/>
      <c r="T190" s="886" t="s">
        <v>285</v>
      </c>
      <c r="U190" s="886"/>
      <c r="V190" s="886"/>
      <c r="W190" s="886"/>
      <c r="X190" s="886"/>
      <c r="Y190" s="886"/>
      <c r="Z190" s="886"/>
      <c r="AA190" s="886"/>
      <c r="AB190" s="886"/>
      <c r="AC190" s="886"/>
      <c r="AD190" s="886"/>
      <c r="AE190" s="886"/>
      <c r="AF190" s="886"/>
      <c r="AG190" s="886"/>
      <c r="AH190" s="886"/>
      <c r="AI190" s="886"/>
      <c r="AJ190" s="886"/>
      <c r="AK190" s="887"/>
      <c r="AL190" s="893">
        <v>550</v>
      </c>
      <c r="AM190" s="894"/>
      <c r="AN190" s="894"/>
      <c r="AO190" s="894"/>
      <c r="AP190" s="894"/>
      <c r="AQ190" s="894"/>
      <c r="AR190" s="894"/>
      <c r="AS190" s="894"/>
      <c r="AT190" s="894"/>
      <c r="AU190" s="894"/>
      <c r="AV190" s="894"/>
      <c r="AW190" s="894"/>
      <c r="AX190" s="894"/>
      <c r="AY190" s="895"/>
    </row>
    <row r="191" spans="1:51" ht="24" customHeight="1" x14ac:dyDescent="0.15">
      <c r="A191" s="66">
        <v>6</v>
      </c>
      <c r="B191" s="68"/>
      <c r="C191" s="896" t="s">
        <v>291</v>
      </c>
      <c r="D191" s="897"/>
      <c r="E191" s="897"/>
      <c r="F191" s="897"/>
      <c r="G191" s="897"/>
      <c r="H191" s="897"/>
      <c r="I191" s="897"/>
      <c r="J191" s="897"/>
      <c r="K191" s="897"/>
      <c r="L191" s="897"/>
      <c r="M191" s="885">
        <v>4380005002314</v>
      </c>
      <c r="N191" s="885"/>
      <c r="O191" s="885"/>
      <c r="P191" s="885"/>
      <c r="Q191" s="885"/>
      <c r="R191" s="885"/>
      <c r="S191" s="885"/>
      <c r="T191" s="886" t="s">
        <v>285</v>
      </c>
      <c r="U191" s="886"/>
      <c r="V191" s="886"/>
      <c r="W191" s="886"/>
      <c r="X191" s="886"/>
      <c r="Y191" s="886"/>
      <c r="Z191" s="886"/>
      <c r="AA191" s="886"/>
      <c r="AB191" s="886"/>
      <c r="AC191" s="886"/>
      <c r="AD191" s="886"/>
      <c r="AE191" s="886"/>
      <c r="AF191" s="886"/>
      <c r="AG191" s="886"/>
      <c r="AH191" s="886"/>
      <c r="AI191" s="886"/>
      <c r="AJ191" s="886"/>
      <c r="AK191" s="887"/>
      <c r="AL191" s="893">
        <v>474.72743000000003</v>
      </c>
      <c r="AM191" s="894"/>
      <c r="AN191" s="894"/>
      <c r="AO191" s="894"/>
      <c r="AP191" s="894"/>
      <c r="AQ191" s="894"/>
      <c r="AR191" s="894"/>
      <c r="AS191" s="894"/>
      <c r="AT191" s="894"/>
      <c r="AU191" s="894"/>
      <c r="AV191" s="894"/>
      <c r="AW191" s="894"/>
      <c r="AX191" s="894"/>
      <c r="AY191" s="895"/>
    </row>
    <row r="192" spans="1:51" ht="24" customHeight="1" x14ac:dyDescent="0.15">
      <c r="A192" s="66">
        <v>7</v>
      </c>
      <c r="B192" s="68"/>
      <c r="C192" s="896" t="s">
        <v>292</v>
      </c>
      <c r="D192" s="897"/>
      <c r="E192" s="897"/>
      <c r="F192" s="897"/>
      <c r="G192" s="897"/>
      <c r="H192" s="897"/>
      <c r="I192" s="897"/>
      <c r="J192" s="897"/>
      <c r="K192" s="897"/>
      <c r="L192" s="897"/>
      <c r="M192" s="885">
        <v>8011105004456</v>
      </c>
      <c r="N192" s="885"/>
      <c r="O192" s="885"/>
      <c r="P192" s="885"/>
      <c r="Q192" s="885"/>
      <c r="R192" s="885"/>
      <c r="S192" s="885"/>
      <c r="T192" s="886" t="s">
        <v>285</v>
      </c>
      <c r="U192" s="886"/>
      <c r="V192" s="886"/>
      <c r="W192" s="886"/>
      <c r="X192" s="886"/>
      <c r="Y192" s="886"/>
      <c r="Z192" s="886"/>
      <c r="AA192" s="886"/>
      <c r="AB192" s="886"/>
      <c r="AC192" s="886"/>
      <c r="AD192" s="886"/>
      <c r="AE192" s="886"/>
      <c r="AF192" s="886"/>
      <c r="AG192" s="886"/>
      <c r="AH192" s="886"/>
      <c r="AI192" s="886"/>
      <c r="AJ192" s="886"/>
      <c r="AK192" s="887"/>
      <c r="AL192" s="893">
        <v>208</v>
      </c>
      <c r="AM192" s="894"/>
      <c r="AN192" s="894"/>
      <c r="AO192" s="894"/>
      <c r="AP192" s="894"/>
      <c r="AQ192" s="894"/>
      <c r="AR192" s="894"/>
      <c r="AS192" s="894"/>
      <c r="AT192" s="894"/>
      <c r="AU192" s="894"/>
      <c r="AV192" s="894"/>
      <c r="AW192" s="894"/>
      <c r="AX192" s="894"/>
      <c r="AY192" s="895"/>
    </row>
    <row r="193" spans="1:51" ht="24" customHeight="1" x14ac:dyDescent="0.15">
      <c r="A193" s="66">
        <v>8</v>
      </c>
      <c r="B193" s="68"/>
      <c r="C193" s="891" t="s">
        <v>293</v>
      </c>
      <c r="D193" s="892"/>
      <c r="E193" s="892"/>
      <c r="F193" s="892"/>
      <c r="G193" s="892"/>
      <c r="H193" s="892"/>
      <c r="I193" s="892"/>
      <c r="J193" s="892"/>
      <c r="K193" s="892"/>
      <c r="L193" s="892"/>
      <c r="M193" s="885">
        <v>5010005007398</v>
      </c>
      <c r="N193" s="885"/>
      <c r="O193" s="885"/>
      <c r="P193" s="885"/>
      <c r="Q193" s="885"/>
      <c r="R193" s="885"/>
      <c r="S193" s="885"/>
      <c r="T193" s="886" t="s">
        <v>285</v>
      </c>
      <c r="U193" s="886"/>
      <c r="V193" s="886"/>
      <c r="W193" s="886"/>
      <c r="X193" s="886"/>
      <c r="Y193" s="886"/>
      <c r="Z193" s="886"/>
      <c r="AA193" s="886"/>
      <c r="AB193" s="886"/>
      <c r="AC193" s="886"/>
      <c r="AD193" s="886"/>
      <c r="AE193" s="886"/>
      <c r="AF193" s="886"/>
      <c r="AG193" s="886"/>
      <c r="AH193" s="886"/>
      <c r="AI193" s="886"/>
      <c r="AJ193" s="886"/>
      <c r="AK193" s="887"/>
      <c r="AL193" s="893">
        <v>149.5</v>
      </c>
      <c r="AM193" s="894"/>
      <c r="AN193" s="894"/>
      <c r="AO193" s="894"/>
      <c r="AP193" s="894"/>
      <c r="AQ193" s="894"/>
      <c r="AR193" s="894"/>
      <c r="AS193" s="894"/>
      <c r="AT193" s="894"/>
      <c r="AU193" s="894"/>
      <c r="AV193" s="894"/>
      <c r="AW193" s="894"/>
      <c r="AX193" s="894"/>
      <c r="AY193" s="895"/>
    </row>
    <row r="194" spans="1:51" ht="24" customHeight="1" x14ac:dyDescent="0.15">
      <c r="A194" s="66">
        <v>9</v>
      </c>
      <c r="B194" s="68"/>
      <c r="C194" s="891" t="s">
        <v>294</v>
      </c>
      <c r="D194" s="892"/>
      <c r="E194" s="892"/>
      <c r="F194" s="892"/>
      <c r="G194" s="892"/>
      <c r="H194" s="892"/>
      <c r="I194" s="892"/>
      <c r="J194" s="892"/>
      <c r="K194" s="892"/>
      <c r="L194" s="892"/>
      <c r="M194" s="885">
        <v>6000012070001</v>
      </c>
      <c r="N194" s="885"/>
      <c r="O194" s="885"/>
      <c r="P194" s="885"/>
      <c r="Q194" s="885"/>
      <c r="R194" s="885"/>
      <c r="S194" s="885"/>
      <c r="T194" s="886" t="s">
        <v>285</v>
      </c>
      <c r="U194" s="886"/>
      <c r="V194" s="886"/>
      <c r="W194" s="886"/>
      <c r="X194" s="886"/>
      <c r="Y194" s="886"/>
      <c r="Z194" s="886"/>
      <c r="AA194" s="886"/>
      <c r="AB194" s="886"/>
      <c r="AC194" s="886"/>
      <c r="AD194" s="886"/>
      <c r="AE194" s="886"/>
      <c r="AF194" s="886"/>
      <c r="AG194" s="886"/>
      <c r="AH194" s="886"/>
      <c r="AI194" s="886"/>
      <c r="AJ194" s="886"/>
      <c r="AK194" s="887"/>
      <c r="AL194" s="893">
        <v>100</v>
      </c>
      <c r="AM194" s="894"/>
      <c r="AN194" s="894"/>
      <c r="AO194" s="894"/>
      <c r="AP194" s="894"/>
      <c r="AQ194" s="894"/>
      <c r="AR194" s="894"/>
      <c r="AS194" s="894"/>
      <c r="AT194" s="894"/>
      <c r="AU194" s="894"/>
      <c r="AV194" s="894"/>
      <c r="AW194" s="894"/>
      <c r="AX194" s="894"/>
      <c r="AY194" s="895"/>
    </row>
    <row r="195" spans="1:51" ht="24" customHeight="1" x14ac:dyDescent="0.15">
      <c r="A195" s="66">
        <v>10</v>
      </c>
      <c r="B195" s="68"/>
      <c r="C195" s="891" t="s">
        <v>295</v>
      </c>
      <c r="D195" s="892"/>
      <c r="E195" s="892"/>
      <c r="F195" s="892"/>
      <c r="G195" s="892"/>
      <c r="H195" s="892"/>
      <c r="I195" s="892"/>
      <c r="J195" s="892"/>
      <c r="K195" s="892"/>
      <c r="L195" s="892"/>
      <c r="M195" s="885">
        <v>3290005003743</v>
      </c>
      <c r="N195" s="885"/>
      <c r="O195" s="885"/>
      <c r="P195" s="885"/>
      <c r="Q195" s="885"/>
      <c r="R195" s="885"/>
      <c r="S195" s="885"/>
      <c r="T195" s="886" t="s">
        <v>285</v>
      </c>
      <c r="U195" s="886"/>
      <c r="V195" s="886"/>
      <c r="W195" s="886"/>
      <c r="X195" s="886"/>
      <c r="Y195" s="886"/>
      <c r="Z195" s="886"/>
      <c r="AA195" s="886"/>
      <c r="AB195" s="886"/>
      <c r="AC195" s="886"/>
      <c r="AD195" s="886"/>
      <c r="AE195" s="886"/>
      <c r="AF195" s="886"/>
      <c r="AG195" s="886"/>
      <c r="AH195" s="886"/>
      <c r="AI195" s="886"/>
      <c r="AJ195" s="886"/>
      <c r="AK195" s="887"/>
      <c r="AL195" s="893">
        <v>74.12</v>
      </c>
      <c r="AM195" s="894"/>
      <c r="AN195" s="894"/>
      <c r="AO195" s="894"/>
      <c r="AP195" s="894"/>
      <c r="AQ195" s="894"/>
      <c r="AR195" s="894"/>
      <c r="AS195" s="894"/>
      <c r="AT195" s="894"/>
      <c r="AU195" s="894"/>
      <c r="AV195" s="894"/>
      <c r="AW195" s="894"/>
      <c r="AX195" s="894"/>
      <c r="AY195" s="895"/>
    </row>
    <row r="196" spans="1:51" x14ac:dyDescent="0.15">
      <c r="A196" s="47"/>
      <c r="B196" s="47"/>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sheetData>
  <mergeCells count="808">
    <mergeCell ref="G63:AY63"/>
    <mergeCell ref="G62:AY62"/>
    <mergeCell ref="AB51:AE51"/>
    <mergeCell ref="AB52:AE52"/>
    <mergeCell ref="AB53:AE53"/>
    <mergeCell ref="AN53:AQ53"/>
    <mergeCell ref="AR53:AU53"/>
    <mergeCell ref="AV53:AY53"/>
    <mergeCell ref="A150:F150"/>
    <mergeCell ref="A147:AY147"/>
    <mergeCell ref="AE148:AY148"/>
    <mergeCell ref="AE149:AY149"/>
    <mergeCell ref="G150:AY150"/>
    <mergeCell ref="A64:F68"/>
    <mergeCell ref="G64:O65"/>
    <mergeCell ref="P64:X65"/>
    <mergeCell ref="Y64:AA65"/>
    <mergeCell ref="G66:O68"/>
    <mergeCell ref="P66:X68"/>
    <mergeCell ref="Y66:AA66"/>
    <mergeCell ref="Y67:AA67"/>
    <mergeCell ref="A70:F73"/>
    <mergeCell ref="AR68:AY68"/>
    <mergeCell ref="G71:AY71"/>
    <mergeCell ref="AU119:AY119"/>
    <mergeCell ref="G120:K120"/>
    <mergeCell ref="L120:N120"/>
    <mergeCell ref="O120:Q120"/>
    <mergeCell ref="S120:W120"/>
    <mergeCell ref="X120:Z120"/>
    <mergeCell ref="AB120:AG120"/>
    <mergeCell ref="AH120:AJ120"/>
    <mergeCell ref="AL120:AP120"/>
    <mergeCell ref="AQ120:AS120"/>
    <mergeCell ref="AU120:AY120"/>
    <mergeCell ref="A148:F149"/>
    <mergeCell ref="G148:AD149"/>
    <mergeCell ref="AC125:AM125"/>
    <mergeCell ref="AN125:AY125"/>
    <mergeCell ref="G126:Q126"/>
    <mergeCell ref="R126:AB126"/>
    <mergeCell ref="AC126:AM126"/>
    <mergeCell ref="AN126:AY126"/>
    <mergeCell ref="G127:AY127"/>
    <mergeCell ref="G128:AY128"/>
    <mergeCell ref="X133:AY133"/>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AQ118:AS118"/>
    <mergeCell ref="AU118:AY118"/>
    <mergeCell ref="AF68:AI68"/>
    <mergeCell ref="AJ68:AM68"/>
    <mergeCell ref="AQ117:AS117"/>
    <mergeCell ref="AU117:AY117"/>
    <mergeCell ref="G118:K118"/>
    <mergeCell ref="L118:N118"/>
    <mergeCell ref="O118:Q118"/>
    <mergeCell ref="S118:W118"/>
    <mergeCell ref="X118:Z118"/>
    <mergeCell ref="AB118:AG118"/>
    <mergeCell ref="AH118:AJ118"/>
    <mergeCell ref="AN68:AQ68"/>
    <mergeCell ref="AH116:AJ116"/>
    <mergeCell ref="AL116:AP116"/>
    <mergeCell ref="AQ112:AS112"/>
    <mergeCell ref="AQ116:AY116"/>
    <mergeCell ref="L117:N117"/>
    <mergeCell ref="O117:Q117"/>
    <mergeCell ref="G70:AY70"/>
    <mergeCell ref="G72:AY72"/>
    <mergeCell ref="G73:AY73"/>
    <mergeCell ref="S117:W117"/>
    <mergeCell ref="AR67:AY67"/>
    <mergeCell ref="AB64:AE65"/>
    <mergeCell ref="AF64:AI65"/>
    <mergeCell ref="AJ64:AM65"/>
    <mergeCell ref="AN64:AQ65"/>
    <mergeCell ref="AR64:AY64"/>
    <mergeCell ref="A69:F69"/>
    <mergeCell ref="Y68:AA68"/>
    <mergeCell ref="G69:AY69"/>
    <mergeCell ref="AB68:AE68"/>
    <mergeCell ref="AV65:AW65"/>
    <mergeCell ref="AX65:AY65"/>
    <mergeCell ref="AF67:AI67"/>
    <mergeCell ref="AN67:AQ67"/>
    <mergeCell ref="A63:B63"/>
    <mergeCell ref="C63:F63"/>
    <mergeCell ref="AQ119:AS119"/>
    <mergeCell ref="AL118:AP118"/>
    <mergeCell ref="G116:K117"/>
    <mergeCell ref="L116:N116"/>
    <mergeCell ref="O116:Q116"/>
    <mergeCell ref="S116:W116"/>
    <mergeCell ref="X116:Z116"/>
    <mergeCell ref="AB116:AG116"/>
    <mergeCell ref="G119:K119"/>
    <mergeCell ref="L119:N119"/>
    <mergeCell ref="O119:Q119"/>
    <mergeCell ref="S119:W119"/>
    <mergeCell ref="X119:Z119"/>
    <mergeCell ref="AB119:AG119"/>
    <mergeCell ref="AH119:AJ119"/>
    <mergeCell ref="AL119:AP119"/>
    <mergeCell ref="AR65:AU65"/>
    <mergeCell ref="AJ67:AM67"/>
    <mergeCell ref="AB66:AE66"/>
    <mergeCell ref="AJ66:AM66"/>
    <mergeCell ref="AR66:AY66"/>
    <mergeCell ref="AB67:AE67"/>
    <mergeCell ref="L36:Q36"/>
    <mergeCell ref="R36:V36"/>
    <mergeCell ref="W36:AK36"/>
    <mergeCell ref="AL36:AR36"/>
    <mergeCell ref="AS36:AY36"/>
    <mergeCell ref="A49:F49"/>
    <mergeCell ref="A50:F50"/>
    <mergeCell ref="A51:F53"/>
    <mergeCell ref="G51:O51"/>
    <mergeCell ref="P51:X51"/>
    <mergeCell ref="A48:F48"/>
    <mergeCell ref="G48:AY48"/>
    <mergeCell ref="AR51:AU51"/>
    <mergeCell ref="AV51:AY51"/>
    <mergeCell ref="Y52:AA52"/>
    <mergeCell ref="AF52:AI52"/>
    <mergeCell ref="AJ52:AM52"/>
    <mergeCell ref="AN52:AQ52"/>
    <mergeCell ref="AR52:AU52"/>
    <mergeCell ref="AV52:AY52"/>
    <mergeCell ref="Y53:AA53"/>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15:F120"/>
    <mergeCell ref="G115:K115"/>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C188:L188"/>
    <mergeCell ref="M188:S188"/>
    <mergeCell ref="T188:AK188"/>
    <mergeCell ref="A194:B194"/>
    <mergeCell ref="C194:L194"/>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8:B188"/>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6:K176"/>
    <mergeCell ref="L176:X176"/>
    <mergeCell ref="Y176:AC176"/>
    <mergeCell ref="AD176:AH176"/>
    <mergeCell ref="AI176:AU176"/>
    <mergeCell ref="AV176:AY176"/>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59:F170"/>
    <mergeCell ref="A171:F178"/>
    <mergeCell ref="G171:AC171"/>
    <mergeCell ref="AD171:AY171"/>
    <mergeCell ref="X117:Z117"/>
    <mergeCell ref="AB117:AG117"/>
    <mergeCell ref="AH117:AJ117"/>
    <mergeCell ref="AL117:AP117"/>
    <mergeCell ref="AU112:AY112"/>
    <mergeCell ref="X115:AG115"/>
    <mergeCell ref="AH115:AP115"/>
    <mergeCell ref="AQ115:AY115"/>
    <mergeCell ref="AQ114:AS114"/>
    <mergeCell ref="AU114:AY114"/>
    <mergeCell ref="AL113:AP113"/>
    <mergeCell ref="AQ113:AS113"/>
    <mergeCell ref="AU113:AY113"/>
    <mergeCell ref="L115:N115"/>
    <mergeCell ref="O115:W115"/>
    <mergeCell ref="AB112:AG112"/>
    <mergeCell ref="AH112:AJ112"/>
    <mergeCell ref="L111:N111"/>
    <mergeCell ref="O111:Q111"/>
    <mergeCell ref="S111:W111"/>
    <mergeCell ref="X111:Z111"/>
    <mergeCell ref="AB111:AG111"/>
    <mergeCell ref="AH111:AJ111"/>
    <mergeCell ref="AB114:AG114"/>
    <mergeCell ref="AH114:AJ114"/>
    <mergeCell ref="AH108:AJ108"/>
    <mergeCell ref="AL108:AP108"/>
    <mergeCell ref="AQ108:AS108"/>
    <mergeCell ref="AL106:AP106"/>
    <mergeCell ref="AQ106:AS106"/>
    <mergeCell ref="AU106:AY106"/>
    <mergeCell ref="AL111:AP111"/>
    <mergeCell ref="AQ111:AS111"/>
    <mergeCell ref="AU111:AY111"/>
    <mergeCell ref="AQ110:AY110"/>
    <mergeCell ref="AU108:AY108"/>
    <mergeCell ref="AH107:AJ107"/>
    <mergeCell ref="AL107:AP107"/>
    <mergeCell ref="AQ107:AS107"/>
    <mergeCell ref="AU107:AY107"/>
    <mergeCell ref="G112:K112"/>
    <mergeCell ref="S110:W110"/>
    <mergeCell ref="X110:Z110"/>
    <mergeCell ref="AB110:AG110"/>
    <mergeCell ref="AH110:AJ110"/>
    <mergeCell ref="AL110:AP110"/>
    <mergeCell ref="AQ109:AY109"/>
    <mergeCell ref="G110:K111"/>
    <mergeCell ref="L110:N110"/>
    <mergeCell ref="O110:Q110"/>
    <mergeCell ref="A109:F114"/>
    <mergeCell ref="G109:K109"/>
    <mergeCell ref="L109:N109"/>
    <mergeCell ref="O109:W109"/>
    <mergeCell ref="X109:AG109"/>
    <mergeCell ref="AH109:AP109"/>
    <mergeCell ref="AL112:AP112"/>
    <mergeCell ref="G113:K113"/>
    <mergeCell ref="L113:N113"/>
    <mergeCell ref="O113:Q113"/>
    <mergeCell ref="S113:W113"/>
    <mergeCell ref="X113:Z113"/>
    <mergeCell ref="AB113:AG113"/>
    <mergeCell ref="AH113:AJ113"/>
    <mergeCell ref="AL114:AP114"/>
    <mergeCell ref="L112:N112"/>
    <mergeCell ref="O112:Q112"/>
    <mergeCell ref="S112:W112"/>
    <mergeCell ref="X112:Z112"/>
    <mergeCell ref="G114:K114"/>
    <mergeCell ref="L114:N114"/>
    <mergeCell ref="O114:Q114"/>
    <mergeCell ref="S114:W114"/>
    <mergeCell ref="X114:Z114"/>
    <mergeCell ref="A103:F108"/>
    <mergeCell ref="G103:K103"/>
    <mergeCell ref="L103:N103"/>
    <mergeCell ref="O103:W103"/>
    <mergeCell ref="S104:W104"/>
    <mergeCell ref="X104:Z104"/>
    <mergeCell ref="G108:K108"/>
    <mergeCell ref="L108:N108"/>
    <mergeCell ref="O108:Q108"/>
    <mergeCell ref="S108:W108"/>
    <mergeCell ref="G107:K107"/>
    <mergeCell ref="L107:N107"/>
    <mergeCell ref="X103:AG103"/>
    <mergeCell ref="X108:Z108"/>
    <mergeCell ref="AB108:AG108"/>
    <mergeCell ref="O107:Q107"/>
    <mergeCell ref="S107:W107"/>
    <mergeCell ref="X107:Z107"/>
    <mergeCell ref="AB107:AG107"/>
    <mergeCell ref="O105:Q105"/>
    <mergeCell ref="S105:W105"/>
    <mergeCell ref="X105:Z105"/>
    <mergeCell ref="AL105:AP105"/>
    <mergeCell ref="AQ105:AS105"/>
    <mergeCell ref="AU105:AY105"/>
    <mergeCell ref="G106:K106"/>
    <mergeCell ref="L106:N106"/>
    <mergeCell ref="O106:Q106"/>
    <mergeCell ref="S106:W106"/>
    <mergeCell ref="L104:N104"/>
    <mergeCell ref="O104:Q104"/>
    <mergeCell ref="AH102:AM102"/>
    <mergeCell ref="AN102:AO102"/>
    <mergeCell ref="AQ102:AS102"/>
    <mergeCell ref="AT102:AU102"/>
    <mergeCell ref="AW102:AY102"/>
    <mergeCell ref="X106:Z106"/>
    <mergeCell ref="AB106:AG106"/>
    <mergeCell ref="AH106:AJ106"/>
    <mergeCell ref="G102:K102"/>
    <mergeCell ref="L102:N102"/>
    <mergeCell ref="O102:P102"/>
    <mergeCell ref="R102:U102"/>
    <mergeCell ref="V102:AA102"/>
    <mergeCell ref="AB102:AG102"/>
    <mergeCell ref="AQ104:AY104"/>
    <mergeCell ref="L105:N105"/>
    <mergeCell ref="AB104:AG104"/>
    <mergeCell ref="AH104:AJ104"/>
    <mergeCell ref="AL104:AP104"/>
    <mergeCell ref="G104:K105"/>
    <mergeCell ref="AH103:AP103"/>
    <mergeCell ref="AQ103:AY103"/>
    <mergeCell ref="AB105:AG105"/>
    <mergeCell ref="AH105:AJ105"/>
    <mergeCell ref="G100:K101"/>
    <mergeCell ref="L100:N100"/>
    <mergeCell ref="O100:P100"/>
    <mergeCell ref="R100:U100"/>
    <mergeCell ref="V100:AA100"/>
    <mergeCell ref="AB100:AG100"/>
    <mergeCell ref="L101:N101"/>
    <mergeCell ref="O101:P101"/>
    <mergeCell ref="R101:U101"/>
    <mergeCell ref="V101:AA101"/>
    <mergeCell ref="AB101:AG101"/>
    <mergeCell ref="AH99:AM99"/>
    <mergeCell ref="AN99:AS99"/>
    <mergeCell ref="AT99:AY99"/>
    <mergeCell ref="AE98:AG98"/>
    <mergeCell ref="AH98:AI98"/>
    <mergeCell ref="AK98:AM98"/>
    <mergeCell ref="AN98:AO98"/>
    <mergeCell ref="AQ98:AS98"/>
    <mergeCell ref="AT98:AU98"/>
    <mergeCell ref="AW98:AY98"/>
    <mergeCell ref="AH100:AI100"/>
    <mergeCell ref="AK100:AM100"/>
    <mergeCell ref="AN100:AO100"/>
    <mergeCell ref="AQ100:AS100"/>
    <mergeCell ref="AT100:AU100"/>
    <mergeCell ref="AW100:AY100"/>
    <mergeCell ref="AH101:AM101"/>
    <mergeCell ref="AN101:AS101"/>
    <mergeCell ref="AT101:AY101"/>
    <mergeCell ref="O87:W87"/>
    <mergeCell ref="AT97:AY97"/>
    <mergeCell ref="AQ96:AS96"/>
    <mergeCell ref="G88:N88"/>
    <mergeCell ref="O88:W88"/>
    <mergeCell ref="G89:N89"/>
    <mergeCell ref="I87:N87"/>
    <mergeCell ref="G98:K99"/>
    <mergeCell ref="O98:P98"/>
    <mergeCell ref="R98:U98"/>
    <mergeCell ref="V98:AA98"/>
    <mergeCell ref="AB98:AC98"/>
    <mergeCell ref="L98:N98"/>
    <mergeCell ref="L99:N99"/>
    <mergeCell ref="O99:P99"/>
    <mergeCell ref="R99:U99"/>
    <mergeCell ref="V99:AA99"/>
    <mergeCell ref="AB99:AG99"/>
    <mergeCell ref="AQ89:AY89"/>
    <mergeCell ref="X87:AG87"/>
    <mergeCell ref="O91:W91"/>
    <mergeCell ref="X91:AG91"/>
    <mergeCell ref="R96:U96"/>
    <mergeCell ref="V96:W96"/>
    <mergeCell ref="X88:AG88"/>
    <mergeCell ref="AH88:AP88"/>
    <mergeCell ref="AQ88:AY88"/>
    <mergeCell ref="AT96:AU96"/>
    <mergeCell ref="AW96:AY96"/>
    <mergeCell ref="AH89:AP89"/>
    <mergeCell ref="V95:AA95"/>
    <mergeCell ref="G91:N91"/>
    <mergeCell ref="AQ84:AY84"/>
    <mergeCell ref="AH85:AP85"/>
    <mergeCell ref="AQ85:AY85"/>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AT95:AY95"/>
    <mergeCell ref="AB96:AC96"/>
    <mergeCell ref="AE96:AG96"/>
    <mergeCell ref="AH96:AI96"/>
    <mergeCell ref="AK96:AM96"/>
    <mergeCell ref="Y96:AA96"/>
    <mergeCell ref="AN96:AO96"/>
    <mergeCell ref="L97:N97"/>
    <mergeCell ref="O97:P97"/>
    <mergeCell ref="R97:U97"/>
    <mergeCell ref="V97:AA97"/>
    <mergeCell ref="AB97:AG97"/>
    <mergeCell ref="AH97:AM97"/>
    <mergeCell ref="AN97:AS97"/>
    <mergeCell ref="X79:AG79"/>
    <mergeCell ref="AH79:AP79"/>
    <mergeCell ref="I86:N86"/>
    <mergeCell ref="O86:W86"/>
    <mergeCell ref="X86:AG86"/>
    <mergeCell ref="AH86:AP86"/>
    <mergeCell ref="AQ86:AY86"/>
    <mergeCell ref="X83:AG83"/>
    <mergeCell ref="AH83:AP83"/>
    <mergeCell ref="AQ83:AY83"/>
    <mergeCell ref="I84:N84"/>
    <mergeCell ref="I85:N85"/>
    <mergeCell ref="O85:W85"/>
    <mergeCell ref="X85:AG85"/>
    <mergeCell ref="I80:N80"/>
    <mergeCell ref="O80:W80"/>
    <mergeCell ref="X80:AG80"/>
    <mergeCell ref="AH80:AP80"/>
    <mergeCell ref="AQ80:AY80"/>
    <mergeCell ref="O84:W84"/>
    <mergeCell ref="X84:AG84"/>
    <mergeCell ref="AH84:AP84"/>
    <mergeCell ref="O79:W79"/>
    <mergeCell ref="I81:N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5:F5"/>
    <mergeCell ref="G5:Z5"/>
    <mergeCell ref="A37:F38"/>
    <mergeCell ref="A15:F15"/>
    <mergeCell ref="G15:AY15"/>
    <mergeCell ref="AE33:AK33"/>
    <mergeCell ref="AA5:AF5"/>
    <mergeCell ref="AG5:AY5"/>
    <mergeCell ref="A6:F6"/>
    <mergeCell ref="G6:Z6"/>
    <mergeCell ref="AA6:AF6"/>
    <mergeCell ref="AG6:AY6"/>
    <mergeCell ref="G33:N34"/>
    <mergeCell ref="O33:V34"/>
    <mergeCell ref="A33:F35"/>
    <mergeCell ref="P19:AF19"/>
    <mergeCell ref="AG16:AY16"/>
    <mergeCell ref="AG17:AY19"/>
    <mergeCell ref="A8:F8"/>
    <mergeCell ref="G8:Z8"/>
    <mergeCell ref="AA7:AF8"/>
    <mergeCell ref="A24:F24"/>
    <mergeCell ref="A36:F36"/>
    <mergeCell ref="G36:K36"/>
    <mergeCell ref="G23:N23"/>
    <mergeCell ref="O23:V23"/>
    <mergeCell ref="W23:AD23"/>
    <mergeCell ref="AE23:AK23"/>
    <mergeCell ref="AL23:AR23"/>
    <mergeCell ref="AS23:AY23"/>
    <mergeCell ref="I79:N79"/>
    <mergeCell ref="AQ79:AY79"/>
    <mergeCell ref="G76:H82"/>
    <mergeCell ref="I76:N76"/>
    <mergeCell ref="O76:W76"/>
    <mergeCell ref="W24:AK24"/>
    <mergeCell ref="AL24:AR24"/>
    <mergeCell ref="AS24:AY24"/>
    <mergeCell ref="AH78:AP78"/>
    <mergeCell ref="AQ78:AY78"/>
    <mergeCell ref="AQ75:AY75"/>
    <mergeCell ref="O78:W78"/>
    <mergeCell ref="G40:AY40"/>
    <mergeCell ref="G43:AY43"/>
    <mergeCell ref="G45:AY45"/>
    <mergeCell ref="G44:AY44"/>
    <mergeCell ref="AQ81:AY81"/>
    <mergeCell ref="I82:N82"/>
    <mergeCell ref="AQ82:AY82"/>
    <mergeCell ref="A157:F157"/>
    <mergeCell ref="G157:AY157"/>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G96:K97"/>
    <mergeCell ref="L96:N96"/>
    <mergeCell ref="O96:P96"/>
    <mergeCell ref="AB95:AG95"/>
    <mergeCell ref="AH95:AM95"/>
    <mergeCell ref="AN95:AS95"/>
    <mergeCell ref="X78:AG78"/>
    <mergeCell ref="W33:AD33"/>
    <mergeCell ref="A94:F102"/>
    <mergeCell ref="G94:K95"/>
    <mergeCell ref="L94:N95"/>
    <mergeCell ref="O94:U95"/>
    <mergeCell ref="V94:AY94"/>
    <mergeCell ref="A39:F47"/>
    <mergeCell ref="G41:AY41"/>
    <mergeCell ref="AE34:AK34"/>
    <mergeCell ref="G35:N35"/>
    <mergeCell ref="O35:V35"/>
    <mergeCell ref="W35:AD35"/>
    <mergeCell ref="AE35:AK35"/>
    <mergeCell ref="AL35:AR35"/>
    <mergeCell ref="AL33:AR34"/>
    <mergeCell ref="G37:N37"/>
    <mergeCell ref="O37:AK37"/>
    <mergeCell ref="O81:W81"/>
    <mergeCell ref="X81:AG81"/>
    <mergeCell ref="AH81:AP81"/>
    <mergeCell ref="O82:W82"/>
    <mergeCell ref="X82:AG82"/>
    <mergeCell ref="AH82:AP82"/>
    <mergeCell ref="L24:Q24"/>
    <mergeCell ref="R24:V24"/>
    <mergeCell ref="G39:AY39"/>
    <mergeCell ref="AS35:AY35"/>
    <mergeCell ref="G24:K24"/>
    <mergeCell ref="O75:W75"/>
    <mergeCell ref="X75:AG75"/>
    <mergeCell ref="AH75:AP75"/>
    <mergeCell ref="AL37:AR37"/>
    <mergeCell ref="AS37:AY37"/>
    <mergeCell ref="G46:AY46"/>
    <mergeCell ref="G47:AY47"/>
    <mergeCell ref="G52:O53"/>
    <mergeCell ref="P52:X53"/>
    <mergeCell ref="G38:N38"/>
    <mergeCell ref="O38:AY38"/>
    <mergeCell ref="AS33:AY34"/>
    <mergeCell ref="AF53:AI53"/>
    <mergeCell ref="AJ53:AM53"/>
    <mergeCell ref="G49:AY49"/>
    <mergeCell ref="Y51:AA51"/>
    <mergeCell ref="AF51:AI51"/>
    <mergeCell ref="AJ51:AM51"/>
    <mergeCell ref="AN51:AQ51"/>
    <mergeCell ref="G123:AY123"/>
    <mergeCell ref="G124:AY124"/>
    <mergeCell ref="U134:W134"/>
    <mergeCell ref="X134:AY134"/>
    <mergeCell ref="A121:F128"/>
    <mergeCell ref="G122:Q122"/>
    <mergeCell ref="R122:AB122"/>
    <mergeCell ref="G121:Q121"/>
    <mergeCell ref="R121:AB121"/>
    <mergeCell ref="AC121:AM121"/>
    <mergeCell ref="AN121:AY121"/>
    <mergeCell ref="G125:Q125"/>
    <mergeCell ref="R125:AB125"/>
    <mergeCell ref="G20:N20"/>
    <mergeCell ref="O20:AY20"/>
    <mergeCell ref="W34:AD34"/>
    <mergeCell ref="AH77:AP77"/>
    <mergeCell ref="AQ77:AY77"/>
    <mergeCell ref="L28:Q28"/>
    <mergeCell ref="R28:V28"/>
    <mergeCell ref="W28:AK28"/>
    <mergeCell ref="AL28:AR28"/>
    <mergeCell ref="AS28:AY28"/>
    <mergeCell ref="G74:N74"/>
    <mergeCell ref="O74:W74"/>
    <mergeCell ref="X74:AG74"/>
    <mergeCell ref="AH74:AP74"/>
    <mergeCell ref="AQ74:AY74"/>
    <mergeCell ref="AF66:AI66"/>
    <mergeCell ref="AN66:AQ66"/>
    <mergeCell ref="X76:AG76"/>
    <mergeCell ref="AH76:AP76"/>
    <mergeCell ref="AQ76:AY76"/>
    <mergeCell ref="I77:N77"/>
    <mergeCell ref="O77:W77"/>
    <mergeCell ref="X77:AG77"/>
    <mergeCell ref="G75:N75"/>
    <mergeCell ref="P16:AF16"/>
    <mergeCell ref="P17:AF17"/>
    <mergeCell ref="P18:AF18"/>
    <mergeCell ref="A10:F10"/>
    <mergeCell ref="G10:AY10"/>
    <mergeCell ref="A14:F14"/>
    <mergeCell ref="G14:AY14"/>
    <mergeCell ref="AC122:AM122"/>
    <mergeCell ref="AN122:AY122"/>
    <mergeCell ref="A74:F90"/>
    <mergeCell ref="A91:F93"/>
    <mergeCell ref="AH91:AP91"/>
    <mergeCell ref="AQ91:AY91"/>
    <mergeCell ref="G92:N92"/>
    <mergeCell ref="O92:W92"/>
    <mergeCell ref="X92:AG92"/>
    <mergeCell ref="AH92:AP92"/>
    <mergeCell ref="AQ92:AY92"/>
    <mergeCell ref="G93:N93"/>
    <mergeCell ref="O93:W93"/>
    <mergeCell ref="X93:AG93"/>
    <mergeCell ref="AH93:AP93"/>
    <mergeCell ref="AQ93:AY93"/>
    <mergeCell ref="I78:N78"/>
    <mergeCell ref="AG7:AY8"/>
    <mergeCell ref="A151:AY151"/>
    <mergeCell ref="A152:AY152"/>
    <mergeCell ref="A153:AY153"/>
    <mergeCell ref="A155:AY155"/>
    <mergeCell ref="A154:AY154"/>
    <mergeCell ref="A156:AY156"/>
    <mergeCell ref="G42:AY42"/>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G16:N19"/>
    <mergeCell ref="A16:F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G54:AY54"/>
    <mergeCell ref="A55:B55"/>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F58:AI58"/>
    <mergeCell ref="Y60:AA60"/>
    <mergeCell ref="AB60:AE60"/>
    <mergeCell ref="AF60:AI60"/>
    <mergeCell ref="AJ60:AM60"/>
    <mergeCell ref="AN60:AQ60"/>
    <mergeCell ref="AR60:AY60"/>
    <mergeCell ref="A61:F61"/>
    <mergeCell ref="G61:AY61"/>
    <mergeCell ref="AJ58:AM58"/>
    <mergeCell ref="AN58:AQ58"/>
    <mergeCell ref="AR58:AY58"/>
    <mergeCell ref="Y59:AA59"/>
    <mergeCell ref="AB59:AE59"/>
    <mergeCell ref="AF59:AI59"/>
    <mergeCell ref="AJ59:AM59"/>
    <mergeCell ref="AN59:AQ59"/>
    <mergeCell ref="AR59:AY59"/>
  </mergeCells>
  <phoneticPr fontId="3"/>
  <conditionalFormatting sqref="AF52">
    <cfRule type="expression" dxfId="55" priority="181">
      <formula>IF(RIGHT(TEXT(AF52,"0.#"),1)=".",FALSE,TRUE)</formula>
    </cfRule>
    <cfRule type="expression" dxfId="54" priority="182">
      <formula>IF(RIGHT(TEXT(AF52,"0.#"),1)=".",TRUE,FALSE)</formula>
    </cfRule>
  </conditionalFormatting>
  <conditionalFormatting sqref="AJ52">
    <cfRule type="expression" dxfId="53" priority="179">
      <formula>IF(RIGHT(TEXT(AJ52,"0.#"),1)=".",FALSE,TRUE)</formula>
    </cfRule>
    <cfRule type="expression" dxfId="52" priority="180">
      <formula>IF(RIGHT(TEXT(AJ52,"0.#"),1)=".",TRUE,FALSE)</formula>
    </cfRule>
  </conditionalFormatting>
  <conditionalFormatting sqref="AN52">
    <cfRule type="expression" dxfId="51" priority="177">
      <formula>IF(RIGHT(TEXT(AN52,"0.#"),1)=".",FALSE,TRUE)</formula>
    </cfRule>
    <cfRule type="expression" dxfId="50" priority="178">
      <formula>IF(RIGHT(TEXT(AN52,"0.#"),1)=".",TRUE,FALSE)</formula>
    </cfRule>
  </conditionalFormatting>
  <conditionalFormatting sqref="AF53">
    <cfRule type="expression" dxfId="49" priority="175">
      <formula>IF(RIGHT(TEXT(AF53,"0.#"),1)=".",FALSE,TRUE)</formula>
    </cfRule>
    <cfRule type="expression" dxfId="48" priority="176">
      <formula>IF(RIGHT(TEXT(AF53,"0.#"),1)=".",TRUE,FALSE)</formula>
    </cfRule>
  </conditionalFormatting>
  <conditionalFormatting sqref="AJ53">
    <cfRule type="expression" dxfId="47" priority="173">
      <formula>IF(RIGHT(TEXT(AJ53,"0.#"),1)=".",FALSE,TRUE)</formula>
    </cfRule>
    <cfRule type="expression" dxfId="46" priority="174">
      <formula>IF(RIGHT(TEXT(AJ53,"0.#"),1)=".",TRUE,FALSE)</formula>
    </cfRule>
  </conditionalFormatting>
  <conditionalFormatting sqref="AJ68">
    <cfRule type="expression" dxfId="45" priority="77">
      <formula>IF(RIGHT(TEXT(AJ68,"0.#"),1)=".",FALSE,TRUE)</formula>
    </cfRule>
    <cfRule type="expression" dxfId="44" priority="78">
      <formula>IF(RIGHT(TEXT(AJ68,"0.#"),1)=".",TRUE,FALSE)</formula>
    </cfRule>
  </conditionalFormatting>
  <conditionalFormatting sqref="AJ66">
    <cfRule type="expression" dxfId="43" priority="73">
      <formula>IF(RIGHT(TEXT(AJ66,"0.#"),1)=".",FALSE,TRUE)</formula>
    </cfRule>
    <cfRule type="expression" dxfId="42" priority="74">
      <formula>IF(RIGHT(TEXT(AJ66,"0.#"),1)=".",TRUE,FALSE)</formula>
    </cfRule>
  </conditionalFormatting>
  <conditionalFormatting sqref="AJ67">
    <cfRule type="expression" dxfId="41" priority="75">
      <formula>IF(RIGHT(TEXT(AJ67,"0.#"),1)=".",FALSE,TRUE)</formula>
    </cfRule>
    <cfRule type="expression" dxfId="40" priority="76">
      <formula>IF(RIGHT(TEXT(AJ67,"0.#"),1)=".",TRUE,FALSE)</formula>
    </cfRule>
  </conditionalFormatting>
  <conditionalFormatting sqref="AN53">
    <cfRule type="expression" dxfId="39" priority="63">
      <formula>IF(RIGHT(TEXT(AN53,"0.#"),1)=".",FALSE,TRUE)</formula>
    </cfRule>
    <cfRule type="expression" dxfId="38" priority="64">
      <formula>IF(RIGHT(TEXT(AN53,"0.#"),1)=".",TRUE,FALSE)</formula>
    </cfRule>
  </conditionalFormatting>
  <conditionalFormatting sqref="AV52">
    <cfRule type="expression" dxfId="37" priority="57">
      <formula>IF(RIGHT(TEXT(AV52,"0.#"),1)=".",FALSE,TRUE)</formula>
    </cfRule>
    <cfRule type="expression" dxfId="36" priority="58">
      <formula>IF(RIGHT(TEXT(AV52,"0.#"),1)=".",TRUE,FALSE)</formula>
    </cfRule>
  </conditionalFormatting>
  <conditionalFormatting sqref="AV53">
    <cfRule type="expression" dxfId="35" priority="55">
      <formula>IF(RIGHT(TEXT(AV53,"0.#"),1)=".",FALSE,TRUE)</formula>
    </cfRule>
    <cfRule type="expression" dxfId="34" priority="56">
      <formula>IF(RIGHT(TEXT(AV53,"0.#"),1)=".",TRUE,FALSE)</formula>
    </cfRule>
  </conditionalFormatting>
  <conditionalFormatting sqref="AF66:AF67">
    <cfRule type="expression" dxfId="33" priority="53">
      <formula>IF(RIGHT(TEXT(AF66,"0.#"),1)=".",FALSE,TRUE)</formula>
    </cfRule>
    <cfRule type="expression" dxfId="32" priority="54">
      <formula>IF(RIGHT(TEXT(AF66,"0.#"),1)=".",TRUE,FALSE)</formula>
    </cfRule>
  </conditionalFormatting>
  <conditionalFormatting sqref="AF68">
    <cfRule type="expression" dxfId="31" priority="49">
      <formula>IF(RIGHT(TEXT(AF68,"0.#"),1)=".",FALSE,TRUE)</formula>
    </cfRule>
    <cfRule type="expression" dxfId="30" priority="50">
      <formula>IF(RIGHT(TEXT(AF68,"0.#"),1)=".",TRUE,FALSE)</formula>
    </cfRule>
  </conditionalFormatting>
  <conditionalFormatting sqref="AN66">
    <cfRule type="expression" dxfId="29" priority="47">
      <formula>IF(RIGHT(TEXT(AN66,"0.#"),1)=".",FALSE,TRUE)</formula>
    </cfRule>
    <cfRule type="expression" dxfId="28" priority="48">
      <formula>IF(RIGHT(TEXT(AN66,"0.#"),1)=".",TRUE,FALSE)</formula>
    </cfRule>
  </conditionalFormatting>
  <conditionalFormatting sqref="AN67">
    <cfRule type="expression" dxfId="27" priority="45">
      <formula>IF(RIGHT(TEXT(AN67,"0.#"),1)=".",FALSE,TRUE)</formula>
    </cfRule>
    <cfRule type="expression" dxfId="26" priority="46">
      <formula>IF(RIGHT(TEXT(AN67,"0.#"),1)=".",TRUE,FALSE)</formula>
    </cfRule>
  </conditionalFormatting>
  <conditionalFormatting sqref="AN68">
    <cfRule type="expression" dxfId="25" priority="43">
      <formula>IF(RIGHT(TEXT(AN68,"0.#"),1)=".",FALSE,TRUE)</formula>
    </cfRule>
    <cfRule type="expression" dxfId="24" priority="44">
      <formula>IF(RIGHT(TEXT(AN68,"0.#"),1)=".",TRUE,FALSE)</formula>
    </cfRule>
  </conditionalFormatting>
  <conditionalFormatting sqref="AR52">
    <cfRule type="expression" dxfId="23" priority="41">
      <formula>IF(RIGHT(TEXT(AR52,"0.#"),1)=".",FALSE,TRUE)</formula>
    </cfRule>
    <cfRule type="expression" dxfId="22" priority="42">
      <formula>IF(RIGHT(TEXT(AR52,"0.#"),1)=".",TRUE,FALSE)</formula>
    </cfRule>
  </conditionalFormatting>
  <conditionalFormatting sqref="AR53">
    <cfRule type="expression" dxfId="21" priority="39">
      <formula>IF(RIGHT(TEXT(AR53,"0.#"),1)=".",FALSE,TRUE)</formula>
    </cfRule>
    <cfRule type="expression" dxfId="20" priority="40">
      <formula>IF(RIGHT(TEXT(AR53,"0.#"),1)=".",TRUE,FALSE)</formula>
    </cfRule>
  </conditionalFormatting>
  <conditionalFormatting sqref="AR66:AR68">
    <cfRule type="expression" dxfId="19" priority="37">
      <formula>IF(RIGHT(TEXT(AR66,"0.#"),1)=".",FALSE,TRUE)</formula>
    </cfRule>
    <cfRule type="expression" dxfId="18" priority="38">
      <formula>IF(RIGHT(TEXT(AR66,"0.#"),1)=".",TRUE,FALSE)</formula>
    </cfRule>
  </conditionalFormatting>
  <conditionalFormatting sqref="AJ60">
    <cfRule type="expression" dxfId="17" priority="17">
      <formula>IF(RIGHT(TEXT(AJ60,"0.#"),1)=".",FALSE,TRUE)</formula>
    </cfRule>
    <cfRule type="expression" dxfId="16" priority="18">
      <formula>IF(RIGHT(TEXT(AJ60,"0.#"),1)=".",TRUE,FALSE)</formula>
    </cfRule>
  </conditionalFormatting>
  <conditionalFormatting sqref="AJ58">
    <cfRule type="expression" dxfId="15" priority="13">
      <formula>IF(RIGHT(TEXT(AJ58,"0.#"),1)=".",FALSE,TRUE)</formula>
    </cfRule>
    <cfRule type="expression" dxfId="14" priority="14">
      <formula>IF(RIGHT(TEXT(AJ58,"0.#"),1)=".",TRUE,FALSE)</formula>
    </cfRule>
  </conditionalFormatting>
  <conditionalFormatting sqref="AJ59">
    <cfRule type="expression" dxfId="13" priority="15">
      <formula>IF(RIGHT(TEXT(AJ59,"0.#"),1)=".",FALSE,TRUE)</formula>
    </cfRule>
    <cfRule type="expression" dxfId="12" priority="16">
      <formula>IF(RIGHT(TEXT(AJ59,"0.#"),1)=".",TRUE,FALSE)</formula>
    </cfRule>
  </conditionalFormatting>
  <conditionalFormatting sqref="AF58:AF59">
    <cfRule type="expression" dxfId="11" priority="11">
      <formula>IF(RIGHT(TEXT(AF58,"0.#"),1)=".",FALSE,TRUE)</formula>
    </cfRule>
    <cfRule type="expression" dxfId="10" priority="12">
      <formula>IF(RIGHT(TEXT(AF58,"0.#"),1)=".",TRUE,FALSE)</formula>
    </cfRule>
  </conditionalFormatting>
  <conditionalFormatting sqref="AF60">
    <cfRule type="expression" dxfId="9" priority="9">
      <formula>IF(RIGHT(TEXT(AF60,"0.#"),1)=".",FALSE,TRUE)</formula>
    </cfRule>
    <cfRule type="expression" dxfId="8" priority="10">
      <formula>IF(RIGHT(TEXT(AF60,"0.#"),1)=".",TRUE,FALSE)</formula>
    </cfRule>
  </conditionalFormatting>
  <conditionalFormatting sqref="AN58">
    <cfRule type="expression" dxfId="7" priority="7">
      <formula>IF(RIGHT(TEXT(AN58,"0.#"),1)=".",FALSE,TRUE)</formula>
    </cfRule>
    <cfRule type="expression" dxfId="6" priority="8">
      <formula>IF(RIGHT(TEXT(AN58,"0.#"),1)=".",TRUE,FALSE)</formula>
    </cfRule>
  </conditionalFormatting>
  <conditionalFormatting sqref="AN59">
    <cfRule type="expression" dxfId="5" priority="5">
      <formula>IF(RIGHT(TEXT(AN59,"0.#"),1)=".",FALSE,TRUE)</formula>
    </cfRule>
    <cfRule type="expression" dxfId="4" priority="6">
      <formula>IF(RIGHT(TEXT(AN59,"0.#"),1)=".",TRUE,FALSE)</formula>
    </cfRule>
  </conditionalFormatting>
  <conditionalFormatting sqref="AN60">
    <cfRule type="expression" dxfId="3" priority="3">
      <formula>IF(RIGHT(TEXT(AN60,"0.#"),1)=".",FALSE,TRUE)</formula>
    </cfRule>
    <cfRule type="expression" dxfId="2" priority="4">
      <formula>IF(RIGHT(TEXT(AN60,"0.#"),1)=".",TRUE,FALSE)</formula>
    </cfRule>
  </conditionalFormatting>
  <conditionalFormatting sqref="AR58:AR60">
    <cfRule type="expression" dxfId="1" priority="1">
      <formula>IF(RIGHT(TEXT(AR58,"0.#"),1)=".",FALSE,TRUE)</formula>
    </cfRule>
    <cfRule type="expression" dxfId="0" priority="2">
      <formula>IF(RIGHT(TEXT(AR58,"0.#"),1)=".",TRUE,FALSE)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AL183:AY183 R96:U102 Y96:AA96 AE96:AG96 AE98:AG98 AK96:AM96 AK98:AM98 AS25:AY26 AQ96:AS96 AQ98:AS98 AQ100:AS100 AQ102:AS102 AW96:AY96 AW98:AY98 AW100:AY100 AW102:AY102 S104:W108 AB104:AG108 AL104:AP108 AU105:AY108 S116:W120 AB116:AG120 AL116:AP120 AU117:AY120 AK100:AM100 Y173:AC178 AL186:AY195 R125:AB125 AS21:AY22 S110:W114 AB110:AG114 AL110:AP114 AU111:AY114 AS33:AY34 AS29:AY30 R121:AB121 AV173:AY178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65 AR57" xr:uid="{00000000-0002-0000-0000-000003000000}"/>
    <dataValidation imeMode="on" allowBlank="1" showInputMessage="1" showErrorMessage="1" sqref="AR64:AY64 AR56:AY56" xr:uid="{00000000-0002-0000-0000-000004000000}"/>
    <dataValidation type="custom" imeMode="disabled" allowBlank="1" showInputMessage="1" showErrorMessage="1" sqref="AV65:AY65 AF66:AR68 AF52:AY53 AV57:AY57 AF58:AR60" xr:uid="{00000000-0002-0000-0000-000005000000}">
      <formula1>OR(ISNUMBER(AF52), AF52="-")</formula1>
    </dataValidation>
  </dataValidations>
  <hyperlinks>
    <hyperlink ref="G14" display="https://www.amed.go.jp/program/list/11/02/004.html" xr:uid="{EB1D7377-C84A-4AAF-A238-79C6652278FD}"/>
    <hyperlink ref="G48" display="https://www.amed.go.jp/content/000113107.pdf" xr:uid="{43735C41-5D20-4CA4-AFB9-C32A502D0899}"/>
  </hyperlinks>
  <printOptions horizontalCentered="1"/>
  <pageMargins left="0.39370078740157483" right="0.39370078740157483" top="0.98425196850393704" bottom="0.98425196850393704" header="0.51181102362204722" footer="0.51181102362204722"/>
  <pageSetup paperSize="9" scale="79" fitToHeight="0" orientation="portrait" cellComments="asDisplayed" r:id="rId1"/>
  <headerFooter alignWithMargins="0"/>
  <rowBreaks count="5" manualBreakCount="5">
    <brk id="24" max="50" man="1"/>
    <brk id="93" max="50" man="1"/>
    <brk id="128" max="50" man="1"/>
    <brk id="158" max="50" man="1"/>
    <brk id="17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xm:sqref>
        </x14:dataValidation>
        <x14:dataValidation type="list" allowBlank="1" showInputMessage="1" showErrorMessage="1" xr:uid="{00000000-0002-0000-0000-00000E000000}">
          <x14:formula1>
            <xm:f>入力規則等!$A$47:$A$60</xm:f>
          </x14:formula1>
          <xm:sqref>L28:Q28 L36:Q36 L24:Q24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375" bestFit="1" customWidth="1"/>
  </cols>
  <sheetData>
    <row r="1" spans="1:8" x14ac:dyDescent="0.15">
      <c r="A1" s="2" t="s">
        <v>296</v>
      </c>
      <c r="B1" s="2" t="s">
        <v>297</v>
      </c>
      <c r="C1" s="2" t="s">
        <v>298</v>
      </c>
      <c r="D1" s="2" t="s">
        <v>64</v>
      </c>
      <c r="E1" s="2" t="s">
        <v>299</v>
      </c>
      <c r="F1" s="7" t="s">
        <v>300</v>
      </c>
      <c r="G1" s="8" t="s">
        <v>301</v>
      </c>
      <c r="H1" s="2" t="s">
        <v>302</v>
      </c>
    </row>
    <row r="2" spans="1:8" x14ac:dyDescent="0.15">
      <c r="A2" s="1" t="s">
        <v>303</v>
      </c>
      <c r="B2" s="4" t="s">
        <v>79</v>
      </c>
      <c r="C2" s="1" t="s">
        <v>63</v>
      </c>
      <c r="D2" s="1" t="s">
        <v>65</v>
      </c>
      <c r="E2" s="1" t="s">
        <v>69</v>
      </c>
      <c r="F2" s="1" t="s">
        <v>69</v>
      </c>
      <c r="G2" s="4" t="s">
        <v>304</v>
      </c>
      <c r="H2" s="9" t="s">
        <v>100</v>
      </c>
    </row>
    <row r="3" spans="1:8" x14ac:dyDescent="0.15">
      <c r="A3" s="1" t="s">
        <v>305</v>
      </c>
      <c r="B3" s="4" t="s">
        <v>306</v>
      </c>
      <c r="C3" s="1" t="s">
        <v>307</v>
      </c>
      <c r="D3" s="1" t="s">
        <v>308</v>
      </c>
      <c r="E3" s="1" t="s">
        <v>226</v>
      </c>
      <c r="F3" s="1" t="s">
        <v>226</v>
      </c>
      <c r="H3" s="1" t="s">
        <v>309</v>
      </c>
    </row>
    <row r="4" spans="1:8" x14ac:dyDescent="0.15">
      <c r="A4" s="1" t="s">
        <v>310</v>
      </c>
      <c r="B4" s="4" t="s">
        <v>60</v>
      </c>
      <c r="C4" s="4" t="s">
        <v>311</v>
      </c>
      <c r="D4" s="5"/>
      <c r="H4" s="1" t="s">
        <v>312</v>
      </c>
    </row>
    <row r="5" spans="1:8" x14ac:dyDescent="0.15">
      <c r="A5" s="1" t="s">
        <v>313</v>
      </c>
      <c r="B5" s="4" t="s">
        <v>314</v>
      </c>
      <c r="C5" s="4" t="s">
        <v>315</v>
      </c>
      <c r="D5" s="6"/>
      <c r="H5" s="1" t="s">
        <v>316</v>
      </c>
    </row>
    <row r="6" spans="1:8" x14ac:dyDescent="0.15">
      <c r="A6" s="1" t="s">
        <v>317</v>
      </c>
      <c r="B6" s="4" t="s">
        <v>318</v>
      </c>
      <c r="C6" s="4" t="s">
        <v>319</v>
      </c>
      <c r="D6" s="6"/>
      <c r="H6" s="1" t="s">
        <v>320</v>
      </c>
    </row>
    <row r="7" spans="1:8" x14ac:dyDescent="0.15">
      <c r="A7" s="1" t="s">
        <v>321</v>
      </c>
      <c r="B7" s="4" t="s">
        <v>322</v>
      </c>
      <c r="C7" s="4" t="s">
        <v>323</v>
      </c>
      <c r="D7" s="6"/>
    </row>
    <row r="8" spans="1:8" x14ac:dyDescent="0.15">
      <c r="A8" s="1" t="s">
        <v>324</v>
      </c>
      <c r="B8" s="4" t="s">
        <v>325</v>
      </c>
      <c r="C8" s="4" t="s">
        <v>326</v>
      </c>
      <c r="D8" s="6"/>
    </row>
    <row r="9" spans="1:8" x14ac:dyDescent="0.15">
      <c r="A9" s="1" t="s">
        <v>327</v>
      </c>
      <c r="B9" s="4" t="s">
        <v>157</v>
      </c>
      <c r="C9" s="4" t="s">
        <v>328</v>
      </c>
      <c r="D9" s="6"/>
    </row>
    <row r="10" spans="1:8" x14ac:dyDescent="0.15">
      <c r="A10" s="1" t="s">
        <v>329</v>
      </c>
      <c r="B10" s="3"/>
      <c r="C10" s="4" t="s">
        <v>330</v>
      </c>
      <c r="D10" s="6"/>
    </row>
    <row r="11" spans="1:8" x14ac:dyDescent="0.15">
      <c r="A11" s="1" t="s">
        <v>331</v>
      </c>
      <c r="B11" s="3"/>
      <c r="C11" s="4" t="s">
        <v>332</v>
      </c>
      <c r="D11" s="6"/>
    </row>
    <row r="12" spans="1:8" x14ac:dyDescent="0.15">
      <c r="A12" s="1" t="s">
        <v>333</v>
      </c>
      <c r="B12" s="3"/>
      <c r="C12" s="4" t="s">
        <v>334</v>
      </c>
      <c r="D12" s="6"/>
    </row>
    <row r="13" spans="1:8" x14ac:dyDescent="0.15">
      <c r="A13" s="1" t="s">
        <v>335</v>
      </c>
      <c r="B13" s="3"/>
      <c r="C13" s="4" t="s">
        <v>336</v>
      </c>
      <c r="D13" s="6"/>
    </row>
    <row r="14" spans="1:8" x14ac:dyDescent="0.15">
      <c r="A14" s="1" t="s">
        <v>337</v>
      </c>
      <c r="B14" s="3"/>
      <c r="C14" s="4" t="s">
        <v>338</v>
      </c>
      <c r="D14" s="6"/>
    </row>
    <row r="15" spans="1:8" x14ac:dyDescent="0.15">
      <c r="A15" s="1" t="s">
        <v>339</v>
      </c>
      <c r="B15" s="3"/>
      <c r="C15" s="4" t="s">
        <v>340</v>
      </c>
      <c r="D15" s="6"/>
    </row>
    <row r="16" spans="1:8" x14ac:dyDescent="0.15">
      <c r="A16" s="1" t="s">
        <v>341</v>
      </c>
      <c r="B16" s="3"/>
    </row>
    <row r="17" spans="1:2" x14ac:dyDescent="0.15">
      <c r="A17" s="1" t="s">
        <v>342</v>
      </c>
      <c r="B17" s="3"/>
    </row>
    <row r="18" spans="1:2" x14ac:dyDescent="0.15">
      <c r="A18" s="1" t="s">
        <v>343</v>
      </c>
      <c r="B18" s="3"/>
    </row>
    <row r="19" spans="1:2" x14ac:dyDescent="0.15">
      <c r="A19" s="1" t="s">
        <v>344</v>
      </c>
      <c r="B19" s="3"/>
    </row>
    <row r="20" spans="1:2" x14ac:dyDescent="0.15">
      <c r="A20" s="1" t="s">
        <v>345</v>
      </c>
      <c r="B20" s="3"/>
    </row>
    <row r="21" spans="1:2" x14ac:dyDescent="0.15">
      <c r="A21" s="1" t="s">
        <v>346</v>
      </c>
      <c r="B21" s="3"/>
    </row>
    <row r="22" spans="1:2" x14ac:dyDescent="0.15">
      <c r="A22" s="1" t="s">
        <v>347</v>
      </c>
      <c r="B22" s="3"/>
    </row>
    <row r="23" spans="1:2" x14ac:dyDescent="0.15">
      <c r="A23" s="1" t="s">
        <v>348</v>
      </c>
      <c r="B23" s="3"/>
    </row>
    <row r="24" spans="1:2" x14ac:dyDescent="0.15">
      <c r="A24" s="1" t="s">
        <v>349</v>
      </c>
      <c r="B24" s="3"/>
    </row>
    <row r="25" spans="1:2" x14ac:dyDescent="0.15">
      <c r="A25" s="1" t="s">
        <v>350</v>
      </c>
      <c r="B25" s="3"/>
    </row>
    <row r="26" spans="1:2" x14ac:dyDescent="0.15">
      <c r="A26" s="1" t="s">
        <v>351</v>
      </c>
      <c r="B26" s="3"/>
    </row>
    <row r="27" spans="1:2" x14ac:dyDescent="0.15">
      <c r="A27" s="1" t="s">
        <v>352</v>
      </c>
      <c r="B27" s="3"/>
    </row>
    <row r="28" spans="1:2" x14ac:dyDescent="0.15">
      <c r="A28" s="1" t="s">
        <v>353</v>
      </c>
      <c r="B28" s="3"/>
    </row>
    <row r="29" spans="1:2" x14ac:dyDescent="0.15">
      <c r="A29" s="1" t="s">
        <v>354</v>
      </c>
      <c r="B29" s="3"/>
    </row>
    <row r="30" spans="1:2" x14ac:dyDescent="0.15">
      <c r="A30" s="1" t="s">
        <v>355</v>
      </c>
      <c r="B30" s="3"/>
    </row>
    <row r="31" spans="1:2" x14ac:dyDescent="0.15">
      <c r="A31" s="1" t="s">
        <v>356</v>
      </c>
      <c r="B31" s="3"/>
    </row>
    <row r="32" spans="1:2" x14ac:dyDescent="0.15">
      <c r="A32" s="1" t="s">
        <v>357</v>
      </c>
      <c r="B32" s="3"/>
    </row>
    <row r="33" spans="1:2" x14ac:dyDescent="0.15">
      <c r="A33" s="1" t="s">
        <v>358</v>
      </c>
      <c r="B33" s="3"/>
    </row>
    <row r="34" spans="1:2" x14ac:dyDescent="0.15">
      <c r="A34" s="1" t="s">
        <v>359</v>
      </c>
      <c r="B34" s="3"/>
    </row>
    <row r="35" spans="1:2" x14ac:dyDescent="0.15">
      <c r="A35" s="1" t="s">
        <v>360</v>
      </c>
      <c r="B35" s="3"/>
    </row>
    <row r="36" spans="1:2" x14ac:dyDescent="0.15">
      <c r="A36" s="1" t="s">
        <v>361</v>
      </c>
      <c r="B36" s="3"/>
    </row>
    <row r="37" spans="1:2" x14ac:dyDescent="0.15">
      <c r="A37" s="1" t="s">
        <v>362</v>
      </c>
      <c r="B37" s="3"/>
    </row>
    <row r="38" spans="1:2" x14ac:dyDescent="0.15">
      <c r="A38" s="1" t="s">
        <v>363</v>
      </c>
      <c r="B38" s="3"/>
    </row>
    <row r="39" spans="1:2" x14ac:dyDescent="0.15">
      <c r="A39" s="1" t="s">
        <v>364</v>
      </c>
      <c r="B39" s="3"/>
    </row>
    <row r="40" spans="1:2" x14ac:dyDescent="0.15">
      <c r="A40" s="1" t="s">
        <v>365</v>
      </c>
      <c r="B40" s="3"/>
    </row>
    <row r="41" spans="1:2" x14ac:dyDescent="0.15">
      <c r="A41" s="1" t="s">
        <v>366</v>
      </c>
      <c r="B41" s="3"/>
    </row>
    <row r="42" spans="1:2" x14ac:dyDescent="0.15">
      <c r="A42" s="1" t="s">
        <v>367</v>
      </c>
      <c r="B42" s="3"/>
    </row>
    <row r="43" spans="1:2" x14ac:dyDescent="0.15">
      <c r="A43" s="1" t="s">
        <v>368</v>
      </c>
      <c r="B43" s="3"/>
    </row>
    <row r="44" spans="1:2" x14ac:dyDescent="0.15">
      <c r="A44" s="1" t="s">
        <v>369</v>
      </c>
      <c r="B44" s="3"/>
    </row>
    <row r="45" spans="1:2" x14ac:dyDescent="0.15">
      <c r="A45" s="1" t="s">
        <v>370</v>
      </c>
      <c r="B45" s="3"/>
    </row>
    <row r="46" spans="1:2" x14ac:dyDescent="0.15">
      <c r="A46" s="1" t="s">
        <v>371</v>
      </c>
      <c r="B46" s="3"/>
    </row>
    <row r="47" spans="1:2" x14ac:dyDescent="0.15">
      <c r="A47" s="1" t="s">
        <v>372</v>
      </c>
      <c r="B47" s="3"/>
    </row>
    <row r="48" spans="1:2" x14ac:dyDescent="0.15">
      <c r="A48" s="1" t="s">
        <v>373</v>
      </c>
      <c r="B48" s="3"/>
    </row>
    <row r="49" spans="1:2" x14ac:dyDescent="0.15">
      <c r="A49" s="1" t="s">
        <v>374</v>
      </c>
      <c r="B49" s="3"/>
    </row>
    <row r="50" spans="1:2" x14ac:dyDescent="0.15">
      <c r="A50" s="1" t="s">
        <v>375</v>
      </c>
      <c r="B50" s="3"/>
    </row>
    <row r="51" spans="1:2" x14ac:dyDescent="0.15">
      <c r="A51" s="1" t="s">
        <v>376</v>
      </c>
      <c r="B51" s="3"/>
    </row>
    <row r="52" spans="1:2" x14ac:dyDescent="0.15">
      <c r="A52" s="1" t="s">
        <v>377</v>
      </c>
      <c r="B52" s="3"/>
    </row>
    <row r="53" spans="1:2" x14ac:dyDescent="0.15">
      <c r="A53" s="1" t="s">
        <v>378</v>
      </c>
      <c r="B53" s="3"/>
    </row>
    <row r="54" spans="1:2" x14ac:dyDescent="0.15">
      <c r="A54" s="1" t="s">
        <v>379</v>
      </c>
      <c r="B54" s="3"/>
    </row>
    <row r="55" spans="1:2" x14ac:dyDescent="0.15">
      <c r="A55" s="1" t="s">
        <v>380</v>
      </c>
      <c r="B55" s="3"/>
    </row>
    <row r="56" spans="1:2" x14ac:dyDescent="0.15">
      <c r="A56" s="1" t="s">
        <v>381</v>
      </c>
      <c r="B56" s="3"/>
    </row>
    <row r="57" spans="1:2" x14ac:dyDescent="0.15">
      <c r="A57" s="1" t="s">
        <v>58</v>
      </c>
      <c r="B57" s="3"/>
    </row>
    <row r="58" spans="1:2" x14ac:dyDescent="0.15">
      <c r="A58" s="1" t="s">
        <v>72</v>
      </c>
      <c r="B58" s="3"/>
    </row>
    <row r="59" spans="1:2" x14ac:dyDescent="0.15">
      <c r="A59" s="1" t="s">
        <v>82</v>
      </c>
      <c r="B59" s="3"/>
    </row>
    <row r="60" spans="1:2" x14ac:dyDescent="0.15">
      <c r="A60" s="1" t="s">
        <v>88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1ddc9979-d8a4-4359-b634-9f027dd42b7d">
      <Terms xmlns="http://schemas.microsoft.com/office/infopath/2007/PartnerControls"/>
    </lcf76f155ced4ddcb4097134ff3c332f>
    <Owner xmlns="1ddc9979-d8a4-4359-b634-9f027dd42b7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C2626FC0181C4F9C7B294ED4FC5539" ma:contentTypeVersion="14" ma:contentTypeDescription="新しいドキュメントを作成します。" ma:contentTypeScope="" ma:versionID="bd3d21b0792d41df49d73b0c5244e57c">
  <xsd:schema xmlns:xsd="http://www.w3.org/2001/XMLSchema" xmlns:xs="http://www.w3.org/2001/XMLSchema" xmlns:p="http://schemas.microsoft.com/office/2006/metadata/properties" xmlns:ns2="1ddc9979-d8a4-4359-b634-9f027dd42b7d" xmlns:ns3="85e6e18b-26c1-4122-9e79-e6c53ac26d53" targetNamespace="http://schemas.microsoft.com/office/2006/metadata/properties" ma:root="true" ma:fieldsID="eb92ca0060d014b3128d48a142dbb3bf" ns2:_="" ns3:_="">
    <xsd:import namespace="1ddc9979-d8a4-4359-b634-9f027dd42b7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c9979-d8a4-4359-b634-9f027dd42b7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3daf768-1c8f-4096-a139-2643c102bdb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0B5C2-374A-406E-9407-AF6C3022186B}">
  <ds:schemaRefs>
    <ds:schemaRef ds:uri="http://schemas.microsoft.com/office/2006/metadata/properties"/>
    <ds:schemaRef ds:uri="http://schemas.microsoft.com/office/infopath/2007/PartnerControls"/>
    <ds:schemaRef ds:uri="85e6e18b-26c1-4122-9e79-e6c53ac26d53"/>
    <ds:schemaRef ds:uri="1ddc9979-d8a4-4359-b634-9f027dd42b7d"/>
  </ds:schemaRefs>
</ds:datastoreItem>
</file>

<file path=customXml/itemProps2.xml><?xml version="1.0" encoding="utf-8"?>
<ds:datastoreItem xmlns:ds="http://schemas.openxmlformats.org/officeDocument/2006/customXml" ds:itemID="{14C4C01F-C79F-46B4-BB9A-0BA5318AE47E}">
  <ds:schemaRefs>
    <ds:schemaRef ds:uri="http://schemas.microsoft.com/sharepoint/v3/contenttype/forms"/>
  </ds:schemaRefs>
</ds:datastoreItem>
</file>

<file path=customXml/itemProps3.xml><?xml version="1.0" encoding="utf-8"?>
<ds:datastoreItem xmlns:ds="http://schemas.openxmlformats.org/officeDocument/2006/customXml" ds:itemID="{28F8B14E-60A9-4508-A855-D7CC7E470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c9979-d8a4-4359-b634-9f027dd42b7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2025-01-17T09:04:51Z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0x0101006CC2626FC0181C4F9C7B294ED4FC5539</vt:lpwstr>
  </property>
  <property fmtid="{D5CDD505-2E9C-101B-9397-08002B2CF9AE}" pid="3" name="MediaServiceImageTags">
    <vt:lpwstr/>
  </property>
</Properties>
</file>