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2B89881-13C4-4713-8CF6-2E1CE524DAF6}" xr6:coauthVersionLast="47" xr6:coauthVersionMax="47" xr10:uidLastSave="{00000000-0000-0000-0000-000000000000}"/>
  <bookViews>
    <workbookView xWindow="-28620" yWindow="45" windowWidth="14235" windowHeight="15195" xr2:uid="{00000000-000D-0000-FFFF-FFFF00000000}"/>
  </bookViews>
  <sheets>
    <sheet name="令和５年度" sheetId="6" r:id="rId1"/>
    <sheet name="入力規則等" sheetId="7" r:id="rId2"/>
  </sheets>
  <definedNames>
    <definedName name="_xlnm.Print_Area" localSheetId="0">令和５年度!$A$1:$AY$390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5" i="6" l="1"/>
  <c r="O197" i="6" l="1"/>
  <c r="O200" i="6" l="1"/>
  <c r="O202" i="6" s="1"/>
  <c r="X188" i="6" l="1"/>
  <c r="AQ197" i="6" l="1"/>
  <c r="AH200" i="6"/>
  <c r="X200" i="6"/>
  <c r="AH191" i="6"/>
  <c r="X191" i="6"/>
  <c r="O191" i="6"/>
  <c r="AH195" i="6" l="1"/>
  <c r="AN181" i="6"/>
  <c r="AJ181" i="6"/>
  <c r="AF181" i="6"/>
  <c r="AN234" i="6" l="1"/>
  <c r="AN238" i="6"/>
  <c r="R235" i="6" l="1"/>
  <c r="AN235" i="6" s="1"/>
  <c r="AQ200" i="6"/>
  <c r="AQ195" i="6"/>
  <c r="X195" i="6"/>
  <c r="R239" i="6" l="1"/>
  <c r="AN239" i="6" s="1"/>
  <c r="X202" i="6" l="1"/>
  <c r="AH188" i="6" s="1"/>
  <c r="O203" i="6"/>
  <c r="AV327" i="6"/>
  <c r="AV316" i="6"/>
  <c r="AV305" i="6"/>
  <c r="Y327" i="6"/>
  <c r="Y316" i="6"/>
  <c r="Y305" i="6"/>
  <c r="Y294" i="6"/>
  <c r="AB221" i="6"/>
  <c r="AL221" i="6" s="1"/>
  <c r="AU221" i="6" s="1"/>
  <c r="AH202" i="6" l="1"/>
  <c r="AQ188" i="6" s="1"/>
  <c r="AV294" i="6"/>
  <c r="AB233" i="6"/>
  <c r="AL233" i="6" s="1"/>
  <c r="AU233" i="6" s="1"/>
  <c r="AB227" i="6"/>
  <c r="AL227" i="6" s="1"/>
  <c r="AU227" i="6" s="1"/>
  <c r="X203" i="6" l="1"/>
  <c r="AH203" i="6"/>
  <c r="AQ202" i="6" l="1"/>
  <c r="AQ203" i="6" s="1"/>
</calcChain>
</file>

<file path=xl/sharedStrings.xml><?xml version="1.0" encoding="utf-8"?>
<sst xmlns="http://schemas.openxmlformats.org/spreadsheetml/2006/main" count="1246" uniqueCount="471">
  <si>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</si>
  <si>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</si>
  <si>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</si>
  <si>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</si>
  <si>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</si>
  <si>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</si>
  <si>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</si>
  <si>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</si>
  <si>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</si>
  <si>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</si>
  <si>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</si>
  <si>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</si>
  <si>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</si>
  <si>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</si>
  <si>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</si>
  <si>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</si>
  <si>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</si>
  <si>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</si>
  <si>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</si>
  <si>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</si>
  <si>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</si>
  <si>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</si>
  <si>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</si>
  <si>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</si>
  <si>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</si>
  <si>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</si>
  <si>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</si>
  <si>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</si>
  <si>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</si>
  <si>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</si>
  <si>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</si>
  <si>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</si>
  <si>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</si>
  <si>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</si>
  <si>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</si>
  <si>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</si>
  <si>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</si>
  <si>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</si>
  <si>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</si>
  <si>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</si>
  <si>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</si>
  <si>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</si>
  <si>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</si>
  <si>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</si>
  <si>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</si>
  <si>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</si>
  <si>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</si>
  <si>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</si>
  <si>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</si>
  <si>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</si>
  <si>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</si>
  <si>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</si>
  <si>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</si>
  <si>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</si>
  <si>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</si>
  <si>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</si>
  <si>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</si>
  <si>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</si>
  <si>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</si>
  <si>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</si>
  <si>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</si>
  <si>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</si>
  <si>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</si>
  <si>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</si>
  <si>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</si>
  <si>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</si>
  <si>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</si>
  <si>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</si>
  <si>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</si>
  <si>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</si>
  <si>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</si>
  <si>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</si>
  <si>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</si>
  <si>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</si>
  <si>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</si>
  <si>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</si>
  <si>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</si>
  <si>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</si>
  <si>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</si>
  <si>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</si>
  <si>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</si>
  <si>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</si>
  <si>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</si>
  <si>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</si>
  <si>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</si>
  <si>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</si>
  <si>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</si>
  <si>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</si>
  <si>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</si>
  <si>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</si>
  <si>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</si>
  <si>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</si>
  <si>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</si>
  <si>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</si>
  <si>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</si>
  <si>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</si>
  <si>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</si>
  <si>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</si>
  <si>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</si>
  <si>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</si>
  <si>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</si>
  <si>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</si>
  <si>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</si>
  <si>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</si>
  <si>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</si>
  <si>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</si>
  <si>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</si>
  <si>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</si>
  <si>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</si>
  <si>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</si>
  <si>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</si>
  <si>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</si>
  <si>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</si>
  <si>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</si>
  <si>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</si>
  <si>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</si>
  <si>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</si>
  <si>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</si>
  <si>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</si>
  <si>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</si>
  <si>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</si>
  <si>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</si>
  <si>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</si>
  <si>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</si>
  <si>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</si>
  <si>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</si>
  <si>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</si>
  <si>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</si>
  <si>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</si>
  <si>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</si>
  <si>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</si>
  <si>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</si>
  <si>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</si>
  <si>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</si>
  <si>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</si>
  <si>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</si>
  <si>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</si>
  <si>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</si>
  <si>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</si>
  <si>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</si>
  <si>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</si>
  <si>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</si>
  <si>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</si>
  <si>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</si>
  <si>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</si>
  <si>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</si>
  <si>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</si>
  <si>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</si>
  <si>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</si>
  <si>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</si>
  <si>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</si>
  <si>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</si>
  <si>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</si>
  <si>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</si>
  <si>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</si>
  <si>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</si>
  <si>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</si>
  <si>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</si>
  <si>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</si>
  <si>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</si>
  <si>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</si>
  <si>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</si>
  <si>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</si>
  <si>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</si>
  <si>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</si>
  <si>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</si>
  <si>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</si>
  <si>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</si>
  <si>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</si>
  <si>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</si>
  <si>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</si>
  <si>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</si>
  <si>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</si>
  <si>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</si>
  <si>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</si>
  <si>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</si>
  <si>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</si>
  <si>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</si>
  <si>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</si>
  <si>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</si>
  <si>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</si>
  <si>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</si>
  <si>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</si>
  <si>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</si>
  <si>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</si>
  <si>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</si>
  <si>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</si>
  <si>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</si>
  <si>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</si>
  <si>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</si>
  <si>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</si>
  <si>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</si>
  <si>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</si>
  <si>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</si>
  <si>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</si>
  <si>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</si>
  <si>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</si>
  <si>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</si>
  <si>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</si>
  <si>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</si>
  <si>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</si>
  <si>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</si>
  <si>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</si>
  <si>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</si>
  <si>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</si>
  <si>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</si>
  <si>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</si>
  <si>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</si>
  <si>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</si>
  <si>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</si>
  <si>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</si>
  <si>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</si>
  <si>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</si>
  <si>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</si>
  <si>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</si>
  <si>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</si>
  <si>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</si>
  <si>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</si>
  <si>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</si>
  <si>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</si>
  <si>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</si>
  <si>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</si>
  <si>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</si>
  <si>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</si>
  <si>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</si>
  <si>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</si>
  <si>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</si>
  <si>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</si>
  <si>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</si>
  <si>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</si>
  <si>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</si>
  <si>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</si>
  <si>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</si>
  <si>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</si>
  <si>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</si>
  <si>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</si>
  <si>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</si>
  <si>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</si>
  <si>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</si>
  <si>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</si>
  <si>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</si>
  <si>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</si>
  <si>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</si>
  <si>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</si>
  <si>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</si>
  <si>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</si>
  <si>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</si>
  <si>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</si>
  <si>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</si>
  <si>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</si>
  <si>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</si>
  <si>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</si>
  <si>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</si>
  <si>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</si>
  <si>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</si>
  <si>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</si>
  <si>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</si>
  <si>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</si>
  <si>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</si>
  <si>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</si>
  <si>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</si>
  <si>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</si>
  <si>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</si>
  <si>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</si>
  <si>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</si>
  <si>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</si>
  <si>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</si>
  <si>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</si>
  <si>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</si>
  <si>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</si>
  <si>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</si>
  <si>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</si>
  <si>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</si>
  <si>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</si>
  <si>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</si>
  <si>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</si>
  <si>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</si>
  <si>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</si>
  <si>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</si>
  <si>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</si>
  <si>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</si>
  <si>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</si>
  <si>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</si>
  <si>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</si>
  <si>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</si>
  <si>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</si>
  <si>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</si>
  <si>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</si>
  <si>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</si>
  <si>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</si>
  <si>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</si>
  <si>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</si>
  <si>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</si>
  <si>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</si>
  <si>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</si>
  <si>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</si>
  <si>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</si>
  <si>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</si>
  <si>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</si>
  <si>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</si>
  <si>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</si>
  <si>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</si>
  <si>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</si>
  <si>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</si>
  <si>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</si>
  <si>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</si>
  <si>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</si>
  <si>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</si>
  <si>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</si>
  <si>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
  </si>
  <si>
    <t>-</t>
    <phoneticPr fontId="3"/>
  </si>
  <si>
    <t>がん・疾病対策課Ｂ型肝炎訴訟対策室</t>
    <phoneticPr fontId="3"/>
  </si>
  <si>
    <t>岡野 和薫</t>
    <phoneticPr fontId="3"/>
  </si>
  <si>
    <t>集団予防接種等の際の注射器等の連続使用によりＢ型肝炎ウイルスに感染した被害者の方々との速やかな和解を実現するため、適正かつ迅速な審査業務に取り組んでいる。</t>
    <phoneticPr fontId="3"/>
  </si>
  <si>
    <t>本事業は、特定Ｂ型肝炎ウイルス感染者給付金等の支給に関する特別措置法（以下、「特措法」という。）に基づき、社会保険診療報酬支払基金に基金を造成し、特定Ｂ型肝炎ウイルス感染者等に給付金等を支給するものである。</t>
    <phoneticPr fontId="3"/>
  </si>
  <si>
    <t>https://www.mhlw.go.jp/stf/seisakunitsuite/bunya/kenkou_iryou/kenkou/b-kanen/index.html</t>
    <phoneticPr fontId="3"/>
  </si>
  <si>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3"/>
  </si>
  <si>
    <t>（厚生労働省）</t>
    <rPh sb="1" eb="5">
      <t>コウセイロウドウ</t>
    </rPh>
    <rPh sb="5" eb="6">
      <t>ショウ</t>
    </rPh>
    <phoneticPr fontId="3"/>
  </si>
  <si>
    <t>特定B型肝炎ウイルス感染者給付金等支給業務費交付金</t>
    <phoneticPr fontId="3"/>
  </si>
  <si>
    <t>2021（令和３）年６月に、給付金の請求期限を2027（令和９）年３月31日まで延長する「特定B型肝炎ウイルス感染者給付金等の支給に関する特別措置法の一部を改正する法律」（令和３年法律第78号）が施行され、引き続き特定B型肝炎ウイルス感染者の救済が進められている。（2023（令和５）年３月末現在和解者数約９万人）。</t>
    <phoneticPr fontId="3"/>
  </si>
  <si>
    <t>特定Ｂ型肝炎ウイルス感染者及びその相続人に対し、特定Ｂ型肝炎ウイルス感染者給付金等を支給するため、社会保険診療報酬支払基金に造成する基金及び特定Ｂ型肝炎ウイルス感染者給付金等支給関係業務の事務の執行に必要な経費に充てるための資金を交付するもの。</t>
    <phoneticPr fontId="3"/>
  </si>
  <si>
    <t>和解した患者等に対する適正な給付金の支給</t>
    <phoneticPr fontId="3"/>
  </si>
  <si>
    <t>千円</t>
    <rPh sb="0" eb="2">
      <t>センエン</t>
    </rPh>
    <phoneticPr fontId="3"/>
  </si>
  <si>
    <t>患者等に対して速やかな給付金の支給を行うため、適正かつ迅速な審査業務が必要とされる。</t>
    <phoneticPr fontId="3"/>
  </si>
  <si>
    <t>適正かつ迅速な審査を行い、速やかに和解を実現する</t>
    <phoneticPr fontId="3"/>
  </si>
  <si>
    <t>個人a</t>
    <rPh sb="0" eb="2">
      <t>コジン</t>
    </rPh>
    <phoneticPr fontId="3"/>
  </si>
  <si>
    <t>給付金等の受給</t>
    <rPh sb="0" eb="3">
      <t>キュウフキン</t>
    </rPh>
    <rPh sb="3" eb="4">
      <t>トウ</t>
    </rPh>
    <rPh sb="5" eb="7">
      <t>ジュキュウ</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</si>
  <si>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</si>
  <si>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</si>
  <si>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</si>
  <si>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</si>
  <si>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</si>
  <si>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</si>
  <si>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</si>
  <si>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</si>
  <si>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</si>
  <si>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提訴件数や和解件数、さらには和解内容によって事業費が変動するため、見込みを立てることが困難であるため。</t>
    <phoneticPr fontId="3"/>
  </si>
  <si>
    <t>まだ数多くの未提訴者がいると考えられるため令和９年３月まで延長（ただし、特措法上、給付金の請求期限は設けているが、追加給付金及び定期検査費用等の請求期限は定めていない）</t>
    <phoneticPr fontId="3"/>
  </si>
  <si>
    <t>※１・・・令和４年度末時点での基金保有額
※２・・・基金事業として必要な額</t>
    <phoneticPr fontId="3"/>
  </si>
  <si>
    <t>3,200,000百万円（※３）－976,510百万円（※４）</t>
    <phoneticPr fontId="3"/>
  </si>
  <si>
    <t>※３・・・平成23年７月29日閣議決定「Ｂ型肝炎訴訟の全体解決の枠組みに関する 基本方針」
　　　　　 の別添「集団予防接種等の際の注射器の連続使用によるＢ型肝炎ウイルス感染者に
　　　　　 対する給付金等の支給に関する枠組み」（骨子）に明記された全面解決に係る当面必要
　　　　　 な費用と将来分の費用
※４・・・令和４年度末までの基金からの支出済み額</t>
    <phoneticPr fontId="3"/>
  </si>
  <si>
    <t>なし</t>
    <phoneticPr fontId="3"/>
  </si>
  <si>
    <t>毎年度、財務諸表の提出を受け、内容を確認している。</t>
    <phoneticPr fontId="3"/>
  </si>
  <si>
    <t>追加時期：以下の考え方により必要と認められる時期
金額を決定する際の考え方：毎月の支出実績と、基金の残高を勘案し、基金の残高がそれまでの毎月の平均支出実績の3月分を下回った場合に、交付決定金額の半額を交付する。</t>
    <phoneticPr fontId="3"/>
  </si>
  <si>
    <t>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</si>
  <si>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適切に予算を執行し、事業の目標ができており、このまま継続して事業を実施する。</t>
    <phoneticPr fontId="3"/>
  </si>
  <si>
    <t>目標年度（令和６年度）における効果測定に関する評価</t>
    <phoneticPr fontId="3"/>
  </si>
  <si>
    <t>特定Ｂ型肝炎ウイルス感染者給付金等支給基金</t>
    <phoneticPr fontId="3"/>
  </si>
  <si>
    <t>給付金</t>
    <phoneticPr fontId="3"/>
  </si>
  <si>
    <t>給付金等の受給</t>
    <phoneticPr fontId="3"/>
  </si>
  <si>
    <t>※３ 平成23年７月29日閣議決定「Ｂ型肝炎訴訟の全体解決の枠組みに関する 基本方針」
　　　の別添「集団予防接種等の際の注射器の連続使用によるＢ型肝炎ウイルス感染者に
　　　 対する給付金等の支給に関する枠組み」（骨子）の参考「B型肝炎訴訟の全面解決に
　　　 係る当面必要な費用と将来分の費用について」における当面（5年程度）見込み（１．１兆円）
　　　 及び将来分（25年程度）の見込み（２．１兆円）の合計
※４ 基金支払い実績（各事業年度決算報告書）</t>
    <rPh sb="112" eb="114">
      <t>サンコウ</t>
    </rPh>
    <rPh sb="116" eb="117">
      <t>ガタ</t>
    </rPh>
    <rPh sb="117" eb="119">
      <t>カンエン</t>
    </rPh>
    <rPh sb="119" eb="121">
      <t>ソショウ</t>
    </rPh>
    <rPh sb="122" eb="124">
      <t>ゼンメン</t>
    </rPh>
    <rPh sb="124" eb="126">
      <t>カイケツ</t>
    </rPh>
    <rPh sb="132" eb="133">
      <t>カカ</t>
    </rPh>
    <rPh sb="134" eb="136">
      <t>トウメン</t>
    </rPh>
    <rPh sb="136" eb="138">
      <t>ヒツヨウ</t>
    </rPh>
    <rPh sb="139" eb="141">
      <t>ヒヨウ</t>
    </rPh>
    <rPh sb="142" eb="144">
      <t>ショウライ</t>
    </rPh>
    <rPh sb="144" eb="145">
      <t>ブン</t>
    </rPh>
    <rPh sb="146" eb="148">
      <t>ヒヨウ</t>
    </rPh>
    <rPh sb="157" eb="159">
      <t>トウメン</t>
    </rPh>
    <rPh sb="161" eb="162">
      <t>ネン</t>
    </rPh>
    <rPh sb="162" eb="164">
      <t>テイド</t>
    </rPh>
    <rPh sb="165" eb="167">
      <t>ミコ</t>
    </rPh>
    <rPh sb="172" eb="174">
      <t>チョウエン</t>
    </rPh>
    <rPh sb="180" eb="181">
      <t>オヨ</t>
    </rPh>
    <rPh sb="182" eb="184">
      <t>ショウライ</t>
    </rPh>
    <rPh sb="184" eb="185">
      <t>ブン</t>
    </rPh>
    <rPh sb="188" eb="189">
      <t>ネン</t>
    </rPh>
    <rPh sb="189" eb="191">
      <t>テイド</t>
    </rPh>
    <rPh sb="193" eb="195">
      <t>ミコ</t>
    </rPh>
    <rPh sb="200" eb="202">
      <t>チョウエン</t>
    </rPh>
    <rPh sb="204" eb="206">
      <t>ゴウケイ</t>
    </rPh>
    <phoneticPr fontId="3"/>
  </si>
  <si>
    <t>厚生労働省健康局長通知「特定B型肝炎ウイルス感染者給付金等支給業務費交付金の運営について」より該当事項抜粋
（事業の中止）
14　基金事業の中止については、次のとおりとする。
（１）基金事業を中止し、又は廃止する場合には、厚生労働大臣の承認を受けなければならない。
（２）前項により、承認を受けようとする場合には、中止、又は廃止しようとするときまで基金の保有額、基金事業に係る経費の状況等必要な事項を厚生労働大臣に報告し、その指示を受け、基金事業を中止し、又は廃止するときに保有する基金の残余額を国庫に返還しなければならない。
（３）基金を解散（終了）する前において残余額の全部又は一部についての事業の見込みがないなどの事実が生じた場合は、速やかに厚生労働大臣に報告しなければならない。ただし、16（業務実施状況の報告）の規定による基金の額及び基金事業等の実施状況の報告と同時となる場合はこの限りではない。
（４）基金の額が基金事業等の実施状況その他の事情に照らして過大であると厚生労働大臣が認め、補助金の全部又は一部に相当する額の返納を命じた場合には、厚生労働大臣が指定する期日までに国庫に返納しなければならない。
（事業の終了）
15　基金を解散（終了）する場合には、解散（終了）するときまでの基金の保有額、基金事業に係る経費の状況等必要な事項を厚生労働大臣に報告し、その指示を受け、解散するときに保有する基金の残余額を国庫に返納しなければならない。
（業務実施状況の報告）
16　毎年度、７月末日までに、別紙様式２により基金の額及び基金事業等の実施状況について厚生労働大臣に報告しなければならない。
（監督・指導）
17　基金事業の運営について、本交付金の交付の目的を達成するため、必要が生じた場合には、厚生労働大臣の監督・指導を受けなければならない。
（基本的事項の公表）
18　基金を造成した日の翌日から起算して45日以内に別紙様式３を作成し、自らのホームページにおいて公表しなければならない。なお、公表期間は、原則として基金を造成した日に属する年度の5年間とする。</t>
    <rPh sb="12" eb="14">
      <t>トクテイ</t>
    </rPh>
    <rPh sb="15" eb="18">
      <t>ガタカンエン</t>
    </rPh>
    <rPh sb="22" eb="25">
      <t>カンセンシャ</t>
    </rPh>
    <rPh sb="25" eb="28">
      <t>キュウフキン</t>
    </rPh>
    <rPh sb="28" eb="29">
      <t>トウ</t>
    </rPh>
    <rPh sb="29" eb="31">
      <t>シキュウ</t>
    </rPh>
    <rPh sb="31" eb="34">
      <t>ギョウムヒ</t>
    </rPh>
    <rPh sb="34" eb="37">
      <t>コウフキン</t>
    </rPh>
    <rPh sb="38" eb="40">
      <t>ウンエイ</t>
    </rPh>
    <rPh sb="47" eb="49">
      <t>ガイトウ</t>
    </rPh>
    <rPh sb="49" eb="51">
      <t>ジコウ</t>
    </rPh>
    <rPh sb="51" eb="53">
      <t>バッスイ</t>
    </rPh>
    <rPh sb="56" eb="58">
      <t>ジギョウ</t>
    </rPh>
    <rPh sb="59" eb="61">
      <t>チュウシ</t>
    </rPh>
    <rPh sb="66" eb="68">
      <t>キキン</t>
    </rPh>
    <rPh sb="68" eb="70">
      <t>ジギョウ</t>
    </rPh>
    <rPh sb="71" eb="73">
      <t>チュウシ</t>
    </rPh>
    <rPh sb="79" eb="80">
      <t>ツギ</t>
    </rPh>
    <rPh sb="92" eb="94">
      <t>キキン</t>
    </rPh>
    <rPh sb="94" eb="96">
      <t>ジギョウ</t>
    </rPh>
    <rPh sb="97" eb="99">
      <t>チュウシ</t>
    </rPh>
    <rPh sb="101" eb="102">
      <t>マタ</t>
    </rPh>
    <rPh sb="103" eb="105">
      <t>ハイシ</t>
    </rPh>
    <rPh sb="107" eb="109">
      <t>バアイ</t>
    </rPh>
    <rPh sb="112" eb="114">
      <t>コウセイ</t>
    </rPh>
    <rPh sb="114" eb="116">
      <t>ロウドウ</t>
    </rPh>
    <rPh sb="116" eb="118">
      <t>ダイジン</t>
    </rPh>
    <rPh sb="119" eb="121">
      <t>ショウニン</t>
    </rPh>
    <rPh sb="122" eb="123">
      <t>ウ</t>
    </rPh>
    <rPh sb="137" eb="139">
      <t>ゼンコウ</t>
    </rPh>
    <rPh sb="143" eb="145">
      <t>ショウニン</t>
    </rPh>
    <rPh sb="146" eb="147">
      <t>ウ</t>
    </rPh>
    <rPh sb="153" eb="155">
      <t>バアイ</t>
    </rPh>
    <rPh sb="158" eb="160">
      <t>チュウシ</t>
    </rPh>
    <rPh sb="161" eb="162">
      <t>マタ</t>
    </rPh>
    <rPh sb="163" eb="165">
      <t>ハイシ</t>
    </rPh>
    <rPh sb="175" eb="177">
      <t>キキン</t>
    </rPh>
    <rPh sb="178" eb="181">
      <t>ホユウガク</t>
    </rPh>
    <rPh sb="182" eb="184">
      <t>キキン</t>
    </rPh>
    <rPh sb="184" eb="186">
      <t>ジギョウ</t>
    </rPh>
    <rPh sb="187" eb="188">
      <t>カカ</t>
    </rPh>
    <rPh sb="189" eb="191">
      <t>ケイヒ</t>
    </rPh>
    <rPh sb="192" eb="194">
      <t>ジョウキョウ</t>
    </rPh>
    <rPh sb="194" eb="195">
      <t>トウ</t>
    </rPh>
    <rPh sb="195" eb="197">
      <t>ヒツヨウ</t>
    </rPh>
    <rPh sb="198" eb="200">
      <t>ジコウ</t>
    </rPh>
    <rPh sb="203" eb="205">
      <t>ロウドウ</t>
    </rPh>
    <rPh sb="205" eb="207">
      <t>ダイジン</t>
    </rPh>
    <rPh sb="208" eb="210">
      <t>ホウコク</t>
    </rPh>
    <rPh sb="214" eb="216">
      <t>シジ</t>
    </rPh>
    <rPh sb="217" eb="218">
      <t>ウ</t>
    </rPh>
    <rPh sb="220" eb="222">
      <t>キキン</t>
    </rPh>
    <rPh sb="222" eb="224">
      <t>ジギョウ</t>
    </rPh>
    <rPh sb="225" eb="227">
      <t>チュウシ</t>
    </rPh>
    <rPh sb="229" eb="230">
      <t>マタ</t>
    </rPh>
    <rPh sb="231" eb="233">
      <t>ハイシ</t>
    </rPh>
    <rPh sb="238" eb="240">
      <t>ホユウ</t>
    </rPh>
    <rPh sb="242" eb="244">
      <t>キキン</t>
    </rPh>
    <rPh sb="245" eb="247">
      <t>ザンヨ</t>
    </rPh>
    <rPh sb="247" eb="248">
      <t>ガク</t>
    </rPh>
    <rPh sb="249" eb="251">
      <t>コッコ</t>
    </rPh>
    <rPh sb="252" eb="254">
      <t>ヘンカン</t>
    </rPh>
    <rPh sb="268" eb="270">
      <t>キキン</t>
    </rPh>
    <rPh sb="271" eb="273">
      <t>カイサン</t>
    </rPh>
    <rPh sb="274" eb="276">
      <t>シュウリョウ</t>
    </rPh>
    <rPh sb="279" eb="280">
      <t>マエ</t>
    </rPh>
    <rPh sb="284" eb="286">
      <t>ザンヨ</t>
    </rPh>
    <rPh sb="286" eb="287">
      <t>ガク</t>
    </rPh>
    <rPh sb="288" eb="290">
      <t>ゼンブ</t>
    </rPh>
    <rPh sb="290" eb="291">
      <t>マタ</t>
    </rPh>
    <rPh sb="292" eb="294">
      <t>イチブ</t>
    </rPh>
    <rPh sb="299" eb="301">
      <t>ジギョウ</t>
    </rPh>
    <rPh sb="302" eb="304">
      <t>ミコ</t>
    </rPh>
    <rPh sb="311" eb="313">
      <t>ジジツ</t>
    </rPh>
    <rPh sb="314" eb="315">
      <t>ショウ</t>
    </rPh>
    <rPh sb="317" eb="319">
      <t>バアイ</t>
    </rPh>
    <rPh sb="321" eb="322">
      <t>スミ</t>
    </rPh>
    <rPh sb="325" eb="327">
      <t>コウセイ</t>
    </rPh>
    <rPh sb="327" eb="329">
      <t>ロウドウ</t>
    </rPh>
    <rPh sb="329" eb="331">
      <t>ダイジン</t>
    </rPh>
    <rPh sb="332" eb="334">
      <t>ホウコク</t>
    </rPh>
    <rPh sb="351" eb="353">
      <t>ギョウム</t>
    </rPh>
    <rPh sb="353" eb="355">
      <t>ジッシ</t>
    </rPh>
    <rPh sb="355" eb="357">
      <t>ジョウキョウ</t>
    </rPh>
    <rPh sb="358" eb="360">
      <t>ホウコク</t>
    </rPh>
    <rPh sb="362" eb="364">
      <t>キテイ</t>
    </rPh>
    <rPh sb="367" eb="369">
      <t>キキン</t>
    </rPh>
    <rPh sb="370" eb="371">
      <t>ガク</t>
    </rPh>
    <rPh sb="371" eb="372">
      <t>オヨ</t>
    </rPh>
    <rPh sb="373" eb="375">
      <t>キキン</t>
    </rPh>
    <rPh sb="375" eb="377">
      <t>ジギョウ</t>
    </rPh>
    <rPh sb="377" eb="378">
      <t>トウ</t>
    </rPh>
    <rPh sb="379" eb="381">
      <t>ジッシ</t>
    </rPh>
    <rPh sb="381" eb="383">
      <t>ジョウキョウ</t>
    </rPh>
    <rPh sb="384" eb="386">
      <t>ホウコク</t>
    </rPh>
    <rPh sb="387" eb="389">
      <t>ドウジ</t>
    </rPh>
    <rPh sb="392" eb="394">
      <t>バアイ</t>
    </rPh>
    <rPh sb="397" eb="398">
      <t>カギ</t>
    </rPh>
    <rPh sb="408" eb="410">
      <t>キキン</t>
    </rPh>
    <rPh sb="411" eb="412">
      <t>ガク</t>
    </rPh>
    <rPh sb="413" eb="415">
      <t>キキン</t>
    </rPh>
    <rPh sb="415" eb="417">
      <t>ジギョウ</t>
    </rPh>
    <rPh sb="417" eb="418">
      <t>トウ</t>
    </rPh>
    <rPh sb="419" eb="421">
      <t>ジッシ</t>
    </rPh>
    <rPh sb="421" eb="423">
      <t>ジョウキョウ</t>
    </rPh>
    <rPh sb="425" eb="426">
      <t>タ</t>
    </rPh>
    <rPh sb="427" eb="429">
      <t>ジジョウ</t>
    </rPh>
    <rPh sb="430" eb="431">
      <t>テ</t>
    </rPh>
    <rPh sb="434" eb="436">
      <t>カダイ</t>
    </rPh>
    <rPh sb="440" eb="442">
      <t>コウセイ</t>
    </rPh>
    <rPh sb="442" eb="444">
      <t>ロウドウ</t>
    </rPh>
    <rPh sb="444" eb="446">
      <t>ダイジン</t>
    </rPh>
    <rPh sb="447" eb="448">
      <t>ミト</t>
    </rPh>
    <rPh sb="450" eb="453">
      <t>ホジョキン</t>
    </rPh>
    <rPh sb="454" eb="456">
      <t>ゼンブ</t>
    </rPh>
    <rPh sb="456" eb="457">
      <t>マタ</t>
    </rPh>
    <rPh sb="458" eb="460">
      <t>イチブ</t>
    </rPh>
    <rPh sb="461" eb="463">
      <t>ソウトウ</t>
    </rPh>
    <rPh sb="465" eb="466">
      <t>ガク</t>
    </rPh>
    <rPh sb="467" eb="469">
      <t>ヘンノウ</t>
    </rPh>
    <rPh sb="470" eb="471">
      <t>メイ</t>
    </rPh>
    <rPh sb="473" eb="475">
      <t>バアイ</t>
    </rPh>
    <rPh sb="478" eb="480">
      <t>コウセイ</t>
    </rPh>
    <rPh sb="480" eb="482">
      <t>ロウドウ</t>
    </rPh>
    <rPh sb="482" eb="484">
      <t>ダイジン</t>
    </rPh>
    <rPh sb="485" eb="487">
      <t>シテイ</t>
    </rPh>
    <rPh sb="489" eb="491">
      <t>キジツ</t>
    </rPh>
    <rPh sb="494" eb="496">
      <t>コッコ</t>
    </rPh>
    <rPh sb="497" eb="499">
      <t>ヘンノウ</t>
    </rPh>
    <rPh sb="511" eb="513">
      <t>ジギョウ</t>
    </rPh>
    <rPh sb="514" eb="516">
      <t>シュウリョウ</t>
    </rPh>
    <rPh sb="521" eb="523">
      <t>キキン</t>
    </rPh>
    <rPh sb="524" eb="526">
      <t>カイサン</t>
    </rPh>
    <rPh sb="527" eb="529">
      <t>シュウリョウ</t>
    </rPh>
    <rPh sb="532" eb="534">
      <t>バアイ</t>
    </rPh>
    <rPh sb="537" eb="539">
      <t>カイサン</t>
    </rPh>
    <rPh sb="540" eb="542">
      <t>シュウリョウ</t>
    </rPh>
    <rPh sb="550" eb="552">
      <t>キキン</t>
    </rPh>
    <rPh sb="553" eb="556">
      <t>ホユウガク</t>
    </rPh>
    <rPh sb="557" eb="559">
      <t>キキン</t>
    </rPh>
    <rPh sb="559" eb="561">
      <t>ジギョウ</t>
    </rPh>
    <rPh sb="562" eb="563">
      <t>カカ</t>
    </rPh>
    <rPh sb="564" eb="566">
      <t>ケイヒ</t>
    </rPh>
    <rPh sb="567" eb="569">
      <t>ジョウキョウ</t>
    </rPh>
    <rPh sb="569" eb="570">
      <t>トウ</t>
    </rPh>
    <rPh sb="570" eb="572">
      <t>ヒツヨウ</t>
    </rPh>
    <rPh sb="573" eb="575">
      <t>ジコウ</t>
    </rPh>
    <rPh sb="720" eb="722">
      <t>ウンエイ</t>
    </rPh>
    <rPh sb="782" eb="785">
      <t>キホンテキ</t>
    </rPh>
    <rPh sb="785" eb="787">
      <t>ジコウ</t>
    </rPh>
    <rPh sb="788" eb="790">
      <t>コウヒョウ</t>
    </rPh>
    <rPh sb="795" eb="797">
      <t>キキン</t>
    </rPh>
    <rPh sb="798" eb="800">
      <t>ゾウセイ</t>
    </rPh>
    <rPh sb="802" eb="803">
      <t>ヒ</t>
    </rPh>
    <rPh sb="804" eb="806">
      <t>ヨクジツ</t>
    </rPh>
    <rPh sb="808" eb="810">
      <t>キサン</t>
    </rPh>
    <rPh sb="814" eb="815">
      <t>ニチ</t>
    </rPh>
    <rPh sb="815" eb="817">
      <t>イナイ</t>
    </rPh>
    <rPh sb="818" eb="820">
      <t>ベッシ</t>
    </rPh>
    <rPh sb="820" eb="822">
      <t>ヨウシキ</t>
    </rPh>
    <rPh sb="824" eb="826">
      <t>サクセイ</t>
    </rPh>
    <rPh sb="828" eb="829">
      <t>ミズカ</t>
    </rPh>
    <rPh sb="841" eb="843">
      <t>コウヒョウ</t>
    </rPh>
    <rPh sb="856" eb="858">
      <t>コウヒョウ</t>
    </rPh>
    <rPh sb="858" eb="860">
      <t>キカン</t>
    </rPh>
    <rPh sb="862" eb="864">
      <t>ゲンソク</t>
    </rPh>
    <rPh sb="867" eb="869">
      <t>キキン</t>
    </rPh>
    <rPh sb="870" eb="872">
      <t>ゾウセイ</t>
    </rPh>
    <rPh sb="874" eb="875">
      <t>ヒ</t>
    </rPh>
    <rPh sb="876" eb="877">
      <t>ゾク</t>
    </rPh>
    <rPh sb="879" eb="881">
      <t>ネンド</t>
    </rPh>
    <rPh sb="883" eb="885">
      <t>ネンカン</t>
    </rPh>
    <phoneticPr fontId="3"/>
  </si>
  <si>
    <t>基金の造成の経緯③</t>
    <rPh sb="0" eb="2">
      <t>キキン</t>
    </rPh>
    <rPh sb="3" eb="5">
      <t>ゾウセイ</t>
    </rPh>
    <rPh sb="6" eb="8">
      <t>ケイイ</t>
    </rPh>
    <phoneticPr fontId="3"/>
  </si>
  <si>
    <t>平成25年度</t>
    <rPh sb="0" eb="2">
      <t>ヘイセイ</t>
    </rPh>
    <rPh sb="4" eb="6">
      <t>ネンド</t>
    </rPh>
    <phoneticPr fontId="3"/>
  </si>
  <si>
    <t>当初・補正・予備費</t>
    <rPh sb="6" eb="9">
      <t>ヨビヒ</t>
    </rPh>
    <phoneticPr fontId="3"/>
  </si>
  <si>
    <t>国費額
（単位:百万円）</t>
    <rPh sb="0" eb="2">
      <t>コクヒ</t>
    </rPh>
    <rPh sb="2" eb="3">
      <t>ガク</t>
    </rPh>
    <phoneticPr fontId="3"/>
  </si>
  <si>
    <t>原資となった資金の名称</t>
    <rPh sb="0" eb="2">
      <t>ゲンシ</t>
    </rPh>
    <rPh sb="6" eb="8">
      <t>シキン</t>
    </rPh>
    <rPh sb="9" eb="11">
      <t>メイショウ</t>
    </rPh>
    <phoneticPr fontId="3"/>
  </si>
  <si>
    <t>有</t>
    <rPh sb="0" eb="1">
      <t>ア</t>
    </rPh>
    <phoneticPr fontId="3"/>
  </si>
  <si>
    <t>基金の造成の経緯④</t>
    <rPh sb="0" eb="2">
      <t>キキン</t>
    </rPh>
    <rPh sb="3" eb="5">
      <t>ゾウセイ</t>
    </rPh>
    <rPh sb="6" eb="8">
      <t>ケイイ</t>
    </rPh>
    <phoneticPr fontId="3"/>
  </si>
  <si>
    <t>補正(第1号)</t>
    <rPh sb="0" eb="2">
      <t>ホセイ</t>
    </rPh>
    <rPh sb="3" eb="4">
      <t>ダイ</t>
    </rPh>
    <rPh sb="5" eb="6">
      <t>ゴウ</t>
    </rPh>
    <phoneticPr fontId="3"/>
  </si>
  <si>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</si>
  <si>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</si>
  <si>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</si>
  <si>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</si>
  <si>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平成27年度</t>
    <rPh sb="0" eb="2">
      <t>ヘイセイ</t>
    </rPh>
    <rPh sb="4" eb="6">
      <t>ネンド</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</si>
  <si>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</si>
  <si>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</si>
  <si>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平成28年度</t>
    <rPh sb="0" eb="2">
      <t>ヘイセイ</t>
    </rPh>
    <rPh sb="4" eb="6">
      <t>ネンド</t>
    </rPh>
    <phoneticPr fontId="3"/>
  </si>
  <si>
    <t>基金の造成の経緯⑩</t>
    <rPh sb="0" eb="2">
      <t>キキン</t>
    </rPh>
    <rPh sb="3" eb="5">
      <t>ゾウセイ</t>
    </rPh>
    <rPh sb="6" eb="8">
      <t>ケイイ</t>
    </rPh>
    <phoneticPr fontId="3"/>
  </si>
  <si>
    <t>補正（第3号）</t>
    <rPh sb="0" eb="2">
      <t>ホセイ</t>
    </rPh>
    <rPh sb="3" eb="4">
      <t>ダイ</t>
    </rPh>
    <rPh sb="5" eb="6">
      <t>ゴウ</t>
    </rPh>
    <phoneticPr fontId="3"/>
  </si>
  <si>
    <t>基金の造成の経緯⑪</t>
    <rPh sb="0" eb="2">
      <t>キキン</t>
    </rPh>
    <rPh sb="3" eb="5">
      <t>ゾウセイ</t>
    </rPh>
    <rPh sb="6" eb="8">
      <t>ケイイ</t>
    </rPh>
    <phoneticPr fontId="3"/>
  </si>
  <si>
    <t>平成29年度</t>
    <rPh sb="0" eb="2">
      <t>ヘイセイ</t>
    </rPh>
    <rPh sb="4" eb="6">
      <t>ネンド</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</si>
  <si>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</si>
  <si>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</si>
  <si>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平成30年度</t>
    <rPh sb="0" eb="2">
      <t>ヘイセイ</t>
    </rPh>
    <rPh sb="4" eb="6">
      <t>ネンド</t>
    </rPh>
    <phoneticPr fontId="3"/>
  </si>
  <si>
    <t>基金の造成の経緯⑭</t>
    <rPh sb="0" eb="2">
      <t>キキン</t>
    </rPh>
    <rPh sb="3" eb="5">
      <t>ゾウセイ</t>
    </rPh>
    <rPh sb="6" eb="8">
      <t>ケイイ</t>
    </rPh>
    <phoneticPr fontId="3"/>
  </si>
  <si>
    <t>補正(第2号)</t>
    <rPh sb="0" eb="2">
      <t>ホセイ</t>
    </rPh>
    <rPh sb="3" eb="4">
      <t>ダイ</t>
    </rPh>
    <rPh sb="5" eb="6">
      <t>ゴウ</t>
    </rPh>
    <phoneticPr fontId="3"/>
  </si>
  <si>
    <t>基金の造成の経緯⑮</t>
    <rPh sb="0" eb="2">
      <t>キキン</t>
    </rPh>
    <rPh sb="3" eb="5">
      <t>ゾウセイ</t>
    </rPh>
    <rPh sb="6" eb="8">
      <t>ケイイ</t>
    </rPh>
    <phoneticPr fontId="3"/>
  </si>
  <si>
    <t>平成31年度</t>
    <rPh sb="0" eb="2">
      <t>ヘイセイ</t>
    </rPh>
    <rPh sb="4" eb="6">
      <t>ネンド</t>
    </rPh>
    <phoneticPr fontId="3"/>
  </si>
  <si>
    <t>基金の造成の経緯⑯</t>
    <rPh sb="0" eb="2">
      <t>キキン</t>
    </rPh>
    <rPh sb="3" eb="5">
      <t>ゾウセイ</t>
    </rPh>
    <rPh sb="6" eb="8">
      <t>ケイイ</t>
    </rPh>
    <phoneticPr fontId="3"/>
  </si>
  <si>
    <t>令和元年度</t>
    <rPh sb="0" eb="2">
      <t>レイワ</t>
    </rPh>
    <rPh sb="2" eb="5">
      <t>ガンネンド</t>
    </rPh>
    <phoneticPr fontId="3"/>
  </si>
  <si>
    <t>直接交付</t>
    <phoneticPr fontId="3"/>
  </si>
  <si>
    <t>基金の造成の経緯⑰</t>
    <rPh sb="0" eb="2">
      <t>キキン</t>
    </rPh>
    <rPh sb="3" eb="5">
      <t>ゾウセイ</t>
    </rPh>
    <rPh sb="6" eb="8">
      <t>ケイイ</t>
    </rPh>
    <phoneticPr fontId="3"/>
  </si>
  <si>
    <t>令和２年度</t>
    <rPh sb="0" eb="2">
      <t>レイワ</t>
    </rPh>
    <rPh sb="3" eb="5">
      <t>ネンド</t>
    </rPh>
    <phoneticPr fontId="3"/>
  </si>
  <si>
    <t>基金の造成の経緯⑱</t>
    <rPh sb="0" eb="2">
      <t>キキン</t>
    </rPh>
    <rPh sb="3" eb="5">
      <t>ゾウセイ</t>
    </rPh>
    <rPh sb="6" eb="8">
      <t>ケイイ</t>
    </rPh>
    <phoneticPr fontId="3"/>
  </si>
  <si>
    <t>補正(第3号)</t>
    <rPh sb="0" eb="2">
      <t>ホセイ</t>
    </rPh>
    <rPh sb="3" eb="4">
      <t>ダイ</t>
    </rPh>
    <rPh sb="5" eb="6">
      <t>ゴウ</t>
    </rPh>
    <phoneticPr fontId="3"/>
  </si>
  <si>
    <t>基金の造成の経緯⑲</t>
    <rPh sb="0" eb="2">
      <t>キキン</t>
    </rPh>
    <rPh sb="3" eb="5">
      <t>ゾウセイ</t>
    </rPh>
    <rPh sb="6" eb="8">
      <t>ケイイ</t>
    </rPh>
    <phoneticPr fontId="3"/>
  </si>
  <si>
    <t>令和３年度</t>
    <rPh sb="0" eb="2">
      <t>レイワ</t>
    </rPh>
    <rPh sb="3" eb="5">
      <t>ネンド</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</si>
  <si>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</si>
  <si>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</si>
  <si>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基金の造成の経緯㉒</t>
    <rPh sb="0" eb="2">
      <t>キキン</t>
    </rPh>
    <rPh sb="3" eb="5">
      <t>ゾウセイ</t>
    </rPh>
    <rPh sb="6" eb="8">
      <t>ケイイ</t>
    </rPh>
    <phoneticPr fontId="3"/>
  </si>
  <si>
    <t>補正（第2号）</t>
    <rPh sb="0" eb="2">
      <t>ホセイ</t>
    </rPh>
    <rPh sb="3" eb="4">
      <t>ダイ</t>
    </rPh>
    <rPh sb="5" eb="6">
      <t>ゴウ</t>
    </rPh>
    <phoneticPr fontId="3"/>
  </si>
  <si>
    <t>（項）感染症対策費（目）特定Ｂ型肝炎ウイルス感染者給付金等支給業務費交付金</t>
  </si>
  <si>
    <t>（項）感染症対策費（目）特定Ｂ型肝炎ウイルス感染者給付金等支給業務費交付金</t>
    <phoneticPr fontId="3"/>
  </si>
  <si>
    <t>特定Ｂ型肝炎ウイルス感染者給付金等の支給に関する特別措置法第三条に基づき設置法人を設定している。</t>
    <rPh sb="29" eb="30">
      <t>ダイ</t>
    </rPh>
    <rPh sb="30" eb="32">
      <t>サンジョウ</t>
    </rPh>
    <rPh sb="33" eb="34">
      <t>モト</t>
    </rPh>
    <rPh sb="36" eb="38">
      <t>セッチ</t>
    </rPh>
    <rPh sb="38" eb="40">
      <t>ホウジン</t>
    </rPh>
    <rPh sb="41" eb="43">
      <t>セッテイ</t>
    </rPh>
    <phoneticPr fontId="3"/>
  </si>
  <si>
    <t>複数年度にわたる事業であって、支出額は和解者数に依存するため、各年度の所要額をあらかじめ見込み難く、弾力的な支出が必要であり、あらかじめ当該複数年度にわたる財源を確保しておくことがその安定的かつ効率的な実施に必要であると認められるため。</t>
    <phoneticPr fontId="3"/>
  </si>
  <si>
    <t>給付金等の支給</t>
    <rPh sb="0" eb="3">
      <t>キュウフキン</t>
    </rPh>
    <rPh sb="3" eb="4">
      <t>トウ</t>
    </rPh>
    <rPh sb="5" eb="7">
      <t>シキュウ</t>
    </rPh>
    <phoneticPr fontId="3"/>
  </si>
  <si>
    <t>事業費</t>
    <rPh sb="0" eb="2">
      <t>ジギョウ</t>
    </rPh>
    <phoneticPr fontId="3"/>
  </si>
  <si>
    <t>特定Ｂ型肝炎ウイルス感染者給付金等の支給に関する特別措置法（平成２３年法律第１２６号）
（交付金）
第三十八条　政府は、政令で定めるところにより、支払基金に対し、特定Ｂ型肝炎ウイルス感染者給付金等支給関係業務に要する費用に充てるための資金を交付するものとする。</t>
    <rPh sb="30" eb="32">
      <t>ヘイセイ</t>
    </rPh>
    <rPh sb="34" eb="35">
      <t>ネン</t>
    </rPh>
    <rPh sb="35" eb="37">
      <t>ホウリツ</t>
    </rPh>
    <rPh sb="37" eb="38">
      <t>ダイ</t>
    </rPh>
    <rPh sb="41" eb="42">
      <t>ゴウ</t>
    </rPh>
    <phoneticPr fontId="3"/>
  </si>
  <si>
    <t>特別民間法人　社会保険診療報酬支払基金</t>
    <rPh sb="0" eb="2">
      <t>トクベツ</t>
    </rPh>
    <rPh sb="2" eb="4">
      <t>ミンカン</t>
    </rPh>
    <rPh sb="4" eb="6">
      <t>ホウジン</t>
    </rPh>
    <phoneticPr fontId="3"/>
  </si>
  <si>
    <t>法律の定めに従って実施されるべき内容であり終期を設定していないことは首肯できる。将来的に必要となる費用の予測には難しい点があるが、保有割合が低水準に留まっていることから、予算確保を継続的に続ける必要がある。今後も適切な管理に努力されたい。（大屋 雄裕）</t>
    <phoneticPr fontId="3"/>
  </si>
  <si>
    <t>特定Ｂ型肝炎ウイルス感染者等救済のために必要な事業であり、引き続き、適切な管理に努めること。</t>
    <phoneticPr fontId="3"/>
  </si>
  <si>
    <t>健康・生活衛生局</t>
    <rPh sb="3" eb="5">
      <t>セイカツ</t>
    </rPh>
    <rPh sb="5" eb="7">
      <t>エイセイ</t>
    </rPh>
    <phoneticPr fontId="3"/>
  </si>
  <si>
    <t>給付金支給業務を実施するために必要な基金を運営するための経費(人件費等)</t>
    <rPh sb="0" eb="3">
      <t>キュウフキン</t>
    </rPh>
    <phoneticPr fontId="3"/>
  </si>
  <si>
    <t>管理費</t>
    <phoneticPr fontId="3"/>
  </si>
  <si>
    <t>ＴＩＳ株式会社</t>
    <phoneticPr fontId="3"/>
  </si>
  <si>
    <t>株式会社日立社会情報サービス</t>
    <phoneticPr fontId="3"/>
  </si>
  <si>
    <t>株式会社エヌ・ティ・ティエムイー</t>
    <phoneticPr fontId="3"/>
  </si>
  <si>
    <t>有限責任監査法人トーマツ</t>
    <phoneticPr fontId="3"/>
  </si>
  <si>
    <t>サンブリヂビルテクノ株式会社</t>
    <phoneticPr fontId="3"/>
  </si>
  <si>
    <t>株式会社共栄広告社</t>
    <phoneticPr fontId="3"/>
  </si>
  <si>
    <t>一般財団法人日本予防医学協会</t>
    <phoneticPr fontId="3"/>
  </si>
  <si>
    <t>給付金支給管理システム運用保守等</t>
    <phoneticPr fontId="3"/>
  </si>
  <si>
    <t>非現業システム保守運用サポート</t>
    <phoneticPr fontId="3"/>
  </si>
  <si>
    <t>給付金支給管理部用通信システム保守経費</t>
    <phoneticPr fontId="3"/>
  </si>
  <si>
    <t>監査報酬</t>
    <phoneticPr fontId="3"/>
  </si>
  <si>
    <t>清掃業務委託費</t>
    <phoneticPr fontId="3"/>
  </si>
  <si>
    <t>事業年度決算等に関する公告委託料</t>
    <phoneticPr fontId="3"/>
  </si>
  <si>
    <t>定期健康診断費用</t>
    <phoneticPr fontId="3"/>
  </si>
  <si>
    <t>株式会社プラスアルファ・コンサルティング</t>
    <phoneticPr fontId="3"/>
  </si>
  <si>
    <t>タレントパレット利用料</t>
    <phoneticPr fontId="3"/>
  </si>
  <si>
    <t>給茶機年間清掃委託料</t>
    <phoneticPr fontId="3"/>
  </si>
  <si>
    <t>みずほ信託銀行株式会社</t>
    <rPh sb="3" eb="5">
      <t>シンタク</t>
    </rPh>
    <rPh sb="5" eb="7">
      <t>ギンコウ</t>
    </rPh>
    <rPh sb="7" eb="9">
      <t>カブシキ</t>
    </rPh>
    <rPh sb="9" eb="11">
      <t>カイシャ</t>
    </rPh>
    <phoneticPr fontId="3"/>
  </si>
  <si>
    <t>ストレスチェックに係る業務委託</t>
    <rPh sb="9" eb="10">
      <t>カカ</t>
    </rPh>
    <rPh sb="11" eb="13">
      <t>ギョウム</t>
    </rPh>
    <rPh sb="13" eb="15">
      <t>イタク</t>
    </rPh>
    <phoneticPr fontId="3"/>
  </si>
  <si>
    <t>株式会社ジェスコ</t>
    <phoneticPr fontId="3"/>
  </si>
  <si>
    <t>特定Ｂ型肝炎ウイルス感染者給付金等支給業務費交付金</t>
    <phoneticPr fontId="3"/>
  </si>
  <si>
    <t>特定Ｂ型肝炎ウイルス感染者給付金等の支給に関する特別措置法第３７条</t>
    <phoneticPr fontId="3"/>
  </si>
  <si>
    <t>給付金の請求期限がR9.3であることを踏まえ、長期アウトカムの目標年度を令和９年度としており、短期（３年程度）のアウトカムも同一であることから、省略している。</t>
    <phoneticPr fontId="3"/>
  </si>
  <si>
    <t>基金の造成の経緯㉓</t>
    <rPh sb="0" eb="2">
      <t>キキン</t>
    </rPh>
    <rPh sb="3" eb="5">
      <t>ゾウセイ</t>
    </rPh>
    <rPh sb="6" eb="8">
      <t>ケイイ</t>
    </rPh>
    <phoneticPr fontId="3"/>
  </si>
  <si>
    <t>基金の造成の経緯㉔</t>
    <rPh sb="0" eb="2">
      <t>キキン</t>
    </rPh>
    <rPh sb="3" eb="5">
      <t>ゾウセイ</t>
    </rPh>
    <rPh sb="6" eb="8">
      <t>ケイイ</t>
    </rPh>
    <phoneticPr fontId="3"/>
  </si>
  <si>
    <t>令和５年度</t>
    <rPh sb="0" eb="2">
      <t>レイワ</t>
    </rPh>
    <rPh sb="3" eb="5">
      <t>ネンド</t>
    </rPh>
    <phoneticPr fontId="3"/>
  </si>
  <si>
    <r>
      <t>和解者数が前年度提訴者数を下回らないこと</t>
    </r>
    <r>
      <rPr>
        <sz val="11"/>
        <rFont val="ＭＳ Ｐゴシック"/>
        <family val="3"/>
        <charset val="128"/>
      </rPr>
      <t>（和解者数／前年度提訴者数が100%以上）
※目標最終年度は、給付金の請求期限である令和８年度末の翌年度を設定</t>
    </r>
    <rPh sb="21" eb="24">
      <t>ワカイシャ</t>
    </rPh>
    <rPh sb="24" eb="25">
      <t>スウ</t>
    </rPh>
    <rPh sb="26" eb="29">
      <t>ゼンネンド</t>
    </rPh>
    <rPh sb="29" eb="31">
      <t>テイソ</t>
    </rPh>
    <rPh sb="31" eb="32">
      <t>シャ</t>
    </rPh>
    <rPh sb="32" eb="33">
      <t>スウ</t>
    </rPh>
    <rPh sb="38" eb="40">
      <t>イジョウ</t>
    </rPh>
    <rPh sb="43" eb="45">
      <t>モクヒョウ</t>
    </rPh>
    <rPh sb="45" eb="47">
      <t>サイシュウ</t>
    </rPh>
    <rPh sb="47" eb="49">
      <t>ネンド</t>
    </rPh>
    <rPh sb="62" eb="64">
      <t>レイワ</t>
    </rPh>
    <rPh sb="65" eb="67">
      <t>ネンド</t>
    </rPh>
    <rPh sb="67" eb="68">
      <t>マツ</t>
    </rPh>
    <rPh sb="69" eb="72">
      <t>ヨクネンド</t>
    </rPh>
    <rPh sb="73" eb="75">
      <t>セッテイ</t>
    </rPh>
    <phoneticPr fontId="3"/>
  </si>
  <si>
    <t>件</t>
    <rPh sb="0" eb="1">
      <t>ケン</t>
    </rPh>
    <phoneticPr fontId="3"/>
  </si>
  <si>
    <t>特措法に基づく給付金支給件数
※令和５、６年度は見込むことが困難であるため、令和４年度実績と同額を記載。
※令和４年度末累計支給件数
　  ８４，０９４件</t>
    <rPh sb="12" eb="14">
      <t>ケンスウ</t>
    </rPh>
    <phoneticPr fontId="3"/>
  </si>
  <si>
    <t>特措法に基づく給付金等支給金額
※令和５、６年度は見込むことが困難であるため、令和４年度実績と同額を記載。
※令和４年度末累計支給金額
　  ９７３，８５４，８８２千円</t>
    <phoneticPr fontId="3"/>
  </si>
  <si>
    <t>令和４年度予算における管理費の支出予定額と実績額の差分を国庫返納するもの。</t>
    <rPh sb="0" eb="2">
      <t>レイワ</t>
    </rPh>
    <rPh sb="3" eb="5">
      <t>ネンド</t>
    </rPh>
    <rPh sb="5" eb="7">
      <t>ヨサン</t>
    </rPh>
    <rPh sb="11" eb="14">
      <t>カンリヒ</t>
    </rPh>
    <rPh sb="15" eb="17">
      <t>シシュツ</t>
    </rPh>
    <rPh sb="17" eb="19">
      <t>ヨテイ</t>
    </rPh>
    <rPh sb="19" eb="20">
      <t>ガク</t>
    </rPh>
    <rPh sb="21" eb="23">
      <t>ジッセキ</t>
    </rPh>
    <rPh sb="23" eb="24">
      <t>ガク</t>
    </rPh>
    <rPh sb="25" eb="27">
      <t>サブン</t>
    </rPh>
    <rPh sb="28" eb="30">
      <t>コッコ</t>
    </rPh>
    <rPh sb="30" eb="32">
      <t>ヘンノウ</t>
    </rPh>
    <phoneticPr fontId="3"/>
  </si>
  <si>
    <t>令和24年度</t>
    <rPh sb="0" eb="2">
      <t>レイワ</t>
    </rPh>
    <rPh sb="4" eb="6">
      <t>ネンド</t>
    </rPh>
    <phoneticPr fontId="3"/>
  </si>
  <si>
    <t>平成23年度予算における管理費の支出予定額と実績額の差分を国庫返納するもの。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</si>
  <si>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令和25年度</t>
    <rPh sb="0" eb="2">
      <t>レイワ</t>
    </rPh>
    <rPh sb="4" eb="6">
      <t>ネンド</t>
    </rPh>
    <phoneticPr fontId="3"/>
  </si>
  <si>
    <t>平成24年度予算における管理費の支出予定額と実績額の差分を国庫返納するもの。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</si>
  <si>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令和26年度</t>
    <rPh sb="0" eb="2">
      <t>レイワ</t>
    </rPh>
    <rPh sb="4" eb="6">
      <t>ネンド</t>
    </rPh>
    <phoneticPr fontId="3"/>
  </si>
  <si>
    <t>平成26年度予算における管理費の支出予定額と実績額の差分を国庫返納するもの。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</si>
  <si>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令和27年度</t>
    <rPh sb="0" eb="2">
      <t>レイワ</t>
    </rPh>
    <rPh sb="4" eb="6">
      <t>ネンド</t>
    </rPh>
    <phoneticPr fontId="3"/>
  </si>
  <si>
    <t>平成25年度予算における管理費の支出予定額と実績額の差分を国庫返納するもの。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</si>
  <si>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令和28年度</t>
    <rPh sb="0" eb="2">
      <t>レイワ</t>
    </rPh>
    <rPh sb="4" eb="6">
      <t>ネンド</t>
    </rPh>
    <phoneticPr fontId="3"/>
  </si>
  <si>
    <t>平成27年度予算における管理費の支出予定額と実績額の差分を国庫返納するもの。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</si>
  <si>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令和29年度</t>
    <rPh sb="0" eb="2">
      <t>レイワ</t>
    </rPh>
    <rPh sb="4" eb="6">
      <t>ネンド</t>
    </rPh>
    <phoneticPr fontId="3"/>
  </si>
  <si>
    <t>平成28年度予算における管理費の支出予定額と実績額の差分を国庫返納するもの。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</si>
  <si>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令和30年度</t>
    <rPh sb="0" eb="2">
      <t>レイワ</t>
    </rPh>
    <rPh sb="4" eb="6">
      <t>ネンド</t>
    </rPh>
    <phoneticPr fontId="3"/>
  </si>
  <si>
    <t>平成29年度予算における管理費の支出予定額と実績額の差分を国庫返納するもの。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</si>
  <si>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平成30年度予算における管理費の支出予定額と実績額の差分を国庫返納するもの。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</si>
  <si>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令和２年度</t>
    <rPh sb="0" eb="2">
      <t>レイワ</t>
    </rPh>
    <rPh sb="3" eb="5">
      <t>ネンド</t>
    </rPh>
    <rPh sb="4" eb="5">
      <t>ガンネン</t>
    </rPh>
    <phoneticPr fontId="3"/>
  </si>
  <si>
    <t>平成31年度予算における管理費の支出予定額と実績額の差分を国庫返納するもの。</t>
    <rPh sb="0" eb="2">
      <t>ヘイセイ</t>
    </rPh>
    <rPh sb="4" eb="6">
      <t>ネンド</t>
    </rPh>
    <rPh sb="6" eb="8">
      <t>ヨサン</t>
    </rPh>
    <rPh sb="12" eb="15">
      <t>カンリヒ</t>
    </rPh>
    <rPh sb="16" eb="18">
      <t>シシュツ</t>
    </rPh>
    <rPh sb="18" eb="20">
      <t>ヨテイ</t>
    </rPh>
    <rPh sb="20" eb="21">
      <t>ガク</t>
    </rPh>
    <rPh sb="22" eb="24">
      <t>ジッセキ</t>
    </rPh>
    <rPh sb="24" eb="25">
      <t>ガク</t>
    </rPh>
    <rPh sb="26" eb="28">
      <t>サブン</t>
    </rPh>
    <rPh sb="29" eb="31">
      <t>コッコ</t>
    </rPh>
    <rPh sb="31" eb="33">
      <t>ヘンノウ</t>
    </rPh>
    <phoneticPr fontId="3"/>
  </si>
  <si>
    <t>令和３年度</t>
    <rPh sb="0" eb="2">
      <t>レイワ</t>
    </rPh>
    <rPh sb="3" eb="5">
      <t>ネンド</t>
    </rPh>
    <rPh sb="4" eb="5">
      <t>ガンネン</t>
    </rPh>
    <phoneticPr fontId="3"/>
  </si>
  <si>
    <t>平成２年度予算における管理費の支出予定額と実績額の差分を国庫返納するもの。</t>
    <rPh sb="0" eb="2">
      <t>ヘイセイ</t>
    </rPh>
    <rPh sb="3" eb="5">
      <t>ネンド</t>
    </rPh>
    <rPh sb="5" eb="7">
      <t>ヨサン</t>
    </rPh>
    <rPh sb="11" eb="14">
      <t>カンリヒ</t>
    </rPh>
    <rPh sb="15" eb="17">
      <t>シシュツ</t>
    </rPh>
    <rPh sb="17" eb="19">
      <t>ヨテイ</t>
    </rPh>
    <rPh sb="19" eb="20">
      <t>ガク</t>
    </rPh>
    <rPh sb="21" eb="23">
      <t>ジッセキ</t>
    </rPh>
    <rPh sb="23" eb="24">
      <t>ガク</t>
    </rPh>
    <rPh sb="25" eb="27">
      <t>サブン</t>
    </rPh>
    <rPh sb="28" eb="30">
      <t>コッコ</t>
    </rPh>
    <rPh sb="30" eb="32">
      <t>ヘンノウ</t>
    </rPh>
    <phoneticPr fontId="3"/>
  </si>
  <si>
    <t>令和４年度</t>
    <rPh sb="0" eb="2">
      <t>レイワ</t>
    </rPh>
    <rPh sb="3" eb="5">
      <t>ネンド</t>
    </rPh>
    <rPh sb="4" eb="5">
      <t>ガンネン</t>
    </rPh>
    <phoneticPr fontId="3"/>
  </si>
  <si>
    <t>平成３年度予算における管理費の支出予定額と実績額の差分を国庫返納するもの。</t>
    <rPh sb="0" eb="2">
      <t>ヘイセイ</t>
    </rPh>
    <rPh sb="3" eb="5">
      <t>ネンド</t>
    </rPh>
    <rPh sb="5" eb="7">
      <t>ヨサン</t>
    </rPh>
    <rPh sb="11" eb="14">
      <t>カンリヒ</t>
    </rPh>
    <rPh sb="15" eb="17">
      <t>シシュツ</t>
    </rPh>
    <rPh sb="17" eb="19">
      <t>ヨテイ</t>
    </rPh>
    <rPh sb="19" eb="20">
      <t>ガク</t>
    </rPh>
    <rPh sb="21" eb="23">
      <t>ジッセキ</t>
    </rPh>
    <rPh sb="23" eb="24">
      <t>ガク</t>
    </rPh>
    <rPh sb="25" eb="27">
      <t>サブン</t>
    </rPh>
    <rPh sb="28" eb="30">
      <t>コッコ</t>
    </rPh>
    <rPh sb="30" eb="32">
      <t>ヘンノウ</t>
    </rPh>
    <phoneticPr fontId="3"/>
  </si>
  <si>
    <t xml:space="preserve">国庫返納の経緯② </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</si>
  <si>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</si>
  <si>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</si>
  <si>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</si>
  <si>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</si>
  <si>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</si>
  <si>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</si>
  <si>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国庫返納の経緯⑨</t>
    <rPh sb="0" eb="2">
      <t>コッコ</t>
    </rPh>
    <rPh sb="2" eb="4">
      <t>ヘンノウ</t>
    </rPh>
    <rPh sb="5" eb="7">
      <t>ケイイ</t>
    </rPh>
    <phoneticPr fontId="3"/>
  </si>
  <si>
    <t>国庫返納の経緯⑩</t>
    <rPh sb="0" eb="2">
      <t>コッコ</t>
    </rPh>
    <rPh sb="2" eb="4">
      <t>ヘンノウ</t>
    </rPh>
    <rPh sb="5" eb="7">
      <t>ケイイ</t>
    </rPh>
    <phoneticPr fontId="3"/>
  </si>
  <si>
    <t>国庫返納の経緯⑪</t>
    <rPh sb="0" eb="2">
      <t>コッコ</t>
    </rPh>
    <rPh sb="2" eb="4">
      <t>ヘンノウ</t>
    </rPh>
    <rPh sb="5" eb="7">
      <t>ケイイ</t>
    </rPh>
    <phoneticPr fontId="3"/>
  </si>
  <si>
    <t>国庫返納の経緯⑫</t>
    <rPh sb="0" eb="2">
      <t>コッコ</t>
    </rPh>
    <rPh sb="2" eb="4">
      <t>ヘンノウ</t>
    </rPh>
    <rPh sb="5" eb="7">
      <t>ケイイ</t>
    </rPh>
    <phoneticPr fontId="3"/>
  </si>
  <si>
    <t>令和５年９月公表のシートについて、記載内容の一部に誤りが発覚したため、以下のとおり修正を実施
・「基金の造成の経緯」における国費額について金額修正を行った
・「国庫返納の経緯」について各年度における返納額を追記した
・「活動目標及び活動実績」及び「成果目標及び成果実績」について記載の具体化を行った
・「収入・支出欄」について金額修正を行った
・「保有割合」の計算式について金額修正を行った
・「資金の流れ」について金額修正・追記を行った</t>
    <rPh sb="0" eb="2">
      <t>レイワ</t>
    </rPh>
    <rPh sb="3" eb="4">
      <t>ネン</t>
    </rPh>
    <rPh sb="5" eb="8">
      <t>ガツコウヒョウ</t>
    </rPh>
    <rPh sb="17" eb="19">
      <t>キサイ</t>
    </rPh>
    <rPh sb="19" eb="21">
      <t>ナイヨウ</t>
    </rPh>
    <rPh sb="22" eb="24">
      <t>イチブ</t>
    </rPh>
    <rPh sb="25" eb="26">
      <t>アヤマ</t>
    </rPh>
    <rPh sb="28" eb="30">
      <t>ハッカク</t>
    </rPh>
    <rPh sb="35" eb="37">
      <t>イカ</t>
    </rPh>
    <rPh sb="41" eb="43">
      <t>シュウセイ</t>
    </rPh>
    <rPh sb="44" eb="46">
      <t>ジッシ</t>
    </rPh>
    <rPh sb="62" eb="64">
      <t>コクヒ</t>
    </rPh>
    <rPh sb="64" eb="65">
      <t>ガク</t>
    </rPh>
    <rPh sb="69" eb="71">
      <t>キンガク</t>
    </rPh>
    <rPh sb="71" eb="73">
      <t>シュウセイ</t>
    </rPh>
    <rPh sb="74" eb="75">
      <t>オコナ</t>
    </rPh>
    <rPh sb="80" eb="82">
      <t>コッコ</t>
    </rPh>
    <rPh sb="82" eb="84">
      <t>ヘンノウ</t>
    </rPh>
    <rPh sb="85" eb="87">
      <t>ケイイ</t>
    </rPh>
    <rPh sb="92" eb="95">
      <t>カクネンド</t>
    </rPh>
    <rPh sb="99" eb="101">
      <t>ヘンノウ</t>
    </rPh>
    <rPh sb="101" eb="102">
      <t>ガク</t>
    </rPh>
    <rPh sb="103" eb="105">
      <t>ツイキ</t>
    </rPh>
    <rPh sb="110" eb="112">
      <t>カツドウ</t>
    </rPh>
    <rPh sb="112" eb="114">
      <t>モクヒョウ</t>
    </rPh>
    <rPh sb="114" eb="115">
      <t>オヨ</t>
    </rPh>
    <rPh sb="116" eb="118">
      <t>カツドウ</t>
    </rPh>
    <rPh sb="118" eb="120">
      <t>ジッセキ</t>
    </rPh>
    <rPh sb="121" eb="122">
      <t>オヨ</t>
    </rPh>
    <rPh sb="124" eb="126">
      <t>セイカ</t>
    </rPh>
    <rPh sb="126" eb="128">
      <t>モクヒョウ</t>
    </rPh>
    <rPh sb="128" eb="129">
      <t>オヨ</t>
    </rPh>
    <rPh sb="130" eb="132">
      <t>セイカ</t>
    </rPh>
    <rPh sb="132" eb="134">
      <t>ジッセキ</t>
    </rPh>
    <rPh sb="139" eb="141">
      <t>キサイ</t>
    </rPh>
    <rPh sb="142" eb="145">
      <t>グタイカ</t>
    </rPh>
    <rPh sb="146" eb="147">
      <t>オコナ</t>
    </rPh>
    <rPh sb="152" eb="154">
      <t>シュウニュウ</t>
    </rPh>
    <rPh sb="155" eb="158">
      <t>シシュツラン</t>
    </rPh>
    <rPh sb="163" eb="165">
      <t>キンガク</t>
    </rPh>
    <rPh sb="165" eb="167">
      <t>シュウセイ</t>
    </rPh>
    <rPh sb="168" eb="169">
      <t>オコナ</t>
    </rPh>
    <rPh sb="174" eb="176">
      <t>ホユウ</t>
    </rPh>
    <rPh sb="176" eb="178">
      <t>ワリアイ</t>
    </rPh>
    <rPh sb="180" eb="183">
      <t>ケイサンシキ</t>
    </rPh>
    <rPh sb="187" eb="189">
      <t>キンガク</t>
    </rPh>
    <rPh sb="189" eb="191">
      <t>シュウセイ</t>
    </rPh>
    <rPh sb="192" eb="193">
      <t>オコナ</t>
    </rPh>
    <rPh sb="198" eb="200">
      <t>シキン</t>
    </rPh>
    <rPh sb="201" eb="202">
      <t>ナガ</t>
    </rPh>
    <rPh sb="208" eb="210">
      <t>キンガク</t>
    </rPh>
    <rPh sb="210" eb="212">
      <t>シュウセイ</t>
    </rPh>
    <rPh sb="213" eb="215">
      <t>ツイキ</t>
    </rPh>
    <rPh sb="216" eb="217">
      <t>オコナ</t>
    </rPh>
    <phoneticPr fontId="3"/>
  </si>
  <si>
    <t>令和10年３月
※法律を受けて実施される事業であって、下記のとおり、給付金の支給を終了する時期について法律に特段の定めがない事業であるため、その後の対応については成果の検証等を踏まえたものにする。</t>
    <rPh sb="0" eb="2">
      <t>レイワ</t>
    </rPh>
    <rPh sb="4" eb="5">
      <t>ネン</t>
    </rPh>
    <rPh sb="6" eb="7">
      <t>ガツ</t>
    </rPh>
    <rPh sb="34" eb="37">
      <t>キュウフキン</t>
    </rPh>
    <phoneticPr fontId="3"/>
  </si>
  <si>
    <t>85,260百万円（※１）　÷　2,223,490百万円（※２）　＝　0.038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</si>
</sst>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
    <numFmt numFmtId="177" formatCode="0_);[Red]\(0\)"/>
    <numFmt numFmtId="178" formatCode="#,##0;&quot;▲ &quot;#,##0"/>
    <numFmt numFmtId="179" formatCode="0;&quot;▲ &quot;0"/>
    <numFmt numFmtId="180" formatCode="#,##0.0;&quot;▲ &quot;#,##0.0"/>
    <numFmt numFmtId="181" formatCode="#,##0_);\(#,##0\)"/>
    <numFmt numFmtId="182" formatCode="\(#,##0\);\(* \-#,##0\);\(* \ &quot;-&quot;\ \);@\ "/>
    <numFmt numFmtId="183" formatCode="#,##0_ "/>
    <numFmt numFmtId="184" formatCode="_ * #,##0.000000000_ ;_ * \-#,##0.000000000_ ;_ * &quot;-&quot;?????????_ ;_ @_ "/>
    <numFmt numFmtId="185" formatCode="0.000000_);[Red]\(0.000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sz val="9"/>
      <name val="ＭＳ Ｐゴシック"/>
      <family val="3"/>
      <charset val="128"/>
    </font>
    <font>
      <b/>
      <sz val="11"/>
      <name val="ＭＳ ゴシック"/>
      <family val="3"/>
      <charset val="128"/>
    </font>
    <font>
      <sz val="6"/>
      <color theme="1"/>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thin">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222">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9" fillId="0" borderId="107" xfId="0" applyNumberFormat="1" applyFont="1" applyBorder="1" applyAlignment="1">
      <alignment vertical="center" shrinkToFit="1"/>
    </xf>
    <xf numFmtId="41" fontId="10" fillId="0" borderId="64" xfId="0" applyNumberFormat="1" applyFont="1" applyFill="1" applyBorder="1" applyAlignment="1">
      <alignment vertical="center"/>
    </xf>
    <xf numFmtId="41" fontId="19" fillId="0" borderId="111" xfId="0" applyNumberFormat="1" applyFont="1" applyBorder="1" applyAlignment="1">
      <alignment vertical="center" shrinkToFit="1"/>
    </xf>
    <xf numFmtId="41" fontId="10" fillId="0" borderId="107" xfId="0" applyNumberFormat="1" applyFont="1" applyFill="1" applyBorder="1" applyAlignment="1">
      <alignment vertical="center"/>
    </xf>
    <xf numFmtId="41" fontId="10" fillId="0" borderId="111" xfId="0" applyNumberFormat="1" applyFont="1" applyFill="1" applyBorder="1" applyAlignment="1">
      <alignment vertical="center"/>
    </xf>
    <xf numFmtId="41" fontId="10" fillId="0" borderId="36" xfId="0" applyNumberFormat="1" applyFont="1" applyFill="1" applyBorder="1" applyAlignment="1">
      <alignment vertical="center"/>
    </xf>
    <xf numFmtId="181" fontId="5" fillId="0" borderId="0" xfId="0" applyNumberFormat="1" applyFont="1">
      <alignment vertical="center"/>
    </xf>
    <xf numFmtId="0" fontId="5" fillId="0" borderId="0" xfId="0" applyFont="1" applyFill="1">
      <alignment vertical="center"/>
    </xf>
    <xf numFmtId="184" fontId="5" fillId="0" borderId="0" xfId="0" applyNumberFormat="1" applyFont="1">
      <alignment vertical="center"/>
    </xf>
    <xf numFmtId="185" fontId="5" fillId="0" borderId="0" xfId="0" applyNumberFormat="1" applyFont="1">
      <alignment vertical="center"/>
    </xf>
    <xf numFmtId="0" fontId="5" fillId="0" borderId="30" xfId="0"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16" fillId="6" borderId="98" xfId="0" applyFont="1" applyFill="1" applyBorder="1" applyAlignment="1" applyProtection="1">
      <alignment horizontal="left" vertical="center" wrapText="1"/>
      <protection locked="0"/>
    </xf>
    <xf numFmtId="0" fontId="16" fillId="6" borderId="19" xfId="0" applyFont="1" applyFill="1" applyBorder="1" applyAlignment="1" applyProtection="1">
      <alignment horizontal="left" vertical="center" wrapText="1"/>
      <protection locked="0"/>
    </xf>
    <xf numFmtId="0" fontId="16" fillId="6" borderId="20" xfId="0" applyFont="1" applyFill="1" applyBorder="1" applyAlignment="1" applyProtection="1">
      <alignment horizontal="left" vertical="center" wrapText="1"/>
      <protection locked="0"/>
    </xf>
    <xf numFmtId="0" fontId="16" fillId="6" borderId="62" xfId="0" applyFont="1" applyFill="1" applyBorder="1" applyAlignment="1" applyProtection="1">
      <alignment horizontal="left" vertical="center" wrapText="1"/>
      <protection locked="0"/>
    </xf>
    <xf numFmtId="0" fontId="16" fillId="6" borderId="41" xfId="0" applyFont="1" applyFill="1" applyBorder="1" applyAlignment="1" applyProtection="1">
      <alignment horizontal="left" vertical="center" wrapText="1"/>
      <protection locked="0"/>
    </xf>
    <xf numFmtId="0" fontId="16" fillId="6" borderId="42" xfId="0" applyFont="1" applyFill="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70" xfId="0" applyFont="1" applyFill="1" applyBorder="1" applyAlignment="1" applyProtection="1">
      <alignment vertical="center" wrapText="1"/>
      <protection locked="0"/>
    </xf>
    <xf numFmtId="0" fontId="0" fillId="0" borderId="3" xfId="0" applyBorder="1" applyAlignment="1">
      <alignment vertical="center"/>
    </xf>
    <xf numFmtId="0" fontId="0" fillId="0" borderId="0" xfId="0" applyAlignment="1">
      <alignment vertical="center"/>
    </xf>
    <xf numFmtId="0" fontId="0" fillId="0" borderId="70"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0" fillId="3" borderId="6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59" xfId="0" applyFont="1" applyFill="1" applyBorder="1" applyAlignment="1">
      <alignment horizontal="center" vertical="center"/>
    </xf>
    <xf numFmtId="180" fontId="5" fillId="6" borderId="9" xfId="0" applyNumberFormat="1" applyFont="1" applyFill="1" applyBorder="1" applyAlignment="1" applyProtection="1">
      <alignment horizontal="right" vertical="center" shrinkToFit="1"/>
      <protection locked="0"/>
    </xf>
    <xf numFmtId="38" fontId="5" fillId="6" borderId="24" xfId="5" applyFont="1" applyFill="1" applyBorder="1" applyAlignment="1">
      <alignment horizontal="right" vertical="center"/>
    </xf>
    <xf numFmtId="38" fontId="5" fillId="6" borderId="25" xfId="5" applyFont="1" applyFill="1" applyBorder="1" applyAlignment="1">
      <alignment horizontal="right" vertical="center"/>
    </xf>
    <xf numFmtId="38" fontId="5" fillId="6" borderId="26" xfId="5" applyFont="1" applyFill="1" applyBorder="1" applyAlignment="1">
      <alignment horizontal="right" vertical="center"/>
    </xf>
    <xf numFmtId="41" fontId="5" fillId="6" borderId="9" xfId="0" applyNumberFormat="1" applyFont="1" applyFill="1" applyBorder="1" applyAlignment="1" applyProtection="1">
      <alignment horizontal="right" vertical="center" shrinkToFit="1"/>
      <protection locked="0"/>
    </xf>
    <xf numFmtId="41" fontId="5" fillId="6" borderId="24" xfId="0" applyNumberFormat="1" applyFont="1" applyFill="1" applyBorder="1" applyAlignment="1" applyProtection="1">
      <alignment horizontal="right" vertical="center" shrinkToFit="1"/>
      <protection locked="0"/>
    </xf>
    <xf numFmtId="41" fontId="5" fillId="6" borderId="25" xfId="0" applyNumberFormat="1" applyFont="1" applyFill="1" applyBorder="1" applyAlignment="1" applyProtection="1">
      <alignment horizontal="right" vertical="center" shrinkToFit="1"/>
      <protection locked="0"/>
    </xf>
    <xf numFmtId="41" fontId="5" fillId="6" borderId="44" xfId="0" applyNumberFormat="1" applyFont="1" applyFill="1" applyBorder="1" applyAlignment="1" applyProtection="1">
      <alignment horizontal="right" vertical="center" shrinkToFit="1"/>
      <protection locked="0"/>
    </xf>
    <xf numFmtId="38" fontId="5" fillId="6" borderId="44" xfId="5" applyFont="1" applyFill="1" applyBorder="1" applyAlignment="1">
      <alignment horizontal="right" vertical="center"/>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57"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0" fontId="21" fillId="2" borderId="60"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21" fillId="2" borderId="61"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14" xfId="2" applyFont="1" applyFill="1" applyBorder="1" applyAlignment="1">
      <alignment horizontal="center" vertical="center" wrapText="1"/>
    </xf>
    <xf numFmtId="0" fontId="21" fillId="2" borderId="57" xfId="2" applyFont="1" applyFill="1" applyBorder="1" applyAlignment="1">
      <alignment horizontal="center" vertical="center" wrapText="1"/>
    </xf>
    <xf numFmtId="0" fontId="21" fillId="2" borderId="41" xfId="2" applyFont="1" applyFill="1" applyBorder="1" applyAlignment="1">
      <alignment horizontal="center" vertical="center" wrapText="1"/>
    </xf>
    <xf numFmtId="0" fontId="21" fillId="2" borderId="58" xfId="2" applyFont="1" applyFill="1" applyBorder="1" applyAlignment="1">
      <alignment horizontal="center" vertical="center" wrapText="1"/>
    </xf>
    <xf numFmtId="0" fontId="19" fillId="3" borderId="18" xfId="1" applyFont="1" applyFill="1" applyBorder="1" applyAlignment="1">
      <alignment horizontal="center" vertical="center" wrapText="1"/>
    </xf>
    <xf numFmtId="0" fontId="19" fillId="3" borderId="19" xfId="1" applyFont="1" applyFill="1" applyBorder="1" applyAlignment="1">
      <alignment horizontal="center" vertical="center" wrapText="1"/>
    </xf>
    <xf numFmtId="0" fontId="19" fillId="3" borderId="20" xfId="1" applyFont="1" applyFill="1" applyBorder="1" applyAlignment="1">
      <alignment horizontal="center" vertical="center" wrapText="1"/>
    </xf>
    <xf numFmtId="0" fontId="19" fillId="3" borderId="40" xfId="1" applyFont="1" applyFill="1" applyBorder="1" applyAlignment="1">
      <alignment horizontal="center" vertical="center" wrapText="1"/>
    </xf>
    <xf numFmtId="0" fontId="19" fillId="3" borderId="41" xfId="1" applyFont="1" applyFill="1" applyBorder="1" applyAlignment="1">
      <alignment horizontal="center" vertical="center" wrapText="1"/>
    </xf>
    <xf numFmtId="0" fontId="19" fillId="3" borderId="42" xfId="1" applyFont="1" applyFill="1" applyBorder="1" applyAlignment="1">
      <alignment horizontal="center" vertical="center" wrapText="1"/>
    </xf>
    <xf numFmtId="0" fontId="1" fillId="0" borderId="9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9" fillId="3" borderId="115" xfId="1" applyFont="1" applyFill="1" applyBorder="1" applyAlignment="1">
      <alignment horizontal="center" vertical="center" wrapText="1"/>
    </xf>
    <xf numFmtId="0" fontId="19" fillId="3" borderId="107" xfId="1" applyFont="1" applyFill="1" applyBorder="1" applyAlignment="1">
      <alignment horizontal="center" vertical="center" wrapText="1"/>
    </xf>
    <xf numFmtId="0" fontId="19" fillId="3" borderId="108"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108" xfId="1" applyFont="1" applyFill="1" applyBorder="1" applyAlignment="1">
      <alignment horizontal="center" vertical="center" wrapText="1"/>
    </xf>
    <xf numFmtId="0" fontId="19" fillId="3" borderId="98" xfId="1" applyFont="1" applyFill="1" applyBorder="1" applyAlignment="1">
      <alignment horizontal="center" vertical="center" wrapText="1"/>
    </xf>
    <xf numFmtId="0" fontId="19" fillId="3" borderId="62" xfId="1"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19" fillId="3" borderId="110" xfId="1" applyFont="1" applyFill="1" applyBorder="1" applyAlignment="1">
      <alignment horizontal="center" vertical="center" wrapText="1"/>
    </xf>
    <xf numFmtId="0" fontId="19" fillId="3" borderId="111" xfId="1" applyFont="1" applyFill="1" applyBorder="1" applyAlignment="1">
      <alignment horizontal="center" vertical="center" wrapText="1"/>
    </xf>
    <xf numFmtId="0" fontId="19" fillId="3" borderId="112" xfId="1" applyFont="1" applyFill="1" applyBorder="1" applyAlignment="1">
      <alignment horizontal="center" vertical="center"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9" fillId="3" borderId="30" xfId="1" applyFont="1" applyFill="1" applyBorder="1" applyAlignment="1">
      <alignment horizontal="center" vertical="center" wrapText="1"/>
    </xf>
    <xf numFmtId="0" fontId="19" fillId="3" borderId="25" xfId="1" applyFont="1" applyFill="1" applyBorder="1" applyAlignment="1">
      <alignment horizontal="center" vertical="center" wrapText="1"/>
    </xf>
    <xf numFmtId="0" fontId="19" fillId="3" borderId="26"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9" fillId="3" borderId="24"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3" borderId="35" xfId="1" applyNumberFormat="1" applyFont="1" applyFill="1" applyBorder="1" applyAlignment="1" applyProtection="1">
      <alignment horizontal="center" vertical="center" wrapText="1"/>
    </xf>
    <xf numFmtId="41" fontId="12" fillId="0" borderId="35" xfId="0" applyNumberFormat="1" applyFont="1" applyFill="1" applyBorder="1" applyAlignment="1">
      <alignment horizontal="center" vertical="center"/>
    </xf>
    <xf numFmtId="41" fontId="12" fillId="0" borderId="36" xfId="0" applyNumberFormat="1" applyFont="1" applyFill="1" applyBorder="1" applyAlignment="1">
      <alignment horizontal="center" vertical="center"/>
    </xf>
    <xf numFmtId="41" fontId="12" fillId="0" borderId="37" xfId="0" applyNumberFormat="1" applyFont="1" applyFill="1" applyBorder="1" applyAlignment="1">
      <alignment horizontal="center" vertical="center"/>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1"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center" vertical="center" wrapText="1"/>
    </xf>
    <xf numFmtId="178" fontId="5" fillId="0" borderId="24" xfId="0" applyNumberFormat="1" applyFont="1" applyFill="1" applyBorder="1" applyAlignment="1" applyProtection="1">
      <alignment horizontal="center" vertical="center" shrinkToFit="1"/>
      <protection locked="0"/>
    </xf>
    <xf numFmtId="178" fontId="5" fillId="0" borderId="25" xfId="0" applyNumberFormat="1" applyFont="1" applyFill="1" applyBorder="1" applyAlignment="1" applyProtection="1">
      <alignment horizontal="center" vertical="center" shrinkToFit="1"/>
      <protection locked="0"/>
    </xf>
    <xf numFmtId="178" fontId="5" fillId="0" borderId="26"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6" fontId="5" fillId="0" borderId="24" xfId="4" applyNumberFormat="1" applyFont="1" applyFill="1" applyBorder="1" applyAlignment="1">
      <alignment horizontal="right" vertical="center" wrapText="1" shrinkToFit="1"/>
    </xf>
    <xf numFmtId="176" fontId="5" fillId="0" borderId="25" xfId="4" applyNumberFormat="1" applyFont="1" applyFill="1" applyBorder="1" applyAlignment="1">
      <alignment horizontal="right" vertical="center" wrapText="1" shrinkToFit="1"/>
    </xf>
    <xf numFmtId="176"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178" fontId="5" fillId="0" borderId="44"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78" fontId="0" fillId="0" borderId="24" xfId="0" applyNumberFormat="1" applyFont="1" applyFill="1" applyBorder="1" applyAlignment="1" applyProtection="1">
      <alignment horizontal="center" vertical="center" shrinkToFit="1"/>
      <protection locked="0"/>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178" fontId="0" fillId="0" borderId="4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79" fontId="5" fillId="3" borderId="71" xfId="0" applyNumberFormat="1" applyFont="1" applyFill="1" applyBorder="1" applyAlignment="1" applyProtection="1">
      <alignment horizontal="center" vertical="center" shrinkToFit="1"/>
      <protection locked="0"/>
    </xf>
    <xf numFmtId="179" fontId="5" fillId="3" borderId="0" xfId="0" applyNumberFormat="1" applyFont="1" applyFill="1" applyBorder="1" applyAlignment="1" applyProtection="1">
      <alignment horizontal="center" vertical="center" shrinkToFit="1"/>
      <protection locked="0"/>
    </xf>
    <xf numFmtId="179" fontId="5" fillId="3" borderId="4" xfId="0" applyNumberFormat="1" applyFont="1" applyFill="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9" fontId="5" fillId="3" borderId="98" xfId="0" applyNumberFormat="1" applyFont="1" applyFill="1" applyBorder="1" applyAlignment="1" applyProtection="1">
      <alignment horizontal="center" vertical="center" shrinkToFit="1"/>
      <protection locked="0"/>
    </xf>
    <xf numFmtId="179" fontId="5" fillId="3" borderId="19" xfId="0" applyNumberFormat="1" applyFont="1" applyFill="1" applyBorder="1" applyAlignment="1" applyProtection="1">
      <alignment horizontal="center" vertical="center" shrinkToFit="1"/>
      <protection locked="0"/>
    </xf>
    <xf numFmtId="179" fontId="5" fillId="3" borderId="66" xfId="0" applyNumberFormat="1" applyFont="1" applyFill="1" applyBorder="1" applyAlignment="1" applyProtection="1">
      <alignment horizontal="center" vertical="center" shrinkToFit="1"/>
      <protection locked="0"/>
    </xf>
    <xf numFmtId="179" fontId="5" fillId="3" borderId="62" xfId="0" applyNumberFormat="1" applyFont="1" applyFill="1" applyBorder="1" applyAlignment="1" applyProtection="1">
      <alignment horizontal="center" vertical="center" shrinkToFit="1"/>
      <protection locked="0"/>
    </xf>
    <xf numFmtId="179" fontId="5" fillId="3" borderId="41"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5" fillId="0" borderId="59" xfId="0" applyFont="1" applyFill="1" applyBorder="1" applyAlignment="1" applyProtection="1">
      <alignment horizontal="left" vertical="center" wrapText="1"/>
      <protection locked="0"/>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24"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center" vertical="center" wrapText="1" shrinkToFit="1"/>
    </xf>
    <xf numFmtId="9" fontId="18" fillId="0" borderId="24" xfId="4" applyFont="1" applyFill="1" applyBorder="1" applyAlignment="1" applyProtection="1">
      <alignment horizontal="center" vertical="center" shrinkToFit="1"/>
      <protection locked="0"/>
    </xf>
    <xf numFmtId="9" fontId="18" fillId="0" borderId="25" xfId="4" applyFont="1" applyFill="1" applyBorder="1" applyAlignment="1" applyProtection="1">
      <alignment horizontal="center" vertical="center" shrinkToFit="1"/>
      <protection locked="0"/>
    </xf>
    <xf numFmtId="9" fontId="18" fillId="0" borderId="26" xfId="4" applyFont="1" applyFill="1" applyBorder="1" applyAlignment="1" applyProtection="1">
      <alignment horizontal="center" vertical="center" shrinkToFit="1"/>
      <protection locked="0"/>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0" fontId="5" fillId="0" borderId="117"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wrapText="1" shrinkToFit="1"/>
    </xf>
    <xf numFmtId="41" fontId="5" fillId="0" borderId="36" xfId="0" applyNumberFormat="1" applyFont="1" applyFill="1" applyBorder="1" applyAlignment="1">
      <alignment horizontal="center" vertical="center" wrapText="1" shrinkToFit="1"/>
    </xf>
    <xf numFmtId="41" fontId="5" fillId="0" borderId="36" xfId="0" applyNumberFormat="1" applyFont="1" applyFill="1" applyBorder="1" applyAlignment="1">
      <alignment horizontal="right" vertical="center" wrapText="1" shrinkToFit="1"/>
    </xf>
    <xf numFmtId="41" fontId="5" fillId="0" borderId="37" xfId="0" applyNumberFormat="1" applyFont="1" applyFill="1" applyBorder="1" applyAlignment="1">
      <alignment horizontal="right" vertical="center" wrapText="1" shrinkToFi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7"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125" xfId="0" applyBorder="1" applyAlignment="1">
      <alignment horizontal="center" vertical="center"/>
    </xf>
    <xf numFmtId="41" fontId="0" fillId="0" borderId="24" xfId="5" applyNumberFormat="1" applyFont="1" applyFill="1" applyBorder="1" applyAlignment="1">
      <alignment horizontal="right" vertical="center" wrapText="1"/>
    </xf>
    <xf numFmtId="41" fontId="0" fillId="0" borderId="25" xfId="5" applyNumberFormat="1" applyFont="1" applyFill="1" applyBorder="1" applyAlignment="1">
      <alignment horizontal="right" vertical="center" wrapText="1"/>
    </xf>
    <xf numFmtId="41" fontId="0" fillId="0" borderId="26" xfId="5" applyNumberFormat="1" applyFont="1" applyFill="1" applyBorder="1" applyAlignment="1">
      <alignment horizontal="right" vertical="center" wrapText="1"/>
    </xf>
    <xf numFmtId="0" fontId="0" fillId="0" borderId="190" xfId="0" applyBorder="1">
      <alignment vertical="center"/>
    </xf>
    <xf numFmtId="0" fontId="0" fillId="0" borderId="191" xfId="0" applyBorder="1" applyAlignment="1">
      <alignment horizontal="center"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0" fillId="0" borderId="127" xfId="0" applyBorder="1" applyAlignment="1">
      <alignment horizontal="center" vertical="center"/>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0" fillId="0" borderId="86" xfId="0" applyFill="1" applyBorder="1" applyAlignment="1">
      <alignment horizontal="left" vertical="center"/>
    </xf>
    <xf numFmtId="0" fontId="0" fillId="0" borderId="87" xfId="0" applyFill="1" applyBorder="1" applyAlignment="1">
      <alignment horizontal="left" vertical="center"/>
    </xf>
    <xf numFmtId="0" fontId="0" fillId="0" borderId="88" xfId="0" applyFill="1" applyBorder="1" applyAlignment="1">
      <alignment horizontal="left" vertical="center"/>
    </xf>
    <xf numFmtId="0" fontId="19" fillId="0" borderId="98" xfId="0" applyFont="1" applyFill="1" applyBorder="1" applyAlignment="1">
      <alignment horizontal="left" vertical="center" wrapText="1"/>
    </xf>
    <xf numFmtId="0" fontId="0" fillId="0" borderId="19" xfId="0" applyFill="1" applyBorder="1" applyAlignment="1">
      <alignment horizontal="left" vertical="center"/>
    </xf>
    <xf numFmtId="0" fontId="0" fillId="0" borderId="20" xfId="0"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19" fillId="0" borderId="89" xfId="0" applyFont="1" applyFill="1" applyBorder="1" applyAlignment="1">
      <alignment horizontal="left" vertical="center" wrapText="1"/>
    </xf>
    <xf numFmtId="0" fontId="19" fillId="0" borderId="87" xfId="0" applyFont="1" applyFill="1" applyBorder="1" applyAlignment="1">
      <alignment horizontal="left" vertical="center" wrapText="1"/>
    </xf>
    <xf numFmtId="0" fontId="19" fillId="0" borderId="88" xfId="0" applyFont="1" applyFill="1" applyBorder="1" applyAlignment="1">
      <alignment horizontal="left" vertical="center" wrapText="1"/>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194" xfId="0" applyNumberFormat="1" applyFill="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Fill="1" applyBorder="1" applyAlignment="1">
      <alignment horizontal="left" vertical="center"/>
    </xf>
    <xf numFmtId="0" fontId="5" fillId="0" borderId="100" xfId="0" applyNumberFormat="1" applyFont="1" applyFill="1" applyBorder="1" applyAlignment="1">
      <alignment horizontal="left" vertical="center"/>
    </xf>
    <xf numFmtId="0" fontId="5" fillId="0" borderId="101" xfId="0" applyNumberFormat="1" applyFont="1" applyFill="1" applyBorder="1" applyAlignment="1">
      <alignment horizontal="left" vertical="center"/>
    </xf>
    <xf numFmtId="0" fontId="24" fillId="0" borderId="99" xfId="0" applyNumberFormat="1" applyFont="1" applyFill="1" applyBorder="1" applyAlignment="1">
      <alignment horizontal="left" vertical="center"/>
    </xf>
    <xf numFmtId="0" fontId="24" fillId="0" borderId="100" xfId="0" applyNumberFormat="1" applyFont="1" applyFill="1" applyBorder="1" applyAlignment="1">
      <alignment horizontal="left" vertical="center"/>
    </xf>
    <xf numFmtId="0" fontId="24" fillId="0" borderId="101" xfId="0" applyNumberFormat="1" applyFont="1" applyFill="1" applyBorder="1" applyAlignment="1">
      <alignment horizontal="left" vertical="center"/>
    </xf>
    <xf numFmtId="0" fontId="25" fillId="0" borderId="83" xfId="0" applyNumberFormat="1" applyFont="1" applyFill="1" applyBorder="1" applyAlignment="1">
      <alignment horizontal="left" vertical="center" wrapText="1"/>
    </xf>
    <xf numFmtId="0" fontId="24" fillId="0" borderId="81" xfId="0" applyNumberFormat="1" applyFont="1" applyFill="1" applyBorder="1" applyAlignment="1">
      <alignment horizontal="left" vertical="center"/>
    </xf>
    <xf numFmtId="0" fontId="24" fillId="0" borderId="82" xfId="0" applyNumberFormat="1" applyFont="1" applyFill="1" applyBorder="1" applyAlignment="1">
      <alignment horizontal="left"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24" fillId="0" borderId="71" xfId="0" applyNumberFormat="1" applyFont="1" applyFill="1" applyBorder="1" applyAlignment="1">
      <alignment horizontal="right" vertical="center"/>
    </xf>
    <xf numFmtId="41" fontId="24" fillId="0" borderId="0" xfId="0" applyNumberFormat="1" applyFont="1" applyFill="1" applyBorder="1" applyAlignment="1">
      <alignment horizontal="right" vertical="center"/>
    </xf>
    <xf numFmtId="41" fontId="24" fillId="0" borderId="70" xfId="0" applyNumberFormat="1" applyFont="1" applyFill="1" applyBorder="1" applyAlignment="1">
      <alignment horizontal="right" vertical="center"/>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wrapText="1" shrinkToFit="1"/>
    </xf>
    <xf numFmtId="41" fontId="10" fillId="0" borderId="121" xfId="0" applyNumberFormat="1" applyFont="1" applyFill="1" applyBorder="1" applyAlignment="1">
      <alignment horizontal="center" vertical="center"/>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10" fillId="0" borderId="35" xfId="0" applyNumberFormat="1" applyFont="1" applyFill="1" applyBorder="1" applyAlignment="1">
      <alignment horizontal="center" vertical="center"/>
    </xf>
    <xf numFmtId="41" fontId="10" fillId="0" borderId="36" xfId="0" applyNumberFormat="1" applyFont="1" applyFill="1" applyBorder="1" applyAlignment="1">
      <alignment horizontal="center" vertical="center"/>
    </xf>
    <xf numFmtId="41" fontId="10" fillId="0" borderId="54" xfId="0" applyNumberFormat="1" applyFont="1" applyFill="1" applyBorder="1" applyAlignment="1">
      <alignment horizontal="right" vertical="center"/>
    </xf>
    <xf numFmtId="41" fontId="12" fillId="0" borderId="115" xfId="0" applyNumberFormat="1" applyFont="1" applyFill="1" applyBorder="1" applyAlignment="1">
      <alignment horizontal="center" vertical="center"/>
    </xf>
    <xf numFmtId="41" fontId="12" fillId="0" borderId="107" xfId="0" applyNumberFormat="1" applyFont="1" applyFill="1" applyBorder="1" applyAlignment="1">
      <alignment horizontal="center" vertical="center"/>
    </xf>
    <xf numFmtId="41" fontId="10" fillId="0" borderId="107"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10" fillId="0" borderId="115" xfId="0" applyNumberFormat="1" applyFont="1" applyFill="1" applyBorder="1" applyAlignment="1">
      <alignment horizontal="center" vertical="center"/>
    </xf>
    <xf numFmtId="41" fontId="10" fillId="0" borderId="107" xfId="0" applyNumberFormat="1" applyFont="1" applyFill="1" applyBorder="1" applyAlignment="1">
      <alignment horizontal="center" vertical="center"/>
    </xf>
    <xf numFmtId="41" fontId="10"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10" fillId="0" borderId="115" xfId="0" applyNumberFormat="1" applyFont="1" applyFill="1" applyBorder="1" applyAlignment="1">
      <alignment horizontal="center" vertical="center" shrinkToFit="1"/>
    </xf>
    <xf numFmtId="41" fontId="10" fillId="0" borderId="107" xfId="0" applyNumberFormat="1" applyFont="1" applyFill="1" applyBorder="1" applyAlignment="1">
      <alignment horizontal="center" vertical="center" shrinkToFit="1"/>
    </xf>
    <xf numFmtId="41" fontId="10" fillId="0" borderId="120" xfId="0" applyNumberFormat="1" applyFont="1" applyFill="1" applyBorder="1" applyAlignment="1">
      <alignment horizontal="center" vertical="center"/>
    </xf>
    <xf numFmtId="41" fontId="10" fillId="0" borderId="110" xfId="0" applyNumberFormat="1" applyFont="1" applyFill="1" applyBorder="1" applyAlignment="1">
      <alignment horizontal="center" vertical="center" shrinkToFit="1"/>
    </xf>
    <xf numFmtId="41" fontId="10" fillId="0" borderId="111" xfId="0" applyNumberFormat="1" applyFont="1" applyFill="1" applyBorder="1" applyAlignment="1">
      <alignment horizontal="center" vertical="center" shrinkToFit="1"/>
    </xf>
    <xf numFmtId="41" fontId="10" fillId="0" borderId="111" xfId="0" applyNumberFormat="1" applyFont="1" applyFill="1" applyBorder="1" applyAlignment="1">
      <alignment horizontal="right" vertical="center"/>
    </xf>
    <xf numFmtId="41" fontId="10" fillId="0" borderId="112" xfId="0" applyNumberFormat="1" applyFont="1" applyFill="1" applyBorder="1" applyAlignment="1">
      <alignment horizontal="right" vertical="center"/>
    </xf>
    <xf numFmtId="41" fontId="10" fillId="0" borderId="119" xfId="0" applyNumberFormat="1" applyFont="1" applyFill="1" applyBorder="1" applyAlignment="1">
      <alignment horizontal="center" vertical="center"/>
    </xf>
    <xf numFmtId="41" fontId="10" fillId="0" borderId="122" xfId="0" applyNumberFormat="1" applyFont="1" applyFill="1" applyBorder="1" applyAlignment="1">
      <alignment horizontal="center" vertical="center"/>
    </xf>
    <xf numFmtId="41" fontId="10" fillId="0" borderId="35" xfId="0" applyNumberFormat="1" applyFont="1" applyFill="1" applyBorder="1" applyAlignment="1">
      <alignment horizontal="center" vertical="center" shrinkToFit="1"/>
    </xf>
    <xf numFmtId="41" fontId="10" fillId="0" borderId="3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82"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10" fillId="0" borderId="63" xfId="0" applyNumberFormat="1" applyFont="1" applyFill="1" applyBorder="1" applyAlignment="1">
      <alignment horizontal="center" vertical="center"/>
    </xf>
    <xf numFmtId="41" fontId="10" fillId="0" borderId="64" xfId="0" applyNumberFormat="1" applyFont="1" applyFill="1" applyBorder="1" applyAlignment="1">
      <alignment horizontal="center" vertical="center"/>
    </xf>
    <xf numFmtId="41" fontId="10" fillId="0" borderId="64" xfId="0" applyNumberFormat="1" applyFont="1" applyFill="1" applyBorder="1" applyAlignment="1">
      <alignment horizontal="right" vertical="center"/>
    </xf>
    <xf numFmtId="41" fontId="10" fillId="0" borderId="114" xfId="0" applyNumberFormat="1" applyFont="1" applyFill="1" applyBorder="1" applyAlignment="1">
      <alignment horizontal="right" vertical="center"/>
    </xf>
    <xf numFmtId="41" fontId="19" fillId="0" borderId="107" xfId="0" applyNumberFormat="1" applyFont="1" applyBorder="1" applyAlignment="1">
      <alignment horizontal="right" vertical="center" shrinkToFit="1"/>
    </xf>
    <xf numFmtId="41" fontId="19" fillId="0" borderId="108" xfId="0" applyNumberFormat="1" applyFont="1" applyBorder="1" applyAlignment="1">
      <alignment horizontal="right" vertical="center" shrinkToFit="1"/>
    </xf>
    <xf numFmtId="41" fontId="20" fillId="0" borderId="115" xfId="0" applyNumberFormat="1" applyFont="1" applyBorder="1" applyAlignment="1">
      <alignment horizontal="center" vertical="center" shrinkToFit="1"/>
    </xf>
    <xf numFmtId="41" fontId="20" fillId="0" borderId="107" xfId="0" applyNumberFormat="1" applyFont="1" applyBorder="1" applyAlignment="1">
      <alignment horizontal="center" vertical="center" shrinkToFit="1"/>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182" fontId="5" fillId="0" borderId="117" xfId="0" applyNumberFormat="1" applyFont="1" applyFill="1" applyBorder="1" applyAlignment="1">
      <alignment horizontal="right" vertical="center"/>
    </xf>
    <xf numFmtId="182"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41" fontId="19" fillId="0" borderId="115" xfId="0" applyNumberFormat="1" applyFont="1" applyBorder="1" applyAlignment="1">
      <alignment horizontal="center" vertical="center" shrinkToFit="1"/>
    </xf>
    <xf numFmtId="41" fontId="19" fillId="0" borderId="107" xfId="0" applyNumberFormat="1" applyFont="1" applyBorder="1" applyAlignment="1">
      <alignment horizontal="center" vertical="center" shrinkToFi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82" fontId="0" fillId="0" borderId="145" xfId="0" applyNumberFormat="1" applyFont="1" applyFill="1" applyBorder="1" applyAlignment="1">
      <alignment horizontal="right" vertical="center"/>
    </xf>
    <xf numFmtId="182" fontId="0" fillId="0" borderId="144" xfId="0" applyNumberFormat="1" applyFont="1" applyFill="1" applyBorder="1" applyAlignment="1">
      <alignment horizontal="right" vertical="center"/>
    </xf>
    <xf numFmtId="182" fontId="0" fillId="0" borderId="146" xfId="0" applyNumberFormat="1" applyFont="1" applyFill="1" applyBorder="1" applyAlignment="1">
      <alignment horizontal="right" vertical="center"/>
    </xf>
    <xf numFmtId="182" fontId="0" fillId="0" borderId="147"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10" fillId="0" borderId="6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9" fontId="5" fillId="0" borderId="41" xfId="0" applyNumberFormat="1" applyFont="1" applyFill="1" applyBorder="1" applyAlignment="1" applyProtection="1">
      <alignment horizontal="center" vertical="center" shrinkToFit="1"/>
      <protection locked="0"/>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22" fillId="0" borderId="98" xfId="1" applyNumberFormat="1" applyFont="1" applyFill="1" applyBorder="1" applyAlignment="1" applyProtection="1">
      <alignment horizontal="center" vertical="center" wrapText="1"/>
    </xf>
    <xf numFmtId="0" fontId="22" fillId="0" borderId="19" xfId="1" applyNumberFormat="1" applyFont="1" applyFill="1" applyBorder="1" applyAlignment="1" applyProtection="1">
      <alignment horizontal="center" vertical="center" wrapText="1"/>
    </xf>
    <xf numFmtId="0" fontId="22"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 fillId="0" borderId="40" xfId="1" applyNumberFormat="1" applyFont="1" applyFill="1" applyBorder="1" applyAlignment="1" applyProtection="1">
      <alignment horizontal="center" vertical="center" wrapText="1" shrinkToFit="1"/>
    </xf>
    <xf numFmtId="0" fontId="1" fillId="0" borderId="41" xfId="1" applyNumberFormat="1" applyFont="1" applyFill="1" applyBorder="1" applyAlignment="1" applyProtection="1">
      <alignment horizontal="center" vertical="center" wrapText="1" shrinkToFit="1"/>
    </xf>
    <xf numFmtId="0" fontId="1" fillId="0" borderId="42" xfId="1" applyNumberFormat="1" applyFont="1" applyFill="1" applyBorder="1" applyAlignment="1" applyProtection="1">
      <alignment horizontal="center" vertical="center" wrapText="1" shrinkToFi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182" fontId="5" fillId="0" borderId="110" xfId="0" applyNumberFormat="1" applyFont="1" applyFill="1" applyBorder="1" applyAlignment="1">
      <alignment horizontal="right" vertical="center"/>
    </xf>
    <xf numFmtId="182" fontId="5" fillId="0" borderId="111" xfId="0" applyNumberFormat="1" applyFont="1" applyFill="1" applyBorder="1" applyAlignment="1">
      <alignment horizontal="right" vertical="center"/>
    </xf>
    <xf numFmtId="182" fontId="5" fillId="0" borderId="112" xfId="0" applyNumberFormat="1" applyFont="1" applyFill="1" applyBorder="1" applyAlignment="1">
      <alignment horizontal="right" vertical="center"/>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82" fontId="5" fillId="0" borderId="157" xfId="0" applyNumberFormat="1" applyFont="1" applyFill="1" applyBorder="1" applyAlignment="1">
      <alignment horizontal="right" vertical="center"/>
    </xf>
    <xf numFmtId="182" fontId="5" fillId="0" borderId="113"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41" fontId="19" fillId="0" borderId="111" xfId="0" applyNumberFormat="1" applyFont="1" applyBorder="1" applyAlignment="1">
      <alignment horizontal="right" vertical="center" shrinkToFit="1"/>
    </xf>
    <xf numFmtId="41" fontId="19" fillId="0" borderId="112" xfId="0" applyNumberFormat="1" applyFont="1" applyBorder="1" applyAlignment="1">
      <alignment horizontal="right" vertical="center" shrinkToFit="1"/>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1" fillId="0" borderId="3" xfId="1" applyNumberFormat="1" applyFont="1" applyFill="1" applyBorder="1" applyAlignment="1" applyProtection="1">
      <alignment horizontal="left" vertical="center" wrapText="1"/>
    </xf>
    <xf numFmtId="0" fontId="23" fillId="0" borderId="0" xfId="1" applyNumberFormat="1" applyFont="1" applyFill="1" applyBorder="1" applyAlignment="1" applyProtection="1">
      <alignment horizontal="left" vertical="center" wrapText="1"/>
    </xf>
    <xf numFmtId="0" fontId="23" fillId="0" borderId="4" xfId="1" applyNumberFormat="1" applyFont="1" applyFill="1" applyBorder="1" applyAlignment="1" applyProtection="1">
      <alignment horizontal="left" vertical="center" wrapText="1"/>
    </xf>
    <xf numFmtId="0" fontId="5" fillId="6" borderId="141" xfId="0" applyNumberFormat="1" applyFont="1" applyFill="1" applyBorder="1" applyAlignment="1">
      <alignment horizontal="left" vertical="center" wrapText="1"/>
    </xf>
    <xf numFmtId="0" fontId="5" fillId="6" borderId="49" xfId="0" applyNumberFormat="1" applyFont="1" applyFill="1" applyBorder="1" applyAlignment="1">
      <alignment horizontal="left" vertical="center" wrapText="1"/>
    </xf>
    <xf numFmtId="0" fontId="5" fillId="6" borderId="68" xfId="0" applyNumberFormat="1" applyFont="1" applyFill="1" applyBorder="1" applyAlignment="1">
      <alignment horizontal="left"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0" borderId="141" xfId="0" applyNumberFormat="1" applyFont="1" applyFill="1" applyBorder="1" applyAlignment="1">
      <alignment horizontal="left" vertical="top" wrapText="1"/>
    </xf>
    <xf numFmtId="0" fontId="5" fillId="0" borderId="49" xfId="0" applyNumberFormat="1" applyFont="1" applyFill="1" applyBorder="1" applyAlignment="1">
      <alignment horizontal="left" vertical="top" wrapText="1"/>
    </xf>
    <xf numFmtId="0" fontId="5" fillId="0" borderId="68" xfId="0" applyNumberFormat="1" applyFont="1" applyFill="1" applyBorder="1" applyAlignment="1">
      <alignment horizontal="left" vertical="top"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41" fontId="16" fillId="0" borderId="35" xfId="0" applyNumberFormat="1" applyFont="1" applyFill="1" applyBorder="1" applyAlignment="1">
      <alignment horizontal="left" vertical="center"/>
    </xf>
    <xf numFmtId="41" fontId="16" fillId="0" borderId="36" xfId="0" applyNumberFormat="1" applyFont="1" applyFill="1" applyBorder="1" applyAlignment="1">
      <alignment horizontal="left" vertical="center"/>
    </xf>
    <xf numFmtId="41" fontId="16" fillId="0" borderId="37" xfId="0" applyNumberFormat="1" applyFont="1" applyFill="1" applyBorder="1" applyAlignment="1">
      <alignment horizontal="left"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41" fontId="5" fillId="0" borderId="24" xfId="1" applyNumberFormat="1" applyFont="1" applyFill="1" applyBorder="1" applyAlignment="1">
      <alignment horizontal="right" vertical="center" wrapText="1"/>
    </xf>
    <xf numFmtId="41" fontId="5" fillId="0" borderId="25" xfId="1" applyNumberFormat="1" applyFont="1" applyFill="1" applyBorder="1" applyAlignment="1">
      <alignment horizontal="right" vertical="center" wrapText="1"/>
    </xf>
    <xf numFmtId="41" fontId="5" fillId="0" borderId="44" xfId="1" applyNumberFormat="1" applyFont="1" applyFill="1" applyBorder="1" applyAlignment="1">
      <alignment horizontal="right" vertical="center" wrapText="1"/>
    </xf>
    <xf numFmtId="0" fontId="0" fillId="0" borderId="24" xfId="1" applyFont="1" applyFill="1" applyBorder="1" applyAlignment="1">
      <alignment horizontal="center" vertical="center" wrapText="1"/>
    </xf>
    <xf numFmtId="179" fontId="0" fillId="0" borderId="41" xfId="0" applyNumberFormat="1" applyFont="1" applyFill="1" applyBorder="1" applyAlignment="1" applyProtection="1">
      <alignment horizontal="center" vertical="center" shrinkToFit="1"/>
      <protection locked="0"/>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41" fontId="0" fillId="0" borderId="11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41" fontId="0" fillId="0" borderId="142"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3" fontId="0" fillId="0" borderId="158" xfId="0" applyNumberFormat="1" applyFont="1" applyFill="1" applyBorder="1" applyAlignment="1">
      <alignment horizontal="right" vertical="center"/>
    </xf>
    <xf numFmtId="183" fontId="0" fillId="0" borderId="159" xfId="0" applyNumberFormat="1" applyFont="1" applyFill="1" applyBorder="1" applyAlignment="1">
      <alignment horizontal="right" vertical="center"/>
    </xf>
    <xf numFmtId="41" fontId="19" fillId="0" borderId="110" xfId="0" applyNumberFormat="1" applyFont="1" applyBorder="1" applyAlignment="1">
      <alignment horizontal="center" vertical="center" shrinkToFit="1"/>
    </xf>
    <xf numFmtId="41" fontId="19" fillId="0" borderId="111" xfId="0" applyNumberFormat="1" applyFont="1" applyBorder="1" applyAlignment="1">
      <alignment horizontal="center" vertical="center" shrinkToFi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45" xfId="0" applyFont="1" applyFill="1" applyBorder="1" applyAlignment="1" applyProtection="1">
      <alignment horizontal="left" vertical="center" wrapText="1"/>
      <protection locked="0"/>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top" wrapText="1"/>
      <protection locked="0"/>
    </xf>
    <xf numFmtId="0" fontId="5" fillId="0" borderId="25" xfId="1" applyFont="1" applyFill="1" applyBorder="1" applyAlignment="1" applyProtection="1">
      <alignment horizontal="left" vertical="top" wrapText="1"/>
      <protection locked="0"/>
    </xf>
    <xf numFmtId="0" fontId="5" fillId="0" borderId="44" xfId="1" applyFont="1" applyFill="1" applyBorder="1" applyAlignment="1" applyProtection="1">
      <alignment horizontal="left" vertical="top"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6"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5" fillId="3" borderId="24"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41" fontId="5" fillId="0" borderId="98" xfId="1" applyNumberFormat="1" applyFont="1" applyFill="1" applyBorder="1" applyAlignment="1">
      <alignment horizontal="right" vertical="center" wrapText="1"/>
    </xf>
    <xf numFmtId="41" fontId="5" fillId="0" borderId="19" xfId="1" applyNumberFormat="1" applyFont="1" applyFill="1" applyBorder="1" applyAlignment="1">
      <alignment horizontal="right" vertical="center" wrapText="1"/>
    </xf>
    <xf numFmtId="41" fontId="5" fillId="0" borderId="66" xfId="1" applyNumberFormat="1" applyFont="1" applyFill="1" applyBorder="1" applyAlignment="1">
      <alignment horizontal="right"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6" fontId="5" fillId="6" borderId="24" xfId="4" applyNumberFormat="1" applyFont="1" applyFill="1" applyBorder="1" applyAlignment="1">
      <alignment horizontal="right" vertical="center" wrapText="1" shrinkToFit="1"/>
    </xf>
    <xf numFmtId="176" fontId="5" fillId="6" borderId="25" xfId="4" applyNumberFormat="1" applyFont="1" applyFill="1" applyBorder="1" applyAlignment="1">
      <alignment horizontal="right" vertical="center" wrapText="1" shrinkToFit="1"/>
    </xf>
    <xf numFmtId="176"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1" fillId="0" borderId="24" xfId="1" applyNumberFormat="1" applyFont="1" applyFill="1" applyBorder="1" applyAlignment="1" applyProtection="1">
      <alignment horizontal="left" vertical="center" wrapText="1"/>
    </xf>
    <xf numFmtId="0" fontId="1" fillId="0" borderId="25" xfId="1" applyNumberFormat="1" applyFont="1" applyFill="1" applyBorder="1" applyAlignment="1" applyProtection="1">
      <alignment horizontal="left" vertical="center" wrapText="1"/>
    </xf>
    <xf numFmtId="0" fontId="1" fillId="0" borderId="44" xfId="1" applyNumberFormat="1" applyFont="1" applyFill="1" applyBorder="1" applyAlignment="1" applyProtection="1">
      <alignment horizontal="left"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3" borderId="30" xfId="1" applyNumberFormat="1" applyFont="1" applyFill="1" applyBorder="1" applyAlignment="1" applyProtection="1">
      <alignment horizontal="center" vertical="center" wrapText="1"/>
    </xf>
    <xf numFmtId="41" fontId="1" fillId="0" borderId="98" xfId="1" applyNumberFormat="1" applyFont="1" applyFill="1" applyBorder="1" applyAlignment="1">
      <alignment horizontal="right" vertical="center" wrapText="1"/>
    </xf>
    <xf numFmtId="41" fontId="1" fillId="0" borderId="19" xfId="1" applyNumberFormat="1" applyFont="1" applyFill="1" applyBorder="1" applyAlignment="1">
      <alignment horizontal="right" vertical="center" wrapText="1"/>
    </xf>
    <xf numFmtId="41" fontId="1" fillId="0" borderId="66" xfId="1" applyNumberFormat="1" applyFont="1" applyFill="1" applyBorder="1" applyAlignment="1">
      <alignment horizontal="right" vertical="center" wrapText="1"/>
    </xf>
    <xf numFmtId="41" fontId="1" fillId="0" borderId="62" xfId="1" applyNumberFormat="1" applyFont="1" applyFill="1" applyBorder="1" applyAlignment="1">
      <alignment horizontal="right" vertical="center" wrapText="1"/>
    </xf>
    <xf numFmtId="41" fontId="1" fillId="0" borderId="41" xfId="1" applyNumberFormat="1" applyFont="1" applyFill="1" applyBorder="1" applyAlignment="1">
      <alignment horizontal="right" vertical="center" wrapText="1"/>
    </xf>
    <xf numFmtId="41" fontId="1" fillId="0" borderId="59" xfId="1" applyNumberFormat="1" applyFont="1" applyFill="1" applyBorder="1" applyAlignment="1">
      <alignment horizontal="right"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41" fontId="0" fillId="0" borderId="71" xfId="1" applyNumberFormat="1" applyFont="1" applyFill="1" applyBorder="1" applyAlignment="1">
      <alignment horizontal="right" vertical="center" wrapText="1"/>
    </xf>
    <xf numFmtId="41" fontId="1" fillId="0" borderId="0" xfId="1" applyNumberFormat="1" applyFont="1" applyFill="1" applyAlignment="1">
      <alignment horizontal="right" vertical="center" wrapText="1"/>
    </xf>
    <xf numFmtId="41" fontId="1" fillId="0" borderId="4" xfId="1" applyNumberFormat="1" applyFont="1" applyFill="1" applyBorder="1" applyAlignment="1">
      <alignment horizontal="right" vertical="center" wrapText="1"/>
    </xf>
    <xf numFmtId="0" fontId="24" fillId="0" borderId="24" xfId="0" applyFont="1" applyFill="1" applyBorder="1" applyAlignment="1">
      <alignment vertical="center" wrapText="1"/>
    </xf>
    <xf numFmtId="0" fontId="24" fillId="0" borderId="25" xfId="0" applyFont="1" applyFill="1" applyBorder="1" applyAlignment="1">
      <alignment vertical="center" wrapText="1"/>
    </xf>
    <xf numFmtId="177" fontId="24" fillId="0" borderId="125" xfId="0" applyNumberFormat="1" applyFont="1" applyFill="1" applyBorder="1" applyAlignment="1">
      <alignment horizontal="center" vertical="center"/>
    </xf>
    <xf numFmtId="0" fontId="24" fillId="0" borderId="25" xfId="0" applyFont="1" applyFill="1" applyBorder="1" applyAlignment="1">
      <alignment horizontal="left" vertical="center" wrapText="1"/>
    </xf>
    <xf numFmtId="0" fontId="24" fillId="0" borderId="26" xfId="0" applyFont="1" applyFill="1" applyBorder="1" applyAlignment="1">
      <alignment horizontal="left" vertical="center" wrapText="1"/>
    </xf>
    <xf numFmtId="41" fontId="24" fillId="0" borderId="24" xfId="0" applyNumberFormat="1" applyFont="1" applyFill="1" applyBorder="1" applyAlignment="1">
      <alignment horizontal="right" vertical="center" wrapText="1"/>
    </xf>
    <xf numFmtId="41" fontId="24" fillId="0" borderId="25" xfId="0" applyNumberFormat="1" applyFont="1" applyFill="1" applyBorder="1" applyAlignment="1">
      <alignment horizontal="right" vertical="center" wrapText="1"/>
    </xf>
    <xf numFmtId="41" fontId="24" fillId="0" borderId="26" xfId="0" applyNumberFormat="1" applyFont="1" applyFill="1" applyBorder="1" applyAlignment="1">
      <alignment horizontal="right" vertical="center" wrapText="1"/>
    </xf>
  </cellXfs>
  <cellStyles count="7">
    <cellStyle name="パーセント" xfId="4" builtinId="5"/>
    <cellStyle name="ハイパーリンク" xfId="6" builtinId="8"/>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6">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133350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272</xdr:row>
      <xdr:rowOff>86587</xdr:rowOff>
    </xdr:from>
    <xdr:to>
      <xdr:col>44</xdr:col>
      <xdr:colOff>197359</xdr:colOff>
      <xdr:row>278</xdr:row>
      <xdr:rowOff>1467709</xdr:rowOff>
    </xdr:to>
    <xdr:grpSp>
      <xdr:nvGrpSpPr>
        <xdr:cNvPr id="10" name="グループ化 4">
          <a:extLst>
            <a:ext uri="{FF2B5EF4-FFF2-40B4-BE49-F238E27FC236}">
              <a16:creationId xmlns:a16="http://schemas.microsoft.com/office/drawing/2014/main" id="{00000000-0008-0000-0000-00000A000000}"/>
            </a:ext>
          </a:extLst>
        </xdr:cNvPr>
        <xdr:cNvGrpSpPr>
          <a:grpSpLocks/>
        </xdr:cNvGrpSpPr>
      </xdr:nvGrpSpPr>
      <xdr:grpSpPr bwMode="auto">
        <a:xfrm>
          <a:off x="2041071" y="110277230"/>
          <a:ext cx="7259467" cy="11110229"/>
          <a:chOff x="1952051" y="34137551"/>
          <a:chExt cx="6703793" cy="8700031"/>
        </a:xfrm>
      </xdr:grpSpPr>
      <xdr:cxnSp macro="">
        <xdr:nvCxnSpPr>
          <xdr:cNvPr id="11" name="直線矢印コネクタ 21">
            <a:extLst>
              <a:ext uri="{FF2B5EF4-FFF2-40B4-BE49-F238E27FC236}">
                <a16:creationId xmlns:a16="http://schemas.microsoft.com/office/drawing/2014/main" id="{00000000-0008-0000-0000-00000B000000}"/>
              </a:ext>
            </a:extLst>
          </xdr:cNvPr>
          <xdr:cNvCxnSpPr>
            <a:cxnSpLocks noChangeShapeType="1"/>
          </xdr:cNvCxnSpPr>
        </xdr:nvCxnSpPr>
        <xdr:spPr bwMode="auto">
          <a:xfrm>
            <a:off x="5350088" y="39757733"/>
            <a:ext cx="0" cy="18034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73734" y="34137551"/>
            <a:ext cx="3169728" cy="99072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952051" y="35135723"/>
            <a:ext cx="3051319" cy="849191"/>
          </a:xfrm>
          <a:prstGeom prst="rect">
            <a:avLst/>
          </a:prstGeom>
          <a:solidFill>
            <a:schemeClr val="bg1"/>
          </a:solid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chemeClr val="tx1"/>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chemeClr val="tx1"/>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令和４年度：</a:t>
            </a:r>
            <a:r>
              <a:rPr kumimoji="0"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rPr>
              <a:t>117,580</a:t>
            </a:r>
            <a:r>
              <a:rPr kumimoji="0"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（令和３年度：</a:t>
            </a: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132,868</a:t>
            </a: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chemeClr val="tx1"/>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chemeClr val="tx1"/>
              </a:solidFill>
              <a:effectLst/>
              <a:uLnTx/>
              <a:uFillTx/>
              <a:latin typeface="Calibri"/>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46023" y="41712776"/>
            <a:ext cx="3634257" cy="112480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9,239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令和４年度：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103,368</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105,416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340381" y="35165519"/>
            <a:ext cx="0" cy="730006"/>
          </a:xfrm>
          <a:prstGeom prst="straightConnector1">
            <a:avLst/>
          </a:prstGeom>
          <a:noFill/>
          <a:ln w="25400" cap="flat" cmpd="sng" algn="ctr">
            <a:solidFill>
              <a:sysClr val="windowText" lastClr="000000">
                <a:shade val="95000"/>
                <a:satMod val="105000"/>
              </a:sysClr>
            </a:solidFill>
            <a:prstDash val="dash"/>
            <a:tailEnd type="arrow"/>
          </a:ln>
          <a:effectLst/>
        </xdr:spPr>
      </xdr:cxn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234412" y="39306965"/>
            <a:ext cx="6421432" cy="506535"/>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和解者からの請求に基づき、</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造成した基金から</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給付金等を支給</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165814</xdr:colOff>
      <xdr:row>273</xdr:row>
      <xdr:rowOff>1700893</xdr:rowOff>
    </xdr:from>
    <xdr:to>
      <xdr:col>43</xdr:col>
      <xdr:colOff>3971</xdr:colOff>
      <xdr:row>276</xdr:row>
      <xdr:rowOff>526676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2586285" y="112157275"/>
          <a:ext cx="6259127" cy="42382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特定Ｂ型肝炎ウイルス感染者給付金等支給基金の造成等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令和３年度末基金残額</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】71,232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令和４年度末基金残高</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】85,259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148496</xdr:colOff>
      <xdr:row>274</xdr:row>
      <xdr:rowOff>1752846</xdr:rowOff>
    </xdr:from>
    <xdr:to>
      <xdr:col>43</xdr:col>
      <xdr:colOff>67236</xdr:colOff>
      <xdr:row>275</xdr:row>
      <xdr:rowOff>1660071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877103" y="114488025"/>
          <a:ext cx="3089204" cy="170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103,368 </a:t>
          </a:r>
          <a:r>
            <a:rPr kumimoji="1" lang="ja-JP" altLang="en-US" sz="1600">
              <a:solidFill>
                <a:sysClr val="windowText" lastClr="000000"/>
              </a:solidFill>
            </a:rPr>
            <a:t>百万円</a:t>
          </a:r>
          <a:endParaRPr kumimoji="1" lang="en-US" altLang="ja-JP" sz="1700">
            <a:solidFill>
              <a:sysClr val="windowText" lastClr="000000"/>
            </a:solidFill>
          </a:endParaRPr>
        </a:p>
        <a:p>
          <a:pPr algn="l"/>
          <a:r>
            <a:rPr kumimoji="1" lang="ja-JP" altLang="en-US" sz="1700">
              <a:solidFill>
                <a:srgbClr val="FF0000"/>
              </a:solidFill>
            </a:rPr>
            <a:t>管理費：</a:t>
          </a:r>
          <a:r>
            <a:rPr kumimoji="1" lang="ja-JP" altLang="en-US" sz="1600">
              <a:solidFill>
                <a:srgbClr val="FF0000"/>
              </a:solidFill>
            </a:rPr>
            <a:t>　　</a:t>
          </a:r>
          <a:r>
            <a:rPr kumimoji="1" lang="ja-JP" altLang="en-US" sz="1600" baseline="0">
              <a:solidFill>
                <a:srgbClr val="FF0000"/>
              </a:solidFill>
            </a:rPr>
            <a:t>  </a:t>
          </a:r>
          <a:r>
            <a:rPr kumimoji="1" lang="en-US" altLang="ja-JP" sz="1600" baseline="0">
              <a:solidFill>
                <a:srgbClr val="FF0000"/>
              </a:solidFill>
            </a:rPr>
            <a:t>186</a:t>
          </a:r>
          <a:r>
            <a:rPr kumimoji="1" lang="ja-JP" altLang="en-US" sz="1600">
              <a:solidFill>
                <a:srgbClr val="FF0000"/>
              </a:solidFill>
            </a:rPr>
            <a:t>百万円</a:t>
          </a:r>
          <a:endParaRPr kumimoji="1" lang="en-US" altLang="ja-JP" sz="1600">
            <a:solidFill>
              <a:srgbClr val="FF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　 計：</a:t>
          </a:r>
          <a:r>
            <a:rPr kumimoji="1" lang="en-US" altLang="ja-JP" sz="1600">
              <a:solidFill>
                <a:sysClr val="windowText" lastClr="000000"/>
              </a:solidFill>
            </a:rPr>
            <a:t>103,553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15</xdr:col>
      <xdr:colOff>67965</xdr:colOff>
      <xdr:row>274</xdr:row>
      <xdr:rowOff>1779690</xdr:rowOff>
    </xdr:from>
    <xdr:to>
      <xdr:col>28</xdr:col>
      <xdr:colOff>19049</xdr:colOff>
      <xdr:row>275</xdr:row>
      <xdr:rowOff>1592036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29572" y="114514869"/>
          <a:ext cx="2618084" cy="1608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117,580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運用益等：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　 計：</a:t>
          </a:r>
          <a:r>
            <a:rPr kumimoji="1" lang="en-US" altLang="ja-JP" sz="1600">
              <a:solidFill>
                <a:sysClr val="windowText" lastClr="000000"/>
              </a:solidFill>
            </a:rPr>
            <a:t>117,581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16</xdr:col>
      <xdr:colOff>183132</xdr:colOff>
      <xdr:row>273</xdr:row>
      <xdr:rowOff>1787484</xdr:rowOff>
    </xdr:from>
    <xdr:to>
      <xdr:col>39</xdr:col>
      <xdr:colOff>44390</xdr:colOff>
      <xdr:row>274</xdr:row>
      <xdr:rowOff>739477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525541" y="61396666"/>
          <a:ext cx="4641076"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2000">
              <a:solidFill>
                <a:sysClr val="windowText" lastClr="000000"/>
              </a:solidFill>
              <a:effectLst/>
              <a:latin typeface="+mn-lt"/>
              <a:ea typeface="+mn-ea"/>
              <a:cs typeface="+mn-cs"/>
            </a:rPr>
            <a:t>A.</a:t>
          </a:r>
          <a:r>
            <a:rPr kumimoji="1" lang="ja-JP" altLang="ja-JP" sz="2000">
              <a:solidFill>
                <a:sysClr val="windowText" lastClr="000000"/>
              </a:solidFill>
              <a:effectLst/>
              <a:latin typeface="+mn-lt"/>
              <a:ea typeface="+mn-ea"/>
              <a:cs typeface="+mn-cs"/>
            </a:rPr>
            <a:t>社会保険診療報酬支払基金</a:t>
          </a:r>
          <a:endParaRPr lang="ja-JP" altLang="ja-JP" sz="2000">
            <a:solidFill>
              <a:sysClr val="windowText" lastClr="000000"/>
            </a:solidFill>
            <a:effectLst/>
          </a:endParaRPr>
        </a:p>
      </xdr:txBody>
    </xdr:sp>
    <xdr:clientData/>
  </xdr:twoCellAnchor>
  <xdr:twoCellAnchor>
    <xdr:from>
      <xdr:col>9</xdr:col>
      <xdr:colOff>51954</xdr:colOff>
      <xdr:row>276</xdr:row>
      <xdr:rowOff>1736915</xdr:rowOff>
    </xdr:from>
    <xdr:to>
      <xdr:col>25</xdr:col>
      <xdr:colOff>23615</xdr:colOff>
      <xdr:row>277</xdr:row>
      <xdr:rowOff>1031572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867307" y="117605739"/>
          <a:ext cx="3221367" cy="1098804"/>
        </a:xfrm>
        <a:prstGeom prst="rect">
          <a:avLst/>
        </a:prstGeom>
        <a:no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rgbClr val="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令和４年度：</a:t>
          </a:r>
          <a:r>
            <a:rPr kumimoji="0"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rPr>
            <a:t>103,368</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（令和３年度：</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105,416</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Calibri"/>
          </a:endParaRPr>
        </a:p>
      </xdr:txBody>
    </xdr:sp>
    <xdr:clientData/>
  </xdr:twoCellAnchor>
  <xdr:twoCellAnchor>
    <xdr:from>
      <xdr:col>31</xdr:col>
      <xdr:colOff>161925</xdr:colOff>
      <xdr:row>273</xdr:row>
      <xdr:rowOff>657225</xdr:rowOff>
    </xdr:from>
    <xdr:to>
      <xdr:col>31</xdr:col>
      <xdr:colOff>161925</xdr:colOff>
      <xdr:row>273</xdr:row>
      <xdr:rowOff>1590675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flipV="1">
          <a:off x="6381750" y="101993700"/>
          <a:ext cx="0" cy="93345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36</xdr:col>
      <xdr:colOff>133350</xdr:colOff>
      <xdr:row>273</xdr:row>
      <xdr:rowOff>676274</xdr:rowOff>
    </xdr:from>
    <xdr:to>
      <xdr:col>48</xdr:col>
      <xdr:colOff>114300</xdr:colOff>
      <xdr:row>273</xdr:row>
      <xdr:rowOff>1676399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7372350" y="102012749"/>
          <a:ext cx="2505075" cy="1000125"/>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【返還】</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令和４年度：</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0.6</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（令和３年度：</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0.2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ysClr val="windowText" lastClr="000000"/>
            </a:solidFill>
            <a:effectLst/>
            <a:uLnTx/>
            <a:uFillTx/>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hlw.go.jp/stf/seisakunitsuite/bunya/kenkou_iryou/kenkou/b-kane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90"/>
  <sheetViews>
    <sheetView tabSelected="1" view="pageBreakPreview" topLeftCell="A279" zoomScale="70" zoomScaleNormal="10" zoomScaleSheetLayoutView="70" zoomScalePageLayoutView="70" workbookViewId="0">
      <selection activeCell="AZ274" sqref="AZ274"/>
    </sheetView>
  </sheetViews>
  <sheetFormatPr defaultColWidth="9" defaultRowHeight="13.5" x14ac:dyDescent="0.15"/>
  <cols>
    <col min="1" max="15" width="2.625" style="14" customWidth="1"/>
    <col min="16" max="16" width="2.875" style="14" customWidth="1"/>
    <col min="17" max="33" width="2.625" style="14" customWidth="1"/>
    <col min="34" max="35" width="2.75" style="14" customWidth="1"/>
    <col min="36" max="38" width="2.625" style="14" customWidth="1"/>
    <col min="39" max="39" width="3.375" style="14" customWidth="1"/>
    <col min="40" max="40" width="2.625" style="14" customWidth="1"/>
    <col min="41" max="41" width="3.375" style="14" customWidth="1"/>
    <col min="42" max="42" width="2.75" style="14" customWidth="1"/>
    <col min="43" max="51" width="2.625" style="14" customWidth="1"/>
    <col min="52" max="52" width="9.375" style="14" customWidth="1"/>
    <col min="53" max="53" width="21.875" style="14" customWidth="1"/>
    <col min="54" max="61" width="9" style="14"/>
    <col min="62" max="62" width="12.75" style="14" bestFit="1" customWidth="1"/>
    <col min="63"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757" t="s">
        <v>18</v>
      </c>
      <c r="AK2" s="758"/>
      <c r="AL2" s="758"/>
      <c r="AM2" s="758"/>
      <c r="AN2" s="758"/>
      <c r="AO2" s="758"/>
      <c r="AP2" s="758"/>
      <c r="AQ2" s="758"/>
      <c r="AR2" s="757">
        <v>2</v>
      </c>
      <c r="AS2" s="757"/>
      <c r="AT2" s="757"/>
      <c r="AU2" s="757"/>
      <c r="AV2" s="757"/>
      <c r="AW2" s="757"/>
      <c r="AX2" s="757"/>
      <c r="AY2" s="757"/>
    </row>
    <row r="3" spans="1:51" ht="32.1" customHeight="1" thickBot="1" x14ac:dyDescent="0.2">
      <c r="A3" s="818" t="s">
        <v>298</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7"/>
      <c r="AM3" s="817"/>
      <c r="AN3" s="817"/>
      <c r="AO3" s="817"/>
      <c r="AP3" s="759" t="s">
        <v>317</v>
      </c>
      <c r="AQ3" s="760"/>
      <c r="AR3" s="760"/>
      <c r="AS3" s="760"/>
      <c r="AT3" s="760"/>
      <c r="AU3" s="760"/>
      <c r="AV3" s="760"/>
      <c r="AW3" s="760"/>
      <c r="AX3" s="760"/>
      <c r="AY3" s="761"/>
    </row>
    <row r="4" spans="1:51" ht="28.5" customHeight="1" x14ac:dyDescent="0.15">
      <c r="A4" s="762" t="s">
        <v>46</v>
      </c>
      <c r="B4" s="763"/>
      <c r="C4" s="763"/>
      <c r="D4" s="763"/>
      <c r="E4" s="763"/>
      <c r="F4" s="763"/>
      <c r="G4" s="764" t="s">
        <v>347</v>
      </c>
      <c r="H4" s="765"/>
      <c r="I4" s="765"/>
      <c r="J4" s="765"/>
      <c r="K4" s="765"/>
      <c r="L4" s="765"/>
      <c r="M4" s="765"/>
      <c r="N4" s="765"/>
      <c r="O4" s="765"/>
      <c r="P4" s="765"/>
      <c r="Q4" s="765"/>
      <c r="R4" s="765"/>
      <c r="S4" s="765"/>
      <c r="T4" s="765"/>
      <c r="U4" s="765"/>
      <c r="V4" s="765"/>
      <c r="W4" s="765"/>
      <c r="X4" s="765"/>
      <c r="Y4" s="765"/>
      <c r="Z4" s="766"/>
      <c r="AA4" s="767" t="s">
        <v>15</v>
      </c>
      <c r="AB4" s="768"/>
      <c r="AC4" s="768"/>
      <c r="AD4" s="768"/>
      <c r="AE4" s="768"/>
      <c r="AF4" s="768"/>
      <c r="AG4" s="769" t="s">
        <v>402</v>
      </c>
      <c r="AH4" s="770"/>
      <c r="AI4" s="770"/>
      <c r="AJ4" s="770"/>
      <c r="AK4" s="770"/>
      <c r="AL4" s="770"/>
      <c r="AM4" s="770"/>
      <c r="AN4" s="770"/>
      <c r="AO4" s="770"/>
      <c r="AP4" s="770"/>
      <c r="AQ4" s="770"/>
      <c r="AR4" s="770"/>
      <c r="AS4" s="770"/>
      <c r="AT4" s="770"/>
      <c r="AU4" s="770"/>
      <c r="AV4" s="770"/>
      <c r="AW4" s="770"/>
      <c r="AX4" s="770"/>
      <c r="AY4" s="771"/>
    </row>
    <row r="5" spans="1:51" ht="28.5" customHeight="1" x14ac:dyDescent="0.15">
      <c r="A5" s="839" t="s">
        <v>47</v>
      </c>
      <c r="B5" s="840"/>
      <c r="C5" s="840"/>
      <c r="D5" s="840"/>
      <c r="E5" s="840"/>
      <c r="F5" s="841"/>
      <c r="G5" s="406" t="s">
        <v>425</v>
      </c>
      <c r="H5" s="407"/>
      <c r="I5" s="407"/>
      <c r="J5" s="407"/>
      <c r="K5" s="407"/>
      <c r="L5" s="407"/>
      <c r="M5" s="407"/>
      <c r="N5" s="407"/>
      <c r="O5" s="407"/>
      <c r="P5" s="407"/>
      <c r="Q5" s="407"/>
      <c r="R5" s="407"/>
      <c r="S5" s="407"/>
      <c r="T5" s="407"/>
      <c r="U5" s="407"/>
      <c r="V5" s="407"/>
      <c r="W5" s="407"/>
      <c r="X5" s="407"/>
      <c r="Y5" s="407"/>
      <c r="Z5" s="408"/>
      <c r="AA5" s="842" t="s">
        <v>16</v>
      </c>
      <c r="AB5" s="843"/>
      <c r="AC5" s="843"/>
      <c r="AD5" s="843"/>
      <c r="AE5" s="843"/>
      <c r="AF5" s="844"/>
      <c r="AG5" s="845" t="s">
        <v>311</v>
      </c>
      <c r="AH5" s="62"/>
      <c r="AI5" s="62"/>
      <c r="AJ5" s="62"/>
      <c r="AK5" s="62"/>
      <c r="AL5" s="62"/>
      <c r="AM5" s="62"/>
      <c r="AN5" s="62"/>
      <c r="AO5" s="62"/>
      <c r="AP5" s="62"/>
      <c r="AQ5" s="62"/>
      <c r="AR5" s="62"/>
      <c r="AS5" s="62"/>
      <c r="AT5" s="62"/>
      <c r="AU5" s="62"/>
      <c r="AV5" s="62"/>
      <c r="AW5" s="62"/>
      <c r="AX5" s="62"/>
      <c r="AY5" s="63"/>
    </row>
    <row r="6" spans="1:51" ht="28.5" customHeight="1" x14ac:dyDescent="0.15">
      <c r="A6" s="846" t="s">
        <v>48</v>
      </c>
      <c r="B6" s="847"/>
      <c r="C6" s="847"/>
      <c r="D6" s="847"/>
      <c r="E6" s="847"/>
      <c r="F6" s="848"/>
      <c r="G6" s="849" t="s">
        <v>399</v>
      </c>
      <c r="H6" s="850"/>
      <c r="I6" s="850"/>
      <c r="J6" s="850"/>
      <c r="K6" s="850"/>
      <c r="L6" s="850"/>
      <c r="M6" s="850"/>
      <c r="N6" s="850"/>
      <c r="O6" s="850"/>
      <c r="P6" s="850"/>
      <c r="Q6" s="850"/>
      <c r="R6" s="850"/>
      <c r="S6" s="850"/>
      <c r="T6" s="850"/>
      <c r="U6" s="850"/>
      <c r="V6" s="850"/>
      <c r="W6" s="850"/>
      <c r="X6" s="850"/>
      <c r="Y6" s="850"/>
      <c r="Z6" s="851"/>
      <c r="AA6" s="842" t="s">
        <v>0</v>
      </c>
      <c r="AB6" s="843"/>
      <c r="AC6" s="843"/>
      <c r="AD6" s="843"/>
      <c r="AE6" s="843"/>
      <c r="AF6" s="844"/>
      <c r="AG6" s="948" t="s">
        <v>312</v>
      </c>
      <c r="AH6" s="949"/>
      <c r="AI6" s="949"/>
      <c r="AJ6" s="949"/>
      <c r="AK6" s="949"/>
      <c r="AL6" s="949"/>
      <c r="AM6" s="949"/>
      <c r="AN6" s="949"/>
      <c r="AO6" s="949"/>
      <c r="AP6" s="949"/>
      <c r="AQ6" s="949"/>
      <c r="AR6" s="949"/>
      <c r="AS6" s="949"/>
      <c r="AT6" s="949"/>
      <c r="AU6" s="949"/>
      <c r="AV6" s="949"/>
      <c r="AW6" s="949"/>
      <c r="AX6" s="949"/>
      <c r="AY6" s="950"/>
    </row>
    <row r="7" spans="1:51" ht="28.5" customHeight="1" x14ac:dyDescent="0.15">
      <c r="A7" s="963" t="s">
        <v>237</v>
      </c>
      <c r="B7" s="964"/>
      <c r="C7" s="964"/>
      <c r="D7" s="964"/>
      <c r="E7" s="964"/>
      <c r="F7" s="965"/>
      <c r="G7" s="406" t="s">
        <v>426</v>
      </c>
      <c r="H7" s="407"/>
      <c r="I7" s="407"/>
      <c r="J7" s="407"/>
      <c r="K7" s="407"/>
      <c r="L7" s="407"/>
      <c r="M7" s="407"/>
      <c r="N7" s="407"/>
      <c r="O7" s="407"/>
      <c r="P7" s="407"/>
      <c r="Q7" s="407"/>
      <c r="R7" s="407"/>
      <c r="S7" s="407"/>
      <c r="T7" s="407"/>
      <c r="U7" s="407"/>
      <c r="V7" s="407"/>
      <c r="W7" s="407"/>
      <c r="X7" s="407"/>
      <c r="Y7" s="407"/>
      <c r="Z7" s="408"/>
      <c r="AA7" s="409" t="s">
        <v>188</v>
      </c>
      <c r="AB7" s="410"/>
      <c r="AC7" s="410"/>
      <c r="AD7" s="410"/>
      <c r="AE7" s="410"/>
      <c r="AF7" s="411"/>
      <c r="AG7" s="415" t="s">
        <v>310</v>
      </c>
      <c r="AH7" s="416"/>
      <c r="AI7" s="416"/>
      <c r="AJ7" s="416"/>
      <c r="AK7" s="416"/>
      <c r="AL7" s="416"/>
      <c r="AM7" s="416"/>
      <c r="AN7" s="416"/>
      <c r="AO7" s="416"/>
      <c r="AP7" s="416"/>
      <c r="AQ7" s="416"/>
      <c r="AR7" s="416"/>
      <c r="AS7" s="416"/>
      <c r="AT7" s="416"/>
      <c r="AU7" s="416"/>
      <c r="AV7" s="416"/>
      <c r="AW7" s="416"/>
      <c r="AX7" s="416"/>
      <c r="AY7" s="417"/>
    </row>
    <row r="8" spans="1:51" ht="28.5" customHeight="1" x14ac:dyDescent="0.15">
      <c r="A8" s="403" t="s">
        <v>236</v>
      </c>
      <c r="B8" s="404"/>
      <c r="C8" s="404"/>
      <c r="D8" s="404"/>
      <c r="E8" s="404"/>
      <c r="F8" s="405"/>
      <c r="G8" s="406" t="s">
        <v>310</v>
      </c>
      <c r="H8" s="407"/>
      <c r="I8" s="407"/>
      <c r="J8" s="407"/>
      <c r="K8" s="407"/>
      <c r="L8" s="407"/>
      <c r="M8" s="407"/>
      <c r="N8" s="407"/>
      <c r="O8" s="407"/>
      <c r="P8" s="407"/>
      <c r="Q8" s="407"/>
      <c r="R8" s="407"/>
      <c r="S8" s="407"/>
      <c r="T8" s="407"/>
      <c r="U8" s="407"/>
      <c r="V8" s="407"/>
      <c r="W8" s="407"/>
      <c r="X8" s="407"/>
      <c r="Y8" s="407"/>
      <c r="Z8" s="408"/>
      <c r="AA8" s="412"/>
      <c r="AB8" s="413"/>
      <c r="AC8" s="413"/>
      <c r="AD8" s="413"/>
      <c r="AE8" s="413"/>
      <c r="AF8" s="414"/>
      <c r="AG8" s="418"/>
      <c r="AH8" s="419"/>
      <c r="AI8" s="419"/>
      <c r="AJ8" s="419"/>
      <c r="AK8" s="419"/>
      <c r="AL8" s="419"/>
      <c r="AM8" s="419"/>
      <c r="AN8" s="419"/>
      <c r="AO8" s="419"/>
      <c r="AP8" s="419"/>
      <c r="AQ8" s="419"/>
      <c r="AR8" s="419"/>
      <c r="AS8" s="419"/>
      <c r="AT8" s="419"/>
      <c r="AU8" s="419"/>
      <c r="AV8" s="419"/>
      <c r="AW8" s="419"/>
      <c r="AX8" s="419"/>
      <c r="AY8" s="420"/>
    </row>
    <row r="9" spans="1:51" ht="46.5" customHeight="1" x14ac:dyDescent="0.15">
      <c r="A9" s="403" t="s">
        <v>21</v>
      </c>
      <c r="B9" s="404"/>
      <c r="C9" s="404"/>
      <c r="D9" s="404"/>
      <c r="E9" s="404"/>
      <c r="F9" s="405"/>
      <c r="G9" s="820" t="s">
        <v>316</v>
      </c>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2"/>
    </row>
    <row r="10" spans="1:51" s="16" customFormat="1" ht="46.5" customHeight="1" x14ac:dyDescent="0.15">
      <c r="A10" s="1134" t="s">
        <v>244</v>
      </c>
      <c r="B10" s="1135"/>
      <c r="C10" s="1135"/>
      <c r="D10" s="1135"/>
      <c r="E10" s="1135"/>
      <c r="F10" s="1136"/>
      <c r="G10" s="1137" t="s">
        <v>313</v>
      </c>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9"/>
    </row>
    <row r="11" spans="1:51" ht="24.95" customHeight="1" x14ac:dyDescent="0.15">
      <c r="A11" s="784" t="s">
        <v>245</v>
      </c>
      <c r="B11" s="785"/>
      <c r="C11" s="785"/>
      <c r="D11" s="785"/>
      <c r="E11" s="785"/>
      <c r="F11" s="786"/>
      <c r="G11" s="17" t="s">
        <v>81</v>
      </c>
      <c r="H11" s="18"/>
      <c r="I11" s="18"/>
      <c r="J11" s="19" t="s">
        <v>82</v>
      </c>
      <c r="K11" s="18"/>
      <c r="L11" s="18"/>
      <c r="M11" s="18"/>
      <c r="N11" s="18"/>
      <c r="O11" s="18"/>
      <c r="P11" s="19" t="s">
        <v>83</v>
      </c>
      <c r="Q11" s="49"/>
      <c r="R11" s="49"/>
      <c r="S11" s="18"/>
      <c r="T11" s="18"/>
      <c r="U11" s="18"/>
      <c r="V11" s="19" t="s">
        <v>84</v>
      </c>
      <c r="W11" s="18"/>
      <c r="X11" s="18"/>
      <c r="Y11" s="49"/>
      <c r="Z11" s="49"/>
      <c r="AA11" s="49"/>
      <c r="AB11" s="19" t="s">
        <v>85</v>
      </c>
      <c r="AC11" s="18"/>
      <c r="AD11" s="18"/>
      <c r="AE11" s="18"/>
      <c r="AF11" s="18"/>
      <c r="AG11" s="49"/>
      <c r="AH11" s="19" t="s">
        <v>86</v>
      </c>
      <c r="AI11" s="18"/>
      <c r="AJ11" s="18"/>
      <c r="AK11" s="18"/>
      <c r="AL11" s="18"/>
      <c r="AM11" s="18"/>
      <c r="AN11" s="18"/>
      <c r="AO11" s="49"/>
      <c r="AP11" s="49"/>
      <c r="AQ11" s="18"/>
      <c r="AR11" s="18"/>
      <c r="AS11" s="18"/>
      <c r="AT11" s="18"/>
      <c r="AU11" s="18"/>
      <c r="AV11" s="18"/>
      <c r="AW11" s="18"/>
      <c r="AX11" s="18"/>
      <c r="AY11" s="21"/>
    </row>
    <row r="12" spans="1:51" ht="24.95" customHeight="1" x14ac:dyDescent="0.15">
      <c r="A12" s="787"/>
      <c r="B12" s="788"/>
      <c r="C12" s="788"/>
      <c r="D12" s="788"/>
      <c r="E12" s="788"/>
      <c r="F12" s="789"/>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50.25" customHeight="1" x14ac:dyDescent="0.15">
      <c r="A13" s="790"/>
      <c r="B13" s="791"/>
      <c r="C13" s="791"/>
      <c r="D13" s="791"/>
      <c r="E13" s="791"/>
      <c r="F13" s="792"/>
      <c r="G13" s="793" t="s">
        <v>314</v>
      </c>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5"/>
    </row>
    <row r="14" spans="1:51" s="16" customFormat="1" ht="30" customHeight="1" thickBot="1" x14ac:dyDescent="0.2">
      <c r="A14" s="1140" t="s">
        <v>212</v>
      </c>
      <c r="B14" s="1141"/>
      <c r="C14" s="1141"/>
      <c r="D14" s="1141"/>
      <c r="E14" s="1141"/>
      <c r="F14" s="1142"/>
      <c r="G14" s="1143" t="s">
        <v>315</v>
      </c>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4"/>
      <c r="AO14" s="1144"/>
      <c r="AP14" s="1144"/>
      <c r="AQ14" s="1144"/>
      <c r="AR14" s="1144"/>
      <c r="AS14" s="1144"/>
      <c r="AT14" s="1144"/>
      <c r="AU14" s="1144"/>
      <c r="AV14" s="1144"/>
      <c r="AW14" s="1144"/>
      <c r="AX14" s="1144"/>
      <c r="AY14" s="1145"/>
    </row>
    <row r="15" spans="1:51" ht="51" customHeight="1" thickBot="1" x14ac:dyDescent="0.2">
      <c r="A15" s="787" t="s">
        <v>238</v>
      </c>
      <c r="B15" s="788"/>
      <c r="C15" s="788"/>
      <c r="D15" s="788"/>
      <c r="E15" s="788"/>
      <c r="F15" s="789"/>
      <c r="G15" s="954" t="s">
        <v>319</v>
      </c>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5"/>
      <c r="AY15" s="956"/>
    </row>
    <row r="16" spans="1:51" ht="20.100000000000001" customHeight="1" x14ac:dyDescent="0.15">
      <c r="A16" s="988" t="s">
        <v>239</v>
      </c>
      <c r="B16" s="989"/>
      <c r="C16" s="989"/>
      <c r="D16" s="989"/>
      <c r="E16" s="989"/>
      <c r="F16" s="990"/>
      <c r="G16" s="985" t="s">
        <v>258</v>
      </c>
      <c r="H16" s="986"/>
      <c r="I16" s="986"/>
      <c r="J16" s="986"/>
      <c r="K16" s="986"/>
      <c r="L16" s="986"/>
      <c r="M16" s="986"/>
      <c r="N16" s="987"/>
      <c r="O16" s="27"/>
      <c r="P16" s="1130" t="s">
        <v>221</v>
      </c>
      <c r="Q16" s="1130"/>
      <c r="R16" s="1130"/>
      <c r="S16" s="1130"/>
      <c r="T16" s="1130"/>
      <c r="U16" s="1130"/>
      <c r="V16" s="1130"/>
      <c r="W16" s="1130"/>
      <c r="X16" s="1130"/>
      <c r="Y16" s="1130"/>
      <c r="Z16" s="1130"/>
      <c r="AA16" s="1130"/>
      <c r="AB16" s="1130"/>
      <c r="AC16" s="1130"/>
      <c r="AD16" s="1130"/>
      <c r="AE16" s="1130"/>
      <c r="AF16" s="1131"/>
      <c r="AG16" s="979" t="s">
        <v>259</v>
      </c>
      <c r="AH16" s="980"/>
      <c r="AI16" s="980"/>
      <c r="AJ16" s="980"/>
      <c r="AK16" s="980"/>
      <c r="AL16" s="980"/>
      <c r="AM16" s="980"/>
      <c r="AN16" s="980"/>
      <c r="AO16" s="980"/>
      <c r="AP16" s="980"/>
      <c r="AQ16" s="980"/>
      <c r="AR16" s="980"/>
      <c r="AS16" s="980"/>
      <c r="AT16" s="980"/>
      <c r="AU16" s="980"/>
      <c r="AV16" s="980"/>
      <c r="AW16" s="980"/>
      <c r="AX16" s="980"/>
      <c r="AY16" s="981"/>
    </row>
    <row r="17" spans="1:51" ht="20.100000000000001" customHeight="1" x14ac:dyDescent="0.15">
      <c r="A17" s="787"/>
      <c r="B17" s="788"/>
      <c r="C17" s="788"/>
      <c r="D17" s="788"/>
      <c r="E17" s="788"/>
      <c r="F17" s="789"/>
      <c r="G17" s="985"/>
      <c r="H17" s="986"/>
      <c r="I17" s="986"/>
      <c r="J17" s="986"/>
      <c r="K17" s="986"/>
      <c r="L17" s="986"/>
      <c r="M17" s="986"/>
      <c r="N17" s="987"/>
      <c r="O17" s="28"/>
      <c r="P17" s="1132" t="s">
        <v>222</v>
      </c>
      <c r="Q17" s="1132"/>
      <c r="R17" s="1132"/>
      <c r="S17" s="1132"/>
      <c r="T17" s="1132"/>
      <c r="U17" s="1132"/>
      <c r="V17" s="1132"/>
      <c r="W17" s="1132"/>
      <c r="X17" s="1132"/>
      <c r="Y17" s="1132"/>
      <c r="Z17" s="1132"/>
      <c r="AA17" s="1132"/>
      <c r="AB17" s="1132"/>
      <c r="AC17" s="1132"/>
      <c r="AD17" s="1132"/>
      <c r="AE17" s="1132"/>
      <c r="AF17" s="1133"/>
      <c r="AG17" s="982" t="s">
        <v>395</v>
      </c>
      <c r="AH17" s="983"/>
      <c r="AI17" s="983"/>
      <c r="AJ17" s="983"/>
      <c r="AK17" s="983"/>
      <c r="AL17" s="983"/>
      <c r="AM17" s="983"/>
      <c r="AN17" s="983"/>
      <c r="AO17" s="983"/>
      <c r="AP17" s="983"/>
      <c r="AQ17" s="983"/>
      <c r="AR17" s="983"/>
      <c r="AS17" s="983"/>
      <c r="AT17" s="983"/>
      <c r="AU17" s="983"/>
      <c r="AV17" s="983"/>
      <c r="AW17" s="983"/>
      <c r="AX17" s="983"/>
      <c r="AY17" s="984"/>
    </row>
    <row r="18" spans="1:51" ht="20.100000000000001" customHeight="1" x14ac:dyDescent="0.15">
      <c r="A18" s="787"/>
      <c r="B18" s="788"/>
      <c r="C18" s="788"/>
      <c r="D18" s="788"/>
      <c r="E18" s="788"/>
      <c r="F18" s="789"/>
      <c r="G18" s="985"/>
      <c r="H18" s="986"/>
      <c r="I18" s="986"/>
      <c r="J18" s="986"/>
      <c r="K18" s="986"/>
      <c r="L18" s="986"/>
      <c r="M18" s="986"/>
      <c r="N18" s="987"/>
      <c r="O18" s="28"/>
      <c r="P18" s="1132" t="s">
        <v>223</v>
      </c>
      <c r="Q18" s="1132"/>
      <c r="R18" s="1132"/>
      <c r="S18" s="1132"/>
      <c r="T18" s="1132"/>
      <c r="U18" s="1132"/>
      <c r="V18" s="1132"/>
      <c r="W18" s="1132"/>
      <c r="X18" s="1132"/>
      <c r="Y18" s="1132"/>
      <c r="Z18" s="1132"/>
      <c r="AA18" s="1132"/>
      <c r="AB18" s="1132"/>
      <c r="AC18" s="1132"/>
      <c r="AD18" s="1132"/>
      <c r="AE18" s="1132"/>
      <c r="AF18" s="1133"/>
      <c r="AG18" s="982"/>
      <c r="AH18" s="983"/>
      <c r="AI18" s="983"/>
      <c r="AJ18" s="983"/>
      <c r="AK18" s="983"/>
      <c r="AL18" s="983"/>
      <c r="AM18" s="983"/>
      <c r="AN18" s="983"/>
      <c r="AO18" s="983"/>
      <c r="AP18" s="983"/>
      <c r="AQ18" s="983"/>
      <c r="AR18" s="983"/>
      <c r="AS18" s="983"/>
      <c r="AT18" s="983"/>
      <c r="AU18" s="983"/>
      <c r="AV18" s="983"/>
      <c r="AW18" s="983"/>
      <c r="AX18" s="983"/>
      <c r="AY18" s="984"/>
    </row>
    <row r="19" spans="1:51" ht="20.100000000000001" customHeight="1" x14ac:dyDescent="0.15">
      <c r="A19" s="787"/>
      <c r="B19" s="788"/>
      <c r="C19" s="788"/>
      <c r="D19" s="788"/>
      <c r="E19" s="788"/>
      <c r="F19" s="789"/>
      <c r="G19" s="985"/>
      <c r="H19" s="986"/>
      <c r="I19" s="986"/>
      <c r="J19" s="986"/>
      <c r="K19" s="986"/>
      <c r="L19" s="986"/>
      <c r="M19" s="986"/>
      <c r="N19" s="987"/>
      <c r="O19" s="28"/>
      <c r="P19" s="1132" t="s">
        <v>224</v>
      </c>
      <c r="Q19" s="1132"/>
      <c r="R19" s="1132"/>
      <c r="S19" s="1132"/>
      <c r="T19" s="1132"/>
      <c r="U19" s="1132"/>
      <c r="V19" s="1132"/>
      <c r="W19" s="1132"/>
      <c r="X19" s="1132"/>
      <c r="Y19" s="1132"/>
      <c r="Z19" s="1132"/>
      <c r="AA19" s="1132"/>
      <c r="AB19" s="1132"/>
      <c r="AC19" s="1132"/>
      <c r="AD19" s="1132"/>
      <c r="AE19" s="1132"/>
      <c r="AF19" s="1133"/>
      <c r="AG19" s="982"/>
      <c r="AH19" s="983"/>
      <c r="AI19" s="983"/>
      <c r="AJ19" s="983"/>
      <c r="AK19" s="983"/>
      <c r="AL19" s="983"/>
      <c r="AM19" s="983"/>
      <c r="AN19" s="983"/>
      <c r="AO19" s="983"/>
      <c r="AP19" s="983"/>
      <c r="AQ19" s="983"/>
      <c r="AR19" s="983"/>
      <c r="AS19" s="983"/>
      <c r="AT19" s="983"/>
      <c r="AU19" s="983"/>
      <c r="AV19" s="983"/>
      <c r="AW19" s="983"/>
      <c r="AX19" s="983"/>
      <c r="AY19" s="984"/>
    </row>
    <row r="20" spans="1:51" ht="62.25" customHeight="1" thickBot="1" x14ac:dyDescent="0.2">
      <c r="A20" s="991"/>
      <c r="B20" s="992"/>
      <c r="C20" s="992"/>
      <c r="D20" s="992"/>
      <c r="E20" s="992"/>
      <c r="F20" s="993"/>
      <c r="G20" s="823" t="s">
        <v>240</v>
      </c>
      <c r="H20" s="824"/>
      <c r="I20" s="824"/>
      <c r="J20" s="824"/>
      <c r="K20" s="824"/>
      <c r="L20" s="824"/>
      <c r="M20" s="824"/>
      <c r="N20" s="824"/>
      <c r="O20" s="1181" t="s">
        <v>398</v>
      </c>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182"/>
      <c r="AS20" s="1182"/>
      <c r="AT20" s="1182"/>
      <c r="AU20" s="1182"/>
      <c r="AV20" s="1182"/>
      <c r="AW20" s="1182"/>
      <c r="AX20" s="1182"/>
      <c r="AY20" s="1183"/>
    </row>
    <row r="21" spans="1:51" ht="15" customHeight="1" x14ac:dyDescent="0.15">
      <c r="A21" s="193" t="s">
        <v>241</v>
      </c>
      <c r="B21" s="194"/>
      <c r="C21" s="194"/>
      <c r="D21" s="194"/>
      <c r="E21" s="194"/>
      <c r="F21" s="195"/>
      <c r="G21" s="799" t="s">
        <v>50</v>
      </c>
      <c r="H21" s="800"/>
      <c r="I21" s="800"/>
      <c r="J21" s="800"/>
      <c r="K21" s="800"/>
      <c r="L21" s="800"/>
      <c r="M21" s="800"/>
      <c r="N21" s="801"/>
      <c r="O21" s="805" t="s">
        <v>141</v>
      </c>
      <c r="P21" s="806"/>
      <c r="Q21" s="806"/>
      <c r="R21" s="806"/>
      <c r="S21" s="806"/>
      <c r="T21" s="806"/>
      <c r="U21" s="806"/>
      <c r="V21" s="807"/>
      <c r="W21" s="811" t="s">
        <v>186</v>
      </c>
      <c r="X21" s="812"/>
      <c r="Y21" s="812"/>
      <c r="Z21" s="812"/>
      <c r="AA21" s="812"/>
      <c r="AB21" s="812"/>
      <c r="AC21" s="812"/>
      <c r="AD21" s="813"/>
      <c r="AE21" s="814" t="s">
        <v>157</v>
      </c>
      <c r="AF21" s="815"/>
      <c r="AG21" s="815"/>
      <c r="AH21" s="815"/>
      <c r="AI21" s="815"/>
      <c r="AJ21" s="815"/>
      <c r="AK21" s="816"/>
      <c r="AL21" s="957" t="s">
        <v>260</v>
      </c>
      <c r="AM21" s="958"/>
      <c r="AN21" s="958"/>
      <c r="AO21" s="958"/>
      <c r="AP21" s="958"/>
      <c r="AQ21" s="958"/>
      <c r="AR21" s="959"/>
      <c r="AS21" s="772">
        <v>48044.892</v>
      </c>
      <c r="AT21" s="773"/>
      <c r="AU21" s="773"/>
      <c r="AV21" s="773"/>
      <c r="AW21" s="773"/>
      <c r="AX21" s="773"/>
      <c r="AY21" s="774"/>
    </row>
    <row r="22" spans="1:51" ht="15" customHeight="1" x14ac:dyDescent="0.15">
      <c r="A22" s="196"/>
      <c r="B22" s="197"/>
      <c r="C22" s="197"/>
      <c r="D22" s="197"/>
      <c r="E22" s="197"/>
      <c r="F22" s="198"/>
      <c r="G22" s="802"/>
      <c r="H22" s="803"/>
      <c r="I22" s="803"/>
      <c r="J22" s="803"/>
      <c r="K22" s="803"/>
      <c r="L22" s="803"/>
      <c r="M22" s="803"/>
      <c r="N22" s="804"/>
      <c r="O22" s="808"/>
      <c r="P22" s="809"/>
      <c r="Q22" s="809"/>
      <c r="R22" s="809"/>
      <c r="S22" s="809"/>
      <c r="T22" s="809"/>
      <c r="U22" s="809"/>
      <c r="V22" s="810"/>
      <c r="W22" s="778" t="s">
        <v>59</v>
      </c>
      <c r="X22" s="779"/>
      <c r="Y22" s="779"/>
      <c r="Z22" s="779"/>
      <c r="AA22" s="779"/>
      <c r="AB22" s="779"/>
      <c r="AC22" s="779"/>
      <c r="AD22" s="780"/>
      <c r="AE22" s="781" t="s">
        <v>161</v>
      </c>
      <c r="AF22" s="782"/>
      <c r="AG22" s="782"/>
      <c r="AH22" s="782"/>
      <c r="AI22" s="782"/>
      <c r="AJ22" s="782"/>
      <c r="AK22" s="783"/>
      <c r="AL22" s="960"/>
      <c r="AM22" s="961"/>
      <c r="AN22" s="961"/>
      <c r="AO22" s="961"/>
      <c r="AP22" s="961"/>
      <c r="AQ22" s="961"/>
      <c r="AR22" s="962"/>
      <c r="AS22" s="775"/>
      <c r="AT22" s="776"/>
      <c r="AU22" s="776"/>
      <c r="AV22" s="776"/>
      <c r="AW22" s="776"/>
      <c r="AX22" s="776"/>
      <c r="AY22" s="777"/>
    </row>
    <row r="23" spans="1:51" ht="45" customHeight="1" x14ac:dyDescent="0.15">
      <c r="A23" s="796"/>
      <c r="B23" s="797"/>
      <c r="C23" s="797"/>
      <c r="D23" s="797"/>
      <c r="E23" s="797"/>
      <c r="F23" s="798"/>
      <c r="G23" s="823" t="s">
        <v>51</v>
      </c>
      <c r="H23" s="824"/>
      <c r="I23" s="824"/>
      <c r="J23" s="824"/>
      <c r="K23" s="824"/>
      <c r="L23" s="824"/>
      <c r="M23" s="824"/>
      <c r="N23" s="825"/>
      <c r="O23" s="826" t="s">
        <v>175</v>
      </c>
      <c r="P23" s="827"/>
      <c r="Q23" s="827"/>
      <c r="R23" s="827"/>
      <c r="S23" s="827"/>
      <c r="T23" s="827"/>
      <c r="U23" s="827"/>
      <c r="V23" s="828"/>
      <c r="W23" s="829" t="s">
        <v>261</v>
      </c>
      <c r="X23" s="830"/>
      <c r="Y23" s="830"/>
      <c r="Z23" s="830"/>
      <c r="AA23" s="830"/>
      <c r="AB23" s="830"/>
      <c r="AC23" s="830"/>
      <c r="AD23" s="831"/>
      <c r="AE23" s="832" t="s">
        <v>392</v>
      </c>
      <c r="AF23" s="833"/>
      <c r="AG23" s="833"/>
      <c r="AH23" s="833"/>
      <c r="AI23" s="833"/>
      <c r="AJ23" s="833"/>
      <c r="AK23" s="834"/>
      <c r="AL23" s="835" t="s">
        <v>45</v>
      </c>
      <c r="AM23" s="824"/>
      <c r="AN23" s="824"/>
      <c r="AO23" s="824"/>
      <c r="AP23" s="824"/>
      <c r="AQ23" s="824"/>
      <c r="AR23" s="825"/>
      <c r="AS23" s="836" t="s">
        <v>178</v>
      </c>
      <c r="AT23" s="837"/>
      <c r="AU23" s="837"/>
      <c r="AV23" s="837"/>
      <c r="AW23" s="837"/>
      <c r="AX23" s="837"/>
      <c r="AY23" s="838"/>
    </row>
    <row r="24" spans="1:51" ht="35.1" customHeight="1" thickBot="1" x14ac:dyDescent="0.2">
      <c r="A24" s="177" t="s">
        <v>189</v>
      </c>
      <c r="B24" s="178"/>
      <c r="C24" s="178"/>
      <c r="D24" s="178"/>
      <c r="E24" s="178"/>
      <c r="F24" s="179"/>
      <c r="G24" s="180" t="s">
        <v>62</v>
      </c>
      <c r="H24" s="181"/>
      <c r="I24" s="181"/>
      <c r="J24" s="181"/>
      <c r="K24" s="182"/>
      <c r="L24" s="190" t="s">
        <v>142</v>
      </c>
      <c r="M24" s="191"/>
      <c r="N24" s="191"/>
      <c r="O24" s="191"/>
      <c r="P24" s="191"/>
      <c r="Q24" s="994"/>
      <c r="R24" s="186" t="s">
        <v>60</v>
      </c>
      <c r="S24" s="181"/>
      <c r="T24" s="181"/>
      <c r="U24" s="181"/>
      <c r="V24" s="182"/>
      <c r="W24" s="995" t="s">
        <v>318</v>
      </c>
      <c r="X24" s="996"/>
      <c r="Y24" s="996"/>
      <c r="Z24" s="996"/>
      <c r="AA24" s="996"/>
      <c r="AB24" s="996"/>
      <c r="AC24" s="996"/>
      <c r="AD24" s="996"/>
      <c r="AE24" s="996"/>
      <c r="AF24" s="996"/>
      <c r="AG24" s="996"/>
      <c r="AH24" s="996"/>
      <c r="AI24" s="996"/>
      <c r="AJ24" s="996"/>
      <c r="AK24" s="997"/>
      <c r="AL24" s="186" t="s">
        <v>61</v>
      </c>
      <c r="AM24" s="181"/>
      <c r="AN24" s="181"/>
      <c r="AO24" s="181"/>
      <c r="AP24" s="181"/>
      <c r="AQ24" s="181"/>
      <c r="AR24" s="182"/>
      <c r="AS24" s="190">
        <v>941</v>
      </c>
      <c r="AT24" s="191"/>
      <c r="AU24" s="191"/>
      <c r="AV24" s="191"/>
      <c r="AW24" s="191"/>
      <c r="AX24" s="191"/>
      <c r="AY24" s="192"/>
    </row>
    <row r="25" spans="1:51" ht="15.75" customHeight="1" x14ac:dyDescent="0.15">
      <c r="A25" s="966" t="s">
        <v>299</v>
      </c>
      <c r="B25" s="967"/>
      <c r="C25" s="967"/>
      <c r="D25" s="967"/>
      <c r="E25" s="967"/>
      <c r="F25" s="968"/>
      <c r="G25" s="1184" t="s">
        <v>14</v>
      </c>
      <c r="H25" s="1185"/>
      <c r="I25" s="1185"/>
      <c r="J25" s="1185"/>
      <c r="K25" s="1185"/>
      <c r="L25" s="1185"/>
      <c r="M25" s="1185"/>
      <c r="N25" s="1186"/>
      <c r="O25" s="1187" t="s">
        <v>142</v>
      </c>
      <c r="P25" s="1188"/>
      <c r="Q25" s="1188"/>
      <c r="R25" s="1188"/>
      <c r="S25" s="1188"/>
      <c r="T25" s="1188"/>
      <c r="U25" s="1188"/>
      <c r="V25" s="1189"/>
      <c r="W25" s="1190" t="s">
        <v>186</v>
      </c>
      <c r="X25" s="1191"/>
      <c r="Y25" s="1191"/>
      <c r="Z25" s="1191"/>
      <c r="AA25" s="1191"/>
      <c r="AB25" s="1191"/>
      <c r="AC25" s="1191"/>
      <c r="AD25" s="1192"/>
      <c r="AE25" s="1193" t="s">
        <v>153</v>
      </c>
      <c r="AF25" s="1194"/>
      <c r="AG25" s="1194"/>
      <c r="AH25" s="1194"/>
      <c r="AI25" s="1194"/>
      <c r="AJ25" s="1194"/>
      <c r="AK25" s="1195"/>
      <c r="AL25" s="1196" t="s">
        <v>263</v>
      </c>
      <c r="AM25" s="1185"/>
      <c r="AN25" s="1185"/>
      <c r="AO25" s="1185"/>
      <c r="AP25" s="1185"/>
      <c r="AQ25" s="1185"/>
      <c r="AR25" s="1186"/>
      <c r="AS25" s="1198">
        <v>34483.811000000002</v>
      </c>
      <c r="AT25" s="1199"/>
      <c r="AU25" s="1199"/>
      <c r="AV25" s="1199"/>
      <c r="AW25" s="1199"/>
      <c r="AX25" s="1199"/>
      <c r="AY25" s="1200"/>
    </row>
    <row r="26" spans="1:51" ht="15.75" customHeight="1" x14ac:dyDescent="0.15">
      <c r="A26" s="196"/>
      <c r="B26" s="197"/>
      <c r="C26" s="197"/>
      <c r="D26" s="197"/>
      <c r="E26" s="197"/>
      <c r="F26" s="198"/>
      <c r="G26" s="802"/>
      <c r="H26" s="803"/>
      <c r="I26" s="803"/>
      <c r="J26" s="803"/>
      <c r="K26" s="803"/>
      <c r="L26" s="803"/>
      <c r="M26" s="803"/>
      <c r="N26" s="804"/>
      <c r="O26" s="808"/>
      <c r="P26" s="809"/>
      <c r="Q26" s="809"/>
      <c r="R26" s="809"/>
      <c r="S26" s="809"/>
      <c r="T26" s="809"/>
      <c r="U26" s="809"/>
      <c r="V26" s="810"/>
      <c r="W26" s="778" t="s">
        <v>59</v>
      </c>
      <c r="X26" s="779"/>
      <c r="Y26" s="779"/>
      <c r="Z26" s="779"/>
      <c r="AA26" s="779"/>
      <c r="AB26" s="779"/>
      <c r="AC26" s="779"/>
      <c r="AD26" s="780"/>
      <c r="AE26" s="781" t="s">
        <v>161</v>
      </c>
      <c r="AF26" s="782"/>
      <c r="AG26" s="782"/>
      <c r="AH26" s="782"/>
      <c r="AI26" s="782"/>
      <c r="AJ26" s="782"/>
      <c r="AK26" s="783"/>
      <c r="AL26" s="1197"/>
      <c r="AM26" s="803"/>
      <c r="AN26" s="803"/>
      <c r="AO26" s="803"/>
      <c r="AP26" s="803"/>
      <c r="AQ26" s="803"/>
      <c r="AR26" s="804"/>
      <c r="AS26" s="775"/>
      <c r="AT26" s="776"/>
      <c r="AU26" s="776"/>
      <c r="AV26" s="776"/>
      <c r="AW26" s="776"/>
      <c r="AX26" s="776"/>
      <c r="AY26" s="777"/>
    </row>
    <row r="27" spans="1:51" ht="43.5" customHeight="1" x14ac:dyDescent="0.15">
      <c r="A27" s="796"/>
      <c r="B27" s="797"/>
      <c r="C27" s="797"/>
      <c r="D27" s="797"/>
      <c r="E27" s="797"/>
      <c r="F27" s="798"/>
      <c r="G27" s="1201" t="s">
        <v>51</v>
      </c>
      <c r="H27" s="1147"/>
      <c r="I27" s="1147"/>
      <c r="J27" s="1147"/>
      <c r="K27" s="1147"/>
      <c r="L27" s="1147"/>
      <c r="M27" s="1147"/>
      <c r="N27" s="1148"/>
      <c r="O27" s="826" t="s">
        <v>175</v>
      </c>
      <c r="P27" s="827"/>
      <c r="Q27" s="827"/>
      <c r="R27" s="827"/>
      <c r="S27" s="827"/>
      <c r="T27" s="827"/>
      <c r="U27" s="827"/>
      <c r="V27" s="828"/>
      <c r="W27" s="835" t="s">
        <v>262</v>
      </c>
      <c r="X27" s="824"/>
      <c r="Y27" s="824"/>
      <c r="Z27" s="824"/>
      <c r="AA27" s="824"/>
      <c r="AB27" s="824"/>
      <c r="AC27" s="824"/>
      <c r="AD27" s="825"/>
      <c r="AE27" s="832" t="s">
        <v>392</v>
      </c>
      <c r="AF27" s="833"/>
      <c r="AG27" s="833"/>
      <c r="AH27" s="833"/>
      <c r="AI27" s="833"/>
      <c r="AJ27" s="833"/>
      <c r="AK27" s="834"/>
      <c r="AL27" s="1146" t="s">
        <v>45</v>
      </c>
      <c r="AM27" s="1147"/>
      <c r="AN27" s="1147"/>
      <c r="AO27" s="1147"/>
      <c r="AP27" s="1147"/>
      <c r="AQ27" s="1147"/>
      <c r="AR27" s="1148"/>
      <c r="AS27" s="826" t="s">
        <v>178</v>
      </c>
      <c r="AT27" s="827"/>
      <c r="AU27" s="827"/>
      <c r="AV27" s="827"/>
      <c r="AW27" s="827"/>
      <c r="AX27" s="827"/>
      <c r="AY27" s="1149"/>
    </row>
    <row r="28" spans="1:51" ht="35.1" customHeight="1" thickBot="1" x14ac:dyDescent="0.2">
      <c r="A28" s="177" t="s">
        <v>189</v>
      </c>
      <c r="B28" s="178"/>
      <c r="C28" s="178"/>
      <c r="D28" s="178"/>
      <c r="E28" s="178"/>
      <c r="F28" s="179"/>
      <c r="G28" s="180" t="s">
        <v>62</v>
      </c>
      <c r="H28" s="181"/>
      <c r="I28" s="181"/>
      <c r="J28" s="181"/>
      <c r="K28" s="182"/>
      <c r="L28" s="190" t="s">
        <v>143</v>
      </c>
      <c r="M28" s="191"/>
      <c r="N28" s="191"/>
      <c r="O28" s="191"/>
      <c r="P28" s="191"/>
      <c r="Q28" s="994"/>
      <c r="R28" s="186" t="s">
        <v>60</v>
      </c>
      <c r="S28" s="181"/>
      <c r="T28" s="181"/>
      <c r="U28" s="181"/>
      <c r="V28" s="182"/>
      <c r="W28" s="995" t="s">
        <v>318</v>
      </c>
      <c r="X28" s="996"/>
      <c r="Y28" s="996"/>
      <c r="Z28" s="996"/>
      <c r="AA28" s="996"/>
      <c r="AB28" s="996"/>
      <c r="AC28" s="996"/>
      <c r="AD28" s="996"/>
      <c r="AE28" s="996"/>
      <c r="AF28" s="996"/>
      <c r="AG28" s="996"/>
      <c r="AH28" s="996"/>
      <c r="AI28" s="996"/>
      <c r="AJ28" s="996"/>
      <c r="AK28" s="997"/>
      <c r="AL28" s="186" t="s">
        <v>61</v>
      </c>
      <c r="AM28" s="181"/>
      <c r="AN28" s="181"/>
      <c r="AO28" s="181"/>
      <c r="AP28" s="181"/>
      <c r="AQ28" s="181"/>
      <c r="AR28" s="182"/>
      <c r="AS28" s="190">
        <v>115</v>
      </c>
      <c r="AT28" s="191"/>
      <c r="AU28" s="191"/>
      <c r="AV28" s="191"/>
      <c r="AW28" s="191"/>
      <c r="AX28" s="191"/>
      <c r="AY28" s="192"/>
    </row>
    <row r="29" spans="1:51" ht="30" customHeight="1" x14ac:dyDescent="0.15">
      <c r="A29" s="966" t="s">
        <v>52</v>
      </c>
      <c r="B29" s="967"/>
      <c r="C29" s="967"/>
      <c r="D29" s="967"/>
      <c r="E29" s="967"/>
      <c r="F29" s="968"/>
      <c r="G29" s="802" t="s">
        <v>13</v>
      </c>
      <c r="H29" s="803"/>
      <c r="I29" s="803"/>
      <c r="J29" s="803"/>
      <c r="K29" s="803"/>
      <c r="L29" s="803"/>
      <c r="M29" s="803"/>
      <c r="N29" s="804"/>
      <c r="O29" s="855" t="s">
        <v>436</v>
      </c>
      <c r="P29" s="856"/>
      <c r="Q29" s="856"/>
      <c r="R29" s="856"/>
      <c r="S29" s="856"/>
      <c r="T29" s="856"/>
      <c r="U29" s="856"/>
      <c r="V29" s="856"/>
      <c r="W29" s="856"/>
      <c r="X29" s="856"/>
      <c r="Y29" s="856"/>
      <c r="Z29" s="856"/>
      <c r="AA29" s="856"/>
      <c r="AB29" s="856"/>
      <c r="AC29" s="856"/>
      <c r="AD29" s="856"/>
      <c r="AE29" s="856"/>
      <c r="AF29" s="856"/>
      <c r="AG29" s="856"/>
      <c r="AH29" s="856"/>
      <c r="AI29" s="856"/>
      <c r="AJ29" s="856"/>
      <c r="AK29" s="857"/>
      <c r="AL29" s="960" t="s">
        <v>264</v>
      </c>
      <c r="AM29" s="961"/>
      <c r="AN29" s="961"/>
      <c r="AO29" s="961"/>
      <c r="AP29" s="961"/>
      <c r="AQ29" s="961"/>
      <c r="AR29" s="962"/>
      <c r="AS29" s="1013">
        <v>58.920011000000002</v>
      </c>
      <c r="AT29" s="1014"/>
      <c r="AU29" s="1014"/>
      <c r="AV29" s="1014"/>
      <c r="AW29" s="1014"/>
      <c r="AX29" s="1014"/>
      <c r="AY29" s="1015"/>
    </row>
    <row r="30" spans="1:51" ht="35.1" customHeight="1" thickBot="1" x14ac:dyDescent="0.2">
      <c r="A30" s="199"/>
      <c r="B30" s="200"/>
      <c r="C30" s="200"/>
      <c r="D30" s="200"/>
      <c r="E30" s="200"/>
      <c r="F30" s="201"/>
      <c r="G30" s="180" t="s">
        <v>22</v>
      </c>
      <c r="H30" s="181"/>
      <c r="I30" s="181"/>
      <c r="J30" s="181"/>
      <c r="K30" s="181"/>
      <c r="L30" s="181"/>
      <c r="M30" s="181"/>
      <c r="N30" s="182"/>
      <c r="O30" s="876" t="s">
        <v>437</v>
      </c>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877"/>
      <c r="AR30" s="877"/>
      <c r="AS30" s="877"/>
      <c r="AT30" s="877"/>
      <c r="AU30" s="877"/>
      <c r="AV30" s="877"/>
      <c r="AW30" s="877"/>
      <c r="AX30" s="877"/>
      <c r="AY30" s="878"/>
    </row>
    <row r="31" spans="1:51" ht="18" customHeight="1" x14ac:dyDescent="0.15">
      <c r="A31" s="125" t="s">
        <v>352</v>
      </c>
      <c r="B31" s="126"/>
      <c r="C31" s="126"/>
      <c r="D31" s="126"/>
      <c r="E31" s="126"/>
      <c r="F31" s="127"/>
      <c r="G31" s="134" t="s">
        <v>14</v>
      </c>
      <c r="H31" s="135"/>
      <c r="I31" s="135"/>
      <c r="J31" s="135"/>
      <c r="K31" s="135"/>
      <c r="L31" s="135"/>
      <c r="M31" s="135"/>
      <c r="N31" s="136"/>
      <c r="O31" s="1153" t="s">
        <v>353</v>
      </c>
      <c r="P31" s="1154"/>
      <c r="Q31" s="1154"/>
      <c r="R31" s="1154"/>
      <c r="S31" s="1154"/>
      <c r="T31" s="1154"/>
      <c r="U31" s="1154"/>
      <c r="V31" s="1155"/>
      <c r="W31" s="146" t="s">
        <v>354</v>
      </c>
      <c r="X31" s="147"/>
      <c r="Y31" s="147"/>
      <c r="Z31" s="147"/>
      <c r="AA31" s="147"/>
      <c r="AB31" s="147"/>
      <c r="AC31" s="147"/>
      <c r="AD31" s="148"/>
      <c r="AE31" s="1024" t="s">
        <v>153</v>
      </c>
      <c r="AF31" s="1025"/>
      <c r="AG31" s="1025"/>
      <c r="AH31" s="1025"/>
      <c r="AI31" s="1025"/>
      <c r="AJ31" s="1025"/>
      <c r="AK31" s="1026"/>
      <c r="AL31" s="152" t="s">
        <v>355</v>
      </c>
      <c r="AM31" s="135"/>
      <c r="AN31" s="135"/>
      <c r="AO31" s="135"/>
      <c r="AP31" s="135"/>
      <c r="AQ31" s="135"/>
      <c r="AR31" s="136"/>
      <c r="AS31" s="1159">
        <v>57200</v>
      </c>
      <c r="AT31" s="1160"/>
      <c r="AU31" s="1160"/>
      <c r="AV31" s="1160"/>
      <c r="AW31" s="1160"/>
      <c r="AX31" s="1160"/>
      <c r="AY31" s="1161"/>
    </row>
    <row r="32" spans="1:51" ht="18" customHeight="1" x14ac:dyDescent="0.15">
      <c r="A32" s="128"/>
      <c r="B32" s="129"/>
      <c r="C32" s="129"/>
      <c r="D32" s="129"/>
      <c r="E32" s="129"/>
      <c r="F32" s="130"/>
      <c r="G32" s="137"/>
      <c r="H32" s="138"/>
      <c r="I32" s="138"/>
      <c r="J32" s="138"/>
      <c r="K32" s="138"/>
      <c r="L32" s="138"/>
      <c r="M32" s="138"/>
      <c r="N32" s="139"/>
      <c r="O32" s="1156"/>
      <c r="P32" s="1157"/>
      <c r="Q32" s="1157"/>
      <c r="R32" s="1157"/>
      <c r="S32" s="1157"/>
      <c r="T32" s="1157"/>
      <c r="U32" s="1157"/>
      <c r="V32" s="1158"/>
      <c r="W32" s="160" t="s">
        <v>59</v>
      </c>
      <c r="X32" s="161"/>
      <c r="Y32" s="161"/>
      <c r="Z32" s="161"/>
      <c r="AA32" s="161"/>
      <c r="AB32" s="161"/>
      <c r="AC32" s="161"/>
      <c r="AD32" s="162"/>
      <c r="AE32" s="1027" t="s">
        <v>161</v>
      </c>
      <c r="AF32" s="1028"/>
      <c r="AG32" s="1028"/>
      <c r="AH32" s="1028"/>
      <c r="AI32" s="1028"/>
      <c r="AJ32" s="1028"/>
      <c r="AK32" s="1029"/>
      <c r="AL32" s="153"/>
      <c r="AM32" s="138"/>
      <c r="AN32" s="138"/>
      <c r="AO32" s="138"/>
      <c r="AP32" s="138"/>
      <c r="AQ32" s="138"/>
      <c r="AR32" s="139"/>
      <c r="AS32" s="205"/>
      <c r="AT32" s="206"/>
      <c r="AU32" s="206"/>
      <c r="AV32" s="206"/>
      <c r="AW32" s="206"/>
      <c r="AX32" s="206"/>
      <c r="AY32" s="207"/>
    </row>
    <row r="33" spans="1:51" ht="39" customHeight="1" x14ac:dyDescent="0.15">
      <c r="A33" s="131"/>
      <c r="B33" s="132"/>
      <c r="C33" s="132"/>
      <c r="D33" s="132"/>
      <c r="E33" s="132"/>
      <c r="F33" s="133"/>
      <c r="G33" s="166" t="s">
        <v>51</v>
      </c>
      <c r="H33" s="167"/>
      <c r="I33" s="167"/>
      <c r="J33" s="167"/>
      <c r="K33" s="167"/>
      <c r="L33" s="167"/>
      <c r="M33" s="167"/>
      <c r="N33" s="168"/>
      <c r="O33" s="1208" t="s">
        <v>175</v>
      </c>
      <c r="P33" s="1209"/>
      <c r="Q33" s="1209"/>
      <c r="R33" s="1209"/>
      <c r="S33" s="1209"/>
      <c r="T33" s="1209"/>
      <c r="U33" s="1209"/>
      <c r="V33" s="1210"/>
      <c r="W33" s="172" t="s">
        <v>356</v>
      </c>
      <c r="X33" s="167"/>
      <c r="Y33" s="167"/>
      <c r="Z33" s="167"/>
      <c r="AA33" s="167"/>
      <c r="AB33" s="167"/>
      <c r="AC33" s="167"/>
      <c r="AD33" s="168"/>
      <c r="AE33" s="1150" t="s">
        <v>393</v>
      </c>
      <c r="AF33" s="1151"/>
      <c r="AG33" s="1151"/>
      <c r="AH33" s="1151"/>
      <c r="AI33" s="1151"/>
      <c r="AJ33" s="1151"/>
      <c r="AK33" s="1152"/>
      <c r="AL33" s="172" t="s">
        <v>45</v>
      </c>
      <c r="AM33" s="167"/>
      <c r="AN33" s="167"/>
      <c r="AO33" s="167"/>
      <c r="AP33" s="167"/>
      <c r="AQ33" s="167"/>
      <c r="AR33" s="168"/>
      <c r="AS33" s="1016" t="s">
        <v>357</v>
      </c>
      <c r="AT33" s="170"/>
      <c r="AU33" s="170"/>
      <c r="AV33" s="170"/>
      <c r="AW33" s="170"/>
      <c r="AX33" s="170"/>
      <c r="AY33" s="176"/>
    </row>
    <row r="34" spans="1:51" ht="39" customHeight="1" thickBot="1" x14ac:dyDescent="0.2">
      <c r="A34" s="177" t="s">
        <v>189</v>
      </c>
      <c r="B34" s="178"/>
      <c r="C34" s="178"/>
      <c r="D34" s="178"/>
      <c r="E34" s="178"/>
      <c r="F34" s="179"/>
      <c r="G34" s="180" t="s">
        <v>62</v>
      </c>
      <c r="H34" s="181"/>
      <c r="I34" s="181"/>
      <c r="J34" s="181"/>
      <c r="K34" s="182"/>
      <c r="L34" s="190" t="s">
        <v>144</v>
      </c>
      <c r="M34" s="191"/>
      <c r="N34" s="191"/>
      <c r="O34" s="191"/>
      <c r="P34" s="191"/>
      <c r="Q34" s="994"/>
      <c r="R34" s="186" t="s">
        <v>60</v>
      </c>
      <c r="S34" s="181"/>
      <c r="T34" s="181"/>
      <c r="U34" s="181"/>
      <c r="V34" s="182"/>
      <c r="W34" s="995" t="s">
        <v>318</v>
      </c>
      <c r="X34" s="996"/>
      <c r="Y34" s="996"/>
      <c r="Z34" s="996"/>
      <c r="AA34" s="996"/>
      <c r="AB34" s="996"/>
      <c r="AC34" s="996"/>
      <c r="AD34" s="996"/>
      <c r="AE34" s="996"/>
      <c r="AF34" s="996"/>
      <c r="AG34" s="996"/>
      <c r="AH34" s="996"/>
      <c r="AI34" s="996"/>
      <c r="AJ34" s="996"/>
      <c r="AK34" s="997"/>
      <c r="AL34" s="186" t="s">
        <v>61</v>
      </c>
      <c r="AM34" s="181"/>
      <c r="AN34" s="181"/>
      <c r="AO34" s="181"/>
      <c r="AP34" s="181"/>
      <c r="AQ34" s="181"/>
      <c r="AR34" s="182"/>
      <c r="AS34" s="190">
        <v>124</v>
      </c>
      <c r="AT34" s="191"/>
      <c r="AU34" s="191"/>
      <c r="AV34" s="191"/>
      <c r="AW34" s="191"/>
      <c r="AX34" s="191"/>
      <c r="AY34" s="192"/>
    </row>
    <row r="35" spans="1:51" ht="17.25" customHeight="1" x14ac:dyDescent="0.15">
      <c r="A35" s="125" t="s">
        <v>358</v>
      </c>
      <c r="B35" s="126"/>
      <c r="C35" s="126"/>
      <c r="D35" s="126"/>
      <c r="E35" s="126"/>
      <c r="F35" s="127"/>
      <c r="G35" s="134" t="s">
        <v>14</v>
      </c>
      <c r="H35" s="135"/>
      <c r="I35" s="135"/>
      <c r="J35" s="135"/>
      <c r="K35" s="135"/>
      <c r="L35" s="135"/>
      <c r="M35" s="135"/>
      <c r="N35" s="136"/>
      <c r="O35" s="1153" t="s">
        <v>353</v>
      </c>
      <c r="P35" s="1154"/>
      <c r="Q35" s="1154"/>
      <c r="R35" s="1154"/>
      <c r="S35" s="1154"/>
      <c r="T35" s="1154"/>
      <c r="U35" s="1154"/>
      <c r="V35" s="1155"/>
      <c r="W35" s="146" t="s">
        <v>354</v>
      </c>
      <c r="X35" s="147"/>
      <c r="Y35" s="147"/>
      <c r="Z35" s="147"/>
      <c r="AA35" s="147"/>
      <c r="AB35" s="147"/>
      <c r="AC35" s="147"/>
      <c r="AD35" s="148"/>
      <c r="AE35" s="1024" t="s">
        <v>359</v>
      </c>
      <c r="AF35" s="1025"/>
      <c r="AG35" s="1025"/>
      <c r="AH35" s="1025"/>
      <c r="AI35" s="1025"/>
      <c r="AJ35" s="1025"/>
      <c r="AK35" s="1026"/>
      <c r="AL35" s="152" t="s">
        <v>355</v>
      </c>
      <c r="AM35" s="135"/>
      <c r="AN35" s="135"/>
      <c r="AO35" s="135"/>
      <c r="AP35" s="135"/>
      <c r="AQ35" s="135"/>
      <c r="AR35" s="136"/>
      <c r="AS35" s="1202">
        <v>49835.190999999999</v>
      </c>
      <c r="AT35" s="1203"/>
      <c r="AU35" s="1203"/>
      <c r="AV35" s="1203"/>
      <c r="AW35" s="1203"/>
      <c r="AX35" s="1203"/>
      <c r="AY35" s="1204"/>
    </row>
    <row r="36" spans="1:51" ht="17.25" customHeight="1" x14ac:dyDescent="0.15">
      <c r="A36" s="128"/>
      <c r="B36" s="129"/>
      <c r="C36" s="129"/>
      <c r="D36" s="129"/>
      <c r="E36" s="129"/>
      <c r="F36" s="130"/>
      <c r="G36" s="137"/>
      <c r="H36" s="138"/>
      <c r="I36" s="138"/>
      <c r="J36" s="138"/>
      <c r="K36" s="138"/>
      <c r="L36" s="138"/>
      <c r="M36" s="138"/>
      <c r="N36" s="139"/>
      <c r="O36" s="1156"/>
      <c r="P36" s="1157"/>
      <c r="Q36" s="1157"/>
      <c r="R36" s="1157"/>
      <c r="S36" s="1157"/>
      <c r="T36" s="1157"/>
      <c r="U36" s="1157"/>
      <c r="V36" s="1158"/>
      <c r="W36" s="160" t="s">
        <v>59</v>
      </c>
      <c r="X36" s="161"/>
      <c r="Y36" s="161"/>
      <c r="Z36" s="161"/>
      <c r="AA36" s="161"/>
      <c r="AB36" s="161"/>
      <c r="AC36" s="161"/>
      <c r="AD36" s="162"/>
      <c r="AE36" s="1027" t="s">
        <v>161</v>
      </c>
      <c r="AF36" s="1028"/>
      <c r="AG36" s="1028"/>
      <c r="AH36" s="1028"/>
      <c r="AI36" s="1028"/>
      <c r="AJ36" s="1028"/>
      <c r="AK36" s="1029"/>
      <c r="AL36" s="153"/>
      <c r="AM36" s="138"/>
      <c r="AN36" s="138"/>
      <c r="AO36" s="138"/>
      <c r="AP36" s="138"/>
      <c r="AQ36" s="138"/>
      <c r="AR36" s="139"/>
      <c r="AS36" s="1205"/>
      <c r="AT36" s="1206"/>
      <c r="AU36" s="1206"/>
      <c r="AV36" s="1206"/>
      <c r="AW36" s="1206"/>
      <c r="AX36" s="1206"/>
      <c r="AY36" s="1207"/>
    </row>
    <row r="37" spans="1:51" ht="40.5" customHeight="1" x14ac:dyDescent="0.15">
      <c r="A37" s="131"/>
      <c r="B37" s="132"/>
      <c r="C37" s="132"/>
      <c r="D37" s="132"/>
      <c r="E37" s="132"/>
      <c r="F37" s="133"/>
      <c r="G37" s="166" t="s">
        <v>51</v>
      </c>
      <c r="H37" s="167"/>
      <c r="I37" s="167"/>
      <c r="J37" s="167"/>
      <c r="K37" s="167"/>
      <c r="L37" s="167"/>
      <c r="M37" s="167"/>
      <c r="N37" s="168"/>
      <c r="O37" s="1208" t="s">
        <v>175</v>
      </c>
      <c r="P37" s="1209"/>
      <c r="Q37" s="1209"/>
      <c r="R37" s="1209"/>
      <c r="S37" s="1209"/>
      <c r="T37" s="1209"/>
      <c r="U37" s="1209"/>
      <c r="V37" s="1210"/>
      <c r="W37" s="172" t="s">
        <v>356</v>
      </c>
      <c r="X37" s="167"/>
      <c r="Y37" s="167"/>
      <c r="Z37" s="167"/>
      <c r="AA37" s="167"/>
      <c r="AB37" s="167"/>
      <c r="AC37" s="167"/>
      <c r="AD37" s="168"/>
      <c r="AE37" s="1150" t="s">
        <v>393</v>
      </c>
      <c r="AF37" s="1151"/>
      <c r="AG37" s="1151"/>
      <c r="AH37" s="1151"/>
      <c r="AI37" s="1151"/>
      <c r="AJ37" s="1151"/>
      <c r="AK37" s="1152"/>
      <c r="AL37" s="172" t="s">
        <v>45</v>
      </c>
      <c r="AM37" s="167"/>
      <c r="AN37" s="167"/>
      <c r="AO37" s="167"/>
      <c r="AP37" s="167"/>
      <c r="AQ37" s="167"/>
      <c r="AR37" s="168"/>
      <c r="AS37" s="1016" t="s">
        <v>357</v>
      </c>
      <c r="AT37" s="170"/>
      <c r="AU37" s="170"/>
      <c r="AV37" s="170"/>
      <c r="AW37" s="170"/>
      <c r="AX37" s="170"/>
      <c r="AY37" s="176"/>
    </row>
    <row r="38" spans="1:51" ht="40.5" customHeight="1" thickBot="1" x14ac:dyDescent="0.2">
      <c r="A38" s="177" t="s">
        <v>189</v>
      </c>
      <c r="B38" s="178"/>
      <c r="C38" s="178"/>
      <c r="D38" s="178"/>
      <c r="E38" s="178"/>
      <c r="F38" s="179"/>
      <c r="G38" s="180" t="s">
        <v>62</v>
      </c>
      <c r="H38" s="181"/>
      <c r="I38" s="181"/>
      <c r="J38" s="181"/>
      <c r="K38" s="182"/>
      <c r="L38" s="190" t="s">
        <v>144</v>
      </c>
      <c r="M38" s="191"/>
      <c r="N38" s="191"/>
      <c r="O38" s="191"/>
      <c r="P38" s="191"/>
      <c r="Q38" s="994"/>
      <c r="R38" s="186" t="s">
        <v>60</v>
      </c>
      <c r="S38" s="181"/>
      <c r="T38" s="181"/>
      <c r="U38" s="181"/>
      <c r="V38" s="182"/>
      <c r="W38" s="995" t="s">
        <v>318</v>
      </c>
      <c r="X38" s="996"/>
      <c r="Y38" s="996"/>
      <c r="Z38" s="996"/>
      <c r="AA38" s="996"/>
      <c r="AB38" s="996"/>
      <c r="AC38" s="996"/>
      <c r="AD38" s="996"/>
      <c r="AE38" s="996"/>
      <c r="AF38" s="996"/>
      <c r="AG38" s="996"/>
      <c r="AH38" s="996"/>
      <c r="AI38" s="996"/>
      <c r="AJ38" s="996"/>
      <c r="AK38" s="997"/>
      <c r="AL38" s="186" t="s">
        <v>61</v>
      </c>
      <c r="AM38" s="181"/>
      <c r="AN38" s="181"/>
      <c r="AO38" s="181"/>
      <c r="AP38" s="181"/>
      <c r="AQ38" s="181"/>
      <c r="AR38" s="182"/>
      <c r="AS38" s="190">
        <v>124</v>
      </c>
      <c r="AT38" s="191"/>
      <c r="AU38" s="191"/>
      <c r="AV38" s="191"/>
      <c r="AW38" s="191"/>
      <c r="AX38" s="191"/>
      <c r="AY38" s="192"/>
    </row>
    <row r="39" spans="1:51" ht="30" customHeight="1" x14ac:dyDescent="0.15">
      <c r="A39" s="966" t="s">
        <v>457</v>
      </c>
      <c r="B39" s="967"/>
      <c r="C39" s="967"/>
      <c r="D39" s="967"/>
      <c r="E39" s="967"/>
      <c r="F39" s="968"/>
      <c r="G39" s="802" t="s">
        <v>13</v>
      </c>
      <c r="H39" s="803"/>
      <c r="I39" s="803"/>
      <c r="J39" s="803"/>
      <c r="K39" s="803"/>
      <c r="L39" s="803"/>
      <c r="M39" s="803"/>
      <c r="N39" s="804"/>
      <c r="O39" s="855" t="s">
        <v>438</v>
      </c>
      <c r="P39" s="856"/>
      <c r="Q39" s="856"/>
      <c r="R39" s="856"/>
      <c r="S39" s="856"/>
      <c r="T39" s="856"/>
      <c r="U39" s="856"/>
      <c r="V39" s="856"/>
      <c r="W39" s="856"/>
      <c r="X39" s="856"/>
      <c r="Y39" s="856"/>
      <c r="Z39" s="856"/>
      <c r="AA39" s="856"/>
      <c r="AB39" s="856"/>
      <c r="AC39" s="856"/>
      <c r="AD39" s="856"/>
      <c r="AE39" s="856"/>
      <c r="AF39" s="856"/>
      <c r="AG39" s="856"/>
      <c r="AH39" s="856"/>
      <c r="AI39" s="856"/>
      <c r="AJ39" s="856"/>
      <c r="AK39" s="857"/>
      <c r="AL39" s="960" t="s">
        <v>264</v>
      </c>
      <c r="AM39" s="961"/>
      <c r="AN39" s="961"/>
      <c r="AO39" s="961"/>
      <c r="AP39" s="961"/>
      <c r="AQ39" s="961"/>
      <c r="AR39" s="962"/>
      <c r="AS39" s="1013">
        <v>17.676648</v>
      </c>
      <c r="AT39" s="1014"/>
      <c r="AU39" s="1014"/>
      <c r="AV39" s="1014"/>
      <c r="AW39" s="1014"/>
      <c r="AX39" s="1014"/>
      <c r="AY39" s="1015"/>
    </row>
    <row r="40" spans="1:51" ht="30" customHeight="1" thickBot="1" x14ac:dyDescent="0.2">
      <c r="A40" s="199"/>
      <c r="B40" s="200"/>
      <c r="C40" s="200"/>
      <c r="D40" s="200"/>
      <c r="E40" s="200"/>
      <c r="F40" s="201"/>
      <c r="G40" s="180" t="s">
        <v>22</v>
      </c>
      <c r="H40" s="181"/>
      <c r="I40" s="181"/>
      <c r="J40" s="181"/>
      <c r="K40" s="181"/>
      <c r="L40" s="181"/>
      <c r="M40" s="181"/>
      <c r="N40" s="182"/>
      <c r="O40" s="876" t="s">
        <v>439</v>
      </c>
      <c r="P40" s="877"/>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7"/>
      <c r="AY40" s="878"/>
    </row>
    <row r="41" spans="1:51" ht="18.75" customHeight="1" x14ac:dyDescent="0.15">
      <c r="A41" s="125" t="s">
        <v>360</v>
      </c>
      <c r="B41" s="126"/>
      <c r="C41" s="126"/>
      <c r="D41" s="126"/>
      <c r="E41" s="126"/>
      <c r="F41" s="127"/>
      <c r="G41" s="134" t="s">
        <v>14</v>
      </c>
      <c r="H41" s="135"/>
      <c r="I41" s="135"/>
      <c r="J41" s="135"/>
      <c r="K41" s="135"/>
      <c r="L41" s="135"/>
      <c r="M41" s="135"/>
      <c r="N41" s="136"/>
      <c r="O41" s="1153" t="s">
        <v>361</v>
      </c>
      <c r="P41" s="1154"/>
      <c r="Q41" s="1154"/>
      <c r="R41" s="1154"/>
      <c r="S41" s="1154"/>
      <c r="T41" s="1154"/>
      <c r="U41" s="1154"/>
      <c r="V41" s="1155"/>
      <c r="W41" s="146" t="s">
        <v>354</v>
      </c>
      <c r="X41" s="147"/>
      <c r="Y41" s="147"/>
      <c r="Z41" s="147"/>
      <c r="AA41" s="147"/>
      <c r="AB41" s="147"/>
      <c r="AC41" s="147"/>
      <c r="AD41" s="148"/>
      <c r="AE41" s="1024" t="s">
        <v>153</v>
      </c>
      <c r="AF41" s="1025"/>
      <c r="AG41" s="1025"/>
      <c r="AH41" s="1025"/>
      <c r="AI41" s="1025"/>
      <c r="AJ41" s="1025"/>
      <c r="AK41" s="1026"/>
      <c r="AL41" s="152" t="s">
        <v>355</v>
      </c>
      <c r="AM41" s="135"/>
      <c r="AN41" s="135"/>
      <c r="AO41" s="135"/>
      <c r="AP41" s="135"/>
      <c r="AQ41" s="135"/>
      <c r="AR41" s="136"/>
      <c r="AS41" s="1159">
        <v>57200</v>
      </c>
      <c r="AT41" s="1160"/>
      <c r="AU41" s="1160"/>
      <c r="AV41" s="1160"/>
      <c r="AW41" s="1160"/>
      <c r="AX41" s="1160"/>
      <c r="AY41" s="1161"/>
    </row>
    <row r="42" spans="1:51" ht="18.75" customHeight="1" x14ac:dyDescent="0.15">
      <c r="A42" s="128"/>
      <c r="B42" s="129"/>
      <c r="C42" s="129"/>
      <c r="D42" s="129"/>
      <c r="E42" s="129"/>
      <c r="F42" s="130"/>
      <c r="G42" s="137"/>
      <c r="H42" s="138"/>
      <c r="I42" s="138"/>
      <c r="J42" s="138"/>
      <c r="K42" s="138"/>
      <c r="L42" s="138"/>
      <c r="M42" s="138"/>
      <c r="N42" s="139"/>
      <c r="O42" s="1156"/>
      <c r="P42" s="1157"/>
      <c r="Q42" s="1157"/>
      <c r="R42" s="1157"/>
      <c r="S42" s="1157"/>
      <c r="T42" s="1157"/>
      <c r="U42" s="1157"/>
      <c r="V42" s="1158"/>
      <c r="W42" s="160" t="s">
        <v>59</v>
      </c>
      <c r="X42" s="161"/>
      <c r="Y42" s="161"/>
      <c r="Z42" s="161"/>
      <c r="AA42" s="161"/>
      <c r="AB42" s="161"/>
      <c r="AC42" s="161"/>
      <c r="AD42" s="162"/>
      <c r="AE42" s="1027" t="s">
        <v>161</v>
      </c>
      <c r="AF42" s="1028"/>
      <c r="AG42" s="1028"/>
      <c r="AH42" s="1028"/>
      <c r="AI42" s="1028"/>
      <c r="AJ42" s="1028"/>
      <c r="AK42" s="1029"/>
      <c r="AL42" s="153"/>
      <c r="AM42" s="138"/>
      <c r="AN42" s="138"/>
      <c r="AO42" s="138"/>
      <c r="AP42" s="138"/>
      <c r="AQ42" s="138"/>
      <c r="AR42" s="139"/>
      <c r="AS42" s="205"/>
      <c r="AT42" s="206"/>
      <c r="AU42" s="206"/>
      <c r="AV42" s="206"/>
      <c r="AW42" s="206"/>
      <c r="AX42" s="206"/>
      <c r="AY42" s="207"/>
    </row>
    <row r="43" spans="1:51" ht="43.5" customHeight="1" x14ac:dyDescent="0.15">
      <c r="A43" s="131"/>
      <c r="B43" s="132"/>
      <c r="C43" s="132"/>
      <c r="D43" s="132"/>
      <c r="E43" s="132"/>
      <c r="F43" s="133"/>
      <c r="G43" s="166" t="s">
        <v>51</v>
      </c>
      <c r="H43" s="167"/>
      <c r="I43" s="167"/>
      <c r="J43" s="167"/>
      <c r="K43" s="167"/>
      <c r="L43" s="167"/>
      <c r="M43" s="167"/>
      <c r="N43" s="168"/>
      <c r="O43" s="1208" t="s">
        <v>175</v>
      </c>
      <c r="P43" s="1209"/>
      <c r="Q43" s="1209"/>
      <c r="R43" s="1209"/>
      <c r="S43" s="1209"/>
      <c r="T43" s="1209"/>
      <c r="U43" s="1209"/>
      <c r="V43" s="1210"/>
      <c r="W43" s="172" t="s">
        <v>356</v>
      </c>
      <c r="X43" s="167"/>
      <c r="Y43" s="167"/>
      <c r="Z43" s="167"/>
      <c r="AA43" s="167"/>
      <c r="AB43" s="167"/>
      <c r="AC43" s="167"/>
      <c r="AD43" s="168"/>
      <c r="AE43" s="1150" t="s">
        <v>393</v>
      </c>
      <c r="AF43" s="1151"/>
      <c r="AG43" s="1151"/>
      <c r="AH43" s="1151"/>
      <c r="AI43" s="1151"/>
      <c r="AJ43" s="1151"/>
      <c r="AK43" s="1152"/>
      <c r="AL43" s="172" t="s">
        <v>45</v>
      </c>
      <c r="AM43" s="167"/>
      <c r="AN43" s="167"/>
      <c r="AO43" s="167"/>
      <c r="AP43" s="167"/>
      <c r="AQ43" s="167"/>
      <c r="AR43" s="168"/>
      <c r="AS43" s="1016" t="s">
        <v>357</v>
      </c>
      <c r="AT43" s="170"/>
      <c r="AU43" s="170"/>
      <c r="AV43" s="170"/>
      <c r="AW43" s="170"/>
      <c r="AX43" s="170"/>
      <c r="AY43" s="176"/>
    </row>
    <row r="44" spans="1:51" ht="43.5" customHeight="1" thickBot="1" x14ac:dyDescent="0.2">
      <c r="A44" s="177" t="s">
        <v>189</v>
      </c>
      <c r="B44" s="178"/>
      <c r="C44" s="178"/>
      <c r="D44" s="178"/>
      <c r="E44" s="178"/>
      <c r="F44" s="179"/>
      <c r="G44" s="180" t="s">
        <v>62</v>
      </c>
      <c r="H44" s="181"/>
      <c r="I44" s="181"/>
      <c r="J44" s="181"/>
      <c r="K44" s="182"/>
      <c r="L44" s="190" t="s">
        <v>145</v>
      </c>
      <c r="M44" s="191"/>
      <c r="N44" s="191"/>
      <c r="O44" s="191"/>
      <c r="P44" s="191"/>
      <c r="Q44" s="994"/>
      <c r="R44" s="186" t="s">
        <v>60</v>
      </c>
      <c r="S44" s="181"/>
      <c r="T44" s="181"/>
      <c r="U44" s="181"/>
      <c r="V44" s="182"/>
      <c r="W44" s="995" t="s">
        <v>318</v>
      </c>
      <c r="X44" s="996"/>
      <c r="Y44" s="996"/>
      <c r="Z44" s="996"/>
      <c r="AA44" s="996"/>
      <c r="AB44" s="996"/>
      <c r="AC44" s="996"/>
      <c r="AD44" s="996"/>
      <c r="AE44" s="996"/>
      <c r="AF44" s="996"/>
      <c r="AG44" s="996"/>
      <c r="AH44" s="996"/>
      <c r="AI44" s="996"/>
      <c r="AJ44" s="996"/>
      <c r="AK44" s="997"/>
      <c r="AL44" s="186" t="s">
        <v>61</v>
      </c>
      <c r="AM44" s="181"/>
      <c r="AN44" s="181"/>
      <c r="AO44" s="181"/>
      <c r="AP44" s="181"/>
      <c r="AQ44" s="181"/>
      <c r="AR44" s="182"/>
      <c r="AS44" s="190">
        <v>132</v>
      </c>
      <c r="AT44" s="191"/>
      <c r="AU44" s="191"/>
      <c r="AV44" s="191"/>
      <c r="AW44" s="191"/>
      <c r="AX44" s="191"/>
      <c r="AY44" s="192"/>
    </row>
    <row r="45" spans="1:51" ht="18" customHeight="1" x14ac:dyDescent="0.15">
      <c r="A45" s="125" t="s">
        <v>362</v>
      </c>
      <c r="B45" s="126"/>
      <c r="C45" s="126"/>
      <c r="D45" s="126"/>
      <c r="E45" s="126"/>
      <c r="F45" s="127"/>
      <c r="G45" s="134" t="s">
        <v>14</v>
      </c>
      <c r="H45" s="135"/>
      <c r="I45" s="135"/>
      <c r="J45" s="135"/>
      <c r="K45" s="135"/>
      <c r="L45" s="135"/>
      <c r="M45" s="135"/>
      <c r="N45" s="136"/>
      <c r="O45" s="1153" t="s">
        <v>361</v>
      </c>
      <c r="P45" s="1154"/>
      <c r="Q45" s="1154"/>
      <c r="R45" s="1154"/>
      <c r="S45" s="1154"/>
      <c r="T45" s="1154"/>
      <c r="U45" s="1154"/>
      <c r="V45" s="1155"/>
      <c r="W45" s="146" t="s">
        <v>354</v>
      </c>
      <c r="X45" s="147"/>
      <c r="Y45" s="147"/>
      <c r="Z45" s="147"/>
      <c r="AA45" s="147"/>
      <c r="AB45" s="147"/>
      <c r="AC45" s="147"/>
      <c r="AD45" s="148"/>
      <c r="AE45" s="1024" t="s">
        <v>359</v>
      </c>
      <c r="AF45" s="1025"/>
      <c r="AG45" s="1025"/>
      <c r="AH45" s="1025"/>
      <c r="AI45" s="1025"/>
      <c r="AJ45" s="1025"/>
      <c r="AK45" s="1026"/>
      <c r="AL45" s="152" t="s">
        <v>355</v>
      </c>
      <c r="AM45" s="135"/>
      <c r="AN45" s="135"/>
      <c r="AO45" s="135"/>
      <c r="AP45" s="135"/>
      <c r="AQ45" s="135"/>
      <c r="AR45" s="136"/>
      <c r="AS45" s="1202">
        <v>53905.631000000001</v>
      </c>
      <c r="AT45" s="1203"/>
      <c r="AU45" s="1203"/>
      <c r="AV45" s="1203"/>
      <c r="AW45" s="1203"/>
      <c r="AX45" s="1203"/>
      <c r="AY45" s="1204"/>
    </row>
    <row r="46" spans="1:51" ht="18" customHeight="1" x14ac:dyDescent="0.15">
      <c r="A46" s="128"/>
      <c r="B46" s="129"/>
      <c r="C46" s="129"/>
      <c r="D46" s="129"/>
      <c r="E46" s="129"/>
      <c r="F46" s="130"/>
      <c r="G46" s="137"/>
      <c r="H46" s="138"/>
      <c r="I46" s="138"/>
      <c r="J46" s="138"/>
      <c r="K46" s="138"/>
      <c r="L46" s="138"/>
      <c r="M46" s="138"/>
      <c r="N46" s="139"/>
      <c r="O46" s="1156"/>
      <c r="P46" s="1157"/>
      <c r="Q46" s="1157"/>
      <c r="R46" s="1157"/>
      <c r="S46" s="1157"/>
      <c r="T46" s="1157"/>
      <c r="U46" s="1157"/>
      <c r="V46" s="1158"/>
      <c r="W46" s="160" t="s">
        <v>59</v>
      </c>
      <c r="X46" s="161"/>
      <c r="Y46" s="161"/>
      <c r="Z46" s="161"/>
      <c r="AA46" s="161"/>
      <c r="AB46" s="161"/>
      <c r="AC46" s="161"/>
      <c r="AD46" s="162"/>
      <c r="AE46" s="1027" t="s">
        <v>161</v>
      </c>
      <c r="AF46" s="1028"/>
      <c r="AG46" s="1028"/>
      <c r="AH46" s="1028"/>
      <c r="AI46" s="1028"/>
      <c r="AJ46" s="1028"/>
      <c r="AK46" s="1029"/>
      <c r="AL46" s="153"/>
      <c r="AM46" s="138"/>
      <c r="AN46" s="138"/>
      <c r="AO46" s="138"/>
      <c r="AP46" s="138"/>
      <c r="AQ46" s="138"/>
      <c r="AR46" s="139"/>
      <c r="AS46" s="1205"/>
      <c r="AT46" s="1206"/>
      <c r="AU46" s="1206"/>
      <c r="AV46" s="1206"/>
      <c r="AW46" s="1206"/>
      <c r="AX46" s="1206"/>
      <c r="AY46" s="1207"/>
    </row>
    <row r="47" spans="1:51" ht="45" customHeight="1" x14ac:dyDescent="0.15">
      <c r="A47" s="131"/>
      <c r="B47" s="132"/>
      <c r="C47" s="132"/>
      <c r="D47" s="132"/>
      <c r="E47" s="132"/>
      <c r="F47" s="133"/>
      <c r="G47" s="166" t="s">
        <v>51</v>
      </c>
      <c r="H47" s="167"/>
      <c r="I47" s="167"/>
      <c r="J47" s="167"/>
      <c r="K47" s="167"/>
      <c r="L47" s="167"/>
      <c r="M47" s="167"/>
      <c r="N47" s="168"/>
      <c r="O47" s="1208" t="s">
        <v>175</v>
      </c>
      <c r="P47" s="1209"/>
      <c r="Q47" s="1209"/>
      <c r="R47" s="1209"/>
      <c r="S47" s="1209"/>
      <c r="T47" s="1209"/>
      <c r="U47" s="1209"/>
      <c r="V47" s="1210"/>
      <c r="W47" s="172" t="s">
        <v>356</v>
      </c>
      <c r="X47" s="167"/>
      <c r="Y47" s="167"/>
      <c r="Z47" s="167"/>
      <c r="AA47" s="167"/>
      <c r="AB47" s="167"/>
      <c r="AC47" s="167"/>
      <c r="AD47" s="168"/>
      <c r="AE47" s="1150" t="s">
        <v>393</v>
      </c>
      <c r="AF47" s="1151"/>
      <c r="AG47" s="1151"/>
      <c r="AH47" s="1151"/>
      <c r="AI47" s="1151"/>
      <c r="AJ47" s="1151"/>
      <c r="AK47" s="1152"/>
      <c r="AL47" s="172" t="s">
        <v>45</v>
      </c>
      <c r="AM47" s="167"/>
      <c r="AN47" s="167"/>
      <c r="AO47" s="167"/>
      <c r="AP47" s="167"/>
      <c r="AQ47" s="167"/>
      <c r="AR47" s="168"/>
      <c r="AS47" s="1016" t="s">
        <v>357</v>
      </c>
      <c r="AT47" s="170"/>
      <c r="AU47" s="170"/>
      <c r="AV47" s="170"/>
      <c r="AW47" s="170"/>
      <c r="AX47" s="170"/>
      <c r="AY47" s="176"/>
    </row>
    <row r="48" spans="1:51" ht="45" customHeight="1" thickBot="1" x14ac:dyDescent="0.2">
      <c r="A48" s="177" t="s">
        <v>189</v>
      </c>
      <c r="B48" s="178"/>
      <c r="C48" s="178"/>
      <c r="D48" s="178"/>
      <c r="E48" s="178"/>
      <c r="F48" s="179"/>
      <c r="G48" s="180" t="s">
        <v>62</v>
      </c>
      <c r="H48" s="181"/>
      <c r="I48" s="181"/>
      <c r="J48" s="181"/>
      <c r="K48" s="182"/>
      <c r="L48" s="190" t="s">
        <v>145</v>
      </c>
      <c r="M48" s="191"/>
      <c r="N48" s="191"/>
      <c r="O48" s="191"/>
      <c r="P48" s="191"/>
      <c r="Q48" s="994"/>
      <c r="R48" s="186" t="s">
        <v>60</v>
      </c>
      <c r="S48" s="181"/>
      <c r="T48" s="181"/>
      <c r="U48" s="181"/>
      <c r="V48" s="182"/>
      <c r="W48" s="995" t="s">
        <v>318</v>
      </c>
      <c r="X48" s="996"/>
      <c r="Y48" s="996"/>
      <c r="Z48" s="996"/>
      <c r="AA48" s="996"/>
      <c r="AB48" s="996"/>
      <c r="AC48" s="996"/>
      <c r="AD48" s="996"/>
      <c r="AE48" s="996"/>
      <c r="AF48" s="996"/>
      <c r="AG48" s="996"/>
      <c r="AH48" s="996"/>
      <c r="AI48" s="996"/>
      <c r="AJ48" s="996"/>
      <c r="AK48" s="997"/>
      <c r="AL48" s="186" t="s">
        <v>61</v>
      </c>
      <c r="AM48" s="181"/>
      <c r="AN48" s="181"/>
      <c r="AO48" s="181"/>
      <c r="AP48" s="181"/>
      <c r="AQ48" s="181"/>
      <c r="AR48" s="182"/>
      <c r="AS48" s="190">
        <v>132</v>
      </c>
      <c r="AT48" s="191"/>
      <c r="AU48" s="191"/>
      <c r="AV48" s="191"/>
      <c r="AW48" s="191"/>
      <c r="AX48" s="191"/>
      <c r="AY48" s="192"/>
    </row>
    <row r="49" spans="1:51" ht="30" customHeight="1" x14ac:dyDescent="0.15">
      <c r="A49" s="966" t="s">
        <v>458</v>
      </c>
      <c r="B49" s="967"/>
      <c r="C49" s="967"/>
      <c r="D49" s="967"/>
      <c r="E49" s="967"/>
      <c r="F49" s="968"/>
      <c r="G49" s="802" t="s">
        <v>13</v>
      </c>
      <c r="H49" s="803"/>
      <c r="I49" s="803"/>
      <c r="J49" s="803"/>
      <c r="K49" s="803"/>
      <c r="L49" s="803"/>
      <c r="M49" s="803"/>
      <c r="N49" s="804"/>
      <c r="O49" s="855" t="s">
        <v>440</v>
      </c>
      <c r="P49" s="856"/>
      <c r="Q49" s="856"/>
      <c r="R49" s="856"/>
      <c r="S49" s="856"/>
      <c r="T49" s="856"/>
      <c r="U49" s="856"/>
      <c r="V49" s="856"/>
      <c r="W49" s="856"/>
      <c r="X49" s="856"/>
      <c r="Y49" s="856"/>
      <c r="Z49" s="856"/>
      <c r="AA49" s="856"/>
      <c r="AB49" s="856"/>
      <c r="AC49" s="856"/>
      <c r="AD49" s="856"/>
      <c r="AE49" s="856"/>
      <c r="AF49" s="856"/>
      <c r="AG49" s="856"/>
      <c r="AH49" s="856"/>
      <c r="AI49" s="856"/>
      <c r="AJ49" s="856"/>
      <c r="AK49" s="857"/>
      <c r="AL49" s="960" t="s">
        <v>264</v>
      </c>
      <c r="AM49" s="961"/>
      <c r="AN49" s="961"/>
      <c r="AO49" s="961"/>
      <c r="AP49" s="961"/>
      <c r="AQ49" s="961"/>
      <c r="AR49" s="962"/>
      <c r="AS49" s="1013">
        <v>3.0396619999999999</v>
      </c>
      <c r="AT49" s="1014"/>
      <c r="AU49" s="1014"/>
      <c r="AV49" s="1014"/>
      <c r="AW49" s="1014"/>
      <c r="AX49" s="1014"/>
      <c r="AY49" s="1015"/>
    </row>
    <row r="50" spans="1:51" ht="30" customHeight="1" thickBot="1" x14ac:dyDescent="0.2">
      <c r="A50" s="199"/>
      <c r="B50" s="200"/>
      <c r="C50" s="200"/>
      <c r="D50" s="200"/>
      <c r="E50" s="200"/>
      <c r="F50" s="201"/>
      <c r="G50" s="180" t="s">
        <v>22</v>
      </c>
      <c r="H50" s="181"/>
      <c r="I50" s="181"/>
      <c r="J50" s="181"/>
      <c r="K50" s="181"/>
      <c r="L50" s="181"/>
      <c r="M50" s="181"/>
      <c r="N50" s="182"/>
      <c r="O50" s="876" t="s">
        <v>443</v>
      </c>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7"/>
      <c r="AY50" s="878"/>
    </row>
    <row r="51" spans="1:51" ht="17.25" customHeight="1" x14ac:dyDescent="0.15">
      <c r="A51" s="125" t="s">
        <v>363</v>
      </c>
      <c r="B51" s="126"/>
      <c r="C51" s="126"/>
      <c r="D51" s="126"/>
      <c r="E51" s="126"/>
      <c r="F51" s="127"/>
      <c r="G51" s="134" t="s">
        <v>14</v>
      </c>
      <c r="H51" s="135"/>
      <c r="I51" s="135"/>
      <c r="J51" s="135"/>
      <c r="K51" s="135"/>
      <c r="L51" s="135"/>
      <c r="M51" s="135"/>
      <c r="N51" s="136"/>
      <c r="O51" s="1153" t="s">
        <v>364</v>
      </c>
      <c r="P51" s="1154"/>
      <c r="Q51" s="1154"/>
      <c r="R51" s="1154"/>
      <c r="S51" s="1154"/>
      <c r="T51" s="1154"/>
      <c r="U51" s="1154"/>
      <c r="V51" s="1155"/>
      <c r="W51" s="146" t="s">
        <v>354</v>
      </c>
      <c r="X51" s="147"/>
      <c r="Y51" s="147"/>
      <c r="Z51" s="147"/>
      <c r="AA51" s="147"/>
      <c r="AB51" s="147"/>
      <c r="AC51" s="147"/>
      <c r="AD51" s="148"/>
      <c r="AE51" s="1024" t="s">
        <v>153</v>
      </c>
      <c r="AF51" s="1025"/>
      <c r="AG51" s="1025"/>
      <c r="AH51" s="1025"/>
      <c r="AI51" s="1025"/>
      <c r="AJ51" s="1025"/>
      <c r="AK51" s="1026"/>
      <c r="AL51" s="152" t="s">
        <v>355</v>
      </c>
      <c r="AM51" s="135"/>
      <c r="AN51" s="135"/>
      <c r="AO51" s="135"/>
      <c r="AP51" s="135"/>
      <c r="AQ51" s="135"/>
      <c r="AR51" s="136"/>
      <c r="AS51" s="1159">
        <v>57200</v>
      </c>
      <c r="AT51" s="1160"/>
      <c r="AU51" s="1160"/>
      <c r="AV51" s="1160"/>
      <c r="AW51" s="1160"/>
      <c r="AX51" s="1160"/>
      <c r="AY51" s="1161"/>
    </row>
    <row r="52" spans="1:51" ht="17.25" customHeight="1" x14ac:dyDescent="0.15">
      <c r="A52" s="128"/>
      <c r="B52" s="129"/>
      <c r="C52" s="129"/>
      <c r="D52" s="129"/>
      <c r="E52" s="129"/>
      <c r="F52" s="130"/>
      <c r="G52" s="137"/>
      <c r="H52" s="138"/>
      <c r="I52" s="138"/>
      <c r="J52" s="138"/>
      <c r="K52" s="138"/>
      <c r="L52" s="138"/>
      <c r="M52" s="138"/>
      <c r="N52" s="139"/>
      <c r="O52" s="1156"/>
      <c r="P52" s="1157"/>
      <c r="Q52" s="1157"/>
      <c r="R52" s="1157"/>
      <c r="S52" s="1157"/>
      <c r="T52" s="1157"/>
      <c r="U52" s="1157"/>
      <c r="V52" s="1158"/>
      <c r="W52" s="160" t="s">
        <v>59</v>
      </c>
      <c r="X52" s="161"/>
      <c r="Y52" s="161"/>
      <c r="Z52" s="161"/>
      <c r="AA52" s="161"/>
      <c r="AB52" s="161"/>
      <c r="AC52" s="161"/>
      <c r="AD52" s="162"/>
      <c r="AE52" s="1027" t="s">
        <v>161</v>
      </c>
      <c r="AF52" s="1028"/>
      <c r="AG52" s="1028"/>
      <c r="AH52" s="1028"/>
      <c r="AI52" s="1028"/>
      <c r="AJ52" s="1028"/>
      <c r="AK52" s="1029"/>
      <c r="AL52" s="153"/>
      <c r="AM52" s="138"/>
      <c r="AN52" s="138"/>
      <c r="AO52" s="138"/>
      <c r="AP52" s="138"/>
      <c r="AQ52" s="138"/>
      <c r="AR52" s="139"/>
      <c r="AS52" s="205"/>
      <c r="AT52" s="206"/>
      <c r="AU52" s="206"/>
      <c r="AV52" s="206"/>
      <c r="AW52" s="206"/>
      <c r="AX52" s="206"/>
      <c r="AY52" s="207"/>
    </row>
    <row r="53" spans="1:51" ht="44.25" customHeight="1" x14ac:dyDescent="0.15">
      <c r="A53" s="131"/>
      <c r="B53" s="132"/>
      <c r="C53" s="132"/>
      <c r="D53" s="132"/>
      <c r="E53" s="132"/>
      <c r="F53" s="133"/>
      <c r="G53" s="166" t="s">
        <v>51</v>
      </c>
      <c r="H53" s="167"/>
      <c r="I53" s="167"/>
      <c r="J53" s="167"/>
      <c r="K53" s="167"/>
      <c r="L53" s="167"/>
      <c r="M53" s="167"/>
      <c r="N53" s="168"/>
      <c r="O53" s="1208" t="s">
        <v>175</v>
      </c>
      <c r="P53" s="1209"/>
      <c r="Q53" s="1209"/>
      <c r="R53" s="1209"/>
      <c r="S53" s="1209"/>
      <c r="T53" s="1209"/>
      <c r="U53" s="1209"/>
      <c r="V53" s="1210"/>
      <c r="W53" s="172" t="s">
        <v>356</v>
      </c>
      <c r="X53" s="167"/>
      <c r="Y53" s="167"/>
      <c r="Z53" s="167"/>
      <c r="AA53" s="167"/>
      <c r="AB53" s="167"/>
      <c r="AC53" s="167"/>
      <c r="AD53" s="168"/>
      <c r="AE53" s="1150" t="s">
        <v>393</v>
      </c>
      <c r="AF53" s="1151"/>
      <c r="AG53" s="1151"/>
      <c r="AH53" s="1151"/>
      <c r="AI53" s="1151"/>
      <c r="AJ53" s="1151"/>
      <c r="AK53" s="1152"/>
      <c r="AL53" s="172" t="s">
        <v>45</v>
      </c>
      <c r="AM53" s="167"/>
      <c r="AN53" s="167"/>
      <c r="AO53" s="167"/>
      <c r="AP53" s="167"/>
      <c r="AQ53" s="167"/>
      <c r="AR53" s="168"/>
      <c r="AS53" s="1016" t="s">
        <v>357</v>
      </c>
      <c r="AT53" s="170"/>
      <c r="AU53" s="170"/>
      <c r="AV53" s="170"/>
      <c r="AW53" s="170"/>
      <c r="AX53" s="170"/>
      <c r="AY53" s="176"/>
    </row>
    <row r="54" spans="1:51" ht="44.25" customHeight="1" thickBot="1" x14ac:dyDescent="0.2">
      <c r="A54" s="177" t="s">
        <v>189</v>
      </c>
      <c r="B54" s="178"/>
      <c r="C54" s="178"/>
      <c r="D54" s="178"/>
      <c r="E54" s="178"/>
      <c r="F54" s="179"/>
      <c r="G54" s="180" t="s">
        <v>62</v>
      </c>
      <c r="H54" s="181"/>
      <c r="I54" s="181"/>
      <c r="J54" s="181"/>
      <c r="K54" s="182"/>
      <c r="L54" s="190" t="s">
        <v>146</v>
      </c>
      <c r="M54" s="191"/>
      <c r="N54" s="191"/>
      <c r="O54" s="191"/>
      <c r="P54" s="191"/>
      <c r="Q54" s="994"/>
      <c r="R54" s="186" t="s">
        <v>60</v>
      </c>
      <c r="S54" s="181"/>
      <c r="T54" s="181"/>
      <c r="U54" s="181"/>
      <c r="V54" s="182"/>
      <c r="W54" s="995" t="s">
        <v>318</v>
      </c>
      <c r="X54" s="996"/>
      <c r="Y54" s="996"/>
      <c r="Z54" s="996"/>
      <c r="AA54" s="996"/>
      <c r="AB54" s="996"/>
      <c r="AC54" s="996"/>
      <c r="AD54" s="996"/>
      <c r="AE54" s="996"/>
      <c r="AF54" s="996"/>
      <c r="AG54" s="996"/>
      <c r="AH54" s="996"/>
      <c r="AI54" s="996"/>
      <c r="AJ54" s="996"/>
      <c r="AK54" s="997"/>
      <c r="AL54" s="186" t="s">
        <v>61</v>
      </c>
      <c r="AM54" s="181"/>
      <c r="AN54" s="181"/>
      <c r="AO54" s="181"/>
      <c r="AP54" s="181"/>
      <c r="AQ54" s="181"/>
      <c r="AR54" s="182"/>
      <c r="AS54" s="190">
        <v>129</v>
      </c>
      <c r="AT54" s="191"/>
      <c r="AU54" s="191"/>
      <c r="AV54" s="191"/>
      <c r="AW54" s="191"/>
      <c r="AX54" s="191"/>
      <c r="AY54" s="192"/>
    </row>
    <row r="55" spans="1:51" ht="21.75" customHeight="1" x14ac:dyDescent="0.15">
      <c r="A55" s="125" t="s">
        <v>365</v>
      </c>
      <c r="B55" s="126"/>
      <c r="C55" s="126"/>
      <c r="D55" s="126"/>
      <c r="E55" s="126"/>
      <c r="F55" s="127"/>
      <c r="G55" s="134" t="s">
        <v>14</v>
      </c>
      <c r="H55" s="135"/>
      <c r="I55" s="135"/>
      <c r="J55" s="135"/>
      <c r="K55" s="135"/>
      <c r="L55" s="135"/>
      <c r="M55" s="135"/>
      <c r="N55" s="136"/>
      <c r="O55" s="1153" t="s">
        <v>364</v>
      </c>
      <c r="P55" s="1154"/>
      <c r="Q55" s="1154"/>
      <c r="R55" s="1154"/>
      <c r="S55" s="1154"/>
      <c r="T55" s="1154"/>
      <c r="U55" s="1154"/>
      <c r="V55" s="1155"/>
      <c r="W55" s="146" t="s">
        <v>354</v>
      </c>
      <c r="X55" s="147"/>
      <c r="Y55" s="147"/>
      <c r="Z55" s="147"/>
      <c r="AA55" s="147"/>
      <c r="AB55" s="147"/>
      <c r="AC55" s="147"/>
      <c r="AD55" s="148"/>
      <c r="AE55" s="1024" t="s">
        <v>359</v>
      </c>
      <c r="AF55" s="1025"/>
      <c r="AG55" s="1025"/>
      <c r="AH55" s="1025"/>
      <c r="AI55" s="1025"/>
      <c r="AJ55" s="1025"/>
      <c r="AK55" s="1026"/>
      <c r="AL55" s="152" t="s">
        <v>355</v>
      </c>
      <c r="AM55" s="135"/>
      <c r="AN55" s="135"/>
      <c r="AO55" s="135"/>
      <c r="AP55" s="135"/>
      <c r="AQ55" s="135"/>
      <c r="AR55" s="136"/>
      <c r="AS55" s="1202">
        <v>29530.646000000001</v>
      </c>
      <c r="AT55" s="1203"/>
      <c r="AU55" s="1203"/>
      <c r="AV55" s="1203"/>
      <c r="AW55" s="1203"/>
      <c r="AX55" s="1203"/>
      <c r="AY55" s="1204"/>
    </row>
    <row r="56" spans="1:51" ht="21.75" customHeight="1" x14ac:dyDescent="0.15">
      <c r="A56" s="128"/>
      <c r="B56" s="129"/>
      <c r="C56" s="129"/>
      <c r="D56" s="129"/>
      <c r="E56" s="129"/>
      <c r="F56" s="130"/>
      <c r="G56" s="137"/>
      <c r="H56" s="138"/>
      <c r="I56" s="138"/>
      <c r="J56" s="138"/>
      <c r="K56" s="138"/>
      <c r="L56" s="138"/>
      <c r="M56" s="138"/>
      <c r="N56" s="139"/>
      <c r="O56" s="1156"/>
      <c r="P56" s="1157"/>
      <c r="Q56" s="1157"/>
      <c r="R56" s="1157"/>
      <c r="S56" s="1157"/>
      <c r="T56" s="1157"/>
      <c r="U56" s="1157"/>
      <c r="V56" s="1158"/>
      <c r="W56" s="160" t="s">
        <v>59</v>
      </c>
      <c r="X56" s="161"/>
      <c r="Y56" s="161"/>
      <c r="Z56" s="161"/>
      <c r="AA56" s="161"/>
      <c r="AB56" s="161"/>
      <c r="AC56" s="161"/>
      <c r="AD56" s="162"/>
      <c r="AE56" s="1027" t="s">
        <v>161</v>
      </c>
      <c r="AF56" s="1028"/>
      <c r="AG56" s="1028"/>
      <c r="AH56" s="1028"/>
      <c r="AI56" s="1028"/>
      <c r="AJ56" s="1028"/>
      <c r="AK56" s="1029"/>
      <c r="AL56" s="153"/>
      <c r="AM56" s="138"/>
      <c r="AN56" s="138"/>
      <c r="AO56" s="138"/>
      <c r="AP56" s="138"/>
      <c r="AQ56" s="138"/>
      <c r="AR56" s="139"/>
      <c r="AS56" s="1205"/>
      <c r="AT56" s="1206"/>
      <c r="AU56" s="1206"/>
      <c r="AV56" s="1206"/>
      <c r="AW56" s="1206"/>
      <c r="AX56" s="1206"/>
      <c r="AY56" s="1207"/>
    </row>
    <row r="57" spans="1:51" ht="44.25" customHeight="1" x14ac:dyDescent="0.15">
      <c r="A57" s="131"/>
      <c r="B57" s="132"/>
      <c r="C57" s="132"/>
      <c r="D57" s="132"/>
      <c r="E57" s="132"/>
      <c r="F57" s="133"/>
      <c r="G57" s="166" t="s">
        <v>51</v>
      </c>
      <c r="H57" s="167"/>
      <c r="I57" s="167"/>
      <c r="J57" s="167"/>
      <c r="K57" s="167"/>
      <c r="L57" s="167"/>
      <c r="M57" s="167"/>
      <c r="N57" s="168"/>
      <c r="O57" s="1208" t="s">
        <v>175</v>
      </c>
      <c r="P57" s="1209"/>
      <c r="Q57" s="1209"/>
      <c r="R57" s="1209"/>
      <c r="S57" s="1209"/>
      <c r="T57" s="1209"/>
      <c r="U57" s="1209"/>
      <c r="V57" s="1210"/>
      <c r="W57" s="172" t="s">
        <v>356</v>
      </c>
      <c r="X57" s="167"/>
      <c r="Y57" s="167"/>
      <c r="Z57" s="167"/>
      <c r="AA57" s="167"/>
      <c r="AB57" s="167"/>
      <c r="AC57" s="167"/>
      <c r="AD57" s="168"/>
      <c r="AE57" s="1150" t="s">
        <v>393</v>
      </c>
      <c r="AF57" s="1151"/>
      <c r="AG57" s="1151"/>
      <c r="AH57" s="1151"/>
      <c r="AI57" s="1151"/>
      <c r="AJ57" s="1151"/>
      <c r="AK57" s="1152"/>
      <c r="AL57" s="172" t="s">
        <v>45</v>
      </c>
      <c r="AM57" s="167"/>
      <c r="AN57" s="167"/>
      <c r="AO57" s="167"/>
      <c r="AP57" s="167"/>
      <c r="AQ57" s="167"/>
      <c r="AR57" s="168"/>
      <c r="AS57" s="1016" t="s">
        <v>357</v>
      </c>
      <c r="AT57" s="170"/>
      <c r="AU57" s="170"/>
      <c r="AV57" s="170"/>
      <c r="AW57" s="170"/>
      <c r="AX57" s="170"/>
      <c r="AY57" s="176"/>
    </row>
    <row r="58" spans="1:51" ht="44.25" customHeight="1" thickBot="1" x14ac:dyDescent="0.2">
      <c r="A58" s="177" t="s">
        <v>189</v>
      </c>
      <c r="B58" s="178"/>
      <c r="C58" s="178"/>
      <c r="D58" s="178"/>
      <c r="E58" s="178"/>
      <c r="F58" s="179"/>
      <c r="G58" s="180" t="s">
        <v>62</v>
      </c>
      <c r="H58" s="181"/>
      <c r="I58" s="181"/>
      <c r="J58" s="181"/>
      <c r="K58" s="182"/>
      <c r="L58" s="190" t="s">
        <v>146</v>
      </c>
      <c r="M58" s="191"/>
      <c r="N58" s="191"/>
      <c r="O58" s="191"/>
      <c r="P58" s="191"/>
      <c r="Q58" s="994"/>
      <c r="R58" s="186" t="s">
        <v>60</v>
      </c>
      <c r="S58" s="181"/>
      <c r="T58" s="181"/>
      <c r="U58" s="181"/>
      <c r="V58" s="182"/>
      <c r="W58" s="995" t="s">
        <v>318</v>
      </c>
      <c r="X58" s="996"/>
      <c r="Y58" s="996"/>
      <c r="Z58" s="996"/>
      <c r="AA58" s="996"/>
      <c r="AB58" s="996"/>
      <c r="AC58" s="996"/>
      <c r="AD58" s="996"/>
      <c r="AE58" s="996"/>
      <c r="AF58" s="996"/>
      <c r="AG58" s="996"/>
      <c r="AH58" s="996"/>
      <c r="AI58" s="996"/>
      <c r="AJ58" s="996"/>
      <c r="AK58" s="997"/>
      <c r="AL58" s="186" t="s">
        <v>61</v>
      </c>
      <c r="AM58" s="181"/>
      <c r="AN58" s="181"/>
      <c r="AO58" s="181"/>
      <c r="AP58" s="181"/>
      <c r="AQ58" s="181"/>
      <c r="AR58" s="182"/>
      <c r="AS58" s="190">
        <v>129</v>
      </c>
      <c r="AT58" s="191"/>
      <c r="AU58" s="191"/>
      <c r="AV58" s="191"/>
      <c r="AW58" s="191"/>
      <c r="AX58" s="191"/>
      <c r="AY58" s="192"/>
    </row>
    <row r="59" spans="1:51" ht="30" customHeight="1" x14ac:dyDescent="0.15">
      <c r="A59" s="966" t="s">
        <v>459</v>
      </c>
      <c r="B59" s="967"/>
      <c r="C59" s="967"/>
      <c r="D59" s="967"/>
      <c r="E59" s="967"/>
      <c r="F59" s="968"/>
      <c r="G59" s="802" t="s">
        <v>13</v>
      </c>
      <c r="H59" s="803"/>
      <c r="I59" s="803"/>
      <c r="J59" s="803"/>
      <c r="K59" s="803"/>
      <c r="L59" s="803"/>
      <c r="M59" s="803"/>
      <c r="N59" s="804"/>
      <c r="O59" s="855" t="s">
        <v>442</v>
      </c>
      <c r="P59" s="856"/>
      <c r="Q59" s="856"/>
      <c r="R59" s="856"/>
      <c r="S59" s="856"/>
      <c r="T59" s="856"/>
      <c r="U59" s="856"/>
      <c r="V59" s="856"/>
      <c r="W59" s="856"/>
      <c r="X59" s="856"/>
      <c r="Y59" s="856"/>
      <c r="Z59" s="856"/>
      <c r="AA59" s="856"/>
      <c r="AB59" s="856"/>
      <c r="AC59" s="856"/>
      <c r="AD59" s="856"/>
      <c r="AE59" s="856"/>
      <c r="AF59" s="856"/>
      <c r="AG59" s="856"/>
      <c r="AH59" s="856"/>
      <c r="AI59" s="856"/>
      <c r="AJ59" s="856"/>
      <c r="AK59" s="857"/>
      <c r="AL59" s="960" t="s">
        <v>264</v>
      </c>
      <c r="AM59" s="961"/>
      <c r="AN59" s="961"/>
      <c r="AO59" s="961"/>
      <c r="AP59" s="961"/>
      <c r="AQ59" s="961"/>
      <c r="AR59" s="962"/>
      <c r="AS59" s="1013">
        <v>4.4747079999999997</v>
      </c>
      <c r="AT59" s="1014"/>
      <c r="AU59" s="1014"/>
      <c r="AV59" s="1014"/>
      <c r="AW59" s="1014"/>
      <c r="AX59" s="1014"/>
      <c r="AY59" s="1015"/>
    </row>
    <row r="60" spans="1:51" ht="30" customHeight="1" thickBot="1" x14ac:dyDescent="0.2">
      <c r="A60" s="199"/>
      <c r="B60" s="200"/>
      <c r="C60" s="200"/>
      <c r="D60" s="200"/>
      <c r="E60" s="200"/>
      <c r="F60" s="201"/>
      <c r="G60" s="180" t="s">
        <v>22</v>
      </c>
      <c r="H60" s="181"/>
      <c r="I60" s="181"/>
      <c r="J60" s="181"/>
      <c r="K60" s="181"/>
      <c r="L60" s="181"/>
      <c r="M60" s="181"/>
      <c r="N60" s="182"/>
      <c r="O60" s="876" t="s">
        <v>441</v>
      </c>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7"/>
      <c r="AQ60" s="877"/>
      <c r="AR60" s="877"/>
      <c r="AS60" s="877"/>
      <c r="AT60" s="877"/>
      <c r="AU60" s="877"/>
      <c r="AV60" s="877"/>
      <c r="AW60" s="877"/>
      <c r="AX60" s="877"/>
      <c r="AY60" s="878"/>
    </row>
    <row r="61" spans="1:51" ht="18.75" customHeight="1" x14ac:dyDescent="0.15">
      <c r="A61" s="125" t="s">
        <v>366</v>
      </c>
      <c r="B61" s="126"/>
      <c r="C61" s="126"/>
      <c r="D61" s="126"/>
      <c r="E61" s="126"/>
      <c r="F61" s="127"/>
      <c r="G61" s="134" t="s">
        <v>14</v>
      </c>
      <c r="H61" s="135"/>
      <c r="I61" s="135"/>
      <c r="J61" s="135"/>
      <c r="K61" s="135"/>
      <c r="L61" s="135"/>
      <c r="M61" s="135"/>
      <c r="N61" s="136"/>
      <c r="O61" s="1153" t="s">
        <v>367</v>
      </c>
      <c r="P61" s="1154"/>
      <c r="Q61" s="1154"/>
      <c r="R61" s="1154"/>
      <c r="S61" s="1154"/>
      <c r="T61" s="1154"/>
      <c r="U61" s="1154"/>
      <c r="V61" s="1155"/>
      <c r="W61" s="146" t="s">
        <v>354</v>
      </c>
      <c r="X61" s="147"/>
      <c r="Y61" s="147"/>
      <c r="Z61" s="147"/>
      <c r="AA61" s="147"/>
      <c r="AB61" s="147"/>
      <c r="AC61" s="147"/>
      <c r="AD61" s="148"/>
      <c r="AE61" s="1024" t="s">
        <v>153</v>
      </c>
      <c r="AF61" s="1025"/>
      <c r="AG61" s="1025"/>
      <c r="AH61" s="1025"/>
      <c r="AI61" s="1025"/>
      <c r="AJ61" s="1025"/>
      <c r="AK61" s="1026"/>
      <c r="AL61" s="152" t="s">
        <v>355</v>
      </c>
      <c r="AM61" s="135"/>
      <c r="AN61" s="135"/>
      <c r="AO61" s="135"/>
      <c r="AP61" s="135"/>
      <c r="AQ61" s="135"/>
      <c r="AR61" s="136"/>
      <c r="AS61" s="1159">
        <v>57200</v>
      </c>
      <c r="AT61" s="1160"/>
      <c r="AU61" s="1160"/>
      <c r="AV61" s="1160"/>
      <c r="AW61" s="1160"/>
      <c r="AX61" s="1160"/>
      <c r="AY61" s="1161"/>
    </row>
    <row r="62" spans="1:51" ht="18.75" customHeight="1" x14ac:dyDescent="0.15">
      <c r="A62" s="128"/>
      <c r="B62" s="129"/>
      <c r="C62" s="129"/>
      <c r="D62" s="129"/>
      <c r="E62" s="129"/>
      <c r="F62" s="130"/>
      <c r="G62" s="137"/>
      <c r="H62" s="138"/>
      <c r="I62" s="138"/>
      <c r="J62" s="138"/>
      <c r="K62" s="138"/>
      <c r="L62" s="138"/>
      <c r="M62" s="138"/>
      <c r="N62" s="139"/>
      <c r="O62" s="1156"/>
      <c r="P62" s="1157"/>
      <c r="Q62" s="1157"/>
      <c r="R62" s="1157"/>
      <c r="S62" s="1157"/>
      <c r="T62" s="1157"/>
      <c r="U62" s="1157"/>
      <c r="V62" s="1158"/>
      <c r="W62" s="160" t="s">
        <v>59</v>
      </c>
      <c r="X62" s="161"/>
      <c r="Y62" s="161"/>
      <c r="Z62" s="161"/>
      <c r="AA62" s="161"/>
      <c r="AB62" s="161"/>
      <c r="AC62" s="161"/>
      <c r="AD62" s="162"/>
      <c r="AE62" s="1027" t="s">
        <v>161</v>
      </c>
      <c r="AF62" s="1028"/>
      <c r="AG62" s="1028"/>
      <c r="AH62" s="1028"/>
      <c r="AI62" s="1028"/>
      <c r="AJ62" s="1028"/>
      <c r="AK62" s="1029"/>
      <c r="AL62" s="153"/>
      <c r="AM62" s="138"/>
      <c r="AN62" s="138"/>
      <c r="AO62" s="138"/>
      <c r="AP62" s="138"/>
      <c r="AQ62" s="138"/>
      <c r="AR62" s="139"/>
      <c r="AS62" s="205"/>
      <c r="AT62" s="206"/>
      <c r="AU62" s="206"/>
      <c r="AV62" s="206"/>
      <c r="AW62" s="206"/>
      <c r="AX62" s="206"/>
      <c r="AY62" s="207"/>
    </row>
    <row r="63" spans="1:51" ht="46.5" customHeight="1" x14ac:dyDescent="0.15">
      <c r="A63" s="131"/>
      <c r="B63" s="132"/>
      <c r="C63" s="132"/>
      <c r="D63" s="132"/>
      <c r="E63" s="132"/>
      <c r="F63" s="133"/>
      <c r="G63" s="166" t="s">
        <v>51</v>
      </c>
      <c r="H63" s="167"/>
      <c r="I63" s="167"/>
      <c r="J63" s="167"/>
      <c r="K63" s="167"/>
      <c r="L63" s="167"/>
      <c r="M63" s="167"/>
      <c r="N63" s="168"/>
      <c r="O63" s="1208" t="s">
        <v>175</v>
      </c>
      <c r="P63" s="1209"/>
      <c r="Q63" s="1209"/>
      <c r="R63" s="1209"/>
      <c r="S63" s="1209"/>
      <c r="T63" s="1209"/>
      <c r="U63" s="1209"/>
      <c r="V63" s="1210"/>
      <c r="W63" s="172" t="s">
        <v>356</v>
      </c>
      <c r="X63" s="167"/>
      <c r="Y63" s="167"/>
      <c r="Z63" s="167"/>
      <c r="AA63" s="167"/>
      <c r="AB63" s="167"/>
      <c r="AC63" s="167"/>
      <c r="AD63" s="168"/>
      <c r="AE63" s="1150" t="s">
        <v>393</v>
      </c>
      <c r="AF63" s="1151"/>
      <c r="AG63" s="1151"/>
      <c r="AH63" s="1151"/>
      <c r="AI63" s="1151"/>
      <c r="AJ63" s="1151"/>
      <c r="AK63" s="1152"/>
      <c r="AL63" s="172" t="s">
        <v>45</v>
      </c>
      <c r="AM63" s="167"/>
      <c r="AN63" s="167"/>
      <c r="AO63" s="167"/>
      <c r="AP63" s="167"/>
      <c r="AQ63" s="167"/>
      <c r="AR63" s="168"/>
      <c r="AS63" s="1016" t="s">
        <v>357</v>
      </c>
      <c r="AT63" s="170"/>
      <c r="AU63" s="170"/>
      <c r="AV63" s="170"/>
      <c r="AW63" s="170"/>
      <c r="AX63" s="170"/>
      <c r="AY63" s="176"/>
    </row>
    <row r="64" spans="1:51" ht="46.5" customHeight="1" thickBot="1" x14ac:dyDescent="0.2">
      <c r="A64" s="177" t="s">
        <v>189</v>
      </c>
      <c r="B64" s="178"/>
      <c r="C64" s="178"/>
      <c r="D64" s="178"/>
      <c r="E64" s="178"/>
      <c r="F64" s="179"/>
      <c r="G64" s="180" t="s">
        <v>62</v>
      </c>
      <c r="H64" s="181"/>
      <c r="I64" s="181"/>
      <c r="J64" s="181"/>
      <c r="K64" s="182"/>
      <c r="L64" s="190" t="s">
        <v>147</v>
      </c>
      <c r="M64" s="191"/>
      <c r="N64" s="191"/>
      <c r="O64" s="191"/>
      <c r="P64" s="191"/>
      <c r="Q64" s="994"/>
      <c r="R64" s="186" t="s">
        <v>60</v>
      </c>
      <c r="S64" s="181"/>
      <c r="T64" s="181"/>
      <c r="U64" s="181"/>
      <c r="V64" s="182"/>
      <c r="W64" s="995" t="s">
        <v>318</v>
      </c>
      <c r="X64" s="996"/>
      <c r="Y64" s="996"/>
      <c r="Z64" s="996"/>
      <c r="AA64" s="996"/>
      <c r="AB64" s="996"/>
      <c r="AC64" s="996"/>
      <c r="AD64" s="996"/>
      <c r="AE64" s="996"/>
      <c r="AF64" s="996"/>
      <c r="AG64" s="996"/>
      <c r="AH64" s="996"/>
      <c r="AI64" s="996"/>
      <c r="AJ64" s="996"/>
      <c r="AK64" s="997"/>
      <c r="AL64" s="186" t="s">
        <v>61</v>
      </c>
      <c r="AM64" s="181"/>
      <c r="AN64" s="181"/>
      <c r="AO64" s="181"/>
      <c r="AP64" s="181"/>
      <c r="AQ64" s="181"/>
      <c r="AR64" s="182"/>
      <c r="AS64" s="190">
        <v>133</v>
      </c>
      <c r="AT64" s="191"/>
      <c r="AU64" s="191"/>
      <c r="AV64" s="191"/>
      <c r="AW64" s="191"/>
      <c r="AX64" s="191"/>
      <c r="AY64" s="192"/>
    </row>
    <row r="65" spans="1:51" ht="18" customHeight="1" x14ac:dyDescent="0.15">
      <c r="A65" s="125" t="s">
        <v>368</v>
      </c>
      <c r="B65" s="126"/>
      <c r="C65" s="126"/>
      <c r="D65" s="126"/>
      <c r="E65" s="126"/>
      <c r="F65" s="127"/>
      <c r="G65" s="134" t="s">
        <v>14</v>
      </c>
      <c r="H65" s="135"/>
      <c r="I65" s="135"/>
      <c r="J65" s="135"/>
      <c r="K65" s="135"/>
      <c r="L65" s="135"/>
      <c r="M65" s="135"/>
      <c r="N65" s="136"/>
      <c r="O65" s="1153" t="s">
        <v>367</v>
      </c>
      <c r="P65" s="1154"/>
      <c r="Q65" s="1154"/>
      <c r="R65" s="1154"/>
      <c r="S65" s="1154"/>
      <c r="T65" s="1154"/>
      <c r="U65" s="1154"/>
      <c r="V65" s="1155"/>
      <c r="W65" s="146" t="s">
        <v>354</v>
      </c>
      <c r="X65" s="147"/>
      <c r="Y65" s="147"/>
      <c r="Z65" s="147"/>
      <c r="AA65" s="147"/>
      <c r="AB65" s="147"/>
      <c r="AC65" s="147"/>
      <c r="AD65" s="148"/>
      <c r="AE65" s="1024" t="s">
        <v>369</v>
      </c>
      <c r="AF65" s="1025"/>
      <c r="AG65" s="1025"/>
      <c r="AH65" s="1025"/>
      <c r="AI65" s="1025"/>
      <c r="AJ65" s="1025"/>
      <c r="AK65" s="1026"/>
      <c r="AL65" s="152" t="s">
        <v>355</v>
      </c>
      <c r="AM65" s="135"/>
      <c r="AN65" s="135"/>
      <c r="AO65" s="135"/>
      <c r="AP65" s="135"/>
      <c r="AQ65" s="135"/>
      <c r="AR65" s="136"/>
      <c r="AS65" s="1202">
        <v>45793.557999999997</v>
      </c>
      <c r="AT65" s="1203"/>
      <c r="AU65" s="1203"/>
      <c r="AV65" s="1203"/>
      <c r="AW65" s="1203"/>
      <c r="AX65" s="1203"/>
      <c r="AY65" s="1204"/>
    </row>
    <row r="66" spans="1:51" ht="18" customHeight="1" x14ac:dyDescent="0.15">
      <c r="A66" s="128"/>
      <c r="B66" s="129"/>
      <c r="C66" s="129"/>
      <c r="D66" s="129"/>
      <c r="E66" s="129"/>
      <c r="F66" s="130"/>
      <c r="G66" s="137"/>
      <c r="H66" s="138"/>
      <c r="I66" s="138"/>
      <c r="J66" s="138"/>
      <c r="K66" s="138"/>
      <c r="L66" s="138"/>
      <c r="M66" s="138"/>
      <c r="N66" s="139"/>
      <c r="O66" s="1156"/>
      <c r="P66" s="1157"/>
      <c r="Q66" s="1157"/>
      <c r="R66" s="1157"/>
      <c r="S66" s="1157"/>
      <c r="T66" s="1157"/>
      <c r="U66" s="1157"/>
      <c r="V66" s="1158"/>
      <c r="W66" s="160" t="s">
        <v>59</v>
      </c>
      <c r="X66" s="161"/>
      <c r="Y66" s="161"/>
      <c r="Z66" s="161"/>
      <c r="AA66" s="161"/>
      <c r="AB66" s="161"/>
      <c r="AC66" s="161"/>
      <c r="AD66" s="162"/>
      <c r="AE66" s="1027" t="s">
        <v>161</v>
      </c>
      <c r="AF66" s="1028"/>
      <c r="AG66" s="1028"/>
      <c r="AH66" s="1028"/>
      <c r="AI66" s="1028"/>
      <c r="AJ66" s="1028"/>
      <c r="AK66" s="1029"/>
      <c r="AL66" s="153"/>
      <c r="AM66" s="138"/>
      <c r="AN66" s="138"/>
      <c r="AO66" s="138"/>
      <c r="AP66" s="138"/>
      <c r="AQ66" s="138"/>
      <c r="AR66" s="139"/>
      <c r="AS66" s="1205"/>
      <c r="AT66" s="1206"/>
      <c r="AU66" s="1206"/>
      <c r="AV66" s="1206"/>
      <c r="AW66" s="1206"/>
      <c r="AX66" s="1206"/>
      <c r="AY66" s="1207"/>
    </row>
    <row r="67" spans="1:51" ht="47.25" customHeight="1" x14ac:dyDescent="0.15">
      <c r="A67" s="131"/>
      <c r="B67" s="132"/>
      <c r="C67" s="132"/>
      <c r="D67" s="132"/>
      <c r="E67" s="132"/>
      <c r="F67" s="133"/>
      <c r="G67" s="166" t="s">
        <v>51</v>
      </c>
      <c r="H67" s="167"/>
      <c r="I67" s="167"/>
      <c r="J67" s="167"/>
      <c r="K67" s="167"/>
      <c r="L67" s="167"/>
      <c r="M67" s="167"/>
      <c r="N67" s="168"/>
      <c r="O67" s="1208" t="s">
        <v>175</v>
      </c>
      <c r="P67" s="1209"/>
      <c r="Q67" s="1209"/>
      <c r="R67" s="1209"/>
      <c r="S67" s="1209"/>
      <c r="T67" s="1209"/>
      <c r="U67" s="1209"/>
      <c r="V67" s="1210"/>
      <c r="W67" s="172" t="s">
        <v>356</v>
      </c>
      <c r="X67" s="167"/>
      <c r="Y67" s="167"/>
      <c r="Z67" s="167"/>
      <c r="AA67" s="167"/>
      <c r="AB67" s="167"/>
      <c r="AC67" s="167"/>
      <c r="AD67" s="168"/>
      <c r="AE67" s="1150" t="s">
        <v>393</v>
      </c>
      <c r="AF67" s="1151"/>
      <c r="AG67" s="1151"/>
      <c r="AH67" s="1151"/>
      <c r="AI67" s="1151"/>
      <c r="AJ67" s="1151"/>
      <c r="AK67" s="1152"/>
      <c r="AL67" s="172" t="s">
        <v>45</v>
      </c>
      <c r="AM67" s="167"/>
      <c r="AN67" s="167"/>
      <c r="AO67" s="167"/>
      <c r="AP67" s="167"/>
      <c r="AQ67" s="167"/>
      <c r="AR67" s="168"/>
      <c r="AS67" s="1016" t="s">
        <v>357</v>
      </c>
      <c r="AT67" s="170"/>
      <c r="AU67" s="170"/>
      <c r="AV67" s="170"/>
      <c r="AW67" s="170"/>
      <c r="AX67" s="170"/>
      <c r="AY67" s="176"/>
    </row>
    <row r="68" spans="1:51" ht="47.25" customHeight="1" thickBot="1" x14ac:dyDescent="0.2">
      <c r="A68" s="177" t="s">
        <v>189</v>
      </c>
      <c r="B68" s="178"/>
      <c r="C68" s="178"/>
      <c r="D68" s="178"/>
      <c r="E68" s="178"/>
      <c r="F68" s="179"/>
      <c r="G68" s="180" t="s">
        <v>62</v>
      </c>
      <c r="H68" s="181"/>
      <c r="I68" s="181"/>
      <c r="J68" s="181"/>
      <c r="K68" s="182"/>
      <c r="L68" s="190" t="s">
        <v>147</v>
      </c>
      <c r="M68" s="191"/>
      <c r="N68" s="191"/>
      <c r="O68" s="191"/>
      <c r="P68" s="191"/>
      <c r="Q68" s="994"/>
      <c r="R68" s="186" t="s">
        <v>60</v>
      </c>
      <c r="S68" s="181"/>
      <c r="T68" s="181"/>
      <c r="U68" s="181"/>
      <c r="V68" s="182"/>
      <c r="W68" s="995" t="s">
        <v>318</v>
      </c>
      <c r="X68" s="996"/>
      <c r="Y68" s="996"/>
      <c r="Z68" s="996"/>
      <c r="AA68" s="996"/>
      <c r="AB68" s="996"/>
      <c r="AC68" s="996"/>
      <c r="AD68" s="996"/>
      <c r="AE68" s="996"/>
      <c r="AF68" s="996"/>
      <c r="AG68" s="996"/>
      <c r="AH68" s="996"/>
      <c r="AI68" s="996"/>
      <c r="AJ68" s="996"/>
      <c r="AK68" s="997"/>
      <c r="AL68" s="186" t="s">
        <v>61</v>
      </c>
      <c r="AM68" s="181"/>
      <c r="AN68" s="181"/>
      <c r="AO68" s="181"/>
      <c r="AP68" s="181"/>
      <c r="AQ68" s="181"/>
      <c r="AR68" s="182"/>
      <c r="AS68" s="190">
        <v>133</v>
      </c>
      <c r="AT68" s="191"/>
      <c r="AU68" s="191"/>
      <c r="AV68" s="191"/>
      <c r="AW68" s="191"/>
      <c r="AX68" s="191"/>
      <c r="AY68" s="192"/>
    </row>
    <row r="69" spans="1:51" ht="29.25" customHeight="1" x14ac:dyDescent="0.15">
      <c r="A69" s="966" t="s">
        <v>460</v>
      </c>
      <c r="B69" s="967"/>
      <c r="C69" s="967"/>
      <c r="D69" s="967"/>
      <c r="E69" s="967"/>
      <c r="F69" s="968"/>
      <c r="G69" s="802" t="s">
        <v>13</v>
      </c>
      <c r="H69" s="803"/>
      <c r="I69" s="803"/>
      <c r="J69" s="803"/>
      <c r="K69" s="803"/>
      <c r="L69" s="803"/>
      <c r="M69" s="803"/>
      <c r="N69" s="804"/>
      <c r="O69" s="855" t="s">
        <v>444</v>
      </c>
      <c r="P69" s="856"/>
      <c r="Q69" s="856"/>
      <c r="R69" s="856"/>
      <c r="S69" s="856"/>
      <c r="T69" s="856"/>
      <c r="U69" s="856"/>
      <c r="V69" s="856"/>
      <c r="W69" s="856"/>
      <c r="X69" s="856"/>
      <c r="Y69" s="856"/>
      <c r="Z69" s="856"/>
      <c r="AA69" s="856"/>
      <c r="AB69" s="856"/>
      <c r="AC69" s="856"/>
      <c r="AD69" s="856"/>
      <c r="AE69" s="856"/>
      <c r="AF69" s="856"/>
      <c r="AG69" s="856"/>
      <c r="AH69" s="856"/>
      <c r="AI69" s="856"/>
      <c r="AJ69" s="856"/>
      <c r="AK69" s="857"/>
      <c r="AL69" s="960" t="s">
        <v>264</v>
      </c>
      <c r="AM69" s="961"/>
      <c r="AN69" s="961"/>
      <c r="AO69" s="961"/>
      <c r="AP69" s="961"/>
      <c r="AQ69" s="961"/>
      <c r="AR69" s="962"/>
      <c r="AS69" s="1013">
        <v>4.5997339999999998</v>
      </c>
      <c r="AT69" s="1014"/>
      <c r="AU69" s="1014"/>
      <c r="AV69" s="1014"/>
      <c r="AW69" s="1014"/>
      <c r="AX69" s="1014"/>
      <c r="AY69" s="1015"/>
    </row>
    <row r="70" spans="1:51" ht="29.25" customHeight="1" thickBot="1" x14ac:dyDescent="0.2">
      <c r="A70" s="199"/>
      <c r="B70" s="200"/>
      <c r="C70" s="200"/>
      <c r="D70" s="200"/>
      <c r="E70" s="200"/>
      <c r="F70" s="201"/>
      <c r="G70" s="180" t="s">
        <v>22</v>
      </c>
      <c r="H70" s="181"/>
      <c r="I70" s="181"/>
      <c r="J70" s="181"/>
      <c r="K70" s="181"/>
      <c r="L70" s="181"/>
      <c r="M70" s="181"/>
      <c r="N70" s="182"/>
      <c r="O70" s="876" t="s">
        <v>445</v>
      </c>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8"/>
    </row>
    <row r="71" spans="1:51" ht="19.5" customHeight="1" x14ac:dyDescent="0.15">
      <c r="A71" s="125" t="s">
        <v>370</v>
      </c>
      <c r="B71" s="126"/>
      <c r="C71" s="126"/>
      <c r="D71" s="126"/>
      <c r="E71" s="126"/>
      <c r="F71" s="127"/>
      <c r="G71" s="134" t="s">
        <v>14</v>
      </c>
      <c r="H71" s="135"/>
      <c r="I71" s="135"/>
      <c r="J71" s="135"/>
      <c r="K71" s="135"/>
      <c r="L71" s="135"/>
      <c r="M71" s="135"/>
      <c r="N71" s="136"/>
      <c r="O71" s="1153" t="s">
        <v>371</v>
      </c>
      <c r="P71" s="1154"/>
      <c r="Q71" s="1154"/>
      <c r="R71" s="1154"/>
      <c r="S71" s="1154"/>
      <c r="T71" s="1154"/>
      <c r="U71" s="1154"/>
      <c r="V71" s="1155"/>
      <c r="W71" s="146" t="s">
        <v>354</v>
      </c>
      <c r="X71" s="147"/>
      <c r="Y71" s="147"/>
      <c r="Z71" s="147"/>
      <c r="AA71" s="147"/>
      <c r="AB71" s="147"/>
      <c r="AC71" s="147"/>
      <c r="AD71" s="148"/>
      <c r="AE71" s="1024" t="s">
        <v>153</v>
      </c>
      <c r="AF71" s="1025"/>
      <c r="AG71" s="1025"/>
      <c r="AH71" s="1025"/>
      <c r="AI71" s="1025"/>
      <c r="AJ71" s="1025"/>
      <c r="AK71" s="1026"/>
      <c r="AL71" s="152" t="s">
        <v>355</v>
      </c>
      <c r="AM71" s="135"/>
      <c r="AN71" s="135"/>
      <c r="AO71" s="135"/>
      <c r="AP71" s="135"/>
      <c r="AQ71" s="135"/>
      <c r="AR71" s="136"/>
      <c r="AS71" s="1159">
        <v>57200</v>
      </c>
      <c r="AT71" s="1160"/>
      <c r="AU71" s="1160"/>
      <c r="AV71" s="1160"/>
      <c r="AW71" s="1160"/>
      <c r="AX71" s="1160"/>
      <c r="AY71" s="1161"/>
    </row>
    <row r="72" spans="1:51" ht="19.5" customHeight="1" x14ac:dyDescent="0.15">
      <c r="A72" s="128"/>
      <c r="B72" s="129"/>
      <c r="C72" s="129"/>
      <c r="D72" s="129"/>
      <c r="E72" s="129"/>
      <c r="F72" s="130"/>
      <c r="G72" s="137"/>
      <c r="H72" s="138"/>
      <c r="I72" s="138"/>
      <c r="J72" s="138"/>
      <c r="K72" s="138"/>
      <c r="L72" s="138"/>
      <c r="M72" s="138"/>
      <c r="N72" s="139"/>
      <c r="O72" s="1156"/>
      <c r="P72" s="1157"/>
      <c r="Q72" s="1157"/>
      <c r="R72" s="1157"/>
      <c r="S72" s="1157"/>
      <c r="T72" s="1157"/>
      <c r="U72" s="1157"/>
      <c r="V72" s="1158"/>
      <c r="W72" s="160" t="s">
        <v>59</v>
      </c>
      <c r="X72" s="161"/>
      <c r="Y72" s="161"/>
      <c r="Z72" s="161"/>
      <c r="AA72" s="161"/>
      <c r="AB72" s="161"/>
      <c r="AC72" s="161"/>
      <c r="AD72" s="162"/>
      <c r="AE72" s="1027" t="s">
        <v>161</v>
      </c>
      <c r="AF72" s="1028"/>
      <c r="AG72" s="1028"/>
      <c r="AH72" s="1028"/>
      <c r="AI72" s="1028"/>
      <c r="AJ72" s="1028"/>
      <c r="AK72" s="1029"/>
      <c r="AL72" s="153"/>
      <c r="AM72" s="138"/>
      <c r="AN72" s="138"/>
      <c r="AO72" s="138"/>
      <c r="AP72" s="138"/>
      <c r="AQ72" s="138"/>
      <c r="AR72" s="139"/>
      <c r="AS72" s="205"/>
      <c r="AT72" s="206"/>
      <c r="AU72" s="206"/>
      <c r="AV72" s="206"/>
      <c r="AW72" s="206"/>
      <c r="AX72" s="206"/>
      <c r="AY72" s="207"/>
    </row>
    <row r="73" spans="1:51" ht="44.25" customHeight="1" x14ac:dyDescent="0.15">
      <c r="A73" s="131"/>
      <c r="B73" s="132"/>
      <c r="C73" s="132"/>
      <c r="D73" s="132"/>
      <c r="E73" s="132"/>
      <c r="F73" s="133"/>
      <c r="G73" s="166" t="s">
        <v>51</v>
      </c>
      <c r="H73" s="167"/>
      <c r="I73" s="167"/>
      <c r="J73" s="167"/>
      <c r="K73" s="167"/>
      <c r="L73" s="167"/>
      <c r="M73" s="167"/>
      <c r="N73" s="168"/>
      <c r="O73" s="1208" t="s">
        <v>175</v>
      </c>
      <c r="P73" s="1209"/>
      <c r="Q73" s="1209"/>
      <c r="R73" s="1209"/>
      <c r="S73" s="1209"/>
      <c r="T73" s="1209"/>
      <c r="U73" s="1209"/>
      <c r="V73" s="1210"/>
      <c r="W73" s="172" t="s">
        <v>356</v>
      </c>
      <c r="X73" s="167"/>
      <c r="Y73" s="167"/>
      <c r="Z73" s="167"/>
      <c r="AA73" s="167"/>
      <c r="AB73" s="167"/>
      <c r="AC73" s="167"/>
      <c r="AD73" s="168"/>
      <c r="AE73" s="1150" t="s">
        <v>393</v>
      </c>
      <c r="AF73" s="1151"/>
      <c r="AG73" s="1151"/>
      <c r="AH73" s="1151"/>
      <c r="AI73" s="1151"/>
      <c r="AJ73" s="1151"/>
      <c r="AK73" s="1152"/>
      <c r="AL73" s="172" t="s">
        <v>45</v>
      </c>
      <c r="AM73" s="167"/>
      <c r="AN73" s="167"/>
      <c r="AO73" s="167"/>
      <c r="AP73" s="167"/>
      <c r="AQ73" s="167"/>
      <c r="AR73" s="168"/>
      <c r="AS73" s="1016" t="s">
        <v>357</v>
      </c>
      <c r="AT73" s="170"/>
      <c r="AU73" s="170"/>
      <c r="AV73" s="170"/>
      <c r="AW73" s="170"/>
      <c r="AX73" s="170"/>
      <c r="AY73" s="176"/>
    </row>
    <row r="74" spans="1:51" ht="44.25" customHeight="1" thickBot="1" x14ac:dyDescent="0.2">
      <c r="A74" s="177" t="s">
        <v>189</v>
      </c>
      <c r="B74" s="178"/>
      <c r="C74" s="178"/>
      <c r="D74" s="178"/>
      <c r="E74" s="178"/>
      <c r="F74" s="179"/>
      <c r="G74" s="180" t="s">
        <v>62</v>
      </c>
      <c r="H74" s="181"/>
      <c r="I74" s="181"/>
      <c r="J74" s="181"/>
      <c r="K74" s="182"/>
      <c r="L74" s="190" t="s">
        <v>148</v>
      </c>
      <c r="M74" s="191"/>
      <c r="N74" s="191"/>
      <c r="O74" s="191"/>
      <c r="P74" s="191"/>
      <c r="Q74" s="994"/>
      <c r="R74" s="186" t="s">
        <v>60</v>
      </c>
      <c r="S74" s="181"/>
      <c r="T74" s="181"/>
      <c r="U74" s="181"/>
      <c r="V74" s="182"/>
      <c r="W74" s="995" t="s">
        <v>318</v>
      </c>
      <c r="X74" s="996"/>
      <c r="Y74" s="996"/>
      <c r="Z74" s="996"/>
      <c r="AA74" s="996"/>
      <c r="AB74" s="996"/>
      <c r="AC74" s="996"/>
      <c r="AD74" s="996"/>
      <c r="AE74" s="996"/>
      <c r="AF74" s="996"/>
      <c r="AG74" s="996"/>
      <c r="AH74" s="996"/>
      <c r="AI74" s="996"/>
      <c r="AJ74" s="996"/>
      <c r="AK74" s="997"/>
      <c r="AL74" s="186" t="s">
        <v>61</v>
      </c>
      <c r="AM74" s="181"/>
      <c r="AN74" s="181"/>
      <c r="AO74" s="181"/>
      <c r="AP74" s="181"/>
      <c r="AQ74" s="181"/>
      <c r="AR74" s="182"/>
      <c r="AS74" s="190">
        <v>141</v>
      </c>
      <c r="AT74" s="191"/>
      <c r="AU74" s="191"/>
      <c r="AV74" s="191"/>
      <c r="AW74" s="191"/>
      <c r="AX74" s="191"/>
      <c r="AY74" s="192"/>
    </row>
    <row r="75" spans="1:51" ht="21" customHeight="1" x14ac:dyDescent="0.15">
      <c r="A75" s="125" t="s">
        <v>372</v>
      </c>
      <c r="B75" s="126"/>
      <c r="C75" s="126"/>
      <c r="D75" s="126"/>
      <c r="E75" s="126"/>
      <c r="F75" s="127"/>
      <c r="G75" s="134" t="s">
        <v>14</v>
      </c>
      <c r="H75" s="135"/>
      <c r="I75" s="135"/>
      <c r="J75" s="135"/>
      <c r="K75" s="135"/>
      <c r="L75" s="135"/>
      <c r="M75" s="135"/>
      <c r="N75" s="136"/>
      <c r="O75" s="1153" t="s">
        <v>371</v>
      </c>
      <c r="P75" s="1154"/>
      <c r="Q75" s="1154"/>
      <c r="R75" s="1154"/>
      <c r="S75" s="1154"/>
      <c r="T75" s="1154"/>
      <c r="U75" s="1154"/>
      <c r="V75" s="1155"/>
      <c r="W75" s="146" t="s">
        <v>354</v>
      </c>
      <c r="X75" s="147"/>
      <c r="Y75" s="147"/>
      <c r="Z75" s="147"/>
      <c r="AA75" s="147"/>
      <c r="AB75" s="147"/>
      <c r="AC75" s="147"/>
      <c r="AD75" s="148"/>
      <c r="AE75" s="1024" t="s">
        <v>359</v>
      </c>
      <c r="AF75" s="1025"/>
      <c r="AG75" s="1025"/>
      <c r="AH75" s="1025"/>
      <c r="AI75" s="1025"/>
      <c r="AJ75" s="1025"/>
      <c r="AK75" s="1026"/>
      <c r="AL75" s="152" t="s">
        <v>355</v>
      </c>
      <c r="AM75" s="135"/>
      <c r="AN75" s="135"/>
      <c r="AO75" s="135"/>
      <c r="AP75" s="135"/>
      <c r="AQ75" s="135"/>
      <c r="AR75" s="136"/>
      <c r="AS75" s="1202">
        <v>7215.92</v>
      </c>
      <c r="AT75" s="1203"/>
      <c r="AU75" s="1203"/>
      <c r="AV75" s="1203"/>
      <c r="AW75" s="1203"/>
      <c r="AX75" s="1203"/>
      <c r="AY75" s="1204"/>
    </row>
    <row r="76" spans="1:51" ht="21" customHeight="1" x14ac:dyDescent="0.15">
      <c r="A76" s="128"/>
      <c r="B76" s="129"/>
      <c r="C76" s="129"/>
      <c r="D76" s="129"/>
      <c r="E76" s="129"/>
      <c r="F76" s="130"/>
      <c r="G76" s="137"/>
      <c r="H76" s="138"/>
      <c r="I76" s="138"/>
      <c r="J76" s="138"/>
      <c r="K76" s="138"/>
      <c r="L76" s="138"/>
      <c r="M76" s="138"/>
      <c r="N76" s="139"/>
      <c r="O76" s="1156"/>
      <c r="P76" s="1157"/>
      <c r="Q76" s="1157"/>
      <c r="R76" s="1157"/>
      <c r="S76" s="1157"/>
      <c r="T76" s="1157"/>
      <c r="U76" s="1157"/>
      <c r="V76" s="1158"/>
      <c r="W76" s="160" t="s">
        <v>59</v>
      </c>
      <c r="X76" s="161"/>
      <c r="Y76" s="161"/>
      <c r="Z76" s="161"/>
      <c r="AA76" s="161"/>
      <c r="AB76" s="161"/>
      <c r="AC76" s="161"/>
      <c r="AD76" s="162"/>
      <c r="AE76" s="1027" t="s">
        <v>161</v>
      </c>
      <c r="AF76" s="1028"/>
      <c r="AG76" s="1028"/>
      <c r="AH76" s="1028"/>
      <c r="AI76" s="1028"/>
      <c r="AJ76" s="1028"/>
      <c r="AK76" s="1029"/>
      <c r="AL76" s="153"/>
      <c r="AM76" s="138"/>
      <c r="AN76" s="138"/>
      <c r="AO76" s="138"/>
      <c r="AP76" s="138"/>
      <c r="AQ76" s="138"/>
      <c r="AR76" s="139"/>
      <c r="AS76" s="1205"/>
      <c r="AT76" s="1206"/>
      <c r="AU76" s="1206"/>
      <c r="AV76" s="1206"/>
      <c r="AW76" s="1206"/>
      <c r="AX76" s="1206"/>
      <c r="AY76" s="1207"/>
    </row>
    <row r="77" spans="1:51" ht="46.5" customHeight="1" x14ac:dyDescent="0.15">
      <c r="A77" s="131"/>
      <c r="B77" s="132"/>
      <c r="C77" s="132"/>
      <c r="D77" s="132"/>
      <c r="E77" s="132"/>
      <c r="F77" s="133"/>
      <c r="G77" s="166" t="s">
        <v>51</v>
      </c>
      <c r="H77" s="167"/>
      <c r="I77" s="167"/>
      <c r="J77" s="167"/>
      <c r="K77" s="167"/>
      <c r="L77" s="167"/>
      <c r="M77" s="167"/>
      <c r="N77" s="168"/>
      <c r="O77" s="1208" t="s">
        <v>175</v>
      </c>
      <c r="P77" s="1209"/>
      <c r="Q77" s="1209"/>
      <c r="R77" s="1209"/>
      <c r="S77" s="1209"/>
      <c r="T77" s="1209"/>
      <c r="U77" s="1209"/>
      <c r="V77" s="1210"/>
      <c r="W77" s="172" t="s">
        <v>356</v>
      </c>
      <c r="X77" s="167"/>
      <c r="Y77" s="167"/>
      <c r="Z77" s="167"/>
      <c r="AA77" s="167"/>
      <c r="AB77" s="167"/>
      <c r="AC77" s="167"/>
      <c r="AD77" s="168"/>
      <c r="AE77" s="1150" t="s">
        <v>393</v>
      </c>
      <c r="AF77" s="1151"/>
      <c r="AG77" s="1151"/>
      <c r="AH77" s="1151"/>
      <c r="AI77" s="1151"/>
      <c r="AJ77" s="1151"/>
      <c r="AK77" s="1152"/>
      <c r="AL77" s="172" t="s">
        <v>45</v>
      </c>
      <c r="AM77" s="167"/>
      <c r="AN77" s="167"/>
      <c r="AO77" s="167"/>
      <c r="AP77" s="167"/>
      <c r="AQ77" s="167"/>
      <c r="AR77" s="168"/>
      <c r="AS77" s="1016" t="s">
        <v>357</v>
      </c>
      <c r="AT77" s="170"/>
      <c r="AU77" s="170"/>
      <c r="AV77" s="170"/>
      <c r="AW77" s="170"/>
      <c r="AX77" s="170"/>
      <c r="AY77" s="176"/>
    </row>
    <row r="78" spans="1:51" ht="46.5" customHeight="1" thickBot="1" x14ac:dyDescent="0.2">
      <c r="A78" s="177" t="s">
        <v>189</v>
      </c>
      <c r="B78" s="178"/>
      <c r="C78" s="178"/>
      <c r="D78" s="178"/>
      <c r="E78" s="178"/>
      <c r="F78" s="179"/>
      <c r="G78" s="180" t="s">
        <v>62</v>
      </c>
      <c r="H78" s="181"/>
      <c r="I78" s="181"/>
      <c r="J78" s="181"/>
      <c r="K78" s="182"/>
      <c r="L78" s="190" t="s">
        <v>148</v>
      </c>
      <c r="M78" s="191"/>
      <c r="N78" s="191"/>
      <c r="O78" s="191"/>
      <c r="P78" s="191"/>
      <c r="Q78" s="994"/>
      <c r="R78" s="186" t="s">
        <v>60</v>
      </c>
      <c r="S78" s="181"/>
      <c r="T78" s="181"/>
      <c r="U78" s="181"/>
      <c r="V78" s="182"/>
      <c r="W78" s="995" t="s">
        <v>318</v>
      </c>
      <c r="X78" s="996"/>
      <c r="Y78" s="996"/>
      <c r="Z78" s="996"/>
      <c r="AA78" s="996"/>
      <c r="AB78" s="996"/>
      <c r="AC78" s="996"/>
      <c r="AD78" s="996"/>
      <c r="AE78" s="996"/>
      <c r="AF78" s="996"/>
      <c r="AG78" s="996"/>
      <c r="AH78" s="996"/>
      <c r="AI78" s="996"/>
      <c r="AJ78" s="996"/>
      <c r="AK78" s="997"/>
      <c r="AL78" s="186" t="s">
        <v>61</v>
      </c>
      <c r="AM78" s="181"/>
      <c r="AN78" s="181"/>
      <c r="AO78" s="181"/>
      <c r="AP78" s="181"/>
      <c r="AQ78" s="181"/>
      <c r="AR78" s="182"/>
      <c r="AS78" s="190">
        <v>141</v>
      </c>
      <c r="AT78" s="191"/>
      <c r="AU78" s="191"/>
      <c r="AV78" s="191"/>
      <c r="AW78" s="191"/>
      <c r="AX78" s="191"/>
      <c r="AY78" s="192"/>
    </row>
    <row r="79" spans="1:51" ht="30" customHeight="1" x14ac:dyDescent="0.15">
      <c r="A79" s="966" t="s">
        <v>461</v>
      </c>
      <c r="B79" s="967"/>
      <c r="C79" s="967"/>
      <c r="D79" s="967"/>
      <c r="E79" s="967"/>
      <c r="F79" s="968"/>
      <c r="G79" s="802" t="s">
        <v>13</v>
      </c>
      <c r="H79" s="803"/>
      <c r="I79" s="803"/>
      <c r="J79" s="803"/>
      <c r="K79" s="803"/>
      <c r="L79" s="803"/>
      <c r="M79" s="803"/>
      <c r="N79" s="804"/>
      <c r="O79" s="855" t="s">
        <v>446</v>
      </c>
      <c r="P79" s="856"/>
      <c r="Q79" s="856"/>
      <c r="R79" s="856"/>
      <c r="S79" s="856"/>
      <c r="T79" s="856"/>
      <c r="U79" s="856"/>
      <c r="V79" s="856"/>
      <c r="W79" s="856"/>
      <c r="X79" s="856"/>
      <c r="Y79" s="856"/>
      <c r="Z79" s="856"/>
      <c r="AA79" s="856"/>
      <c r="AB79" s="856"/>
      <c r="AC79" s="856"/>
      <c r="AD79" s="856"/>
      <c r="AE79" s="856"/>
      <c r="AF79" s="856"/>
      <c r="AG79" s="856"/>
      <c r="AH79" s="856"/>
      <c r="AI79" s="856"/>
      <c r="AJ79" s="856"/>
      <c r="AK79" s="857"/>
      <c r="AL79" s="960" t="s">
        <v>264</v>
      </c>
      <c r="AM79" s="961"/>
      <c r="AN79" s="961"/>
      <c r="AO79" s="961"/>
      <c r="AP79" s="961"/>
      <c r="AQ79" s="961"/>
      <c r="AR79" s="962"/>
      <c r="AS79" s="1013">
        <v>1.2994E-2</v>
      </c>
      <c r="AT79" s="1014"/>
      <c r="AU79" s="1014"/>
      <c r="AV79" s="1014"/>
      <c r="AW79" s="1014"/>
      <c r="AX79" s="1014"/>
      <c r="AY79" s="1015"/>
    </row>
    <row r="80" spans="1:51" ht="30" customHeight="1" thickBot="1" x14ac:dyDescent="0.2">
      <c r="A80" s="199"/>
      <c r="B80" s="200"/>
      <c r="C80" s="200"/>
      <c r="D80" s="200"/>
      <c r="E80" s="200"/>
      <c r="F80" s="201"/>
      <c r="G80" s="180" t="s">
        <v>22</v>
      </c>
      <c r="H80" s="181"/>
      <c r="I80" s="181"/>
      <c r="J80" s="181"/>
      <c r="K80" s="181"/>
      <c r="L80" s="181"/>
      <c r="M80" s="181"/>
      <c r="N80" s="182"/>
      <c r="O80" s="876" t="s">
        <v>447</v>
      </c>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8"/>
    </row>
    <row r="81" spans="1:51" ht="21" customHeight="1" x14ac:dyDescent="0.15">
      <c r="A81" s="125" t="s">
        <v>373</v>
      </c>
      <c r="B81" s="126"/>
      <c r="C81" s="126"/>
      <c r="D81" s="126"/>
      <c r="E81" s="126"/>
      <c r="F81" s="127"/>
      <c r="G81" s="134" t="s">
        <v>14</v>
      </c>
      <c r="H81" s="135"/>
      <c r="I81" s="135"/>
      <c r="J81" s="135"/>
      <c r="K81" s="135"/>
      <c r="L81" s="135"/>
      <c r="M81" s="135"/>
      <c r="N81" s="136"/>
      <c r="O81" s="1153" t="s">
        <v>374</v>
      </c>
      <c r="P81" s="1154"/>
      <c r="Q81" s="1154"/>
      <c r="R81" s="1154"/>
      <c r="S81" s="1154"/>
      <c r="T81" s="1154"/>
      <c r="U81" s="1154"/>
      <c r="V81" s="1155"/>
      <c r="W81" s="146" t="s">
        <v>354</v>
      </c>
      <c r="X81" s="147"/>
      <c r="Y81" s="147"/>
      <c r="Z81" s="147"/>
      <c r="AA81" s="147"/>
      <c r="AB81" s="147"/>
      <c r="AC81" s="147"/>
      <c r="AD81" s="148"/>
      <c r="AE81" s="1024" t="s">
        <v>153</v>
      </c>
      <c r="AF81" s="1025"/>
      <c r="AG81" s="1025"/>
      <c r="AH81" s="1025"/>
      <c r="AI81" s="1025"/>
      <c r="AJ81" s="1025"/>
      <c r="AK81" s="1026"/>
      <c r="AL81" s="152" t="s">
        <v>355</v>
      </c>
      <c r="AM81" s="135"/>
      <c r="AN81" s="135"/>
      <c r="AO81" s="135"/>
      <c r="AP81" s="135"/>
      <c r="AQ81" s="135"/>
      <c r="AR81" s="136"/>
      <c r="AS81" s="1159">
        <v>57200</v>
      </c>
      <c r="AT81" s="1160"/>
      <c r="AU81" s="1160"/>
      <c r="AV81" s="1160"/>
      <c r="AW81" s="1160"/>
      <c r="AX81" s="1160"/>
      <c r="AY81" s="1161"/>
    </row>
    <row r="82" spans="1:51" ht="21" customHeight="1" x14ac:dyDescent="0.15">
      <c r="A82" s="128"/>
      <c r="B82" s="129"/>
      <c r="C82" s="129"/>
      <c r="D82" s="129"/>
      <c r="E82" s="129"/>
      <c r="F82" s="130"/>
      <c r="G82" s="137"/>
      <c r="H82" s="138"/>
      <c r="I82" s="138"/>
      <c r="J82" s="138"/>
      <c r="K82" s="138"/>
      <c r="L82" s="138"/>
      <c r="M82" s="138"/>
      <c r="N82" s="139"/>
      <c r="O82" s="1156"/>
      <c r="P82" s="1157"/>
      <c r="Q82" s="1157"/>
      <c r="R82" s="1157"/>
      <c r="S82" s="1157"/>
      <c r="T82" s="1157"/>
      <c r="U82" s="1157"/>
      <c r="V82" s="1158"/>
      <c r="W82" s="160" t="s">
        <v>59</v>
      </c>
      <c r="X82" s="161"/>
      <c r="Y82" s="161"/>
      <c r="Z82" s="161"/>
      <c r="AA82" s="161"/>
      <c r="AB82" s="161"/>
      <c r="AC82" s="161"/>
      <c r="AD82" s="162"/>
      <c r="AE82" s="1027" t="s">
        <v>161</v>
      </c>
      <c r="AF82" s="1028"/>
      <c r="AG82" s="1028"/>
      <c r="AH82" s="1028"/>
      <c r="AI82" s="1028"/>
      <c r="AJ82" s="1028"/>
      <c r="AK82" s="1029"/>
      <c r="AL82" s="153"/>
      <c r="AM82" s="138"/>
      <c r="AN82" s="138"/>
      <c r="AO82" s="138"/>
      <c r="AP82" s="138"/>
      <c r="AQ82" s="138"/>
      <c r="AR82" s="139"/>
      <c r="AS82" s="205"/>
      <c r="AT82" s="206"/>
      <c r="AU82" s="206"/>
      <c r="AV82" s="206"/>
      <c r="AW82" s="206"/>
      <c r="AX82" s="206"/>
      <c r="AY82" s="207"/>
    </row>
    <row r="83" spans="1:51" ht="47.25" customHeight="1" x14ac:dyDescent="0.15">
      <c r="A83" s="131"/>
      <c r="B83" s="132"/>
      <c r="C83" s="132"/>
      <c r="D83" s="132"/>
      <c r="E83" s="132"/>
      <c r="F83" s="133"/>
      <c r="G83" s="166" t="s">
        <v>51</v>
      </c>
      <c r="H83" s="167"/>
      <c r="I83" s="167"/>
      <c r="J83" s="167"/>
      <c r="K83" s="167"/>
      <c r="L83" s="167"/>
      <c r="M83" s="167"/>
      <c r="N83" s="168"/>
      <c r="O83" s="1208" t="s">
        <v>175</v>
      </c>
      <c r="P83" s="1209"/>
      <c r="Q83" s="1209"/>
      <c r="R83" s="1209"/>
      <c r="S83" s="1209"/>
      <c r="T83" s="1209"/>
      <c r="U83" s="1209"/>
      <c r="V83" s="1210"/>
      <c r="W83" s="172" t="s">
        <v>356</v>
      </c>
      <c r="X83" s="167"/>
      <c r="Y83" s="167"/>
      <c r="Z83" s="167"/>
      <c r="AA83" s="167"/>
      <c r="AB83" s="167"/>
      <c r="AC83" s="167"/>
      <c r="AD83" s="168"/>
      <c r="AE83" s="1150" t="s">
        <v>393</v>
      </c>
      <c r="AF83" s="1151"/>
      <c r="AG83" s="1151"/>
      <c r="AH83" s="1151"/>
      <c r="AI83" s="1151"/>
      <c r="AJ83" s="1151"/>
      <c r="AK83" s="1152"/>
      <c r="AL83" s="172" t="s">
        <v>45</v>
      </c>
      <c r="AM83" s="167"/>
      <c r="AN83" s="167"/>
      <c r="AO83" s="167"/>
      <c r="AP83" s="167"/>
      <c r="AQ83" s="167"/>
      <c r="AR83" s="168"/>
      <c r="AS83" s="1016" t="s">
        <v>357</v>
      </c>
      <c r="AT83" s="170"/>
      <c r="AU83" s="170"/>
      <c r="AV83" s="170"/>
      <c r="AW83" s="170"/>
      <c r="AX83" s="170"/>
      <c r="AY83" s="176"/>
    </row>
    <row r="84" spans="1:51" ht="47.25" customHeight="1" thickBot="1" x14ac:dyDescent="0.2">
      <c r="A84" s="177" t="s">
        <v>189</v>
      </c>
      <c r="B84" s="178"/>
      <c r="C84" s="178"/>
      <c r="D84" s="178"/>
      <c r="E84" s="178"/>
      <c r="F84" s="179"/>
      <c r="G84" s="180" t="s">
        <v>62</v>
      </c>
      <c r="H84" s="181"/>
      <c r="I84" s="181"/>
      <c r="J84" s="181"/>
      <c r="K84" s="182"/>
      <c r="L84" s="190" t="s">
        <v>149</v>
      </c>
      <c r="M84" s="191"/>
      <c r="N84" s="191"/>
      <c r="O84" s="191"/>
      <c r="P84" s="191"/>
      <c r="Q84" s="994"/>
      <c r="R84" s="186" t="s">
        <v>60</v>
      </c>
      <c r="S84" s="181"/>
      <c r="T84" s="181"/>
      <c r="U84" s="181"/>
      <c r="V84" s="182"/>
      <c r="W84" s="995" t="s">
        <v>318</v>
      </c>
      <c r="X84" s="996"/>
      <c r="Y84" s="996"/>
      <c r="Z84" s="996"/>
      <c r="AA84" s="996"/>
      <c r="AB84" s="996"/>
      <c r="AC84" s="996"/>
      <c r="AD84" s="996"/>
      <c r="AE84" s="996"/>
      <c r="AF84" s="996"/>
      <c r="AG84" s="996"/>
      <c r="AH84" s="996"/>
      <c r="AI84" s="996"/>
      <c r="AJ84" s="996"/>
      <c r="AK84" s="997"/>
      <c r="AL84" s="186" t="s">
        <v>61</v>
      </c>
      <c r="AM84" s="181"/>
      <c r="AN84" s="181"/>
      <c r="AO84" s="181"/>
      <c r="AP84" s="181"/>
      <c r="AQ84" s="181"/>
      <c r="AR84" s="182"/>
      <c r="AS84" s="190">
        <v>144</v>
      </c>
      <c r="AT84" s="191"/>
      <c r="AU84" s="191"/>
      <c r="AV84" s="191"/>
      <c r="AW84" s="191"/>
      <c r="AX84" s="191"/>
      <c r="AY84" s="192"/>
    </row>
    <row r="85" spans="1:51" ht="20.25" customHeight="1" x14ac:dyDescent="0.15">
      <c r="A85" s="125" t="s">
        <v>375</v>
      </c>
      <c r="B85" s="126"/>
      <c r="C85" s="126"/>
      <c r="D85" s="126"/>
      <c r="E85" s="126"/>
      <c r="F85" s="127"/>
      <c r="G85" s="134" t="s">
        <v>14</v>
      </c>
      <c r="H85" s="135"/>
      <c r="I85" s="135"/>
      <c r="J85" s="135"/>
      <c r="K85" s="135"/>
      <c r="L85" s="135"/>
      <c r="M85" s="135"/>
      <c r="N85" s="136"/>
      <c r="O85" s="1153" t="s">
        <v>374</v>
      </c>
      <c r="P85" s="1154"/>
      <c r="Q85" s="1154"/>
      <c r="R85" s="1154"/>
      <c r="S85" s="1154"/>
      <c r="T85" s="1154"/>
      <c r="U85" s="1154"/>
      <c r="V85" s="1155"/>
      <c r="W85" s="146" t="s">
        <v>354</v>
      </c>
      <c r="X85" s="147"/>
      <c r="Y85" s="147"/>
      <c r="Z85" s="147"/>
      <c r="AA85" s="147"/>
      <c r="AB85" s="147"/>
      <c r="AC85" s="147"/>
      <c r="AD85" s="148"/>
      <c r="AE85" s="1024" t="s">
        <v>376</v>
      </c>
      <c r="AF85" s="1025"/>
      <c r="AG85" s="1025"/>
      <c r="AH85" s="1025"/>
      <c r="AI85" s="1025"/>
      <c r="AJ85" s="1025"/>
      <c r="AK85" s="1026"/>
      <c r="AL85" s="152" t="s">
        <v>355</v>
      </c>
      <c r="AM85" s="135"/>
      <c r="AN85" s="135"/>
      <c r="AO85" s="135"/>
      <c r="AP85" s="135"/>
      <c r="AQ85" s="135"/>
      <c r="AR85" s="136"/>
      <c r="AS85" s="1202">
        <v>2198.7539999999999</v>
      </c>
      <c r="AT85" s="1203"/>
      <c r="AU85" s="1203"/>
      <c r="AV85" s="1203"/>
      <c r="AW85" s="1203"/>
      <c r="AX85" s="1203"/>
      <c r="AY85" s="1204"/>
    </row>
    <row r="86" spans="1:51" ht="20.25" customHeight="1" x14ac:dyDescent="0.15">
      <c r="A86" s="128"/>
      <c r="B86" s="129"/>
      <c r="C86" s="129"/>
      <c r="D86" s="129"/>
      <c r="E86" s="129"/>
      <c r="F86" s="130"/>
      <c r="G86" s="137"/>
      <c r="H86" s="138"/>
      <c r="I86" s="138"/>
      <c r="J86" s="138"/>
      <c r="K86" s="138"/>
      <c r="L86" s="138"/>
      <c r="M86" s="138"/>
      <c r="N86" s="139"/>
      <c r="O86" s="1156"/>
      <c r="P86" s="1157"/>
      <c r="Q86" s="1157"/>
      <c r="R86" s="1157"/>
      <c r="S86" s="1157"/>
      <c r="T86" s="1157"/>
      <c r="U86" s="1157"/>
      <c r="V86" s="1158"/>
      <c r="W86" s="160" t="s">
        <v>59</v>
      </c>
      <c r="X86" s="161"/>
      <c r="Y86" s="161"/>
      <c r="Z86" s="161"/>
      <c r="AA86" s="161"/>
      <c r="AB86" s="161"/>
      <c r="AC86" s="161"/>
      <c r="AD86" s="162"/>
      <c r="AE86" s="1027" t="s">
        <v>161</v>
      </c>
      <c r="AF86" s="1028"/>
      <c r="AG86" s="1028"/>
      <c r="AH86" s="1028"/>
      <c r="AI86" s="1028"/>
      <c r="AJ86" s="1028"/>
      <c r="AK86" s="1029"/>
      <c r="AL86" s="153"/>
      <c r="AM86" s="138"/>
      <c r="AN86" s="138"/>
      <c r="AO86" s="138"/>
      <c r="AP86" s="138"/>
      <c r="AQ86" s="138"/>
      <c r="AR86" s="139"/>
      <c r="AS86" s="1205"/>
      <c r="AT86" s="1206"/>
      <c r="AU86" s="1206"/>
      <c r="AV86" s="1206"/>
      <c r="AW86" s="1206"/>
      <c r="AX86" s="1206"/>
      <c r="AY86" s="1207"/>
    </row>
    <row r="87" spans="1:51" ht="48.75" customHeight="1" x14ac:dyDescent="0.15">
      <c r="A87" s="131"/>
      <c r="B87" s="132"/>
      <c r="C87" s="132"/>
      <c r="D87" s="132"/>
      <c r="E87" s="132"/>
      <c r="F87" s="133"/>
      <c r="G87" s="166" t="s">
        <v>51</v>
      </c>
      <c r="H87" s="167"/>
      <c r="I87" s="167"/>
      <c r="J87" s="167"/>
      <c r="K87" s="167"/>
      <c r="L87" s="167"/>
      <c r="M87" s="167"/>
      <c r="N87" s="168"/>
      <c r="O87" s="1208" t="s">
        <v>175</v>
      </c>
      <c r="P87" s="1209"/>
      <c r="Q87" s="1209"/>
      <c r="R87" s="1209"/>
      <c r="S87" s="1209"/>
      <c r="T87" s="1209"/>
      <c r="U87" s="1209"/>
      <c r="V87" s="1210"/>
      <c r="W87" s="172" t="s">
        <v>356</v>
      </c>
      <c r="X87" s="167"/>
      <c r="Y87" s="167"/>
      <c r="Z87" s="167"/>
      <c r="AA87" s="167"/>
      <c r="AB87" s="167"/>
      <c r="AC87" s="167"/>
      <c r="AD87" s="168"/>
      <c r="AE87" s="1150" t="s">
        <v>393</v>
      </c>
      <c r="AF87" s="1151"/>
      <c r="AG87" s="1151"/>
      <c r="AH87" s="1151"/>
      <c r="AI87" s="1151"/>
      <c r="AJ87" s="1151"/>
      <c r="AK87" s="1152"/>
      <c r="AL87" s="172" t="s">
        <v>45</v>
      </c>
      <c r="AM87" s="167"/>
      <c r="AN87" s="167"/>
      <c r="AO87" s="167"/>
      <c r="AP87" s="167"/>
      <c r="AQ87" s="167"/>
      <c r="AR87" s="168"/>
      <c r="AS87" s="1016" t="s">
        <v>357</v>
      </c>
      <c r="AT87" s="170"/>
      <c r="AU87" s="170"/>
      <c r="AV87" s="170"/>
      <c r="AW87" s="170"/>
      <c r="AX87" s="170"/>
      <c r="AY87" s="176"/>
    </row>
    <row r="88" spans="1:51" ht="48.75" customHeight="1" thickBot="1" x14ac:dyDescent="0.2">
      <c r="A88" s="177" t="s">
        <v>189</v>
      </c>
      <c r="B88" s="178"/>
      <c r="C88" s="178"/>
      <c r="D88" s="178"/>
      <c r="E88" s="178"/>
      <c r="F88" s="179"/>
      <c r="G88" s="180" t="s">
        <v>62</v>
      </c>
      <c r="H88" s="181"/>
      <c r="I88" s="181"/>
      <c r="J88" s="181"/>
      <c r="K88" s="182"/>
      <c r="L88" s="190" t="s">
        <v>149</v>
      </c>
      <c r="M88" s="191"/>
      <c r="N88" s="191"/>
      <c r="O88" s="191"/>
      <c r="P88" s="191"/>
      <c r="Q88" s="994"/>
      <c r="R88" s="186" t="s">
        <v>60</v>
      </c>
      <c r="S88" s="181"/>
      <c r="T88" s="181"/>
      <c r="U88" s="181"/>
      <c r="V88" s="182"/>
      <c r="W88" s="995" t="s">
        <v>318</v>
      </c>
      <c r="X88" s="996"/>
      <c r="Y88" s="996"/>
      <c r="Z88" s="996"/>
      <c r="AA88" s="996"/>
      <c r="AB88" s="996"/>
      <c r="AC88" s="996"/>
      <c r="AD88" s="996"/>
      <c r="AE88" s="996"/>
      <c r="AF88" s="996"/>
      <c r="AG88" s="996"/>
      <c r="AH88" s="996"/>
      <c r="AI88" s="996"/>
      <c r="AJ88" s="996"/>
      <c r="AK88" s="997"/>
      <c r="AL88" s="186" t="s">
        <v>61</v>
      </c>
      <c r="AM88" s="181"/>
      <c r="AN88" s="181"/>
      <c r="AO88" s="181"/>
      <c r="AP88" s="181"/>
      <c r="AQ88" s="181"/>
      <c r="AR88" s="182"/>
      <c r="AS88" s="190">
        <v>144</v>
      </c>
      <c r="AT88" s="191"/>
      <c r="AU88" s="191"/>
      <c r="AV88" s="191"/>
      <c r="AW88" s="191"/>
      <c r="AX88" s="191"/>
      <c r="AY88" s="192"/>
    </row>
    <row r="89" spans="1:51" ht="30" customHeight="1" x14ac:dyDescent="0.15">
      <c r="A89" s="966" t="s">
        <v>462</v>
      </c>
      <c r="B89" s="967"/>
      <c r="C89" s="967"/>
      <c r="D89" s="967"/>
      <c r="E89" s="967"/>
      <c r="F89" s="968"/>
      <c r="G89" s="802" t="s">
        <v>13</v>
      </c>
      <c r="H89" s="803"/>
      <c r="I89" s="803"/>
      <c r="J89" s="803"/>
      <c r="K89" s="803"/>
      <c r="L89" s="803"/>
      <c r="M89" s="803"/>
      <c r="N89" s="804"/>
      <c r="O89" s="855" t="s">
        <v>448</v>
      </c>
      <c r="P89" s="856"/>
      <c r="Q89" s="856"/>
      <c r="R89" s="856"/>
      <c r="S89" s="856"/>
      <c r="T89" s="856"/>
      <c r="U89" s="856"/>
      <c r="V89" s="856"/>
      <c r="W89" s="856"/>
      <c r="X89" s="856"/>
      <c r="Y89" s="856"/>
      <c r="Z89" s="856"/>
      <c r="AA89" s="856"/>
      <c r="AB89" s="856"/>
      <c r="AC89" s="856"/>
      <c r="AD89" s="856"/>
      <c r="AE89" s="856"/>
      <c r="AF89" s="856"/>
      <c r="AG89" s="856"/>
      <c r="AH89" s="856"/>
      <c r="AI89" s="856"/>
      <c r="AJ89" s="856"/>
      <c r="AK89" s="857"/>
      <c r="AL89" s="960" t="s">
        <v>264</v>
      </c>
      <c r="AM89" s="961"/>
      <c r="AN89" s="961"/>
      <c r="AO89" s="961"/>
      <c r="AP89" s="961"/>
      <c r="AQ89" s="961"/>
      <c r="AR89" s="962"/>
      <c r="AS89" s="1013">
        <v>0.116088</v>
      </c>
      <c r="AT89" s="1014"/>
      <c r="AU89" s="1014"/>
      <c r="AV89" s="1014"/>
      <c r="AW89" s="1014"/>
      <c r="AX89" s="1014"/>
      <c r="AY89" s="1015"/>
    </row>
    <row r="90" spans="1:51" ht="30" customHeight="1" thickBot="1" x14ac:dyDescent="0.2">
      <c r="A90" s="199"/>
      <c r="B90" s="200"/>
      <c r="C90" s="200"/>
      <c r="D90" s="200"/>
      <c r="E90" s="200"/>
      <c r="F90" s="201"/>
      <c r="G90" s="180" t="s">
        <v>22</v>
      </c>
      <c r="H90" s="181"/>
      <c r="I90" s="181"/>
      <c r="J90" s="181"/>
      <c r="K90" s="181"/>
      <c r="L90" s="181"/>
      <c r="M90" s="181"/>
      <c r="N90" s="182"/>
      <c r="O90" s="876" t="s">
        <v>449</v>
      </c>
      <c r="P90" s="877"/>
      <c r="Q90" s="877"/>
      <c r="R90" s="877"/>
      <c r="S90" s="877"/>
      <c r="T90" s="877"/>
      <c r="U90" s="877"/>
      <c r="V90" s="877"/>
      <c r="W90" s="877"/>
      <c r="X90" s="877"/>
      <c r="Y90" s="877"/>
      <c r="Z90" s="877"/>
      <c r="AA90" s="877"/>
      <c r="AB90" s="877"/>
      <c r="AC90" s="877"/>
      <c r="AD90" s="877"/>
      <c r="AE90" s="877"/>
      <c r="AF90" s="877"/>
      <c r="AG90" s="877"/>
      <c r="AH90" s="877"/>
      <c r="AI90" s="877"/>
      <c r="AJ90" s="877"/>
      <c r="AK90" s="877"/>
      <c r="AL90" s="877"/>
      <c r="AM90" s="877"/>
      <c r="AN90" s="877"/>
      <c r="AO90" s="877"/>
      <c r="AP90" s="877"/>
      <c r="AQ90" s="877"/>
      <c r="AR90" s="877"/>
      <c r="AS90" s="877"/>
      <c r="AT90" s="877"/>
      <c r="AU90" s="877"/>
      <c r="AV90" s="877"/>
      <c r="AW90" s="877"/>
      <c r="AX90" s="877"/>
      <c r="AY90" s="878"/>
    </row>
    <row r="91" spans="1:51" ht="21.75" customHeight="1" x14ac:dyDescent="0.15">
      <c r="A91" s="125" t="s">
        <v>377</v>
      </c>
      <c r="B91" s="126"/>
      <c r="C91" s="126"/>
      <c r="D91" s="126"/>
      <c r="E91" s="126"/>
      <c r="F91" s="127"/>
      <c r="G91" s="134" t="s">
        <v>14</v>
      </c>
      <c r="H91" s="135"/>
      <c r="I91" s="135"/>
      <c r="J91" s="135"/>
      <c r="K91" s="135"/>
      <c r="L91" s="135"/>
      <c r="M91" s="135"/>
      <c r="N91" s="136"/>
      <c r="O91" s="1153" t="s">
        <v>378</v>
      </c>
      <c r="P91" s="1154"/>
      <c r="Q91" s="1154"/>
      <c r="R91" s="1154"/>
      <c r="S91" s="1154"/>
      <c r="T91" s="1154"/>
      <c r="U91" s="1154"/>
      <c r="V91" s="1155"/>
      <c r="W91" s="146" t="s">
        <v>354</v>
      </c>
      <c r="X91" s="147"/>
      <c r="Y91" s="147"/>
      <c r="Z91" s="147"/>
      <c r="AA91" s="147"/>
      <c r="AB91" s="147"/>
      <c r="AC91" s="147"/>
      <c r="AD91" s="148"/>
      <c r="AE91" s="1024" t="s">
        <v>153</v>
      </c>
      <c r="AF91" s="1025"/>
      <c r="AG91" s="1025"/>
      <c r="AH91" s="1025"/>
      <c r="AI91" s="1025"/>
      <c r="AJ91" s="1025"/>
      <c r="AK91" s="1026"/>
      <c r="AL91" s="152" t="s">
        <v>355</v>
      </c>
      <c r="AM91" s="135"/>
      <c r="AN91" s="135"/>
      <c r="AO91" s="135"/>
      <c r="AP91" s="135"/>
      <c r="AQ91" s="135"/>
      <c r="AR91" s="136"/>
      <c r="AS91" s="1159">
        <v>57200</v>
      </c>
      <c r="AT91" s="1160"/>
      <c r="AU91" s="1160"/>
      <c r="AV91" s="1160"/>
      <c r="AW91" s="1160"/>
      <c r="AX91" s="1160"/>
      <c r="AY91" s="1161"/>
    </row>
    <row r="92" spans="1:51" ht="21.75" customHeight="1" x14ac:dyDescent="0.15">
      <c r="A92" s="128"/>
      <c r="B92" s="129"/>
      <c r="C92" s="129"/>
      <c r="D92" s="129"/>
      <c r="E92" s="129"/>
      <c r="F92" s="130"/>
      <c r="G92" s="137"/>
      <c r="H92" s="138"/>
      <c r="I92" s="138"/>
      <c r="J92" s="138"/>
      <c r="K92" s="138"/>
      <c r="L92" s="138"/>
      <c r="M92" s="138"/>
      <c r="N92" s="139"/>
      <c r="O92" s="1156"/>
      <c r="P92" s="1157"/>
      <c r="Q92" s="1157"/>
      <c r="R92" s="1157"/>
      <c r="S92" s="1157"/>
      <c r="T92" s="1157"/>
      <c r="U92" s="1157"/>
      <c r="V92" s="1158"/>
      <c r="W92" s="160" t="s">
        <v>59</v>
      </c>
      <c r="X92" s="161"/>
      <c r="Y92" s="161"/>
      <c r="Z92" s="161"/>
      <c r="AA92" s="161"/>
      <c r="AB92" s="161"/>
      <c r="AC92" s="161"/>
      <c r="AD92" s="162"/>
      <c r="AE92" s="1027" t="s">
        <v>161</v>
      </c>
      <c r="AF92" s="1028"/>
      <c r="AG92" s="1028"/>
      <c r="AH92" s="1028"/>
      <c r="AI92" s="1028"/>
      <c r="AJ92" s="1028"/>
      <c r="AK92" s="1029"/>
      <c r="AL92" s="153"/>
      <c r="AM92" s="138"/>
      <c r="AN92" s="138"/>
      <c r="AO92" s="138"/>
      <c r="AP92" s="138"/>
      <c r="AQ92" s="138"/>
      <c r="AR92" s="139"/>
      <c r="AS92" s="205"/>
      <c r="AT92" s="206"/>
      <c r="AU92" s="206"/>
      <c r="AV92" s="206"/>
      <c r="AW92" s="206"/>
      <c r="AX92" s="206"/>
      <c r="AY92" s="207"/>
    </row>
    <row r="93" spans="1:51" ht="42" customHeight="1" x14ac:dyDescent="0.15">
      <c r="A93" s="131"/>
      <c r="B93" s="132"/>
      <c r="C93" s="132"/>
      <c r="D93" s="132"/>
      <c r="E93" s="132"/>
      <c r="F93" s="133"/>
      <c r="G93" s="166" t="s">
        <v>51</v>
      </c>
      <c r="H93" s="167"/>
      <c r="I93" s="167"/>
      <c r="J93" s="167"/>
      <c r="K93" s="167"/>
      <c r="L93" s="167"/>
      <c r="M93" s="167"/>
      <c r="N93" s="168"/>
      <c r="O93" s="1208" t="s">
        <v>175</v>
      </c>
      <c r="P93" s="1209"/>
      <c r="Q93" s="1209"/>
      <c r="R93" s="1209"/>
      <c r="S93" s="1209"/>
      <c r="T93" s="1209"/>
      <c r="U93" s="1209"/>
      <c r="V93" s="1210"/>
      <c r="W93" s="172" t="s">
        <v>356</v>
      </c>
      <c r="X93" s="167"/>
      <c r="Y93" s="167"/>
      <c r="Z93" s="167"/>
      <c r="AA93" s="167"/>
      <c r="AB93" s="167"/>
      <c r="AC93" s="167"/>
      <c r="AD93" s="168"/>
      <c r="AE93" s="1150" t="s">
        <v>393</v>
      </c>
      <c r="AF93" s="1151"/>
      <c r="AG93" s="1151"/>
      <c r="AH93" s="1151"/>
      <c r="AI93" s="1151"/>
      <c r="AJ93" s="1151"/>
      <c r="AK93" s="1152"/>
      <c r="AL93" s="172" t="s">
        <v>45</v>
      </c>
      <c r="AM93" s="167"/>
      <c r="AN93" s="167"/>
      <c r="AO93" s="167"/>
      <c r="AP93" s="167"/>
      <c r="AQ93" s="167"/>
      <c r="AR93" s="168"/>
      <c r="AS93" s="1016" t="s">
        <v>357</v>
      </c>
      <c r="AT93" s="170"/>
      <c r="AU93" s="170"/>
      <c r="AV93" s="170"/>
      <c r="AW93" s="170"/>
      <c r="AX93" s="170"/>
      <c r="AY93" s="176"/>
    </row>
    <row r="94" spans="1:51" ht="42" customHeight="1" thickBot="1" x14ac:dyDescent="0.2">
      <c r="A94" s="177" t="s">
        <v>189</v>
      </c>
      <c r="B94" s="178"/>
      <c r="C94" s="178"/>
      <c r="D94" s="178"/>
      <c r="E94" s="178"/>
      <c r="F94" s="179"/>
      <c r="G94" s="180" t="s">
        <v>62</v>
      </c>
      <c r="H94" s="181"/>
      <c r="I94" s="181"/>
      <c r="J94" s="181"/>
      <c r="K94" s="182"/>
      <c r="L94" s="190" t="s">
        <v>150</v>
      </c>
      <c r="M94" s="191"/>
      <c r="N94" s="191"/>
      <c r="O94" s="191"/>
      <c r="P94" s="191"/>
      <c r="Q94" s="994"/>
      <c r="R94" s="186" t="s">
        <v>60</v>
      </c>
      <c r="S94" s="181"/>
      <c r="T94" s="181"/>
      <c r="U94" s="181"/>
      <c r="V94" s="182"/>
      <c r="W94" s="995" t="s">
        <v>318</v>
      </c>
      <c r="X94" s="996"/>
      <c r="Y94" s="996"/>
      <c r="Z94" s="996"/>
      <c r="AA94" s="996"/>
      <c r="AB94" s="996"/>
      <c r="AC94" s="996"/>
      <c r="AD94" s="996"/>
      <c r="AE94" s="996"/>
      <c r="AF94" s="996"/>
      <c r="AG94" s="996"/>
      <c r="AH94" s="996"/>
      <c r="AI94" s="996"/>
      <c r="AJ94" s="996"/>
      <c r="AK94" s="997"/>
      <c r="AL94" s="186" t="s">
        <v>61</v>
      </c>
      <c r="AM94" s="181"/>
      <c r="AN94" s="181"/>
      <c r="AO94" s="181"/>
      <c r="AP94" s="181"/>
      <c r="AQ94" s="181"/>
      <c r="AR94" s="182"/>
      <c r="AS94" s="190">
        <v>154</v>
      </c>
      <c r="AT94" s="191"/>
      <c r="AU94" s="191"/>
      <c r="AV94" s="191"/>
      <c r="AW94" s="191"/>
      <c r="AX94" s="191"/>
      <c r="AY94" s="192"/>
    </row>
    <row r="95" spans="1:51" ht="19.5" customHeight="1" x14ac:dyDescent="0.15">
      <c r="A95" s="125" t="s">
        <v>379</v>
      </c>
      <c r="B95" s="126"/>
      <c r="C95" s="126"/>
      <c r="D95" s="126"/>
      <c r="E95" s="126"/>
      <c r="F95" s="127"/>
      <c r="G95" s="134" t="s">
        <v>14</v>
      </c>
      <c r="H95" s="135"/>
      <c r="I95" s="135"/>
      <c r="J95" s="135"/>
      <c r="K95" s="135"/>
      <c r="L95" s="135"/>
      <c r="M95" s="135"/>
      <c r="N95" s="136"/>
      <c r="O95" s="1153" t="s">
        <v>380</v>
      </c>
      <c r="P95" s="1154"/>
      <c r="Q95" s="1154"/>
      <c r="R95" s="1154"/>
      <c r="S95" s="1154"/>
      <c r="T95" s="1154"/>
      <c r="U95" s="1154"/>
      <c r="V95" s="1155"/>
      <c r="W95" s="146" t="s">
        <v>354</v>
      </c>
      <c r="X95" s="147"/>
      <c r="Y95" s="147"/>
      <c r="Z95" s="147"/>
      <c r="AA95" s="147"/>
      <c r="AB95" s="147"/>
      <c r="AC95" s="147"/>
      <c r="AD95" s="148"/>
      <c r="AE95" s="1024" t="s">
        <v>359</v>
      </c>
      <c r="AF95" s="1025"/>
      <c r="AG95" s="1025"/>
      <c r="AH95" s="1025"/>
      <c r="AI95" s="1025"/>
      <c r="AJ95" s="1025"/>
      <c r="AK95" s="1026"/>
      <c r="AL95" s="152" t="s">
        <v>355</v>
      </c>
      <c r="AM95" s="135"/>
      <c r="AN95" s="135"/>
      <c r="AO95" s="135"/>
      <c r="AP95" s="135"/>
      <c r="AQ95" s="135"/>
      <c r="AR95" s="136"/>
      <c r="AS95" s="1202">
        <v>17665.11</v>
      </c>
      <c r="AT95" s="1203"/>
      <c r="AU95" s="1203"/>
      <c r="AV95" s="1203"/>
      <c r="AW95" s="1203"/>
      <c r="AX95" s="1203"/>
      <c r="AY95" s="1204"/>
    </row>
    <row r="96" spans="1:51" ht="19.5" customHeight="1" x14ac:dyDescent="0.15">
      <c r="A96" s="128"/>
      <c r="B96" s="129"/>
      <c r="C96" s="129"/>
      <c r="D96" s="129"/>
      <c r="E96" s="129"/>
      <c r="F96" s="130"/>
      <c r="G96" s="137"/>
      <c r="H96" s="138"/>
      <c r="I96" s="138"/>
      <c r="J96" s="138"/>
      <c r="K96" s="138"/>
      <c r="L96" s="138"/>
      <c r="M96" s="138"/>
      <c r="N96" s="139"/>
      <c r="O96" s="1156"/>
      <c r="P96" s="1157"/>
      <c r="Q96" s="1157"/>
      <c r="R96" s="1157"/>
      <c r="S96" s="1157"/>
      <c r="T96" s="1157"/>
      <c r="U96" s="1157"/>
      <c r="V96" s="1158"/>
      <c r="W96" s="160" t="s">
        <v>59</v>
      </c>
      <c r="X96" s="161"/>
      <c r="Y96" s="161"/>
      <c r="Z96" s="161"/>
      <c r="AA96" s="161"/>
      <c r="AB96" s="161"/>
      <c r="AC96" s="161"/>
      <c r="AD96" s="162"/>
      <c r="AE96" s="1027" t="s">
        <v>161</v>
      </c>
      <c r="AF96" s="1028"/>
      <c r="AG96" s="1028"/>
      <c r="AH96" s="1028"/>
      <c r="AI96" s="1028"/>
      <c r="AJ96" s="1028"/>
      <c r="AK96" s="1029"/>
      <c r="AL96" s="153"/>
      <c r="AM96" s="138"/>
      <c r="AN96" s="138"/>
      <c r="AO96" s="138"/>
      <c r="AP96" s="138"/>
      <c r="AQ96" s="138"/>
      <c r="AR96" s="139"/>
      <c r="AS96" s="1205"/>
      <c r="AT96" s="1206"/>
      <c r="AU96" s="1206"/>
      <c r="AV96" s="1206"/>
      <c r="AW96" s="1206"/>
      <c r="AX96" s="1206"/>
      <c r="AY96" s="1207"/>
    </row>
    <row r="97" spans="1:51" ht="45" customHeight="1" x14ac:dyDescent="0.15">
      <c r="A97" s="131"/>
      <c r="B97" s="132"/>
      <c r="C97" s="132"/>
      <c r="D97" s="132"/>
      <c r="E97" s="132"/>
      <c r="F97" s="133"/>
      <c r="G97" s="166" t="s">
        <v>51</v>
      </c>
      <c r="H97" s="167"/>
      <c r="I97" s="167"/>
      <c r="J97" s="167"/>
      <c r="K97" s="167"/>
      <c r="L97" s="167"/>
      <c r="M97" s="167"/>
      <c r="N97" s="168"/>
      <c r="O97" s="1208" t="s">
        <v>381</v>
      </c>
      <c r="P97" s="1209"/>
      <c r="Q97" s="1209"/>
      <c r="R97" s="1209"/>
      <c r="S97" s="1209"/>
      <c r="T97" s="1209"/>
      <c r="U97" s="1209"/>
      <c r="V97" s="1210"/>
      <c r="W97" s="172" t="s">
        <v>356</v>
      </c>
      <c r="X97" s="167"/>
      <c r="Y97" s="167"/>
      <c r="Z97" s="167"/>
      <c r="AA97" s="167"/>
      <c r="AB97" s="167"/>
      <c r="AC97" s="167"/>
      <c r="AD97" s="168"/>
      <c r="AE97" s="1150" t="s">
        <v>392</v>
      </c>
      <c r="AF97" s="1151"/>
      <c r="AG97" s="1151"/>
      <c r="AH97" s="1151"/>
      <c r="AI97" s="1151"/>
      <c r="AJ97" s="1151"/>
      <c r="AK97" s="1152"/>
      <c r="AL97" s="172" t="s">
        <v>45</v>
      </c>
      <c r="AM97" s="167"/>
      <c r="AN97" s="167"/>
      <c r="AO97" s="167"/>
      <c r="AP97" s="167"/>
      <c r="AQ97" s="167"/>
      <c r="AR97" s="168"/>
      <c r="AS97" s="1016" t="s">
        <v>357</v>
      </c>
      <c r="AT97" s="170"/>
      <c r="AU97" s="170"/>
      <c r="AV97" s="170"/>
      <c r="AW97" s="170"/>
      <c r="AX97" s="170"/>
      <c r="AY97" s="176"/>
    </row>
    <row r="98" spans="1:51" ht="45" customHeight="1" thickBot="1" x14ac:dyDescent="0.2">
      <c r="A98" s="177" t="s">
        <v>189</v>
      </c>
      <c r="B98" s="178"/>
      <c r="C98" s="178"/>
      <c r="D98" s="178"/>
      <c r="E98" s="178"/>
      <c r="F98" s="179"/>
      <c r="G98" s="180" t="s">
        <v>62</v>
      </c>
      <c r="H98" s="181"/>
      <c r="I98" s="181"/>
      <c r="J98" s="181"/>
      <c r="K98" s="182"/>
      <c r="L98" s="190" t="s">
        <v>150</v>
      </c>
      <c r="M98" s="191"/>
      <c r="N98" s="191"/>
      <c r="O98" s="191"/>
      <c r="P98" s="191"/>
      <c r="Q98" s="994"/>
      <c r="R98" s="186" t="s">
        <v>60</v>
      </c>
      <c r="S98" s="181"/>
      <c r="T98" s="181"/>
      <c r="U98" s="181"/>
      <c r="V98" s="182"/>
      <c r="W98" s="995" t="s">
        <v>318</v>
      </c>
      <c r="X98" s="996"/>
      <c r="Y98" s="996"/>
      <c r="Z98" s="996"/>
      <c r="AA98" s="996"/>
      <c r="AB98" s="996"/>
      <c r="AC98" s="996"/>
      <c r="AD98" s="996"/>
      <c r="AE98" s="996"/>
      <c r="AF98" s="996"/>
      <c r="AG98" s="996"/>
      <c r="AH98" s="996"/>
      <c r="AI98" s="996"/>
      <c r="AJ98" s="996"/>
      <c r="AK98" s="997"/>
      <c r="AL98" s="186" t="s">
        <v>61</v>
      </c>
      <c r="AM98" s="181"/>
      <c r="AN98" s="181"/>
      <c r="AO98" s="181"/>
      <c r="AP98" s="181"/>
      <c r="AQ98" s="181"/>
      <c r="AR98" s="182"/>
      <c r="AS98" s="190">
        <v>154</v>
      </c>
      <c r="AT98" s="191"/>
      <c r="AU98" s="191"/>
      <c r="AV98" s="191"/>
      <c r="AW98" s="191"/>
      <c r="AX98" s="191"/>
      <c r="AY98" s="192"/>
    </row>
    <row r="99" spans="1:51" ht="30" customHeight="1" x14ac:dyDescent="0.15">
      <c r="A99" s="966" t="s">
        <v>463</v>
      </c>
      <c r="B99" s="967"/>
      <c r="C99" s="967"/>
      <c r="D99" s="967"/>
      <c r="E99" s="967"/>
      <c r="F99" s="968"/>
      <c r="G99" s="802" t="s">
        <v>13</v>
      </c>
      <c r="H99" s="803"/>
      <c r="I99" s="803"/>
      <c r="J99" s="803"/>
      <c r="K99" s="803"/>
      <c r="L99" s="803"/>
      <c r="M99" s="803"/>
      <c r="N99" s="804"/>
      <c r="O99" s="855" t="s">
        <v>149</v>
      </c>
      <c r="P99" s="856"/>
      <c r="Q99" s="856"/>
      <c r="R99" s="856"/>
      <c r="S99" s="856"/>
      <c r="T99" s="856"/>
      <c r="U99" s="856"/>
      <c r="V99" s="856"/>
      <c r="W99" s="856"/>
      <c r="X99" s="856"/>
      <c r="Y99" s="856"/>
      <c r="Z99" s="856"/>
      <c r="AA99" s="856"/>
      <c r="AB99" s="856"/>
      <c r="AC99" s="856"/>
      <c r="AD99" s="856"/>
      <c r="AE99" s="856"/>
      <c r="AF99" s="856"/>
      <c r="AG99" s="856"/>
      <c r="AH99" s="856"/>
      <c r="AI99" s="856"/>
      <c r="AJ99" s="856"/>
      <c r="AK99" s="857"/>
      <c r="AL99" s="960" t="s">
        <v>264</v>
      </c>
      <c r="AM99" s="961"/>
      <c r="AN99" s="961"/>
      <c r="AO99" s="961"/>
      <c r="AP99" s="961"/>
      <c r="AQ99" s="961"/>
      <c r="AR99" s="962"/>
      <c r="AS99" s="1013">
        <v>8.8430330000000001</v>
      </c>
      <c r="AT99" s="1014"/>
      <c r="AU99" s="1014"/>
      <c r="AV99" s="1014"/>
      <c r="AW99" s="1014"/>
      <c r="AX99" s="1014"/>
      <c r="AY99" s="1015"/>
    </row>
    <row r="100" spans="1:51" ht="30" customHeight="1" thickBot="1" x14ac:dyDescent="0.2">
      <c r="A100" s="199"/>
      <c r="B100" s="200"/>
      <c r="C100" s="200"/>
      <c r="D100" s="200"/>
      <c r="E100" s="200"/>
      <c r="F100" s="201"/>
      <c r="G100" s="180" t="s">
        <v>22</v>
      </c>
      <c r="H100" s="181"/>
      <c r="I100" s="181"/>
      <c r="J100" s="181"/>
      <c r="K100" s="181"/>
      <c r="L100" s="181"/>
      <c r="M100" s="181"/>
      <c r="N100" s="182"/>
      <c r="O100" s="876" t="s">
        <v>450</v>
      </c>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7"/>
      <c r="AY100" s="878"/>
    </row>
    <row r="101" spans="1:51" ht="20.25" customHeight="1" x14ac:dyDescent="0.15">
      <c r="A101" s="125" t="s">
        <v>382</v>
      </c>
      <c r="B101" s="126"/>
      <c r="C101" s="126"/>
      <c r="D101" s="126"/>
      <c r="E101" s="126"/>
      <c r="F101" s="127"/>
      <c r="G101" s="134" t="s">
        <v>14</v>
      </c>
      <c r="H101" s="135"/>
      <c r="I101" s="135"/>
      <c r="J101" s="135"/>
      <c r="K101" s="135"/>
      <c r="L101" s="135"/>
      <c r="M101" s="135"/>
      <c r="N101" s="136"/>
      <c r="O101" s="1153" t="s">
        <v>383</v>
      </c>
      <c r="P101" s="1154"/>
      <c r="Q101" s="1154"/>
      <c r="R101" s="1154"/>
      <c r="S101" s="1154"/>
      <c r="T101" s="1154"/>
      <c r="U101" s="1154"/>
      <c r="V101" s="1155"/>
      <c r="W101" s="146" t="s">
        <v>354</v>
      </c>
      <c r="X101" s="147"/>
      <c r="Y101" s="147"/>
      <c r="Z101" s="147"/>
      <c r="AA101" s="147"/>
      <c r="AB101" s="147"/>
      <c r="AC101" s="147"/>
      <c r="AD101" s="148"/>
      <c r="AE101" s="1024" t="s">
        <v>153</v>
      </c>
      <c r="AF101" s="1025"/>
      <c r="AG101" s="1025"/>
      <c r="AH101" s="1025"/>
      <c r="AI101" s="1025"/>
      <c r="AJ101" s="1025"/>
      <c r="AK101" s="1026"/>
      <c r="AL101" s="152" t="s">
        <v>355</v>
      </c>
      <c r="AM101" s="135"/>
      <c r="AN101" s="135"/>
      <c r="AO101" s="135"/>
      <c r="AP101" s="135"/>
      <c r="AQ101" s="135"/>
      <c r="AR101" s="136"/>
      <c r="AS101" s="1159">
        <v>118700</v>
      </c>
      <c r="AT101" s="1160"/>
      <c r="AU101" s="1160"/>
      <c r="AV101" s="1160"/>
      <c r="AW101" s="1160"/>
      <c r="AX101" s="1160"/>
      <c r="AY101" s="1161"/>
    </row>
    <row r="102" spans="1:51" ht="20.25" customHeight="1" x14ac:dyDescent="0.15">
      <c r="A102" s="128"/>
      <c r="B102" s="129"/>
      <c r="C102" s="129"/>
      <c r="D102" s="129"/>
      <c r="E102" s="129"/>
      <c r="F102" s="130"/>
      <c r="G102" s="137"/>
      <c r="H102" s="138"/>
      <c r="I102" s="138"/>
      <c r="J102" s="138"/>
      <c r="K102" s="138"/>
      <c r="L102" s="138"/>
      <c r="M102" s="138"/>
      <c r="N102" s="139"/>
      <c r="O102" s="1156"/>
      <c r="P102" s="1157"/>
      <c r="Q102" s="1157"/>
      <c r="R102" s="1157"/>
      <c r="S102" s="1157"/>
      <c r="T102" s="1157"/>
      <c r="U102" s="1157"/>
      <c r="V102" s="1158"/>
      <c r="W102" s="160" t="s">
        <v>59</v>
      </c>
      <c r="X102" s="161"/>
      <c r="Y102" s="161"/>
      <c r="Z102" s="161"/>
      <c r="AA102" s="161"/>
      <c r="AB102" s="161"/>
      <c r="AC102" s="161"/>
      <c r="AD102" s="162"/>
      <c r="AE102" s="1027" t="s">
        <v>161</v>
      </c>
      <c r="AF102" s="1028"/>
      <c r="AG102" s="1028"/>
      <c r="AH102" s="1028"/>
      <c r="AI102" s="1028"/>
      <c r="AJ102" s="1028"/>
      <c r="AK102" s="1029"/>
      <c r="AL102" s="153"/>
      <c r="AM102" s="138"/>
      <c r="AN102" s="138"/>
      <c r="AO102" s="138"/>
      <c r="AP102" s="138"/>
      <c r="AQ102" s="138"/>
      <c r="AR102" s="139"/>
      <c r="AS102" s="205"/>
      <c r="AT102" s="206"/>
      <c r="AU102" s="206"/>
      <c r="AV102" s="206"/>
      <c r="AW102" s="206"/>
      <c r="AX102" s="206"/>
      <c r="AY102" s="207"/>
    </row>
    <row r="103" spans="1:51" ht="48" customHeight="1" x14ac:dyDescent="0.15">
      <c r="A103" s="131"/>
      <c r="B103" s="132"/>
      <c r="C103" s="132"/>
      <c r="D103" s="132"/>
      <c r="E103" s="132"/>
      <c r="F103" s="133"/>
      <c r="G103" s="166" t="s">
        <v>51</v>
      </c>
      <c r="H103" s="167"/>
      <c r="I103" s="167"/>
      <c r="J103" s="167"/>
      <c r="K103" s="167"/>
      <c r="L103" s="167"/>
      <c r="M103" s="167"/>
      <c r="N103" s="168"/>
      <c r="O103" s="1208" t="s">
        <v>381</v>
      </c>
      <c r="P103" s="1209"/>
      <c r="Q103" s="1209"/>
      <c r="R103" s="1209"/>
      <c r="S103" s="1209"/>
      <c r="T103" s="1209"/>
      <c r="U103" s="1209"/>
      <c r="V103" s="1210"/>
      <c r="W103" s="172" t="s">
        <v>356</v>
      </c>
      <c r="X103" s="167"/>
      <c r="Y103" s="167"/>
      <c r="Z103" s="167"/>
      <c r="AA103" s="167"/>
      <c r="AB103" s="167"/>
      <c r="AC103" s="167"/>
      <c r="AD103" s="168"/>
      <c r="AE103" s="1150" t="s">
        <v>392</v>
      </c>
      <c r="AF103" s="1151"/>
      <c r="AG103" s="1151"/>
      <c r="AH103" s="1151"/>
      <c r="AI103" s="1151"/>
      <c r="AJ103" s="1151"/>
      <c r="AK103" s="1152"/>
      <c r="AL103" s="172" t="s">
        <v>45</v>
      </c>
      <c r="AM103" s="167"/>
      <c r="AN103" s="167"/>
      <c r="AO103" s="167"/>
      <c r="AP103" s="167"/>
      <c r="AQ103" s="167"/>
      <c r="AR103" s="168"/>
      <c r="AS103" s="1016" t="s">
        <v>357</v>
      </c>
      <c r="AT103" s="170"/>
      <c r="AU103" s="170"/>
      <c r="AV103" s="170"/>
      <c r="AW103" s="170"/>
      <c r="AX103" s="170"/>
      <c r="AY103" s="176"/>
    </row>
    <row r="104" spans="1:51" ht="48" customHeight="1" thickBot="1" x14ac:dyDescent="0.2">
      <c r="A104" s="177" t="s">
        <v>189</v>
      </c>
      <c r="B104" s="178"/>
      <c r="C104" s="178"/>
      <c r="D104" s="178"/>
      <c r="E104" s="178"/>
      <c r="F104" s="179"/>
      <c r="G104" s="180" t="s">
        <v>62</v>
      </c>
      <c r="H104" s="181"/>
      <c r="I104" s="181"/>
      <c r="J104" s="181"/>
      <c r="K104" s="182"/>
      <c r="L104" s="190" t="s">
        <v>151</v>
      </c>
      <c r="M104" s="191"/>
      <c r="N104" s="191"/>
      <c r="O104" s="191"/>
      <c r="P104" s="191"/>
      <c r="Q104" s="994"/>
      <c r="R104" s="186" t="s">
        <v>60</v>
      </c>
      <c r="S104" s="181"/>
      <c r="T104" s="181"/>
      <c r="U104" s="181"/>
      <c r="V104" s="182"/>
      <c r="W104" s="995" t="s">
        <v>318</v>
      </c>
      <c r="X104" s="996"/>
      <c r="Y104" s="996"/>
      <c r="Z104" s="996"/>
      <c r="AA104" s="996"/>
      <c r="AB104" s="996"/>
      <c r="AC104" s="996"/>
      <c r="AD104" s="996"/>
      <c r="AE104" s="996"/>
      <c r="AF104" s="996"/>
      <c r="AG104" s="996"/>
      <c r="AH104" s="996"/>
      <c r="AI104" s="996"/>
      <c r="AJ104" s="996"/>
      <c r="AK104" s="997"/>
      <c r="AL104" s="186" t="s">
        <v>61</v>
      </c>
      <c r="AM104" s="181"/>
      <c r="AN104" s="181"/>
      <c r="AO104" s="181"/>
      <c r="AP104" s="181"/>
      <c r="AQ104" s="181"/>
      <c r="AR104" s="182"/>
      <c r="AS104" s="190">
        <v>184</v>
      </c>
      <c r="AT104" s="191"/>
      <c r="AU104" s="191"/>
      <c r="AV104" s="191"/>
      <c r="AW104" s="191"/>
      <c r="AX104" s="191"/>
      <c r="AY104" s="192"/>
    </row>
    <row r="105" spans="1:51" ht="21.75" customHeight="1" x14ac:dyDescent="0.15">
      <c r="A105" s="125" t="s">
        <v>384</v>
      </c>
      <c r="B105" s="126"/>
      <c r="C105" s="126"/>
      <c r="D105" s="126"/>
      <c r="E105" s="126"/>
      <c r="F105" s="127"/>
      <c r="G105" s="134" t="s">
        <v>14</v>
      </c>
      <c r="H105" s="135"/>
      <c r="I105" s="135"/>
      <c r="J105" s="135"/>
      <c r="K105" s="135"/>
      <c r="L105" s="135"/>
      <c r="M105" s="135"/>
      <c r="N105" s="136"/>
      <c r="O105" s="1153" t="s">
        <v>383</v>
      </c>
      <c r="P105" s="1154"/>
      <c r="Q105" s="1154"/>
      <c r="R105" s="1154"/>
      <c r="S105" s="1154"/>
      <c r="T105" s="1154"/>
      <c r="U105" s="1154"/>
      <c r="V105" s="1155"/>
      <c r="W105" s="146" t="s">
        <v>354</v>
      </c>
      <c r="X105" s="147"/>
      <c r="Y105" s="147"/>
      <c r="Z105" s="147"/>
      <c r="AA105" s="147"/>
      <c r="AB105" s="147"/>
      <c r="AC105" s="147"/>
      <c r="AD105" s="148"/>
      <c r="AE105" s="1024" t="s">
        <v>385</v>
      </c>
      <c r="AF105" s="1025"/>
      <c r="AG105" s="1025"/>
      <c r="AH105" s="1025"/>
      <c r="AI105" s="1025"/>
      <c r="AJ105" s="1025"/>
      <c r="AK105" s="1026"/>
      <c r="AL105" s="152" t="s">
        <v>355</v>
      </c>
      <c r="AM105" s="135"/>
      <c r="AN105" s="135"/>
      <c r="AO105" s="135"/>
      <c r="AP105" s="135"/>
      <c r="AQ105" s="135"/>
      <c r="AR105" s="136"/>
      <c r="AS105" s="1202">
        <v>3422.576</v>
      </c>
      <c r="AT105" s="1203"/>
      <c r="AU105" s="1203"/>
      <c r="AV105" s="1203"/>
      <c r="AW105" s="1203"/>
      <c r="AX105" s="1203"/>
      <c r="AY105" s="1204"/>
    </row>
    <row r="106" spans="1:51" ht="21.75" customHeight="1" x14ac:dyDescent="0.15">
      <c r="A106" s="128"/>
      <c r="B106" s="129"/>
      <c r="C106" s="129"/>
      <c r="D106" s="129"/>
      <c r="E106" s="129"/>
      <c r="F106" s="130"/>
      <c r="G106" s="137"/>
      <c r="H106" s="138"/>
      <c r="I106" s="138"/>
      <c r="J106" s="138"/>
      <c r="K106" s="138"/>
      <c r="L106" s="138"/>
      <c r="M106" s="138"/>
      <c r="N106" s="139"/>
      <c r="O106" s="1156"/>
      <c r="P106" s="1157"/>
      <c r="Q106" s="1157"/>
      <c r="R106" s="1157"/>
      <c r="S106" s="1157"/>
      <c r="T106" s="1157"/>
      <c r="U106" s="1157"/>
      <c r="V106" s="1158"/>
      <c r="W106" s="160" t="s">
        <v>59</v>
      </c>
      <c r="X106" s="161"/>
      <c r="Y106" s="161"/>
      <c r="Z106" s="161"/>
      <c r="AA106" s="161"/>
      <c r="AB106" s="161"/>
      <c r="AC106" s="161"/>
      <c r="AD106" s="162"/>
      <c r="AE106" s="1027" t="s">
        <v>161</v>
      </c>
      <c r="AF106" s="1028"/>
      <c r="AG106" s="1028"/>
      <c r="AH106" s="1028"/>
      <c r="AI106" s="1028"/>
      <c r="AJ106" s="1028"/>
      <c r="AK106" s="1029"/>
      <c r="AL106" s="153"/>
      <c r="AM106" s="138"/>
      <c r="AN106" s="138"/>
      <c r="AO106" s="138"/>
      <c r="AP106" s="138"/>
      <c r="AQ106" s="138"/>
      <c r="AR106" s="139"/>
      <c r="AS106" s="1205"/>
      <c r="AT106" s="1206"/>
      <c r="AU106" s="1206"/>
      <c r="AV106" s="1206"/>
      <c r="AW106" s="1206"/>
      <c r="AX106" s="1206"/>
      <c r="AY106" s="1207"/>
    </row>
    <row r="107" spans="1:51" ht="49.5" customHeight="1" x14ac:dyDescent="0.15">
      <c r="A107" s="131"/>
      <c r="B107" s="132"/>
      <c r="C107" s="132"/>
      <c r="D107" s="132"/>
      <c r="E107" s="132"/>
      <c r="F107" s="133"/>
      <c r="G107" s="166" t="s">
        <v>51</v>
      </c>
      <c r="H107" s="167"/>
      <c r="I107" s="167"/>
      <c r="J107" s="167"/>
      <c r="K107" s="167"/>
      <c r="L107" s="167"/>
      <c r="M107" s="167"/>
      <c r="N107" s="168"/>
      <c r="O107" s="1208" t="s">
        <v>381</v>
      </c>
      <c r="P107" s="1209"/>
      <c r="Q107" s="1209"/>
      <c r="R107" s="1209"/>
      <c r="S107" s="1209"/>
      <c r="T107" s="1209"/>
      <c r="U107" s="1209"/>
      <c r="V107" s="1210"/>
      <c r="W107" s="172" t="s">
        <v>356</v>
      </c>
      <c r="X107" s="167"/>
      <c r="Y107" s="167"/>
      <c r="Z107" s="167"/>
      <c r="AA107" s="167"/>
      <c r="AB107" s="167"/>
      <c r="AC107" s="167"/>
      <c r="AD107" s="168"/>
      <c r="AE107" s="1150" t="s">
        <v>392</v>
      </c>
      <c r="AF107" s="1151"/>
      <c r="AG107" s="1151"/>
      <c r="AH107" s="1151"/>
      <c r="AI107" s="1151"/>
      <c r="AJ107" s="1151"/>
      <c r="AK107" s="1152"/>
      <c r="AL107" s="172" t="s">
        <v>45</v>
      </c>
      <c r="AM107" s="167"/>
      <c r="AN107" s="167"/>
      <c r="AO107" s="167"/>
      <c r="AP107" s="167"/>
      <c r="AQ107" s="167"/>
      <c r="AR107" s="168"/>
      <c r="AS107" s="1016" t="s">
        <v>357</v>
      </c>
      <c r="AT107" s="170"/>
      <c r="AU107" s="170"/>
      <c r="AV107" s="170"/>
      <c r="AW107" s="170"/>
      <c r="AX107" s="170"/>
      <c r="AY107" s="176"/>
    </row>
    <row r="108" spans="1:51" ht="49.5" customHeight="1" thickBot="1" x14ac:dyDescent="0.2">
      <c r="A108" s="177" t="s">
        <v>189</v>
      </c>
      <c r="B108" s="178"/>
      <c r="C108" s="178"/>
      <c r="D108" s="178"/>
      <c r="E108" s="178"/>
      <c r="F108" s="179"/>
      <c r="G108" s="180" t="s">
        <v>62</v>
      </c>
      <c r="H108" s="181"/>
      <c r="I108" s="181"/>
      <c r="J108" s="181"/>
      <c r="K108" s="182"/>
      <c r="L108" s="190" t="s">
        <v>151</v>
      </c>
      <c r="M108" s="191"/>
      <c r="N108" s="191"/>
      <c r="O108" s="191"/>
      <c r="P108" s="191"/>
      <c r="Q108" s="994"/>
      <c r="R108" s="186" t="s">
        <v>60</v>
      </c>
      <c r="S108" s="181"/>
      <c r="T108" s="181"/>
      <c r="U108" s="181"/>
      <c r="V108" s="182"/>
      <c r="W108" s="995" t="s">
        <v>318</v>
      </c>
      <c r="X108" s="996"/>
      <c r="Y108" s="996"/>
      <c r="Z108" s="996"/>
      <c r="AA108" s="996"/>
      <c r="AB108" s="996"/>
      <c r="AC108" s="996"/>
      <c r="AD108" s="996"/>
      <c r="AE108" s="996"/>
      <c r="AF108" s="996"/>
      <c r="AG108" s="996"/>
      <c r="AH108" s="996"/>
      <c r="AI108" s="996"/>
      <c r="AJ108" s="996"/>
      <c r="AK108" s="997"/>
      <c r="AL108" s="186" t="s">
        <v>61</v>
      </c>
      <c r="AM108" s="181"/>
      <c r="AN108" s="181"/>
      <c r="AO108" s="181"/>
      <c r="AP108" s="181"/>
      <c r="AQ108" s="181"/>
      <c r="AR108" s="182"/>
      <c r="AS108" s="190">
        <v>184</v>
      </c>
      <c r="AT108" s="191"/>
      <c r="AU108" s="191"/>
      <c r="AV108" s="191"/>
      <c r="AW108" s="191"/>
      <c r="AX108" s="191"/>
      <c r="AY108" s="192"/>
    </row>
    <row r="109" spans="1:51" ht="30" customHeight="1" x14ac:dyDescent="0.15">
      <c r="A109" s="966" t="s">
        <v>464</v>
      </c>
      <c r="B109" s="967"/>
      <c r="C109" s="967"/>
      <c r="D109" s="967"/>
      <c r="E109" s="967"/>
      <c r="F109" s="968"/>
      <c r="G109" s="802" t="s">
        <v>13</v>
      </c>
      <c r="H109" s="803"/>
      <c r="I109" s="803"/>
      <c r="J109" s="803"/>
      <c r="K109" s="803"/>
      <c r="L109" s="803"/>
      <c r="M109" s="803"/>
      <c r="N109" s="804"/>
      <c r="O109" s="855" t="s">
        <v>451</v>
      </c>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7"/>
      <c r="AL109" s="960" t="s">
        <v>264</v>
      </c>
      <c r="AM109" s="961"/>
      <c r="AN109" s="961"/>
      <c r="AO109" s="961"/>
      <c r="AP109" s="961"/>
      <c r="AQ109" s="961"/>
      <c r="AR109" s="962"/>
      <c r="AS109" s="1013">
        <v>0.11726</v>
      </c>
      <c r="AT109" s="1014"/>
      <c r="AU109" s="1014"/>
      <c r="AV109" s="1014"/>
      <c r="AW109" s="1014"/>
      <c r="AX109" s="1014"/>
      <c r="AY109" s="1015"/>
    </row>
    <row r="110" spans="1:51" ht="30" customHeight="1" thickBot="1" x14ac:dyDescent="0.2">
      <c r="A110" s="199"/>
      <c r="B110" s="200"/>
      <c r="C110" s="200"/>
      <c r="D110" s="200"/>
      <c r="E110" s="200"/>
      <c r="F110" s="201"/>
      <c r="G110" s="180" t="s">
        <v>22</v>
      </c>
      <c r="H110" s="181"/>
      <c r="I110" s="181"/>
      <c r="J110" s="181"/>
      <c r="K110" s="181"/>
      <c r="L110" s="181"/>
      <c r="M110" s="181"/>
      <c r="N110" s="182"/>
      <c r="O110" s="876" t="s">
        <v>452</v>
      </c>
      <c r="P110" s="877"/>
      <c r="Q110" s="877"/>
      <c r="R110" s="877"/>
      <c r="S110" s="877"/>
      <c r="T110" s="877"/>
      <c r="U110" s="877"/>
      <c r="V110" s="877"/>
      <c r="W110" s="877"/>
      <c r="X110" s="877"/>
      <c r="Y110" s="877"/>
      <c r="Z110" s="877"/>
      <c r="AA110" s="877"/>
      <c r="AB110" s="877"/>
      <c r="AC110" s="877"/>
      <c r="AD110" s="877"/>
      <c r="AE110" s="877"/>
      <c r="AF110" s="877"/>
      <c r="AG110" s="877"/>
      <c r="AH110" s="877"/>
      <c r="AI110" s="877"/>
      <c r="AJ110" s="877"/>
      <c r="AK110" s="877"/>
      <c r="AL110" s="877"/>
      <c r="AM110" s="877"/>
      <c r="AN110" s="877"/>
      <c r="AO110" s="877"/>
      <c r="AP110" s="877"/>
      <c r="AQ110" s="877"/>
      <c r="AR110" s="877"/>
      <c r="AS110" s="877"/>
      <c r="AT110" s="877"/>
      <c r="AU110" s="877"/>
      <c r="AV110" s="877"/>
      <c r="AW110" s="877"/>
      <c r="AX110" s="877"/>
      <c r="AY110" s="878"/>
    </row>
    <row r="111" spans="1:51" ht="19.5" customHeight="1" x14ac:dyDescent="0.15">
      <c r="A111" s="125" t="s">
        <v>386</v>
      </c>
      <c r="B111" s="126"/>
      <c r="C111" s="126"/>
      <c r="D111" s="126"/>
      <c r="E111" s="126"/>
      <c r="F111" s="127"/>
      <c r="G111" s="134" t="s">
        <v>14</v>
      </c>
      <c r="H111" s="135"/>
      <c r="I111" s="135"/>
      <c r="J111" s="135"/>
      <c r="K111" s="135"/>
      <c r="L111" s="135"/>
      <c r="M111" s="135"/>
      <c r="N111" s="136"/>
      <c r="O111" s="1153" t="s">
        <v>387</v>
      </c>
      <c r="P111" s="1154"/>
      <c r="Q111" s="1154"/>
      <c r="R111" s="1154"/>
      <c r="S111" s="1154"/>
      <c r="T111" s="1154"/>
      <c r="U111" s="1154"/>
      <c r="V111" s="1155"/>
      <c r="W111" s="146" t="s">
        <v>354</v>
      </c>
      <c r="X111" s="147"/>
      <c r="Y111" s="147"/>
      <c r="Z111" s="147"/>
      <c r="AA111" s="147"/>
      <c r="AB111" s="147"/>
      <c r="AC111" s="147"/>
      <c r="AD111" s="148"/>
      <c r="AE111" s="1024" t="s">
        <v>153</v>
      </c>
      <c r="AF111" s="1025"/>
      <c r="AG111" s="1025"/>
      <c r="AH111" s="1025"/>
      <c r="AI111" s="1025"/>
      <c r="AJ111" s="1025"/>
      <c r="AK111" s="1026"/>
      <c r="AL111" s="152" t="s">
        <v>355</v>
      </c>
      <c r="AM111" s="135"/>
      <c r="AN111" s="135"/>
      <c r="AO111" s="135"/>
      <c r="AP111" s="135"/>
      <c r="AQ111" s="135"/>
      <c r="AR111" s="136"/>
      <c r="AS111" s="1159">
        <v>117300</v>
      </c>
      <c r="AT111" s="1160"/>
      <c r="AU111" s="1160"/>
      <c r="AV111" s="1160"/>
      <c r="AW111" s="1160"/>
      <c r="AX111" s="1160"/>
      <c r="AY111" s="1161"/>
    </row>
    <row r="112" spans="1:51" ht="19.5" customHeight="1" x14ac:dyDescent="0.15">
      <c r="A112" s="128"/>
      <c r="B112" s="129"/>
      <c r="C112" s="129"/>
      <c r="D112" s="129"/>
      <c r="E112" s="129"/>
      <c r="F112" s="130"/>
      <c r="G112" s="137"/>
      <c r="H112" s="138"/>
      <c r="I112" s="138"/>
      <c r="J112" s="138"/>
      <c r="K112" s="138"/>
      <c r="L112" s="138"/>
      <c r="M112" s="138"/>
      <c r="N112" s="139"/>
      <c r="O112" s="1156"/>
      <c r="P112" s="1157"/>
      <c r="Q112" s="1157"/>
      <c r="R112" s="1157"/>
      <c r="S112" s="1157"/>
      <c r="T112" s="1157"/>
      <c r="U112" s="1157"/>
      <c r="V112" s="1158"/>
      <c r="W112" s="160" t="s">
        <v>59</v>
      </c>
      <c r="X112" s="161"/>
      <c r="Y112" s="161"/>
      <c r="Z112" s="161"/>
      <c r="AA112" s="161"/>
      <c r="AB112" s="161"/>
      <c r="AC112" s="161"/>
      <c r="AD112" s="162"/>
      <c r="AE112" s="1027" t="s">
        <v>161</v>
      </c>
      <c r="AF112" s="1028"/>
      <c r="AG112" s="1028"/>
      <c r="AH112" s="1028"/>
      <c r="AI112" s="1028"/>
      <c r="AJ112" s="1028"/>
      <c r="AK112" s="1029"/>
      <c r="AL112" s="153"/>
      <c r="AM112" s="138"/>
      <c r="AN112" s="138"/>
      <c r="AO112" s="138"/>
      <c r="AP112" s="138"/>
      <c r="AQ112" s="138"/>
      <c r="AR112" s="139"/>
      <c r="AS112" s="205"/>
      <c r="AT112" s="206"/>
      <c r="AU112" s="206"/>
      <c r="AV112" s="206"/>
      <c r="AW112" s="206"/>
      <c r="AX112" s="206"/>
      <c r="AY112" s="207"/>
    </row>
    <row r="113" spans="1:51" ht="45" customHeight="1" x14ac:dyDescent="0.15">
      <c r="A113" s="131"/>
      <c r="B113" s="132"/>
      <c r="C113" s="132"/>
      <c r="D113" s="132"/>
      <c r="E113" s="132"/>
      <c r="F113" s="133"/>
      <c r="G113" s="166" t="s">
        <v>51</v>
      </c>
      <c r="H113" s="167"/>
      <c r="I113" s="167"/>
      <c r="J113" s="167"/>
      <c r="K113" s="167"/>
      <c r="L113" s="167"/>
      <c r="M113" s="167"/>
      <c r="N113" s="168"/>
      <c r="O113" s="1208" t="s">
        <v>381</v>
      </c>
      <c r="P113" s="1209"/>
      <c r="Q113" s="1209"/>
      <c r="R113" s="1209"/>
      <c r="S113" s="1209"/>
      <c r="T113" s="1209"/>
      <c r="U113" s="1209"/>
      <c r="V113" s="1210"/>
      <c r="W113" s="172" t="s">
        <v>356</v>
      </c>
      <c r="X113" s="167"/>
      <c r="Y113" s="167"/>
      <c r="Z113" s="167"/>
      <c r="AA113" s="167"/>
      <c r="AB113" s="167"/>
      <c r="AC113" s="167"/>
      <c r="AD113" s="168"/>
      <c r="AE113" s="1150" t="s">
        <v>392</v>
      </c>
      <c r="AF113" s="1151"/>
      <c r="AG113" s="1151"/>
      <c r="AH113" s="1151"/>
      <c r="AI113" s="1151"/>
      <c r="AJ113" s="1151"/>
      <c r="AK113" s="1152"/>
      <c r="AL113" s="172" t="s">
        <v>45</v>
      </c>
      <c r="AM113" s="167"/>
      <c r="AN113" s="167"/>
      <c r="AO113" s="167"/>
      <c r="AP113" s="167"/>
      <c r="AQ113" s="167"/>
      <c r="AR113" s="168"/>
      <c r="AS113" s="1016" t="s">
        <v>357</v>
      </c>
      <c r="AT113" s="170"/>
      <c r="AU113" s="170"/>
      <c r="AV113" s="170"/>
      <c r="AW113" s="170"/>
      <c r="AX113" s="170"/>
      <c r="AY113" s="176"/>
    </row>
    <row r="114" spans="1:51" ht="45" customHeight="1" thickBot="1" x14ac:dyDescent="0.2">
      <c r="A114" s="177" t="s">
        <v>189</v>
      </c>
      <c r="B114" s="178"/>
      <c r="C114" s="178"/>
      <c r="D114" s="178"/>
      <c r="E114" s="178"/>
      <c r="F114" s="179"/>
      <c r="G114" s="180" t="s">
        <v>62</v>
      </c>
      <c r="H114" s="181"/>
      <c r="I114" s="181"/>
      <c r="J114" s="181"/>
      <c r="K114" s="182"/>
      <c r="L114" s="190" t="s">
        <v>152</v>
      </c>
      <c r="M114" s="191"/>
      <c r="N114" s="191"/>
      <c r="O114" s="191"/>
      <c r="P114" s="191"/>
      <c r="Q114" s="994"/>
      <c r="R114" s="186" t="s">
        <v>60</v>
      </c>
      <c r="S114" s="181"/>
      <c r="T114" s="181"/>
      <c r="U114" s="181"/>
      <c r="V114" s="182"/>
      <c r="W114" s="995" t="s">
        <v>318</v>
      </c>
      <c r="X114" s="996"/>
      <c r="Y114" s="996"/>
      <c r="Z114" s="996"/>
      <c r="AA114" s="996"/>
      <c r="AB114" s="996"/>
      <c r="AC114" s="996"/>
      <c r="AD114" s="996"/>
      <c r="AE114" s="996"/>
      <c r="AF114" s="996"/>
      <c r="AG114" s="996"/>
      <c r="AH114" s="996"/>
      <c r="AI114" s="996"/>
      <c r="AJ114" s="996"/>
      <c r="AK114" s="997"/>
      <c r="AL114" s="186" t="s">
        <v>61</v>
      </c>
      <c r="AM114" s="181"/>
      <c r="AN114" s="181"/>
      <c r="AO114" s="181"/>
      <c r="AP114" s="181"/>
      <c r="AQ114" s="181"/>
      <c r="AR114" s="182"/>
      <c r="AS114" s="190">
        <v>187</v>
      </c>
      <c r="AT114" s="191"/>
      <c r="AU114" s="191"/>
      <c r="AV114" s="191"/>
      <c r="AW114" s="191"/>
      <c r="AX114" s="191"/>
      <c r="AY114" s="192"/>
    </row>
    <row r="115" spans="1:51" ht="21" customHeight="1" x14ac:dyDescent="0.15">
      <c r="A115" s="125" t="s">
        <v>388</v>
      </c>
      <c r="B115" s="126"/>
      <c r="C115" s="126"/>
      <c r="D115" s="126"/>
      <c r="E115" s="126"/>
      <c r="F115" s="127"/>
      <c r="G115" s="134" t="s">
        <v>14</v>
      </c>
      <c r="H115" s="135"/>
      <c r="I115" s="135"/>
      <c r="J115" s="135"/>
      <c r="K115" s="135"/>
      <c r="L115" s="135"/>
      <c r="M115" s="135"/>
      <c r="N115" s="136"/>
      <c r="O115" s="1153" t="s">
        <v>387</v>
      </c>
      <c r="P115" s="1154"/>
      <c r="Q115" s="1154"/>
      <c r="R115" s="1154"/>
      <c r="S115" s="1154"/>
      <c r="T115" s="1154"/>
      <c r="U115" s="1154"/>
      <c r="V115" s="1155"/>
      <c r="W115" s="146" t="s">
        <v>186</v>
      </c>
      <c r="X115" s="147"/>
      <c r="Y115" s="147"/>
      <c r="Z115" s="147"/>
      <c r="AA115" s="147"/>
      <c r="AB115" s="147"/>
      <c r="AC115" s="147"/>
      <c r="AD115" s="148"/>
      <c r="AE115" s="1024" t="s">
        <v>359</v>
      </c>
      <c r="AF115" s="1025"/>
      <c r="AG115" s="1025"/>
      <c r="AH115" s="1025"/>
      <c r="AI115" s="1025"/>
      <c r="AJ115" s="1025"/>
      <c r="AK115" s="1026"/>
      <c r="AL115" s="152" t="s">
        <v>355</v>
      </c>
      <c r="AM115" s="135"/>
      <c r="AN115" s="135"/>
      <c r="AO115" s="135"/>
      <c r="AP115" s="135"/>
      <c r="AQ115" s="135"/>
      <c r="AR115" s="136"/>
      <c r="AS115" s="1211">
        <v>15568.585999999999</v>
      </c>
      <c r="AT115" s="1212"/>
      <c r="AU115" s="1212"/>
      <c r="AV115" s="1212"/>
      <c r="AW115" s="1212"/>
      <c r="AX115" s="1212"/>
      <c r="AY115" s="1213"/>
    </row>
    <row r="116" spans="1:51" ht="21" customHeight="1" x14ac:dyDescent="0.15">
      <c r="A116" s="128"/>
      <c r="B116" s="129"/>
      <c r="C116" s="129"/>
      <c r="D116" s="129"/>
      <c r="E116" s="129"/>
      <c r="F116" s="130"/>
      <c r="G116" s="137"/>
      <c r="H116" s="138"/>
      <c r="I116" s="138"/>
      <c r="J116" s="138"/>
      <c r="K116" s="138"/>
      <c r="L116" s="138"/>
      <c r="M116" s="138"/>
      <c r="N116" s="139"/>
      <c r="O116" s="1156"/>
      <c r="P116" s="1157"/>
      <c r="Q116" s="1157"/>
      <c r="R116" s="1157"/>
      <c r="S116" s="1157"/>
      <c r="T116" s="1157"/>
      <c r="U116" s="1157"/>
      <c r="V116" s="1158"/>
      <c r="W116" s="160" t="s">
        <v>59</v>
      </c>
      <c r="X116" s="161"/>
      <c r="Y116" s="161"/>
      <c r="Z116" s="161"/>
      <c r="AA116" s="161"/>
      <c r="AB116" s="161"/>
      <c r="AC116" s="161"/>
      <c r="AD116" s="162"/>
      <c r="AE116" s="1027" t="s">
        <v>161</v>
      </c>
      <c r="AF116" s="1028"/>
      <c r="AG116" s="1028"/>
      <c r="AH116" s="1028"/>
      <c r="AI116" s="1028"/>
      <c r="AJ116" s="1028"/>
      <c r="AK116" s="1029"/>
      <c r="AL116" s="153"/>
      <c r="AM116" s="138"/>
      <c r="AN116" s="138"/>
      <c r="AO116" s="138"/>
      <c r="AP116" s="138"/>
      <c r="AQ116" s="138"/>
      <c r="AR116" s="139"/>
      <c r="AS116" s="1205"/>
      <c r="AT116" s="1206"/>
      <c r="AU116" s="1206"/>
      <c r="AV116" s="1206"/>
      <c r="AW116" s="1206"/>
      <c r="AX116" s="1206"/>
      <c r="AY116" s="1207"/>
    </row>
    <row r="117" spans="1:51" ht="43.5" customHeight="1" x14ac:dyDescent="0.15">
      <c r="A117" s="131"/>
      <c r="B117" s="132"/>
      <c r="C117" s="132"/>
      <c r="D117" s="132"/>
      <c r="E117" s="132"/>
      <c r="F117" s="133"/>
      <c r="G117" s="166" t="s">
        <v>51</v>
      </c>
      <c r="H117" s="167"/>
      <c r="I117" s="167"/>
      <c r="J117" s="167"/>
      <c r="K117" s="167"/>
      <c r="L117" s="167"/>
      <c r="M117" s="167"/>
      <c r="N117" s="168"/>
      <c r="O117" s="1208" t="s">
        <v>381</v>
      </c>
      <c r="P117" s="1209"/>
      <c r="Q117" s="1209"/>
      <c r="R117" s="1209"/>
      <c r="S117" s="1209"/>
      <c r="T117" s="1209"/>
      <c r="U117" s="1209"/>
      <c r="V117" s="1210"/>
      <c r="W117" s="172" t="s">
        <v>356</v>
      </c>
      <c r="X117" s="167"/>
      <c r="Y117" s="167"/>
      <c r="Z117" s="167"/>
      <c r="AA117" s="167"/>
      <c r="AB117" s="167"/>
      <c r="AC117" s="167"/>
      <c r="AD117" s="168"/>
      <c r="AE117" s="1150" t="s">
        <v>392</v>
      </c>
      <c r="AF117" s="1151"/>
      <c r="AG117" s="1151"/>
      <c r="AH117" s="1151"/>
      <c r="AI117" s="1151"/>
      <c r="AJ117" s="1151"/>
      <c r="AK117" s="1152"/>
      <c r="AL117" s="172" t="s">
        <v>45</v>
      </c>
      <c r="AM117" s="167"/>
      <c r="AN117" s="167"/>
      <c r="AO117" s="167"/>
      <c r="AP117" s="167"/>
      <c r="AQ117" s="167"/>
      <c r="AR117" s="168"/>
      <c r="AS117" s="1016" t="s">
        <v>357</v>
      </c>
      <c r="AT117" s="170"/>
      <c r="AU117" s="170"/>
      <c r="AV117" s="170"/>
      <c r="AW117" s="170"/>
      <c r="AX117" s="170"/>
      <c r="AY117" s="176"/>
    </row>
    <row r="118" spans="1:51" ht="43.5" customHeight="1" thickBot="1" x14ac:dyDescent="0.2">
      <c r="A118" s="177" t="s">
        <v>189</v>
      </c>
      <c r="B118" s="178"/>
      <c r="C118" s="178"/>
      <c r="D118" s="178"/>
      <c r="E118" s="178"/>
      <c r="F118" s="179"/>
      <c r="G118" s="180" t="s">
        <v>62</v>
      </c>
      <c r="H118" s="181"/>
      <c r="I118" s="181"/>
      <c r="J118" s="181"/>
      <c r="K118" s="182"/>
      <c r="L118" s="190" t="s">
        <v>152</v>
      </c>
      <c r="M118" s="191"/>
      <c r="N118" s="191"/>
      <c r="O118" s="191"/>
      <c r="P118" s="191"/>
      <c r="Q118" s="994"/>
      <c r="R118" s="186" t="s">
        <v>60</v>
      </c>
      <c r="S118" s="181"/>
      <c r="T118" s="181"/>
      <c r="U118" s="181"/>
      <c r="V118" s="182"/>
      <c r="W118" s="995" t="s">
        <v>318</v>
      </c>
      <c r="X118" s="996"/>
      <c r="Y118" s="996"/>
      <c r="Z118" s="996"/>
      <c r="AA118" s="996"/>
      <c r="AB118" s="996"/>
      <c r="AC118" s="996"/>
      <c r="AD118" s="996"/>
      <c r="AE118" s="996"/>
      <c r="AF118" s="996"/>
      <c r="AG118" s="996"/>
      <c r="AH118" s="996"/>
      <c r="AI118" s="996"/>
      <c r="AJ118" s="996"/>
      <c r="AK118" s="997"/>
      <c r="AL118" s="186" t="s">
        <v>61</v>
      </c>
      <c r="AM118" s="181"/>
      <c r="AN118" s="181"/>
      <c r="AO118" s="181"/>
      <c r="AP118" s="181"/>
      <c r="AQ118" s="181"/>
      <c r="AR118" s="182"/>
      <c r="AS118" s="190">
        <v>187</v>
      </c>
      <c r="AT118" s="191"/>
      <c r="AU118" s="191"/>
      <c r="AV118" s="191"/>
      <c r="AW118" s="191"/>
      <c r="AX118" s="191"/>
      <c r="AY118" s="192"/>
    </row>
    <row r="119" spans="1:51" ht="30" customHeight="1" x14ac:dyDescent="0.15">
      <c r="A119" s="966" t="s">
        <v>465</v>
      </c>
      <c r="B119" s="967"/>
      <c r="C119" s="967"/>
      <c r="D119" s="967"/>
      <c r="E119" s="967"/>
      <c r="F119" s="968"/>
      <c r="G119" s="802" t="s">
        <v>13</v>
      </c>
      <c r="H119" s="803"/>
      <c r="I119" s="803"/>
      <c r="J119" s="803"/>
      <c r="K119" s="803"/>
      <c r="L119" s="803"/>
      <c r="M119" s="803"/>
      <c r="N119" s="804"/>
      <c r="O119" s="855" t="s">
        <v>453</v>
      </c>
      <c r="P119" s="856"/>
      <c r="Q119" s="856"/>
      <c r="R119" s="856"/>
      <c r="S119" s="856"/>
      <c r="T119" s="856"/>
      <c r="U119" s="856"/>
      <c r="V119" s="856"/>
      <c r="W119" s="856"/>
      <c r="X119" s="856"/>
      <c r="Y119" s="856"/>
      <c r="Z119" s="856"/>
      <c r="AA119" s="856"/>
      <c r="AB119" s="856"/>
      <c r="AC119" s="856"/>
      <c r="AD119" s="856"/>
      <c r="AE119" s="856"/>
      <c r="AF119" s="856"/>
      <c r="AG119" s="856"/>
      <c r="AH119" s="856"/>
      <c r="AI119" s="856"/>
      <c r="AJ119" s="856"/>
      <c r="AK119" s="857"/>
      <c r="AL119" s="960" t="s">
        <v>264</v>
      </c>
      <c r="AM119" s="961"/>
      <c r="AN119" s="961"/>
      <c r="AO119" s="961"/>
      <c r="AP119" s="961"/>
      <c r="AQ119" s="961"/>
      <c r="AR119" s="962"/>
      <c r="AS119" s="1013">
        <v>0.20444399999999999</v>
      </c>
      <c r="AT119" s="1014"/>
      <c r="AU119" s="1014"/>
      <c r="AV119" s="1014"/>
      <c r="AW119" s="1014"/>
      <c r="AX119" s="1014"/>
      <c r="AY119" s="1015"/>
    </row>
    <row r="120" spans="1:51" ht="30" customHeight="1" thickBot="1" x14ac:dyDescent="0.2">
      <c r="A120" s="199"/>
      <c r="B120" s="200"/>
      <c r="C120" s="200"/>
      <c r="D120" s="200"/>
      <c r="E120" s="200"/>
      <c r="F120" s="201"/>
      <c r="G120" s="180" t="s">
        <v>22</v>
      </c>
      <c r="H120" s="181"/>
      <c r="I120" s="181"/>
      <c r="J120" s="181"/>
      <c r="K120" s="181"/>
      <c r="L120" s="181"/>
      <c r="M120" s="181"/>
      <c r="N120" s="182"/>
      <c r="O120" s="876" t="s">
        <v>454</v>
      </c>
      <c r="P120" s="877"/>
      <c r="Q120" s="877"/>
      <c r="R120" s="877"/>
      <c r="S120" s="877"/>
      <c r="T120" s="877"/>
      <c r="U120" s="877"/>
      <c r="V120" s="877"/>
      <c r="W120" s="877"/>
      <c r="X120" s="877"/>
      <c r="Y120" s="877"/>
      <c r="Z120" s="877"/>
      <c r="AA120" s="877"/>
      <c r="AB120" s="877"/>
      <c r="AC120" s="877"/>
      <c r="AD120" s="877"/>
      <c r="AE120" s="877"/>
      <c r="AF120" s="877"/>
      <c r="AG120" s="877"/>
      <c r="AH120" s="877"/>
      <c r="AI120" s="877"/>
      <c r="AJ120" s="877"/>
      <c r="AK120" s="877"/>
      <c r="AL120" s="877"/>
      <c r="AM120" s="877"/>
      <c r="AN120" s="877"/>
      <c r="AO120" s="877"/>
      <c r="AP120" s="877"/>
      <c r="AQ120" s="877"/>
      <c r="AR120" s="877"/>
      <c r="AS120" s="877"/>
      <c r="AT120" s="877"/>
      <c r="AU120" s="877"/>
      <c r="AV120" s="877"/>
      <c r="AW120" s="877"/>
      <c r="AX120" s="877"/>
      <c r="AY120" s="878"/>
    </row>
    <row r="121" spans="1:51" ht="17.25" customHeight="1" x14ac:dyDescent="0.15">
      <c r="A121" s="125" t="s">
        <v>389</v>
      </c>
      <c r="B121" s="126"/>
      <c r="C121" s="126"/>
      <c r="D121" s="126"/>
      <c r="E121" s="126"/>
      <c r="F121" s="127"/>
      <c r="G121" s="134" t="s">
        <v>14</v>
      </c>
      <c r="H121" s="135"/>
      <c r="I121" s="135"/>
      <c r="J121" s="135"/>
      <c r="K121" s="135"/>
      <c r="L121" s="135"/>
      <c r="M121" s="135"/>
      <c r="N121" s="136"/>
      <c r="O121" s="1153" t="s">
        <v>231</v>
      </c>
      <c r="P121" s="1154"/>
      <c r="Q121" s="1154"/>
      <c r="R121" s="1154"/>
      <c r="S121" s="1154"/>
      <c r="T121" s="1154"/>
      <c r="U121" s="1154"/>
      <c r="V121" s="1155"/>
      <c r="W121" s="146" t="s">
        <v>186</v>
      </c>
      <c r="X121" s="147"/>
      <c r="Y121" s="147"/>
      <c r="Z121" s="147"/>
      <c r="AA121" s="147"/>
      <c r="AB121" s="147"/>
      <c r="AC121" s="147"/>
      <c r="AD121" s="148"/>
      <c r="AE121" s="1024" t="s">
        <v>153</v>
      </c>
      <c r="AF121" s="1025"/>
      <c r="AG121" s="1025"/>
      <c r="AH121" s="1025"/>
      <c r="AI121" s="1025"/>
      <c r="AJ121" s="1025"/>
      <c r="AK121" s="1026"/>
      <c r="AL121" s="152" t="s">
        <v>355</v>
      </c>
      <c r="AM121" s="135"/>
      <c r="AN121" s="135"/>
      <c r="AO121" s="135"/>
      <c r="AP121" s="135"/>
      <c r="AQ121" s="135"/>
      <c r="AR121" s="136"/>
      <c r="AS121" s="202">
        <v>117555.56600000001</v>
      </c>
      <c r="AT121" s="203"/>
      <c r="AU121" s="203"/>
      <c r="AV121" s="203"/>
      <c r="AW121" s="203"/>
      <c r="AX121" s="203"/>
      <c r="AY121" s="204"/>
    </row>
    <row r="122" spans="1:51" ht="17.25" customHeight="1" x14ac:dyDescent="0.15">
      <c r="A122" s="128"/>
      <c r="B122" s="129"/>
      <c r="C122" s="129"/>
      <c r="D122" s="129"/>
      <c r="E122" s="129"/>
      <c r="F122" s="130"/>
      <c r="G122" s="137"/>
      <c r="H122" s="138"/>
      <c r="I122" s="138"/>
      <c r="J122" s="138"/>
      <c r="K122" s="138"/>
      <c r="L122" s="138"/>
      <c r="M122" s="138"/>
      <c r="N122" s="139"/>
      <c r="O122" s="1156"/>
      <c r="P122" s="1157"/>
      <c r="Q122" s="1157"/>
      <c r="R122" s="1157"/>
      <c r="S122" s="1157"/>
      <c r="T122" s="1157"/>
      <c r="U122" s="1157"/>
      <c r="V122" s="1158"/>
      <c r="W122" s="160" t="s">
        <v>59</v>
      </c>
      <c r="X122" s="161"/>
      <c r="Y122" s="161"/>
      <c r="Z122" s="161"/>
      <c r="AA122" s="161"/>
      <c r="AB122" s="161"/>
      <c r="AC122" s="161"/>
      <c r="AD122" s="162"/>
      <c r="AE122" s="1027" t="s">
        <v>161</v>
      </c>
      <c r="AF122" s="1028"/>
      <c r="AG122" s="1028"/>
      <c r="AH122" s="1028"/>
      <c r="AI122" s="1028"/>
      <c r="AJ122" s="1028"/>
      <c r="AK122" s="1029"/>
      <c r="AL122" s="153"/>
      <c r="AM122" s="138"/>
      <c r="AN122" s="138"/>
      <c r="AO122" s="138"/>
      <c r="AP122" s="138"/>
      <c r="AQ122" s="138"/>
      <c r="AR122" s="139"/>
      <c r="AS122" s="205"/>
      <c r="AT122" s="206"/>
      <c r="AU122" s="206"/>
      <c r="AV122" s="206"/>
      <c r="AW122" s="206"/>
      <c r="AX122" s="206"/>
      <c r="AY122" s="207"/>
    </row>
    <row r="123" spans="1:51" ht="46.5" customHeight="1" x14ac:dyDescent="0.15">
      <c r="A123" s="131"/>
      <c r="B123" s="132"/>
      <c r="C123" s="132"/>
      <c r="D123" s="132"/>
      <c r="E123" s="132"/>
      <c r="F123" s="133"/>
      <c r="G123" s="166" t="s">
        <v>51</v>
      </c>
      <c r="H123" s="167"/>
      <c r="I123" s="167"/>
      <c r="J123" s="167"/>
      <c r="K123" s="167"/>
      <c r="L123" s="167"/>
      <c r="M123" s="167"/>
      <c r="N123" s="168"/>
      <c r="O123" s="1208" t="s">
        <v>381</v>
      </c>
      <c r="P123" s="1209"/>
      <c r="Q123" s="1209"/>
      <c r="R123" s="1209"/>
      <c r="S123" s="1209"/>
      <c r="T123" s="1209"/>
      <c r="U123" s="1209"/>
      <c r="V123" s="1210"/>
      <c r="W123" s="172" t="s">
        <v>356</v>
      </c>
      <c r="X123" s="167"/>
      <c r="Y123" s="167"/>
      <c r="Z123" s="167"/>
      <c r="AA123" s="167"/>
      <c r="AB123" s="167"/>
      <c r="AC123" s="167"/>
      <c r="AD123" s="168"/>
      <c r="AE123" s="1150" t="s">
        <v>392</v>
      </c>
      <c r="AF123" s="1151"/>
      <c r="AG123" s="1151"/>
      <c r="AH123" s="1151"/>
      <c r="AI123" s="1151"/>
      <c r="AJ123" s="1151"/>
      <c r="AK123" s="1152"/>
      <c r="AL123" s="172" t="s">
        <v>45</v>
      </c>
      <c r="AM123" s="167"/>
      <c r="AN123" s="167"/>
      <c r="AO123" s="167"/>
      <c r="AP123" s="167"/>
      <c r="AQ123" s="167"/>
      <c r="AR123" s="168"/>
      <c r="AS123" s="1016" t="s">
        <v>357</v>
      </c>
      <c r="AT123" s="170"/>
      <c r="AU123" s="170"/>
      <c r="AV123" s="170"/>
      <c r="AW123" s="170"/>
      <c r="AX123" s="170"/>
      <c r="AY123" s="176"/>
    </row>
    <row r="124" spans="1:51" ht="46.5" customHeight="1" thickBot="1" x14ac:dyDescent="0.2">
      <c r="A124" s="177" t="s">
        <v>189</v>
      </c>
      <c r="B124" s="178"/>
      <c r="C124" s="178"/>
      <c r="D124" s="178"/>
      <c r="E124" s="178"/>
      <c r="F124" s="179"/>
      <c r="G124" s="180" t="s">
        <v>62</v>
      </c>
      <c r="H124" s="181"/>
      <c r="I124" s="181"/>
      <c r="J124" s="181"/>
      <c r="K124" s="182"/>
      <c r="L124" s="190" t="s">
        <v>226</v>
      </c>
      <c r="M124" s="191"/>
      <c r="N124" s="191"/>
      <c r="O124" s="191"/>
      <c r="P124" s="191"/>
      <c r="Q124" s="994"/>
      <c r="R124" s="186" t="s">
        <v>60</v>
      </c>
      <c r="S124" s="181"/>
      <c r="T124" s="181"/>
      <c r="U124" s="181"/>
      <c r="V124" s="182"/>
      <c r="W124" s="995" t="s">
        <v>318</v>
      </c>
      <c r="X124" s="996"/>
      <c r="Y124" s="996"/>
      <c r="Z124" s="996"/>
      <c r="AA124" s="996"/>
      <c r="AB124" s="996"/>
      <c r="AC124" s="996"/>
      <c r="AD124" s="996"/>
      <c r="AE124" s="996"/>
      <c r="AF124" s="996"/>
      <c r="AG124" s="996"/>
      <c r="AH124" s="996"/>
      <c r="AI124" s="996"/>
      <c r="AJ124" s="996"/>
      <c r="AK124" s="997"/>
      <c r="AL124" s="186" t="s">
        <v>61</v>
      </c>
      <c r="AM124" s="181"/>
      <c r="AN124" s="181"/>
      <c r="AO124" s="181"/>
      <c r="AP124" s="181"/>
      <c r="AQ124" s="181"/>
      <c r="AR124" s="182"/>
      <c r="AS124" s="190">
        <v>180</v>
      </c>
      <c r="AT124" s="191"/>
      <c r="AU124" s="191"/>
      <c r="AV124" s="191"/>
      <c r="AW124" s="191"/>
      <c r="AX124" s="191"/>
      <c r="AY124" s="192"/>
    </row>
    <row r="125" spans="1:51" ht="21.75" customHeight="1" x14ac:dyDescent="0.15">
      <c r="A125" s="125" t="s">
        <v>390</v>
      </c>
      <c r="B125" s="126"/>
      <c r="C125" s="126"/>
      <c r="D125" s="126"/>
      <c r="E125" s="126"/>
      <c r="F125" s="127"/>
      <c r="G125" s="134" t="s">
        <v>14</v>
      </c>
      <c r="H125" s="135"/>
      <c r="I125" s="135"/>
      <c r="J125" s="135"/>
      <c r="K125" s="135"/>
      <c r="L125" s="135"/>
      <c r="M125" s="135"/>
      <c r="N125" s="136"/>
      <c r="O125" s="1153" t="s">
        <v>231</v>
      </c>
      <c r="P125" s="1154"/>
      <c r="Q125" s="1154"/>
      <c r="R125" s="1154"/>
      <c r="S125" s="1154"/>
      <c r="T125" s="1154"/>
      <c r="U125" s="1154"/>
      <c r="V125" s="1155"/>
      <c r="W125" s="146" t="s">
        <v>186</v>
      </c>
      <c r="X125" s="147"/>
      <c r="Y125" s="147"/>
      <c r="Z125" s="147"/>
      <c r="AA125" s="147"/>
      <c r="AB125" s="147"/>
      <c r="AC125" s="147"/>
      <c r="AD125" s="148"/>
      <c r="AE125" s="1024" t="s">
        <v>391</v>
      </c>
      <c r="AF125" s="1025"/>
      <c r="AG125" s="1025"/>
      <c r="AH125" s="1025"/>
      <c r="AI125" s="1025"/>
      <c r="AJ125" s="1025"/>
      <c r="AK125" s="1026"/>
      <c r="AL125" s="152" t="s">
        <v>355</v>
      </c>
      <c r="AM125" s="135"/>
      <c r="AN125" s="135"/>
      <c r="AO125" s="135"/>
      <c r="AP125" s="135"/>
      <c r="AQ125" s="135"/>
      <c r="AR125" s="136"/>
      <c r="AS125" s="1211">
        <v>24.768000000000001</v>
      </c>
      <c r="AT125" s="1212"/>
      <c r="AU125" s="1212"/>
      <c r="AV125" s="1212"/>
      <c r="AW125" s="1212"/>
      <c r="AX125" s="1212"/>
      <c r="AY125" s="1213"/>
    </row>
    <row r="126" spans="1:51" ht="21.75" customHeight="1" x14ac:dyDescent="0.15">
      <c r="A126" s="128"/>
      <c r="B126" s="129"/>
      <c r="C126" s="129"/>
      <c r="D126" s="129"/>
      <c r="E126" s="129"/>
      <c r="F126" s="130"/>
      <c r="G126" s="137"/>
      <c r="H126" s="138"/>
      <c r="I126" s="138"/>
      <c r="J126" s="138"/>
      <c r="K126" s="138"/>
      <c r="L126" s="138"/>
      <c r="M126" s="138"/>
      <c r="N126" s="139"/>
      <c r="O126" s="1156"/>
      <c r="P126" s="1157"/>
      <c r="Q126" s="1157"/>
      <c r="R126" s="1157"/>
      <c r="S126" s="1157"/>
      <c r="T126" s="1157"/>
      <c r="U126" s="1157"/>
      <c r="V126" s="1158"/>
      <c r="W126" s="160" t="s">
        <v>59</v>
      </c>
      <c r="X126" s="161"/>
      <c r="Y126" s="161"/>
      <c r="Z126" s="161"/>
      <c r="AA126" s="161"/>
      <c r="AB126" s="161"/>
      <c r="AC126" s="161"/>
      <c r="AD126" s="162"/>
      <c r="AE126" s="1027" t="s">
        <v>161</v>
      </c>
      <c r="AF126" s="1028"/>
      <c r="AG126" s="1028"/>
      <c r="AH126" s="1028"/>
      <c r="AI126" s="1028"/>
      <c r="AJ126" s="1028"/>
      <c r="AK126" s="1029"/>
      <c r="AL126" s="153"/>
      <c r="AM126" s="138"/>
      <c r="AN126" s="138"/>
      <c r="AO126" s="138"/>
      <c r="AP126" s="138"/>
      <c r="AQ126" s="138"/>
      <c r="AR126" s="139"/>
      <c r="AS126" s="1205"/>
      <c r="AT126" s="1206"/>
      <c r="AU126" s="1206"/>
      <c r="AV126" s="1206"/>
      <c r="AW126" s="1206"/>
      <c r="AX126" s="1206"/>
      <c r="AY126" s="1207"/>
    </row>
    <row r="127" spans="1:51" ht="48" customHeight="1" x14ac:dyDescent="0.15">
      <c r="A127" s="131"/>
      <c r="B127" s="132"/>
      <c r="C127" s="132"/>
      <c r="D127" s="132"/>
      <c r="E127" s="132"/>
      <c r="F127" s="133"/>
      <c r="G127" s="166" t="s">
        <v>51</v>
      </c>
      <c r="H127" s="167"/>
      <c r="I127" s="167"/>
      <c r="J127" s="167"/>
      <c r="K127" s="167"/>
      <c r="L127" s="167"/>
      <c r="M127" s="167"/>
      <c r="N127" s="168"/>
      <c r="O127" s="1208" t="s">
        <v>381</v>
      </c>
      <c r="P127" s="1209"/>
      <c r="Q127" s="1209"/>
      <c r="R127" s="1209"/>
      <c r="S127" s="1209"/>
      <c r="T127" s="1209"/>
      <c r="U127" s="1209"/>
      <c r="V127" s="1210"/>
      <c r="W127" s="172" t="s">
        <v>356</v>
      </c>
      <c r="X127" s="167"/>
      <c r="Y127" s="167"/>
      <c r="Z127" s="167"/>
      <c r="AA127" s="167"/>
      <c r="AB127" s="167"/>
      <c r="AC127" s="167"/>
      <c r="AD127" s="168"/>
      <c r="AE127" s="1150" t="s">
        <v>392</v>
      </c>
      <c r="AF127" s="1151"/>
      <c r="AG127" s="1151"/>
      <c r="AH127" s="1151"/>
      <c r="AI127" s="1151"/>
      <c r="AJ127" s="1151"/>
      <c r="AK127" s="1152"/>
      <c r="AL127" s="172" t="s">
        <v>45</v>
      </c>
      <c r="AM127" s="167"/>
      <c r="AN127" s="167"/>
      <c r="AO127" s="167"/>
      <c r="AP127" s="167"/>
      <c r="AQ127" s="167"/>
      <c r="AR127" s="168"/>
      <c r="AS127" s="1016" t="s">
        <v>357</v>
      </c>
      <c r="AT127" s="170"/>
      <c r="AU127" s="170"/>
      <c r="AV127" s="170"/>
      <c r="AW127" s="170"/>
      <c r="AX127" s="170"/>
      <c r="AY127" s="176"/>
    </row>
    <row r="128" spans="1:51" ht="48" customHeight="1" thickBot="1" x14ac:dyDescent="0.2">
      <c r="A128" s="177" t="s">
        <v>189</v>
      </c>
      <c r="B128" s="178"/>
      <c r="C128" s="178"/>
      <c r="D128" s="178"/>
      <c r="E128" s="178"/>
      <c r="F128" s="179"/>
      <c r="G128" s="180" t="s">
        <v>62</v>
      </c>
      <c r="H128" s="181"/>
      <c r="I128" s="181"/>
      <c r="J128" s="181"/>
      <c r="K128" s="182"/>
      <c r="L128" s="190" t="s">
        <v>226</v>
      </c>
      <c r="M128" s="191"/>
      <c r="N128" s="191"/>
      <c r="O128" s="191"/>
      <c r="P128" s="191"/>
      <c r="Q128" s="994"/>
      <c r="R128" s="186" t="s">
        <v>60</v>
      </c>
      <c r="S128" s="181"/>
      <c r="T128" s="181"/>
      <c r="U128" s="181"/>
      <c r="V128" s="182"/>
      <c r="W128" s="995" t="s">
        <v>318</v>
      </c>
      <c r="X128" s="996"/>
      <c r="Y128" s="996"/>
      <c r="Z128" s="996"/>
      <c r="AA128" s="996"/>
      <c r="AB128" s="996"/>
      <c r="AC128" s="996"/>
      <c r="AD128" s="996"/>
      <c r="AE128" s="996"/>
      <c r="AF128" s="996"/>
      <c r="AG128" s="996"/>
      <c r="AH128" s="996"/>
      <c r="AI128" s="996"/>
      <c r="AJ128" s="996"/>
      <c r="AK128" s="997"/>
      <c r="AL128" s="186" t="s">
        <v>61</v>
      </c>
      <c r="AM128" s="181"/>
      <c r="AN128" s="181"/>
      <c r="AO128" s="181"/>
      <c r="AP128" s="181"/>
      <c r="AQ128" s="181"/>
      <c r="AR128" s="182"/>
      <c r="AS128" s="190">
        <v>180</v>
      </c>
      <c r="AT128" s="191"/>
      <c r="AU128" s="191"/>
      <c r="AV128" s="191"/>
      <c r="AW128" s="191"/>
      <c r="AX128" s="191"/>
      <c r="AY128" s="192"/>
    </row>
    <row r="129" spans="1:51" ht="30" customHeight="1" x14ac:dyDescent="0.15">
      <c r="A129" s="966" t="s">
        <v>466</v>
      </c>
      <c r="B129" s="967"/>
      <c r="C129" s="967"/>
      <c r="D129" s="967"/>
      <c r="E129" s="967"/>
      <c r="F129" s="968"/>
      <c r="G129" s="802" t="s">
        <v>13</v>
      </c>
      <c r="H129" s="803"/>
      <c r="I129" s="803"/>
      <c r="J129" s="803"/>
      <c r="K129" s="803"/>
      <c r="L129" s="803"/>
      <c r="M129" s="803"/>
      <c r="N129" s="804"/>
      <c r="O129" s="855" t="s">
        <v>455</v>
      </c>
      <c r="P129" s="856"/>
      <c r="Q129" s="856"/>
      <c r="R129" s="856"/>
      <c r="S129" s="856"/>
      <c r="T129" s="856"/>
      <c r="U129" s="856"/>
      <c r="V129" s="856"/>
      <c r="W129" s="856"/>
      <c r="X129" s="856"/>
      <c r="Y129" s="856"/>
      <c r="Z129" s="856"/>
      <c r="AA129" s="856"/>
      <c r="AB129" s="856"/>
      <c r="AC129" s="856"/>
      <c r="AD129" s="856"/>
      <c r="AE129" s="856"/>
      <c r="AF129" s="856"/>
      <c r="AG129" s="856"/>
      <c r="AH129" s="856"/>
      <c r="AI129" s="856"/>
      <c r="AJ129" s="856"/>
      <c r="AK129" s="857"/>
      <c r="AL129" s="960" t="s">
        <v>264</v>
      </c>
      <c r="AM129" s="961"/>
      <c r="AN129" s="961"/>
      <c r="AO129" s="961"/>
      <c r="AP129" s="961"/>
      <c r="AQ129" s="961"/>
      <c r="AR129" s="962"/>
      <c r="AS129" s="1013">
        <v>0.55613400000000002</v>
      </c>
      <c r="AT129" s="1014"/>
      <c r="AU129" s="1014"/>
      <c r="AV129" s="1014"/>
      <c r="AW129" s="1014"/>
      <c r="AX129" s="1014"/>
      <c r="AY129" s="1015"/>
    </row>
    <row r="130" spans="1:51" ht="30" customHeight="1" thickBot="1" x14ac:dyDescent="0.2">
      <c r="A130" s="199"/>
      <c r="B130" s="200"/>
      <c r="C130" s="200"/>
      <c r="D130" s="200"/>
      <c r="E130" s="200"/>
      <c r="F130" s="201"/>
      <c r="G130" s="180" t="s">
        <v>22</v>
      </c>
      <c r="H130" s="181"/>
      <c r="I130" s="181"/>
      <c r="J130" s="181"/>
      <c r="K130" s="181"/>
      <c r="L130" s="181"/>
      <c r="M130" s="181"/>
      <c r="N130" s="182"/>
      <c r="O130" s="876" t="s">
        <v>456</v>
      </c>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7"/>
      <c r="AY130" s="878"/>
    </row>
    <row r="131" spans="1:51" ht="24.75" customHeight="1" x14ac:dyDescent="0.15">
      <c r="A131" s="125" t="s">
        <v>428</v>
      </c>
      <c r="B131" s="126"/>
      <c r="C131" s="126"/>
      <c r="D131" s="126"/>
      <c r="E131" s="126"/>
      <c r="F131" s="127"/>
      <c r="G131" s="134" t="s">
        <v>14</v>
      </c>
      <c r="H131" s="135"/>
      <c r="I131" s="135"/>
      <c r="J131" s="135"/>
      <c r="K131" s="135"/>
      <c r="L131" s="135"/>
      <c r="M131" s="135"/>
      <c r="N131" s="136"/>
      <c r="O131" s="140" t="s">
        <v>430</v>
      </c>
      <c r="P131" s="141"/>
      <c r="Q131" s="141"/>
      <c r="R131" s="141"/>
      <c r="S131" s="141"/>
      <c r="T131" s="141"/>
      <c r="U131" s="141"/>
      <c r="V131" s="142"/>
      <c r="W131" s="146" t="s">
        <v>186</v>
      </c>
      <c r="X131" s="147"/>
      <c r="Y131" s="147"/>
      <c r="Z131" s="147"/>
      <c r="AA131" s="147"/>
      <c r="AB131" s="147"/>
      <c r="AC131" s="147"/>
      <c r="AD131" s="148"/>
      <c r="AE131" s="149" t="s">
        <v>153</v>
      </c>
      <c r="AF131" s="150"/>
      <c r="AG131" s="150"/>
      <c r="AH131" s="150"/>
      <c r="AI131" s="150"/>
      <c r="AJ131" s="150"/>
      <c r="AK131" s="151"/>
      <c r="AL131" s="152" t="s">
        <v>355</v>
      </c>
      <c r="AM131" s="135"/>
      <c r="AN131" s="135"/>
      <c r="AO131" s="135"/>
      <c r="AP131" s="135"/>
      <c r="AQ131" s="135"/>
      <c r="AR131" s="136"/>
      <c r="AS131" s="202">
        <v>117756.772</v>
      </c>
      <c r="AT131" s="203"/>
      <c r="AU131" s="203"/>
      <c r="AV131" s="203"/>
      <c r="AW131" s="203"/>
      <c r="AX131" s="203"/>
      <c r="AY131" s="204"/>
    </row>
    <row r="132" spans="1:51" ht="24.75" customHeight="1" x14ac:dyDescent="0.15">
      <c r="A132" s="128"/>
      <c r="B132" s="129"/>
      <c r="C132" s="129"/>
      <c r="D132" s="129"/>
      <c r="E132" s="129"/>
      <c r="F132" s="130"/>
      <c r="G132" s="137"/>
      <c r="H132" s="138"/>
      <c r="I132" s="138"/>
      <c r="J132" s="138"/>
      <c r="K132" s="138"/>
      <c r="L132" s="138"/>
      <c r="M132" s="138"/>
      <c r="N132" s="139"/>
      <c r="O132" s="143"/>
      <c r="P132" s="144"/>
      <c r="Q132" s="144"/>
      <c r="R132" s="144"/>
      <c r="S132" s="144"/>
      <c r="T132" s="144"/>
      <c r="U132" s="144"/>
      <c r="V132" s="145"/>
      <c r="W132" s="160" t="s">
        <v>59</v>
      </c>
      <c r="X132" s="161"/>
      <c r="Y132" s="161"/>
      <c r="Z132" s="161"/>
      <c r="AA132" s="161"/>
      <c r="AB132" s="161"/>
      <c r="AC132" s="161"/>
      <c r="AD132" s="162"/>
      <c r="AE132" s="163" t="s">
        <v>161</v>
      </c>
      <c r="AF132" s="164"/>
      <c r="AG132" s="164"/>
      <c r="AH132" s="164"/>
      <c r="AI132" s="164"/>
      <c r="AJ132" s="164"/>
      <c r="AK132" s="165"/>
      <c r="AL132" s="153"/>
      <c r="AM132" s="138"/>
      <c r="AN132" s="138"/>
      <c r="AO132" s="138"/>
      <c r="AP132" s="138"/>
      <c r="AQ132" s="138"/>
      <c r="AR132" s="139"/>
      <c r="AS132" s="205"/>
      <c r="AT132" s="206"/>
      <c r="AU132" s="206"/>
      <c r="AV132" s="206"/>
      <c r="AW132" s="206"/>
      <c r="AX132" s="206"/>
      <c r="AY132" s="207"/>
    </row>
    <row r="133" spans="1:51" ht="48" customHeight="1" x14ac:dyDescent="0.15">
      <c r="A133" s="131"/>
      <c r="B133" s="132"/>
      <c r="C133" s="132"/>
      <c r="D133" s="132"/>
      <c r="E133" s="132"/>
      <c r="F133" s="133"/>
      <c r="G133" s="166" t="s">
        <v>51</v>
      </c>
      <c r="H133" s="167"/>
      <c r="I133" s="167"/>
      <c r="J133" s="167"/>
      <c r="K133" s="167"/>
      <c r="L133" s="167"/>
      <c r="M133" s="167"/>
      <c r="N133" s="168"/>
      <c r="O133" s="169" t="s">
        <v>381</v>
      </c>
      <c r="P133" s="170"/>
      <c r="Q133" s="170"/>
      <c r="R133" s="170"/>
      <c r="S133" s="170"/>
      <c r="T133" s="170"/>
      <c r="U133" s="170"/>
      <c r="V133" s="171"/>
      <c r="W133" s="172" t="s">
        <v>356</v>
      </c>
      <c r="X133" s="167"/>
      <c r="Y133" s="167"/>
      <c r="Z133" s="167"/>
      <c r="AA133" s="167"/>
      <c r="AB133" s="167"/>
      <c r="AC133" s="167"/>
      <c r="AD133" s="168"/>
      <c r="AE133" s="173" t="s">
        <v>392</v>
      </c>
      <c r="AF133" s="174"/>
      <c r="AG133" s="174"/>
      <c r="AH133" s="174"/>
      <c r="AI133" s="174"/>
      <c r="AJ133" s="174"/>
      <c r="AK133" s="175"/>
      <c r="AL133" s="172" t="s">
        <v>45</v>
      </c>
      <c r="AM133" s="167"/>
      <c r="AN133" s="167"/>
      <c r="AO133" s="167"/>
      <c r="AP133" s="167"/>
      <c r="AQ133" s="167"/>
      <c r="AR133" s="168"/>
      <c r="AS133" s="169" t="s">
        <v>357</v>
      </c>
      <c r="AT133" s="170"/>
      <c r="AU133" s="170"/>
      <c r="AV133" s="170"/>
      <c r="AW133" s="170"/>
      <c r="AX133" s="170"/>
      <c r="AY133" s="176"/>
    </row>
    <row r="134" spans="1:51" ht="48" customHeight="1" thickBot="1" x14ac:dyDescent="0.2">
      <c r="A134" s="177" t="s">
        <v>189</v>
      </c>
      <c r="B134" s="178"/>
      <c r="C134" s="178"/>
      <c r="D134" s="178"/>
      <c r="E134" s="178"/>
      <c r="F134" s="179"/>
      <c r="G134" s="180" t="s">
        <v>62</v>
      </c>
      <c r="H134" s="181"/>
      <c r="I134" s="181"/>
      <c r="J134" s="181"/>
      <c r="K134" s="182"/>
      <c r="L134" s="183" t="s">
        <v>310</v>
      </c>
      <c r="M134" s="184"/>
      <c r="N134" s="184"/>
      <c r="O134" s="184"/>
      <c r="P134" s="184"/>
      <c r="Q134" s="185"/>
      <c r="R134" s="186" t="s">
        <v>60</v>
      </c>
      <c r="S134" s="181"/>
      <c r="T134" s="181"/>
      <c r="U134" s="181"/>
      <c r="V134" s="182"/>
      <c r="W134" s="187" t="s">
        <v>310</v>
      </c>
      <c r="X134" s="188"/>
      <c r="Y134" s="188"/>
      <c r="Z134" s="188"/>
      <c r="AA134" s="188"/>
      <c r="AB134" s="188"/>
      <c r="AC134" s="188"/>
      <c r="AD134" s="188"/>
      <c r="AE134" s="188"/>
      <c r="AF134" s="188"/>
      <c r="AG134" s="188"/>
      <c r="AH134" s="188"/>
      <c r="AI134" s="188"/>
      <c r="AJ134" s="188"/>
      <c r="AK134" s="189"/>
      <c r="AL134" s="186" t="s">
        <v>61</v>
      </c>
      <c r="AM134" s="181"/>
      <c r="AN134" s="181"/>
      <c r="AO134" s="181"/>
      <c r="AP134" s="181"/>
      <c r="AQ134" s="181"/>
      <c r="AR134" s="182"/>
      <c r="AS134" s="208" t="s">
        <v>310</v>
      </c>
      <c r="AT134" s="209"/>
      <c r="AU134" s="209"/>
      <c r="AV134" s="209"/>
      <c r="AW134" s="209"/>
      <c r="AX134" s="209"/>
      <c r="AY134" s="210"/>
    </row>
    <row r="135" spans="1:51" ht="22.5" customHeight="1" x14ac:dyDescent="0.15">
      <c r="A135" s="125" t="s">
        <v>429</v>
      </c>
      <c r="B135" s="126"/>
      <c r="C135" s="126"/>
      <c r="D135" s="126"/>
      <c r="E135" s="126"/>
      <c r="F135" s="127"/>
      <c r="G135" s="134" t="s">
        <v>14</v>
      </c>
      <c r="H135" s="135"/>
      <c r="I135" s="135"/>
      <c r="J135" s="135"/>
      <c r="K135" s="135"/>
      <c r="L135" s="135"/>
      <c r="M135" s="135"/>
      <c r="N135" s="136"/>
      <c r="O135" s="140" t="s">
        <v>430</v>
      </c>
      <c r="P135" s="141"/>
      <c r="Q135" s="141"/>
      <c r="R135" s="141"/>
      <c r="S135" s="141"/>
      <c r="T135" s="141"/>
      <c r="U135" s="141"/>
      <c r="V135" s="142"/>
      <c r="W135" s="146" t="s">
        <v>186</v>
      </c>
      <c r="X135" s="147"/>
      <c r="Y135" s="147"/>
      <c r="Z135" s="147"/>
      <c r="AA135" s="147"/>
      <c r="AB135" s="147"/>
      <c r="AC135" s="147"/>
      <c r="AD135" s="148"/>
      <c r="AE135" s="149" t="s">
        <v>155</v>
      </c>
      <c r="AF135" s="150"/>
      <c r="AG135" s="150"/>
      <c r="AH135" s="150"/>
      <c r="AI135" s="150"/>
      <c r="AJ135" s="150"/>
      <c r="AK135" s="151"/>
      <c r="AL135" s="152" t="s">
        <v>355</v>
      </c>
      <c r="AM135" s="135"/>
      <c r="AN135" s="135"/>
      <c r="AO135" s="135"/>
      <c r="AP135" s="135"/>
      <c r="AQ135" s="135"/>
      <c r="AR135" s="136"/>
      <c r="AS135" s="154">
        <v>156.59299999999999</v>
      </c>
      <c r="AT135" s="155"/>
      <c r="AU135" s="155"/>
      <c r="AV135" s="155"/>
      <c r="AW135" s="155"/>
      <c r="AX135" s="155"/>
      <c r="AY135" s="156"/>
    </row>
    <row r="136" spans="1:51" ht="22.5" customHeight="1" x14ac:dyDescent="0.15">
      <c r="A136" s="128"/>
      <c r="B136" s="129"/>
      <c r="C136" s="129"/>
      <c r="D136" s="129"/>
      <c r="E136" s="129"/>
      <c r="F136" s="130"/>
      <c r="G136" s="137"/>
      <c r="H136" s="138"/>
      <c r="I136" s="138"/>
      <c r="J136" s="138"/>
      <c r="K136" s="138"/>
      <c r="L136" s="138"/>
      <c r="M136" s="138"/>
      <c r="N136" s="139"/>
      <c r="O136" s="143"/>
      <c r="P136" s="144"/>
      <c r="Q136" s="144"/>
      <c r="R136" s="144"/>
      <c r="S136" s="144"/>
      <c r="T136" s="144"/>
      <c r="U136" s="144"/>
      <c r="V136" s="145"/>
      <c r="W136" s="160" t="s">
        <v>59</v>
      </c>
      <c r="X136" s="161"/>
      <c r="Y136" s="161"/>
      <c r="Z136" s="161"/>
      <c r="AA136" s="161"/>
      <c r="AB136" s="161"/>
      <c r="AC136" s="161"/>
      <c r="AD136" s="162"/>
      <c r="AE136" s="163" t="s">
        <v>161</v>
      </c>
      <c r="AF136" s="164"/>
      <c r="AG136" s="164"/>
      <c r="AH136" s="164"/>
      <c r="AI136" s="164"/>
      <c r="AJ136" s="164"/>
      <c r="AK136" s="165"/>
      <c r="AL136" s="153"/>
      <c r="AM136" s="138"/>
      <c r="AN136" s="138"/>
      <c r="AO136" s="138"/>
      <c r="AP136" s="138"/>
      <c r="AQ136" s="138"/>
      <c r="AR136" s="139"/>
      <c r="AS136" s="157"/>
      <c r="AT136" s="158"/>
      <c r="AU136" s="158"/>
      <c r="AV136" s="158"/>
      <c r="AW136" s="158"/>
      <c r="AX136" s="158"/>
      <c r="AY136" s="159"/>
    </row>
    <row r="137" spans="1:51" ht="48" customHeight="1" x14ac:dyDescent="0.15">
      <c r="A137" s="131"/>
      <c r="B137" s="132"/>
      <c r="C137" s="132"/>
      <c r="D137" s="132"/>
      <c r="E137" s="132"/>
      <c r="F137" s="133"/>
      <c r="G137" s="166" t="s">
        <v>51</v>
      </c>
      <c r="H137" s="167"/>
      <c r="I137" s="167"/>
      <c r="J137" s="167"/>
      <c r="K137" s="167"/>
      <c r="L137" s="167"/>
      <c r="M137" s="167"/>
      <c r="N137" s="168"/>
      <c r="O137" s="169" t="s">
        <v>381</v>
      </c>
      <c r="P137" s="170"/>
      <c r="Q137" s="170"/>
      <c r="R137" s="170"/>
      <c r="S137" s="170"/>
      <c r="T137" s="170"/>
      <c r="U137" s="170"/>
      <c r="V137" s="171"/>
      <c r="W137" s="172" t="s">
        <v>356</v>
      </c>
      <c r="X137" s="167"/>
      <c r="Y137" s="167"/>
      <c r="Z137" s="167"/>
      <c r="AA137" s="167"/>
      <c r="AB137" s="167"/>
      <c r="AC137" s="167"/>
      <c r="AD137" s="168"/>
      <c r="AE137" s="173" t="s">
        <v>392</v>
      </c>
      <c r="AF137" s="174"/>
      <c r="AG137" s="174"/>
      <c r="AH137" s="174"/>
      <c r="AI137" s="174"/>
      <c r="AJ137" s="174"/>
      <c r="AK137" s="175"/>
      <c r="AL137" s="172" t="s">
        <v>45</v>
      </c>
      <c r="AM137" s="167"/>
      <c r="AN137" s="167"/>
      <c r="AO137" s="167"/>
      <c r="AP137" s="167"/>
      <c r="AQ137" s="167"/>
      <c r="AR137" s="168"/>
      <c r="AS137" s="169" t="s">
        <v>357</v>
      </c>
      <c r="AT137" s="170"/>
      <c r="AU137" s="170"/>
      <c r="AV137" s="170"/>
      <c r="AW137" s="170"/>
      <c r="AX137" s="170"/>
      <c r="AY137" s="176"/>
    </row>
    <row r="138" spans="1:51" ht="48" customHeight="1" thickBot="1" x14ac:dyDescent="0.2">
      <c r="A138" s="177" t="s">
        <v>189</v>
      </c>
      <c r="B138" s="178"/>
      <c r="C138" s="178"/>
      <c r="D138" s="178"/>
      <c r="E138" s="178"/>
      <c r="F138" s="179"/>
      <c r="G138" s="180" t="s">
        <v>62</v>
      </c>
      <c r="H138" s="181"/>
      <c r="I138" s="181"/>
      <c r="J138" s="181"/>
      <c r="K138" s="182"/>
      <c r="L138" s="183" t="s">
        <v>310</v>
      </c>
      <c r="M138" s="184"/>
      <c r="N138" s="184"/>
      <c r="O138" s="184"/>
      <c r="P138" s="184"/>
      <c r="Q138" s="185"/>
      <c r="R138" s="186" t="s">
        <v>60</v>
      </c>
      <c r="S138" s="181"/>
      <c r="T138" s="181"/>
      <c r="U138" s="181"/>
      <c r="V138" s="182"/>
      <c r="W138" s="187" t="s">
        <v>310</v>
      </c>
      <c r="X138" s="188"/>
      <c r="Y138" s="188"/>
      <c r="Z138" s="188"/>
      <c r="AA138" s="188"/>
      <c r="AB138" s="188"/>
      <c r="AC138" s="188"/>
      <c r="AD138" s="188"/>
      <c r="AE138" s="188"/>
      <c r="AF138" s="188"/>
      <c r="AG138" s="188"/>
      <c r="AH138" s="188"/>
      <c r="AI138" s="188"/>
      <c r="AJ138" s="188"/>
      <c r="AK138" s="189"/>
      <c r="AL138" s="186" t="s">
        <v>61</v>
      </c>
      <c r="AM138" s="181"/>
      <c r="AN138" s="181"/>
      <c r="AO138" s="181"/>
      <c r="AP138" s="181"/>
      <c r="AQ138" s="181"/>
      <c r="AR138" s="182"/>
      <c r="AS138" s="190" t="s">
        <v>310</v>
      </c>
      <c r="AT138" s="191"/>
      <c r="AU138" s="191"/>
      <c r="AV138" s="191"/>
      <c r="AW138" s="191"/>
      <c r="AX138" s="191"/>
      <c r="AY138" s="192"/>
    </row>
    <row r="139" spans="1:51" ht="30" customHeight="1" x14ac:dyDescent="0.15">
      <c r="A139" s="966" t="s">
        <v>467</v>
      </c>
      <c r="B139" s="967"/>
      <c r="C139" s="967"/>
      <c r="D139" s="967"/>
      <c r="E139" s="967"/>
      <c r="F139" s="968"/>
      <c r="G139" s="802" t="s">
        <v>13</v>
      </c>
      <c r="H139" s="803"/>
      <c r="I139" s="803"/>
      <c r="J139" s="803"/>
      <c r="K139" s="803"/>
      <c r="L139" s="803"/>
      <c r="M139" s="803"/>
      <c r="N139" s="804"/>
      <c r="O139" s="855" t="s">
        <v>430</v>
      </c>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6"/>
      <c r="AK139" s="857"/>
      <c r="AL139" s="960" t="s">
        <v>264</v>
      </c>
      <c r="AM139" s="961"/>
      <c r="AN139" s="961"/>
      <c r="AO139" s="961"/>
      <c r="AP139" s="961"/>
      <c r="AQ139" s="961"/>
      <c r="AR139" s="962"/>
      <c r="AS139" s="1013">
        <v>0.65518399999999999</v>
      </c>
      <c r="AT139" s="1014"/>
      <c r="AU139" s="1014"/>
      <c r="AV139" s="1014"/>
      <c r="AW139" s="1014"/>
      <c r="AX139" s="1014"/>
      <c r="AY139" s="1015"/>
    </row>
    <row r="140" spans="1:51" ht="30" customHeight="1" thickBot="1" x14ac:dyDescent="0.2">
      <c r="A140" s="199"/>
      <c r="B140" s="200"/>
      <c r="C140" s="200"/>
      <c r="D140" s="200"/>
      <c r="E140" s="200"/>
      <c r="F140" s="201"/>
      <c r="G140" s="180" t="s">
        <v>22</v>
      </c>
      <c r="H140" s="181"/>
      <c r="I140" s="181"/>
      <c r="J140" s="181"/>
      <c r="K140" s="181"/>
      <c r="L140" s="181"/>
      <c r="M140" s="181"/>
      <c r="N140" s="182"/>
      <c r="O140" s="876" t="s">
        <v>435</v>
      </c>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877"/>
      <c r="AL140" s="877"/>
      <c r="AM140" s="877"/>
      <c r="AN140" s="877"/>
      <c r="AO140" s="877"/>
      <c r="AP140" s="877"/>
      <c r="AQ140" s="877"/>
      <c r="AR140" s="877"/>
      <c r="AS140" s="877"/>
      <c r="AT140" s="877"/>
      <c r="AU140" s="877"/>
      <c r="AV140" s="877"/>
      <c r="AW140" s="877"/>
      <c r="AX140" s="877"/>
      <c r="AY140" s="878"/>
    </row>
    <row r="141" spans="1:51" ht="13.5" customHeight="1" x14ac:dyDescent="0.15">
      <c r="A141" s="193" t="s">
        <v>19</v>
      </c>
      <c r="B141" s="194"/>
      <c r="C141" s="194"/>
      <c r="D141" s="194"/>
      <c r="E141" s="194"/>
      <c r="F141" s="195"/>
      <c r="G141" s="1010" t="s">
        <v>181</v>
      </c>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1"/>
      <c r="AK141" s="1011"/>
      <c r="AL141" s="1011"/>
      <c r="AM141" s="1011"/>
      <c r="AN141" s="1011"/>
      <c r="AO141" s="1011"/>
      <c r="AP141" s="1011"/>
      <c r="AQ141" s="1011"/>
      <c r="AR141" s="1011"/>
      <c r="AS141" s="1011"/>
      <c r="AT141" s="1011"/>
      <c r="AU141" s="1011"/>
      <c r="AV141" s="1011"/>
      <c r="AW141" s="1011"/>
      <c r="AX141" s="1011"/>
      <c r="AY141" s="1012"/>
    </row>
    <row r="142" spans="1:51" ht="61.5" customHeight="1" x14ac:dyDescent="0.15">
      <c r="A142" s="196"/>
      <c r="B142" s="197"/>
      <c r="C142" s="197"/>
      <c r="D142" s="197"/>
      <c r="E142" s="197"/>
      <c r="F142" s="198"/>
      <c r="G142" s="998" t="s">
        <v>469</v>
      </c>
      <c r="H142" s="999"/>
      <c r="I142" s="999"/>
      <c r="J142" s="999"/>
      <c r="K142" s="999"/>
      <c r="L142" s="999"/>
      <c r="M142" s="999"/>
      <c r="N142" s="999"/>
      <c r="O142" s="999"/>
      <c r="P142" s="999"/>
      <c r="Q142" s="999"/>
      <c r="R142" s="999"/>
      <c r="S142" s="999"/>
      <c r="T142" s="999"/>
      <c r="U142" s="999"/>
      <c r="V142" s="999"/>
      <c r="W142" s="999"/>
      <c r="X142" s="999"/>
      <c r="Y142" s="999"/>
      <c r="Z142" s="999"/>
      <c r="AA142" s="999"/>
      <c r="AB142" s="999"/>
      <c r="AC142" s="999"/>
      <c r="AD142" s="999"/>
      <c r="AE142" s="999"/>
      <c r="AF142" s="999"/>
      <c r="AG142" s="999"/>
      <c r="AH142" s="999"/>
      <c r="AI142" s="999"/>
      <c r="AJ142" s="999"/>
      <c r="AK142" s="999"/>
      <c r="AL142" s="999"/>
      <c r="AM142" s="999"/>
      <c r="AN142" s="999"/>
      <c r="AO142" s="999"/>
      <c r="AP142" s="999"/>
      <c r="AQ142" s="999"/>
      <c r="AR142" s="999"/>
      <c r="AS142" s="999"/>
      <c r="AT142" s="999"/>
      <c r="AU142" s="999"/>
      <c r="AV142" s="999"/>
      <c r="AW142" s="999"/>
      <c r="AX142" s="999"/>
      <c r="AY142" s="1000"/>
    </row>
    <row r="143" spans="1:51" x14ac:dyDescent="0.15">
      <c r="A143" s="196"/>
      <c r="B143" s="197"/>
      <c r="C143" s="197"/>
      <c r="D143" s="197"/>
      <c r="E143" s="197"/>
      <c r="F143" s="198"/>
      <c r="G143" s="951" t="s">
        <v>182</v>
      </c>
      <c r="H143" s="952"/>
      <c r="I143" s="952"/>
      <c r="J143" s="952"/>
      <c r="K143" s="952"/>
      <c r="L143" s="952"/>
      <c r="M143" s="952"/>
      <c r="N143" s="952"/>
      <c r="O143" s="952"/>
      <c r="P143" s="952"/>
      <c r="Q143" s="952"/>
      <c r="R143" s="952"/>
      <c r="S143" s="952"/>
      <c r="T143" s="952"/>
      <c r="U143" s="952"/>
      <c r="V143" s="952"/>
      <c r="W143" s="952"/>
      <c r="X143" s="952"/>
      <c r="Y143" s="952"/>
      <c r="Z143" s="952"/>
      <c r="AA143" s="952"/>
      <c r="AB143" s="952"/>
      <c r="AC143" s="952"/>
      <c r="AD143" s="952"/>
      <c r="AE143" s="952"/>
      <c r="AF143" s="952"/>
      <c r="AG143" s="952"/>
      <c r="AH143" s="952"/>
      <c r="AI143" s="952"/>
      <c r="AJ143" s="952"/>
      <c r="AK143" s="952"/>
      <c r="AL143" s="952"/>
      <c r="AM143" s="952"/>
      <c r="AN143" s="952"/>
      <c r="AO143" s="952"/>
      <c r="AP143" s="952"/>
      <c r="AQ143" s="952"/>
      <c r="AR143" s="952"/>
      <c r="AS143" s="952"/>
      <c r="AT143" s="952"/>
      <c r="AU143" s="952"/>
      <c r="AV143" s="952"/>
      <c r="AW143" s="952"/>
      <c r="AX143" s="952"/>
      <c r="AY143" s="953"/>
    </row>
    <row r="144" spans="1:51" x14ac:dyDescent="0.15">
      <c r="A144" s="196"/>
      <c r="B144" s="197"/>
      <c r="C144" s="197"/>
      <c r="D144" s="197"/>
      <c r="E144" s="197"/>
      <c r="F144" s="198"/>
      <c r="G144" s="951"/>
      <c r="H144" s="1071"/>
      <c r="I144" s="1071"/>
      <c r="J144" s="1071"/>
      <c r="K144" s="1071"/>
      <c r="L144" s="1071"/>
      <c r="M144" s="1071"/>
      <c r="N144" s="1071"/>
      <c r="O144" s="1071"/>
      <c r="P144" s="1071"/>
      <c r="Q144" s="1071"/>
      <c r="R144" s="1071"/>
      <c r="S144" s="1071"/>
      <c r="T144" s="1071"/>
      <c r="U144" s="1071"/>
      <c r="V144" s="1071"/>
      <c r="W144" s="1071"/>
      <c r="X144" s="1071"/>
      <c r="Y144" s="1071"/>
      <c r="Z144" s="1071"/>
      <c r="AA144" s="1071"/>
      <c r="AB144" s="1071"/>
      <c r="AC144" s="1071"/>
      <c r="AD144" s="1071"/>
      <c r="AE144" s="1071"/>
      <c r="AF144" s="1071"/>
      <c r="AG144" s="1071"/>
      <c r="AH144" s="1071"/>
      <c r="AI144" s="1071"/>
      <c r="AJ144" s="1071"/>
      <c r="AK144" s="1071"/>
      <c r="AL144" s="1071"/>
      <c r="AM144" s="1071"/>
      <c r="AN144" s="1071"/>
      <c r="AO144" s="1071"/>
      <c r="AP144" s="1071"/>
      <c r="AQ144" s="1071"/>
      <c r="AR144" s="1071"/>
      <c r="AS144" s="1071"/>
      <c r="AT144" s="1071"/>
      <c r="AU144" s="1071"/>
      <c r="AV144" s="1071"/>
      <c r="AW144" s="1071"/>
      <c r="AX144" s="1071"/>
      <c r="AY144" s="1072"/>
    </row>
    <row r="145" spans="1:52" ht="30" customHeight="1" x14ac:dyDescent="0.15">
      <c r="A145" s="196"/>
      <c r="B145" s="197"/>
      <c r="C145" s="197"/>
      <c r="D145" s="197"/>
      <c r="E145" s="197"/>
      <c r="F145" s="198"/>
      <c r="G145" s="1001" t="s">
        <v>310</v>
      </c>
      <c r="H145" s="1002"/>
      <c r="I145" s="1002"/>
      <c r="J145" s="1002"/>
      <c r="K145" s="1002"/>
      <c r="L145" s="1002"/>
      <c r="M145" s="1002"/>
      <c r="N145" s="1002"/>
      <c r="O145" s="1002"/>
      <c r="P145" s="1002"/>
      <c r="Q145" s="1002"/>
      <c r="R145" s="1002"/>
      <c r="S145" s="1002"/>
      <c r="T145" s="1002"/>
      <c r="U145" s="1002"/>
      <c r="V145" s="1002"/>
      <c r="W145" s="1002"/>
      <c r="X145" s="1002"/>
      <c r="Y145" s="1002"/>
      <c r="Z145" s="1002"/>
      <c r="AA145" s="1002"/>
      <c r="AB145" s="1002"/>
      <c r="AC145" s="1002"/>
      <c r="AD145" s="1002"/>
      <c r="AE145" s="1002"/>
      <c r="AF145" s="1002"/>
      <c r="AG145" s="1002"/>
      <c r="AH145" s="1002"/>
      <c r="AI145" s="1002"/>
      <c r="AJ145" s="1002"/>
      <c r="AK145" s="1002"/>
      <c r="AL145" s="1002"/>
      <c r="AM145" s="1002"/>
      <c r="AN145" s="1002"/>
      <c r="AO145" s="1002"/>
      <c r="AP145" s="1002"/>
      <c r="AQ145" s="1002"/>
      <c r="AR145" s="1002"/>
      <c r="AS145" s="1002"/>
      <c r="AT145" s="1002"/>
      <c r="AU145" s="1002"/>
      <c r="AV145" s="1002"/>
      <c r="AW145" s="1002"/>
      <c r="AX145" s="1002"/>
      <c r="AY145" s="1003"/>
    </row>
    <row r="146" spans="1:52" x14ac:dyDescent="0.15">
      <c r="A146" s="196"/>
      <c r="B146" s="197"/>
      <c r="C146" s="197"/>
      <c r="D146" s="197"/>
      <c r="E146" s="197"/>
      <c r="F146" s="198"/>
      <c r="G146" s="1007" t="s">
        <v>180</v>
      </c>
      <c r="H146" s="1008"/>
      <c r="I146" s="1008"/>
      <c r="J146" s="1008"/>
      <c r="K146" s="1008"/>
      <c r="L146" s="1008"/>
      <c r="M146" s="1008"/>
      <c r="N146" s="1008"/>
      <c r="O146" s="1008"/>
      <c r="P146" s="1008"/>
      <c r="Q146" s="1008"/>
      <c r="R146" s="1008"/>
      <c r="S146" s="1008"/>
      <c r="T146" s="1008"/>
      <c r="U146" s="1008"/>
      <c r="V146" s="1008"/>
      <c r="W146" s="1008"/>
      <c r="X146" s="1008"/>
      <c r="Y146" s="1008"/>
      <c r="Z146" s="1008"/>
      <c r="AA146" s="1008"/>
      <c r="AB146" s="1008"/>
      <c r="AC146" s="1008"/>
      <c r="AD146" s="1008"/>
      <c r="AE146" s="1008"/>
      <c r="AF146" s="1008"/>
      <c r="AG146" s="1008"/>
      <c r="AH146" s="1008"/>
      <c r="AI146" s="1008"/>
      <c r="AJ146" s="1008"/>
      <c r="AK146" s="1008"/>
      <c r="AL146" s="1008"/>
      <c r="AM146" s="1008"/>
      <c r="AN146" s="1008"/>
      <c r="AO146" s="1008"/>
      <c r="AP146" s="1008"/>
      <c r="AQ146" s="1008"/>
      <c r="AR146" s="1008"/>
      <c r="AS146" s="1008"/>
      <c r="AT146" s="1008"/>
      <c r="AU146" s="1008"/>
      <c r="AV146" s="1008"/>
      <c r="AW146" s="1008"/>
      <c r="AX146" s="1008"/>
      <c r="AY146" s="1009"/>
    </row>
    <row r="147" spans="1:52" ht="30" customHeight="1" x14ac:dyDescent="0.15">
      <c r="A147" s="196"/>
      <c r="B147" s="197"/>
      <c r="C147" s="197"/>
      <c r="D147" s="197"/>
      <c r="E147" s="197"/>
      <c r="F147" s="198"/>
      <c r="G147" s="1004" t="s">
        <v>337</v>
      </c>
      <c r="H147" s="1005"/>
      <c r="I147" s="1005"/>
      <c r="J147" s="1005"/>
      <c r="K147" s="1005"/>
      <c r="L147" s="1005"/>
      <c r="M147" s="1005"/>
      <c r="N147" s="1005"/>
      <c r="O147" s="1005"/>
      <c r="P147" s="1005"/>
      <c r="Q147" s="1005"/>
      <c r="R147" s="1005"/>
      <c r="S147" s="1005"/>
      <c r="T147" s="1005"/>
      <c r="U147" s="1005"/>
      <c r="V147" s="1005"/>
      <c r="W147" s="1005"/>
      <c r="X147" s="1005"/>
      <c r="Y147" s="1005"/>
      <c r="Z147" s="1005"/>
      <c r="AA147" s="1005"/>
      <c r="AB147" s="1005"/>
      <c r="AC147" s="1005"/>
      <c r="AD147" s="1005"/>
      <c r="AE147" s="1005"/>
      <c r="AF147" s="1005"/>
      <c r="AG147" s="1005"/>
      <c r="AH147" s="1005"/>
      <c r="AI147" s="1005"/>
      <c r="AJ147" s="1005"/>
      <c r="AK147" s="1005"/>
      <c r="AL147" s="1005"/>
      <c r="AM147" s="1005"/>
      <c r="AN147" s="1005"/>
      <c r="AO147" s="1005"/>
      <c r="AP147" s="1005"/>
      <c r="AQ147" s="1005"/>
      <c r="AR147" s="1005"/>
      <c r="AS147" s="1005"/>
      <c r="AT147" s="1005"/>
      <c r="AU147" s="1005"/>
      <c r="AV147" s="1005"/>
      <c r="AW147" s="1005"/>
      <c r="AX147" s="1005"/>
      <c r="AY147" s="1006"/>
    </row>
    <row r="148" spans="1:52" x14ac:dyDescent="0.15">
      <c r="A148" s="196"/>
      <c r="B148" s="197"/>
      <c r="C148" s="197"/>
      <c r="D148" s="197"/>
      <c r="E148" s="197"/>
      <c r="F148" s="198"/>
      <c r="G148" s="1018" t="s">
        <v>183</v>
      </c>
      <c r="H148" s="1019"/>
      <c r="I148" s="1019"/>
      <c r="J148" s="1019"/>
      <c r="K148" s="1019"/>
      <c r="L148" s="1019"/>
      <c r="M148" s="1019"/>
      <c r="N148" s="1019"/>
      <c r="O148" s="1019"/>
      <c r="P148" s="1019"/>
      <c r="Q148" s="1019"/>
      <c r="R148" s="1019"/>
      <c r="S148" s="1019"/>
      <c r="T148" s="1019"/>
      <c r="U148" s="1019"/>
      <c r="V148" s="1019"/>
      <c r="W148" s="1019"/>
      <c r="X148" s="1019"/>
      <c r="Y148" s="1019"/>
      <c r="Z148" s="1019"/>
      <c r="AA148" s="1019"/>
      <c r="AB148" s="1019"/>
      <c r="AC148" s="1019"/>
      <c r="AD148" s="1019"/>
      <c r="AE148" s="1019"/>
      <c r="AF148" s="1019"/>
      <c r="AG148" s="1019"/>
      <c r="AH148" s="1019"/>
      <c r="AI148" s="1019"/>
      <c r="AJ148" s="1019"/>
      <c r="AK148" s="1019"/>
      <c r="AL148" s="1019"/>
      <c r="AM148" s="1019"/>
      <c r="AN148" s="1019"/>
      <c r="AO148" s="1019"/>
      <c r="AP148" s="1019"/>
      <c r="AQ148" s="1019"/>
      <c r="AR148" s="1019"/>
      <c r="AS148" s="1019"/>
      <c r="AT148" s="1019"/>
      <c r="AU148" s="1019"/>
      <c r="AV148" s="1019"/>
      <c r="AW148" s="1019"/>
      <c r="AX148" s="1019"/>
      <c r="AY148" s="1020"/>
    </row>
    <row r="149" spans="1:52" ht="30" customHeight="1" thickBot="1" x14ac:dyDescent="0.2">
      <c r="A149" s="199"/>
      <c r="B149" s="200"/>
      <c r="C149" s="200"/>
      <c r="D149" s="200"/>
      <c r="E149" s="200"/>
      <c r="F149" s="201"/>
      <c r="G149" s="1021" t="s">
        <v>310</v>
      </c>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3"/>
    </row>
    <row r="150" spans="1:52" ht="324" customHeight="1" thickBot="1" x14ac:dyDescent="0.2">
      <c r="A150" s="973" t="s">
        <v>307</v>
      </c>
      <c r="B150" s="974"/>
      <c r="C150" s="974"/>
      <c r="D150" s="974"/>
      <c r="E150" s="974"/>
      <c r="F150" s="975"/>
      <c r="G150" s="976" t="s">
        <v>351</v>
      </c>
      <c r="H150" s="977"/>
      <c r="I150" s="977"/>
      <c r="J150" s="977"/>
      <c r="K150" s="977"/>
      <c r="L150" s="977"/>
      <c r="M150" s="977"/>
      <c r="N150" s="977"/>
      <c r="O150" s="977"/>
      <c r="P150" s="977"/>
      <c r="Q150" s="977"/>
      <c r="R150" s="977"/>
      <c r="S150" s="977"/>
      <c r="T150" s="977"/>
      <c r="U150" s="977"/>
      <c r="V150" s="977"/>
      <c r="W150" s="977"/>
      <c r="X150" s="977"/>
      <c r="Y150" s="977"/>
      <c r="Z150" s="977"/>
      <c r="AA150" s="977"/>
      <c r="AB150" s="977"/>
      <c r="AC150" s="977"/>
      <c r="AD150" s="977"/>
      <c r="AE150" s="977"/>
      <c r="AF150" s="977"/>
      <c r="AG150" s="977"/>
      <c r="AH150" s="977"/>
      <c r="AI150" s="977"/>
      <c r="AJ150" s="977"/>
      <c r="AK150" s="977"/>
      <c r="AL150" s="977"/>
      <c r="AM150" s="977"/>
      <c r="AN150" s="977"/>
      <c r="AO150" s="977"/>
      <c r="AP150" s="977"/>
      <c r="AQ150" s="977"/>
      <c r="AR150" s="977"/>
      <c r="AS150" s="977"/>
      <c r="AT150" s="977"/>
      <c r="AU150" s="977"/>
      <c r="AV150" s="977"/>
      <c r="AW150" s="977"/>
      <c r="AX150" s="977"/>
      <c r="AY150" s="978"/>
    </row>
    <row r="151" spans="1:52" s="16" customFormat="1" ht="61.5" customHeight="1" x14ac:dyDescent="0.15">
      <c r="A151" s="421" t="s">
        <v>246</v>
      </c>
      <c r="B151" s="422"/>
      <c r="C151" s="422"/>
      <c r="D151" s="422"/>
      <c r="E151" s="422"/>
      <c r="F151" s="423"/>
      <c r="G151" s="879" t="s">
        <v>320</v>
      </c>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879"/>
      <c r="AR151" s="879"/>
      <c r="AS151" s="879"/>
      <c r="AT151" s="879"/>
      <c r="AU151" s="879"/>
      <c r="AV151" s="879"/>
      <c r="AW151" s="879"/>
      <c r="AX151" s="879"/>
      <c r="AY151" s="880"/>
    </row>
    <row r="152" spans="1:52" s="16" customFormat="1" ht="41.25" customHeight="1" x14ac:dyDescent="0.15">
      <c r="A152" s="424" t="s">
        <v>190</v>
      </c>
      <c r="B152" s="425"/>
      <c r="C152" s="425"/>
      <c r="D152" s="425"/>
      <c r="E152" s="425"/>
      <c r="F152" s="426"/>
      <c r="G152" s="29"/>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50"/>
    </row>
    <row r="153" spans="1:52" s="16" customFormat="1" ht="29.25" customHeight="1" x14ac:dyDescent="0.15">
      <c r="A153" s="113" t="s">
        <v>247</v>
      </c>
      <c r="B153" s="114"/>
      <c r="C153" s="114"/>
      <c r="D153" s="114"/>
      <c r="E153" s="114"/>
      <c r="F153" s="115"/>
      <c r="G153" s="427" t="s">
        <v>191</v>
      </c>
      <c r="H153" s="218"/>
      <c r="I153" s="218"/>
      <c r="J153" s="218"/>
      <c r="K153" s="218"/>
      <c r="L153" s="218"/>
      <c r="M153" s="218"/>
      <c r="N153" s="218"/>
      <c r="O153" s="218"/>
      <c r="P153" s="428" t="s">
        <v>192</v>
      </c>
      <c r="Q153" s="218"/>
      <c r="R153" s="218"/>
      <c r="S153" s="218"/>
      <c r="T153" s="218"/>
      <c r="U153" s="218"/>
      <c r="V153" s="218"/>
      <c r="W153" s="218"/>
      <c r="X153" s="219"/>
      <c r="Y153" s="67"/>
      <c r="Z153" s="68"/>
      <c r="AA153" s="69"/>
      <c r="AB153" s="270" t="s">
        <v>1</v>
      </c>
      <c r="AC153" s="271"/>
      <c r="AD153" s="271"/>
      <c r="AE153" s="272"/>
      <c r="AF153" s="267" t="s">
        <v>193</v>
      </c>
      <c r="AG153" s="268"/>
      <c r="AH153" s="268"/>
      <c r="AI153" s="269"/>
      <c r="AJ153" s="267" t="s">
        <v>194</v>
      </c>
      <c r="AK153" s="268"/>
      <c r="AL153" s="268"/>
      <c r="AM153" s="269"/>
      <c r="AN153" s="267" t="s">
        <v>152</v>
      </c>
      <c r="AO153" s="268"/>
      <c r="AP153" s="268"/>
      <c r="AQ153" s="269"/>
      <c r="AR153" s="969" t="s">
        <v>195</v>
      </c>
      <c r="AS153" s="970"/>
      <c r="AT153" s="970"/>
      <c r="AU153" s="971"/>
      <c r="AV153" s="969" t="s">
        <v>196</v>
      </c>
      <c r="AW153" s="970"/>
      <c r="AX153" s="970"/>
      <c r="AY153" s="972"/>
    </row>
    <row r="154" spans="1:52" s="16" customFormat="1" ht="31.5" customHeight="1" x14ac:dyDescent="0.15">
      <c r="A154" s="116"/>
      <c r="B154" s="117"/>
      <c r="C154" s="117"/>
      <c r="D154" s="117"/>
      <c r="E154" s="117"/>
      <c r="F154" s="118"/>
      <c r="G154" s="88" t="s">
        <v>321</v>
      </c>
      <c r="H154" s="89"/>
      <c r="I154" s="89"/>
      <c r="J154" s="89"/>
      <c r="K154" s="89"/>
      <c r="L154" s="89"/>
      <c r="M154" s="89"/>
      <c r="N154" s="89"/>
      <c r="O154" s="90"/>
      <c r="P154" s="73" t="s">
        <v>434</v>
      </c>
      <c r="Q154" s="74"/>
      <c r="R154" s="74"/>
      <c r="S154" s="74"/>
      <c r="T154" s="74"/>
      <c r="U154" s="74"/>
      <c r="V154" s="74"/>
      <c r="W154" s="74"/>
      <c r="X154" s="75"/>
      <c r="Y154" s="79" t="s">
        <v>37</v>
      </c>
      <c r="Z154" s="80"/>
      <c r="AA154" s="81"/>
      <c r="AB154" s="82" t="s">
        <v>322</v>
      </c>
      <c r="AC154" s="83"/>
      <c r="AD154" s="83"/>
      <c r="AE154" s="84"/>
      <c r="AF154" s="104">
        <v>111986697.999</v>
      </c>
      <c r="AG154" s="104"/>
      <c r="AH154" s="104"/>
      <c r="AI154" s="104"/>
      <c r="AJ154" s="105">
        <v>105416383.134</v>
      </c>
      <c r="AK154" s="106"/>
      <c r="AL154" s="106"/>
      <c r="AM154" s="107"/>
      <c r="AN154" s="105">
        <v>103367670.072</v>
      </c>
      <c r="AO154" s="106"/>
      <c r="AP154" s="106"/>
      <c r="AQ154" s="107"/>
      <c r="AR154" s="108" t="s">
        <v>310</v>
      </c>
      <c r="AS154" s="108"/>
      <c r="AT154" s="108"/>
      <c r="AU154" s="108"/>
      <c r="AV154" s="109" t="s">
        <v>310</v>
      </c>
      <c r="AW154" s="110"/>
      <c r="AX154" s="110"/>
      <c r="AY154" s="111"/>
    </row>
    <row r="155" spans="1:52" s="16" customFormat="1" ht="31.5" customHeight="1" x14ac:dyDescent="0.15">
      <c r="A155" s="116"/>
      <c r="B155" s="117"/>
      <c r="C155" s="117"/>
      <c r="D155" s="117"/>
      <c r="E155" s="117"/>
      <c r="F155" s="118"/>
      <c r="G155" s="91"/>
      <c r="H155" s="92"/>
      <c r="I155" s="92"/>
      <c r="J155" s="92"/>
      <c r="K155" s="92"/>
      <c r="L155" s="92"/>
      <c r="M155" s="92"/>
      <c r="N155" s="92"/>
      <c r="O155" s="93"/>
      <c r="P155" s="76"/>
      <c r="Q155" s="77"/>
      <c r="R155" s="77"/>
      <c r="S155" s="77"/>
      <c r="T155" s="77"/>
      <c r="U155" s="77"/>
      <c r="V155" s="77"/>
      <c r="W155" s="77"/>
      <c r="X155" s="78"/>
      <c r="Y155" s="85" t="s">
        <v>197</v>
      </c>
      <c r="Z155" s="86"/>
      <c r="AA155" s="87"/>
      <c r="AB155" s="82" t="s">
        <v>322</v>
      </c>
      <c r="AC155" s="83"/>
      <c r="AD155" s="83"/>
      <c r="AE155" s="84"/>
      <c r="AF155" s="105">
        <v>130042219.40800001</v>
      </c>
      <c r="AG155" s="106"/>
      <c r="AH155" s="106"/>
      <c r="AI155" s="107"/>
      <c r="AJ155" s="105">
        <v>111986697.999</v>
      </c>
      <c r="AK155" s="106"/>
      <c r="AL155" s="106"/>
      <c r="AM155" s="107"/>
      <c r="AN155" s="105">
        <v>105416383.134</v>
      </c>
      <c r="AO155" s="106"/>
      <c r="AP155" s="106"/>
      <c r="AQ155" s="107"/>
      <c r="AR155" s="105">
        <v>103367670.072</v>
      </c>
      <c r="AS155" s="106"/>
      <c r="AT155" s="106"/>
      <c r="AU155" s="107"/>
      <c r="AV155" s="105">
        <v>103367670.072</v>
      </c>
      <c r="AW155" s="106"/>
      <c r="AX155" s="106"/>
      <c r="AY155" s="112"/>
      <c r="AZ155" s="58"/>
    </row>
    <row r="156" spans="1:52" s="16" customFormat="1" ht="28.5" customHeight="1" x14ac:dyDescent="0.15">
      <c r="A156" s="119"/>
      <c r="B156" s="120"/>
      <c r="C156" s="120"/>
      <c r="D156" s="120"/>
      <c r="E156" s="120"/>
      <c r="F156" s="121"/>
      <c r="G156" s="94"/>
      <c r="H156" s="95"/>
      <c r="I156" s="95"/>
      <c r="J156" s="95"/>
      <c r="K156" s="95"/>
      <c r="L156" s="95"/>
      <c r="M156" s="95"/>
      <c r="N156" s="95"/>
      <c r="O156" s="96"/>
      <c r="P156" s="64" t="s">
        <v>192</v>
      </c>
      <c r="Q156" s="65"/>
      <c r="R156" s="65"/>
      <c r="S156" s="65"/>
      <c r="T156" s="65"/>
      <c r="U156" s="65"/>
      <c r="V156" s="65"/>
      <c r="W156" s="65"/>
      <c r="X156" s="66"/>
      <c r="Y156" s="67"/>
      <c r="Z156" s="68"/>
      <c r="AA156" s="69"/>
      <c r="AB156" s="70" t="s">
        <v>1</v>
      </c>
      <c r="AC156" s="71"/>
      <c r="AD156" s="71"/>
      <c r="AE156" s="72"/>
      <c r="AF156" s="64" t="s">
        <v>193</v>
      </c>
      <c r="AG156" s="65"/>
      <c r="AH156" s="65"/>
      <c r="AI156" s="66"/>
      <c r="AJ156" s="64" t="s">
        <v>194</v>
      </c>
      <c r="AK156" s="65"/>
      <c r="AL156" s="65"/>
      <c r="AM156" s="66"/>
      <c r="AN156" s="64" t="s">
        <v>152</v>
      </c>
      <c r="AO156" s="65"/>
      <c r="AP156" s="65"/>
      <c r="AQ156" s="66"/>
      <c r="AR156" s="100" t="s">
        <v>195</v>
      </c>
      <c r="AS156" s="101"/>
      <c r="AT156" s="101"/>
      <c r="AU156" s="102"/>
      <c r="AV156" s="100" t="s">
        <v>196</v>
      </c>
      <c r="AW156" s="101"/>
      <c r="AX156" s="101"/>
      <c r="AY156" s="103"/>
    </row>
    <row r="157" spans="1:52" s="16" customFormat="1" ht="31.5" customHeight="1" x14ac:dyDescent="0.15">
      <c r="A157" s="119"/>
      <c r="B157" s="120"/>
      <c r="C157" s="120"/>
      <c r="D157" s="120"/>
      <c r="E157" s="120"/>
      <c r="F157" s="121"/>
      <c r="G157" s="94"/>
      <c r="H157" s="95"/>
      <c r="I157" s="95"/>
      <c r="J157" s="95"/>
      <c r="K157" s="95"/>
      <c r="L157" s="95"/>
      <c r="M157" s="95"/>
      <c r="N157" s="95"/>
      <c r="O157" s="96"/>
      <c r="P157" s="73" t="s">
        <v>433</v>
      </c>
      <c r="Q157" s="74"/>
      <c r="R157" s="74"/>
      <c r="S157" s="74"/>
      <c r="T157" s="74"/>
      <c r="U157" s="74"/>
      <c r="V157" s="74"/>
      <c r="W157" s="74"/>
      <c r="X157" s="75"/>
      <c r="Y157" s="79" t="s">
        <v>37</v>
      </c>
      <c r="Z157" s="80"/>
      <c r="AA157" s="81"/>
      <c r="AB157" s="82" t="s">
        <v>432</v>
      </c>
      <c r="AC157" s="83"/>
      <c r="AD157" s="83"/>
      <c r="AE157" s="84"/>
      <c r="AF157" s="104">
        <v>9321</v>
      </c>
      <c r="AG157" s="104"/>
      <c r="AH157" s="104"/>
      <c r="AI157" s="104"/>
      <c r="AJ157" s="105">
        <v>9125</v>
      </c>
      <c r="AK157" s="106"/>
      <c r="AL157" s="106"/>
      <c r="AM157" s="107"/>
      <c r="AN157" s="105">
        <v>9239</v>
      </c>
      <c r="AO157" s="106"/>
      <c r="AP157" s="106"/>
      <c r="AQ157" s="107"/>
      <c r="AR157" s="108" t="s">
        <v>310</v>
      </c>
      <c r="AS157" s="108"/>
      <c r="AT157" s="108"/>
      <c r="AU157" s="108"/>
      <c r="AV157" s="109" t="s">
        <v>310</v>
      </c>
      <c r="AW157" s="110"/>
      <c r="AX157" s="110"/>
      <c r="AY157" s="111"/>
    </row>
    <row r="158" spans="1:52" s="16" customFormat="1" ht="31.5" customHeight="1" x14ac:dyDescent="0.15">
      <c r="A158" s="122"/>
      <c r="B158" s="123"/>
      <c r="C158" s="123"/>
      <c r="D158" s="123"/>
      <c r="E158" s="123"/>
      <c r="F158" s="124"/>
      <c r="G158" s="97"/>
      <c r="H158" s="98"/>
      <c r="I158" s="98"/>
      <c r="J158" s="98"/>
      <c r="K158" s="98"/>
      <c r="L158" s="98"/>
      <c r="M158" s="98"/>
      <c r="N158" s="98"/>
      <c r="O158" s="99"/>
      <c r="P158" s="76"/>
      <c r="Q158" s="77"/>
      <c r="R158" s="77"/>
      <c r="S158" s="77"/>
      <c r="T158" s="77"/>
      <c r="U158" s="77"/>
      <c r="V158" s="77"/>
      <c r="W158" s="77"/>
      <c r="X158" s="78"/>
      <c r="Y158" s="85" t="s">
        <v>197</v>
      </c>
      <c r="Z158" s="86"/>
      <c r="AA158" s="87"/>
      <c r="AB158" s="82" t="s">
        <v>432</v>
      </c>
      <c r="AC158" s="83"/>
      <c r="AD158" s="83"/>
      <c r="AE158" s="84"/>
      <c r="AF158" s="105">
        <v>12341</v>
      </c>
      <c r="AG158" s="106"/>
      <c r="AH158" s="106"/>
      <c r="AI158" s="107"/>
      <c r="AJ158" s="105">
        <v>9321</v>
      </c>
      <c r="AK158" s="106"/>
      <c r="AL158" s="106"/>
      <c r="AM158" s="107"/>
      <c r="AN158" s="105">
        <v>9125</v>
      </c>
      <c r="AO158" s="106"/>
      <c r="AP158" s="106"/>
      <c r="AQ158" s="107"/>
      <c r="AR158" s="105">
        <v>9239</v>
      </c>
      <c r="AS158" s="106"/>
      <c r="AT158" s="106"/>
      <c r="AU158" s="107"/>
      <c r="AV158" s="105">
        <v>9239</v>
      </c>
      <c r="AW158" s="106"/>
      <c r="AX158" s="106"/>
      <c r="AY158" s="112"/>
    </row>
    <row r="159" spans="1:52" s="16" customFormat="1" ht="13.5" customHeight="1" x14ac:dyDescent="0.15">
      <c r="A159" s="31"/>
      <c r="B159" s="32"/>
      <c r="C159" s="32"/>
      <c r="D159" s="32"/>
      <c r="E159" s="32"/>
      <c r="F159" s="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3"/>
    </row>
    <row r="160" spans="1:52" s="16" customFormat="1" ht="79.5" customHeight="1" x14ac:dyDescent="0.15">
      <c r="A160" s="229" t="s">
        <v>190</v>
      </c>
      <c r="B160" s="230"/>
      <c r="C160" s="231" t="s">
        <v>255</v>
      </c>
      <c r="D160" s="231"/>
      <c r="E160" s="231"/>
      <c r="F160" s="232"/>
      <c r="G160" s="256" t="s">
        <v>323</v>
      </c>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373"/>
    </row>
    <row r="161" spans="1:51" s="16" customFormat="1" ht="17.25" hidden="1" customHeight="1" x14ac:dyDescent="0.15">
      <c r="A161" s="233" t="s">
        <v>254</v>
      </c>
      <c r="B161" s="234"/>
      <c r="C161" s="234"/>
      <c r="D161" s="234"/>
      <c r="E161" s="234"/>
      <c r="F161" s="235"/>
      <c r="G161" s="243" t="s">
        <v>53</v>
      </c>
      <c r="H161" s="244"/>
      <c r="I161" s="244"/>
      <c r="J161" s="244"/>
      <c r="K161" s="244"/>
      <c r="L161" s="244"/>
      <c r="M161" s="244"/>
      <c r="N161" s="244"/>
      <c r="O161" s="245"/>
      <c r="P161" s="247" t="s">
        <v>198</v>
      </c>
      <c r="Q161" s="244"/>
      <c r="R161" s="244"/>
      <c r="S161" s="244"/>
      <c r="T161" s="244"/>
      <c r="U161" s="244"/>
      <c r="V161" s="244"/>
      <c r="W161" s="244"/>
      <c r="X161" s="245"/>
      <c r="Y161" s="67"/>
      <c r="Z161" s="68"/>
      <c r="AA161" s="69"/>
      <c r="AB161" s="261" t="s">
        <v>1</v>
      </c>
      <c r="AC161" s="262"/>
      <c r="AD161" s="262"/>
      <c r="AE161" s="263"/>
      <c r="AF161" s="302" t="s">
        <v>193</v>
      </c>
      <c r="AG161" s="303"/>
      <c r="AH161" s="303"/>
      <c r="AI161" s="304"/>
      <c r="AJ161" s="308" t="s">
        <v>194</v>
      </c>
      <c r="AK161" s="308"/>
      <c r="AL161" s="308"/>
      <c r="AM161" s="302"/>
      <c r="AN161" s="308" t="s">
        <v>152</v>
      </c>
      <c r="AO161" s="308"/>
      <c r="AP161" s="308"/>
      <c r="AQ161" s="302"/>
      <c r="AR161" s="310" t="s">
        <v>199</v>
      </c>
      <c r="AS161" s="311"/>
      <c r="AT161" s="311"/>
      <c r="AU161" s="311"/>
      <c r="AV161" s="311"/>
      <c r="AW161" s="311"/>
      <c r="AX161" s="311"/>
      <c r="AY161" s="312"/>
    </row>
    <row r="162" spans="1:51" s="16" customFormat="1" ht="17.25" hidden="1" customHeight="1" x14ac:dyDescent="0.15">
      <c r="A162" s="236"/>
      <c r="B162" s="237"/>
      <c r="C162" s="237"/>
      <c r="D162" s="237"/>
      <c r="E162" s="237"/>
      <c r="F162" s="238"/>
      <c r="G162" s="246"/>
      <c r="H162" s="65"/>
      <c r="I162" s="65"/>
      <c r="J162" s="65"/>
      <c r="K162" s="65"/>
      <c r="L162" s="65"/>
      <c r="M162" s="65"/>
      <c r="N162" s="65"/>
      <c r="O162" s="66"/>
      <c r="P162" s="64"/>
      <c r="Q162" s="65"/>
      <c r="R162" s="65"/>
      <c r="S162" s="65"/>
      <c r="T162" s="65"/>
      <c r="U162" s="65"/>
      <c r="V162" s="65"/>
      <c r="W162" s="65"/>
      <c r="X162" s="66"/>
      <c r="Y162" s="881"/>
      <c r="Z162" s="882"/>
      <c r="AA162" s="883"/>
      <c r="AB162" s="64"/>
      <c r="AC162" s="65"/>
      <c r="AD162" s="65"/>
      <c r="AE162" s="66"/>
      <c r="AF162" s="267"/>
      <c r="AG162" s="268"/>
      <c r="AH162" s="268"/>
      <c r="AI162" s="269"/>
      <c r="AJ162" s="309"/>
      <c r="AK162" s="309"/>
      <c r="AL162" s="309"/>
      <c r="AM162" s="267"/>
      <c r="AN162" s="309"/>
      <c r="AO162" s="309"/>
      <c r="AP162" s="309"/>
      <c r="AQ162" s="267"/>
      <c r="AR162" s="313"/>
      <c r="AS162" s="314"/>
      <c r="AT162" s="314"/>
      <c r="AU162" s="314"/>
      <c r="AV162" s="756"/>
      <c r="AW162" s="756"/>
      <c r="AX162" s="218" t="s">
        <v>200</v>
      </c>
      <c r="AY162" s="286"/>
    </row>
    <row r="163" spans="1:51" s="16" customFormat="1" ht="17.25" hidden="1" customHeight="1" x14ac:dyDescent="0.15">
      <c r="A163" s="239"/>
      <c r="B163" s="237"/>
      <c r="C163" s="237"/>
      <c r="D163" s="237"/>
      <c r="E163" s="237"/>
      <c r="F163" s="238"/>
      <c r="G163" s="251"/>
      <c r="H163" s="221"/>
      <c r="I163" s="221"/>
      <c r="J163" s="221"/>
      <c r="K163" s="221"/>
      <c r="L163" s="221"/>
      <c r="M163" s="221"/>
      <c r="N163" s="221"/>
      <c r="O163" s="252"/>
      <c r="P163" s="221"/>
      <c r="Q163" s="221"/>
      <c r="R163" s="221"/>
      <c r="S163" s="221"/>
      <c r="T163" s="221"/>
      <c r="U163" s="221"/>
      <c r="V163" s="221"/>
      <c r="W163" s="221"/>
      <c r="X163" s="252"/>
      <c r="Y163" s="258" t="s">
        <v>25</v>
      </c>
      <c r="Z163" s="259"/>
      <c r="AA163" s="260"/>
      <c r="AB163" s="287"/>
      <c r="AC163" s="288"/>
      <c r="AD163" s="288"/>
      <c r="AE163" s="289"/>
      <c r="AF163" s="211"/>
      <c r="AG163" s="212"/>
      <c r="AH163" s="212"/>
      <c r="AI163" s="212"/>
      <c r="AJ163" s="211"/>
      <c r="AK163" s="212"/>
      <c r="AL163" s="212"/>
      <c r="AM163" s="212"/>
      <c r="AN163" s="211"/>
      <c r="AO163" s="212"/>
      <c r="AP163" s="212"/>
      <c r="AQ163" s="212"/>
      <c r="AR163" s="211"/>
      <c r="AS163" s="212"/>
      <c r="AT163" s="212"/>
      <c r="AU163" s="212"/>
      <c r="AV163" s="212"/>
      <c r="AW163" s="212"/>
      <c r="AX163" s="212"/>
      <c r="AY163" s="285"/>
    </row>
    <row r="164" spans="1:51" s="16" customFormat="1" ht="17.25" hidden="1" customHeight="1" x14ac:dyDescent="0.15">
      <c r="A164" s="240"/>
      <c r="B164" s="241"/>
      <c r="C164" s="241"/>
      <c r="D164" s="241"/>
      <c r="E164" s="241"/>
      <c r="F164" s="242"/>
      <c r="G164" s="253"/>
      <c r="H164" s="254"/>
      <c r="I164" s="254"/>
      <c r="J164" s="254"/>
      <c r="K164" s="254"/>
      <c r="L164" s="254"/>
      <c r="M164" s="254"/>
      <c r="N164" s="254"/>
      <c r="O164" s="255"/>
      <c r="P164" s="254"/>
      <c r="Q164" s="254"/>
      <c r="R164" s="254"/>
      <c r="S164" s="254"/>
      <c r="T164" s="254"/>
      <c r="U164" s="254"/>
      <c r="V164" s="254"/>
      <c r="W164" s="254"/>
      <c r="X164" s="255"/>
      <c r="Y164" s="270" t="s">
        <v>201</v>
      </c>
      <c r="Z164" s="271"/>
      <c r="AA164" s="272"/>
      <c r="AB164" s="273"/>
      <c r="AC164" s="274"/>
      <c r="AD164" s="274"/>
      <c r="AE164" s="275"/>
      <c r="AF164" s="211"/>
      <c r="AG164" s="212"/>
      <c r="AH164" s="212"/>
      <c r="AI164" s="212"/>
      <c r="AJ164" s="211"/>
      <c r="AK164" s="212"/>
      <c r="AL164" s="212"/>
      <c r="AM164" s="212"/>
      <c r="AN164" s="211"/>
      <c r="AO164" s="212"/>
      <c r="AP164" s="212"/>
      <c r="AQ164" s="212"/>
      <c r="AR164" s="211"/>
      <c r="AS164" s="212"/>
      <c r="AT164" s="212"/>
      <c r="AU164" s="212"/>
      <c r="AV164" s="212"/>
      <c r="AW164" s="212"/>
      <c r="AX164" s="212"/>
      <c r="AY164" s="285"/>
    </row>
    <row r="165" spans="1:51" s="16" customFormat="1" ht="17.25" hidden="1" customHeight="1" x14ac:dyDescent="0.15">
      <c r="A165" s="239"/>
      <c r="B165" s="237"/>
      <c r="C165" s="237"/>
      <c r="D165" s="237"/>
      <c r="E165" s="237"/>
      <c r="F165" s="238"/>
      <c r="G165" s="256"/>
      <c r="H165" s="224"/>
      <c r="I165" s="224"/>
      <c r="J165" s="224"/>
      <c r="K165" s="224"/>
      <c r="L165" s="224"/>
      <c r="M165" s="224"/>
      <c r="N165" s="224"/>
      <c r="O165" s="257"/>
      <c r="P165" s="224"/>
      <c r="Q165" s="224"/>
      <c r="R165" s="224"/>
      <c r="S165" s="224"/>
      <c r="T165" s="224"/>
      <c r="U165" s="224"/>
      <c r="V165" s="224"/>
      <c r="W165" s="224"/>
      <c r="X165" s="257"/>
      <c r="Y165" s="270" t="s">
        <v>26</v>
      </c>
      <c r="Z165" s="271"/>
      <c r="AA165" s="272"/>
      <c r="AB165" s="273" t="s">
        <v>36</v>
      </c>
      <c r="AC165" s="274"/>
      <c r="AD165" s="274"/>
      <c r="AE165" s="275"/>
      <c r="AF165" s="211"/>
      <c r="AG165" s="212"/>
      <c r="AH165" s="212"/>
      <c r="AI165" s="212"/>
      <c r="AJ165" s="211"/>
      <c r="AK165" s="212"/>
      <c r="AL165" s="212"/>
      <c r="AM165" s="212"/>
      <c r="AN165" s="211"/>
      <c r="AO165" s="212"/>
      <c r="AP165" s="212"/>
      <c r="AQ165" s="212"/>
      <c r="AR165" s="211"/>
      <c r="AS165" s="212"/>
      <c r="AT165" s="212"/>
      <c r="AU165" s="212"/>
      <c r="AV165" s="212"/>
      <c r="AW165" s="212"/>
      <c r="AX165" s="212"/>
      <c r="AY165" s="285"/>
    </row>
    <row r="166" spans="1:51" s="16" customFormat="1" ht="17.25" hidden="1" customHeight="1" x14ac:dyDescent="0.15">
      <c r="A166" s="226" t="s">
        <v>308</v>
      </c>
      <c r="B166" s="227"/>
      <c r="C166" s="227"/>
      <c r="D166" s="227"/>
      <c r="E166" s="227"/>
      <c r="F166" s="228"/>
      <c r="G166" s="297"/>
      <c r="H166" s="298"/>
      <c r="I166" s="298"/>
      <c r="J166" s="298"/>
      <c r="K166" s="298"/>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8"/>
      <c r="AO166" s="298"/>
      <c r="AP166" s="298"/>
      <c r="AQ166" s="298"/>
      <c r="AR166" s="298"/>
      <c r="AS166" s="298"/>
      <c r="AT166" s="298"/>
      <c r="AU166" s="298"/>
      <c r="AV166" s="298"/>
      <c r="AW166" s="298"/>
      <c r="AX166" s="298"/>
      <c r="AY166" s="299"/>
    </row>
    <row r="167" spans="1:51" s="16" customFormat="1" ht="17.25" hidden="1" customHeight="1" x14ac:dyDescent="0.15">
      <c r="A167" s="31"/>
      <c r="B167" s="32"/>
      <c r="C167" s="32"/>
      <c r="D167" s="32"/>
      <c r="E167" s="32"/>
      <c r="F167" s="33"/>
      <c r="G167" s="935"/>
      <c r="H167" s="936"/>
      <c r="I167" s="936"/>
      <c r="J167" s="936"/>
      <c r="K167" s="936"/>
      <c r="L167" s="936"/>
      <c r="M167" s="936"/>
      <c r="N167" s="936"/>
      <c r="O167" s="936"/>
      <c r="P167" s="936"/>
      <c r="Q167" s="936"/>
      <c r="R167" s="936"/>
      <c r="S167" s="936"/>
      <c r="T167" s="936"/>
      <c r="U167" s="936"/>
      <c r="V167" s="936"/>
      <c r="W167" s="936"/>
      <c r="X167" s="936"/>
      <c r="Y167" s="936"/>
      <c r="Z167" s="936"/>
      <c r="AA167" s="936"/>
      <c r="AB167" s="936"/>
      <c r="AC167" s="936"/>
      <c r="AD167" s="936"/>
      <c r="AE167" s="936"/>
      <c r="AF167" s="936"/>
      <c r="AG167" s="936"/>
      <c r="AH167" s="936"/>
      <c r="AI167" s="936"/>
      <c r="AJ167" s="936"/>
      <c r="AK167" s="936"/>
      <c r="AL167" s="936"/>
      <c r="AM167" s="936"/>
      <c r="AN167" s="936"/>
      <c r="AO167" s="936"/>
      <c r="AP167" s="936"/>
      <c r="AQ167" s="936"/>
      <c r="AR167" s="936"/>
      <c r="AS167" s="936"/>
      <c r="AT167" s="936"/>
      <c r="AU167" s="936"/>
      <c r="AV167" s="936"/>
      <c r="AW167" s="936"/>
      <c r="AX167" s="936"/>
      <c r="AY167" s="937"/>
    </row>
    <row r="168" spans="1:51" s="16" customFormat="1" ht="17.25" hidden="1" customHeight="1" x14ac:dyDescent="0.15">
      <c r="A168" s="229" t="s">
        <v>190</v>
      </c>
      <c r="B168" s="230"/>
      <c r="C168" s="231" t="s">
        <v>242</v>
      </c>
      <c r="D168" s="231"/>
      <c r="E168" s="231"/>
      <c r="F168" s="232"/>
      <c r="G168" s="938"/>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6"/>
    </row>
    <row r="169" spans="1:51" s="16" customFormat="1" ht="17.25" hidden="1" customHeight="1" x14ac:dyDescent="0.15">
      <c r="A169" s="233" t="s">
        <v>256</v>
      </c>
      <c r="B169" s="234"/>
      <c r="C169" s="234"/>
      <c r="D169" s="234"/>
      <c r="E169" s="234"/>
      <c r="F169" s="235"/>
      <c r="G169" s="243" t="s">
        <v>53</v>
      </c>
      <c r="H169" s="244"/>
      <c r="I169" s="244"/>
      <c r="J169" s="244"/>
      <c r="K169" s="244"/>
      <c r="L169" s="244"/>
      <c r="M169" s="244"/>
      <c r="N169" s="244"/>
      <c r="O169" s="245"/>
      <c r="P169" s="247" t="s">
        <v>198</v>
      </c>
      <c r="Q169" s="244"/>
      <c r="R169" s="244"/>
      <c r="S169" s="244"/>
      <c r="T169" s="244"/>
      <c r="U169" s="244"/>
      <c r="V169" s="244"/>
      <c r="W169" s="244"/>
      <c r="X169" s="245"/>
      <c r="Y169" s="248"/>
      <c r="Z169" s="249"/>
      <c r="AA169" s="250"/>
      <c r="AB169" s="261" t="s">
        <v>1</v>
      </c>
      <c r="AC169" s="262"/>
      <c r="AD169" s="262"/>
      <c r="AE169" s="263"/>
      <c r="AF169" s="264" t="s">
        <v>193</v>
      </c>
      <c r="AG169" s="265"/>
      <c r="AH169" s="265"/>
      <c r="AI169" s="266"/>
      <c r="AJ169" s="264" t="s">
        <v>194</v>
      </c>
      <c r="AK169" s="265"/>
      <c r="AL169" s="265"/>
      <c r="AM169" s="266"/>
      <c r="AN169" s="264" t="s">
        <v>152</v>
      </c>
      <c r="AO169" s="265"/>
      <c r="AP169" s="265"/>
      <c r="AQ169" s="266"/>
      <c r="AR169" s="310" t="s">
        <v>199</v>
      </c>
      <c r="AS169" s="311"/>
      <c r="AT169" s="311"/>
      <c r="AU169" s="311"/>
      <c r="AV169" s="311"/>
      <c r="AW169" s="311"/>
      <c r="AX169" s="311"/>
      <c r="AY169" s="312"/>
    </row>
    <row r="170" spans="1:51" s="16" customFormat="1" ht="17.25" hidden="1" customHeight="1" x14ac:dyDescent="0.15">
      <c r="A170" s="236"/>
      <c r="B170" s="237"/>
      <c r="C170" s="237"/>
      <c r="D170" s="237"/>
      <c r="E170" s="237"/>
      <c r="F170" s="238"/>
      <c r="G170" s="246"/>
      <c r="H170" s="65"/>
      <c r="I170" s="65"/>
      <c r="J170" s="65"/>
      <c r="K170" s="65"/>
      <c r="L170" s="65"/>
      <c r="M170" s="65"/>
      <c r="N170" s="65"/>
      <c r="O170" s="66"/>
      <c r="P170" s="64"/>
      <c r="Q170" s="65"/>
      <c r="R170" s="65"/>
      <c r="S170" s="65"/>
      <c r="T170" s="65"/>
      <c r="U170" s="65"/>
      <c r="V170" s="65"/>
      <c r="W170" s="65"/>
      <c r="X170" s="66"/>
      <c r="Y170" s="67"/>
      <c r="Z170" s="68"/>
      <c r="AA170" s="69"/>
      <c r="AB170" s="64"/>
      <c r="AC170" s="65"/>
      <c r="AD170" s="65"/>
      <c r="AE170" s="66"/>
      <c r="AF170" s="267"/>
      <c r="AG170" s="268"/>
      <c r="AH170" s="268"/>
      <c r="AI170" s="269"/>
      <c r="AJ170" s="267"/>
      <c r="AK170" s="268"/>
      <c r="AL170" s="268"/>
      <c r="AM170" s="269"/>
      <c r="AN170" s="267"/>
      <c r="AO170" s="268"/>
      <c r="AP170" s="268"/>
      <c r="AQ170" s="269"/>
      <c r="AR170" s="313"/>
      <c r="AS170" s="314"/>
      <c r="AT170" s="314"/>
      <c r="AU170" s="314"/>
      <c r="AV170" s="756"/>
      <c r="AW170" s="756"/>
      <c r="AX170" s="218" t="s">
        <v>200</v>
      </c>
      <c r="AY170" s="286"/>
    </row>
    <row r="171" spans="1:51" s="16" customFormat="1" ht="17.25" hidden="1" customHeight="1" x14ac:dyDescent="0.15">
      <c r="A171" s="239"/>
      <c r="B171" s="237"/>
      <c r="C171" s="237"/>
      <c r="D171" s="237"/>
      <c r="E171" s="237"/>
      <c r="F171" s="238"/>
      <c r="G171" s="251"/>
      <c r="H171" s="221"/>
      <c r="I171" s="221"/>
      <c r="J171" s="221"/>
      <c r="K171" s="221"/>
      <c r="L171" s="221"/>
      <c r="M171" s="221"/>
      <c r="N171" s="221"/>
      <c r="O171" s="252"/>
      <c r="P171" s="221"/>
      <c r="Q171" s="221"/>
      <c r="R171" s="221"/>
      <c r="S171" s="221"/>
      <c r="T171" s="221"/>
      <c r="U171" s="221"/>
      <c r="V171" s="221"/>
      <c r="W171" s="221"/>
      <c r="X171" s="252"/>
      <c r="Y171" s="258" t="s">
        <v>25</v>
      </c>
      <c r="Z171" s="259"/>
      <c r="AA171" s="260"/>
      <c r="AB171" s="287"/>
      <c r="AC171" s="288"/>
      <c r="AD171" s="288"/>
      <c r="AE171" s="289"/>
      <c r="AF171" s="211"/>
      <c r="AG171" s="212"/>
      <c r="AH171" s="212"/>
      <c r="AI171" s="213"/>
      <c r="AJ171" s="211"/>
      <c r="AK171" s="212"/>
      <c r="AL171" s="212"/>
      <c r="AM171" s="213"/>
      <c r="AN171" s="211"/>
      <c r="AO171" s="212"/>
      <c r="AP171" s="212"/>
      <c r="AQ171" s="213"/>
      <c r="AR171" s="211"/>
      <c r="AS171" s="212"/>
      <c r="AT171" s="212"/>
      <c r="AU171" s="212"/>
      <c r="AV171" s="212"/>
      <c r="AW171" s="212"/>
      <c r="AX171" s="212"/>
      <c r="AY171" s="285"/>
    </row>
    <row r="172" spans="1:51" s="16" customFormat="1" ht="17.25" hidden="1" customHeight="1" x14ac:dyDescent="0.15">
      <c r="A172" s="240"/>
      <c r="B172" s="241"/>
      <c r="C172" s="241"/>
      <c r="D172" s="241"/>
      <c r="E172" s="241"/>
      <c r="F172" s="242"/>
      <c r="G172" s="253"/>
      <c r="H172" s="254"/>
      <c r="I172" s="254"/>
      <c r="J172" s="254"/>
      <c r="K172" s="254"/>
      <c r="L172" s="254"/>
      <c r="M172" s="254"/>
      <c r="N172" s="254"/>
      <c r="O172" s="255"/>
      <c r="P172" s="254"/>
      <c r="Q172" s="254"/>
      <c r="R172" s="254"/>
      <c r="S172" s="254"/>
      <c r="T172" s="254"/>
      <c r="U172" s="254"/>
      <c r="V172" s="254"/>
      <c r="W172" s="254"/>
      <c r="X172" s="255"/>
      <c r="Y172" s="270" t="s">
        <v>201</v>
      </c>
      <c r="Z172" s="271"/>
      <c r="AA172" s="272"/>
      <c r="AB172" s="273"/>
      <c r="AC172" s="274"/>
      <c r="AD172" s="274"/>
      <c r="AE172" s="275"/>
      <c r="AF172" s="211"/>
      <c r="AG172" s="212"/>
      <c r="AH172" s="212"/>
      <c r="AI172" s="213"/>
      <c r="AJ172" s="211"/>
      <c r="AK172" s="212"/>
      <c r="AL172" s="212"/>
      <c r="AM172" s="213"/>
      <c r="AN172" s="211"/>
      <c r="AO172" s="212"/>
      <c r="AP172" s="212"/>
      <c r="AQ172" s="213"/>
      <c r="AR172" s="211"/>
      <c r="AS172" s="212"/>
      <c r="AT172" s="212"/>
      <c r="AU172" s="212"/>
      <c r="AV172" s="212"/>
      <c r="AW172" s="212"/>
      <c r="AX172" s="212"/>
      <c r="AY172" s="285"/>
    </row>
    <row r="173" spans="1:51" s="16" customFormat="1" ht="17.25" hidden="1" customHeight="1" x14ac:dyDescent="0.15">
      <c r="A173" s="239"/>
      <c r="B173" s="237"/>
      <c r="C173" s="237"/>
      <c r="D173" s="237"/>
      <c r="E173" s="237"/>
      <c r="F173" s="238"/>
      <c r="G173" s="256"/>
      <c r="H173" s="224"/>
      <c r="I173" s="224"/>
      <c r="J173" s="224"/>
      <c r="K173" s="224"/>
      <c r="L173" s="224"/>
      <c r="M173" s="224"/>
      <c r="N173" s="224"/>
      <c r="O173" s="257"/>
      <c r="P173" s="224"/>
      <c r="Q173" s="224"/>
      <c r="R173" s="224"/>
      <c r="S173" s="224"/>
      <c r="T173" s="224"/>
      <c r="U173" s="224"/>
      <c r="V173" s="224"/>
      <c r="W173" s="224"/>
      <c r="X173" s="257"/>
      <c r="Y173" s="270" t="s">
        <v>26</v>
      </c>
      <c r="Z173" s="271"/>
      <c r="AA173" s="272"/>
      <c r="AB173" s="273" t="s">
        <v>36</v>
      </c>
      <c r="AC173" s="274"/>
      <c r="AD173" s="274"/>
      <c r="AE173" s="275"/>
      <c r="AF173" s="211"/>
      <c r="AG173" s="212"/>
      <c r="AH173" s="212"/>
      <c r="AI173" s="213"/>
      <c r="AJ173" s="211"/>
      <c r="AK173" s="212"/>
      <c r="AL173" s="212"/>
      <c r="AM173" s="213"/>
      <c r="AN173" s="211"/>
      <c r="AO173" s="212"/>
      <c r="AP173" s="212"/>
      <c r="AQ173" s="213"/>
      <c r="AR173" s="211"/>
      <c r="AS173" s="212"/>
      <c r="AT173" s="212"/>
      <c r="AU173" s="212"/>
      <c r="AV173" s="212"/>
      <c r="AW173" s="212"/>
      <c r="AX173" s="212"/>
      <c r="AY173" s="285"/>
    </row>
    <row r="174" spans="1:51" s="16" customFormat="1" ht="17.25" hidden="1" customHeight="1" x14ac:dyDescent="0.15">
      <c r="A174" s="226" t="s">
        <v>308</v>
      </c>
      <c r="B174" s="227"/>
      <c r="C174" s="227"/>
      <c r="D174" s="227"/>
      <c r="E174" s="227"/>
      <c r="F174" s="228"/>
      <c r="G174" s="297"/>
      <c r="H174" s="298"/>
      <c r="I174" s="298"/>
      <c r="J174" s="298"/>
      <c r="K174" s="298"/>
      <c r="L174" s="298"/>
      <c r="M174" s="298"/>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298"/>
      <c r="AY174" s="299"/>
    </row>
    <row r="175" spans="1:51" s="16" customFormat="1" ht="17.25" hidden="1" customHeight="1" x14ac:dyDescent="0.15">
      <c r="A175" s="31"/>
      <c r="B175" s="32"/>
      <c r="C175" s="32"/>
      <c r="D175" s="32"/>
      <c r="E175" s="32"/>
      <c r="F175" s="33"/>
      <c r="G175" s="61"/>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1"/>
    </row>
    <row r="176" spans="1:51" s="16" customFormat="1" ht="17.25" hidden="1" customHeight="1" x14ac:dyDescent="0.15">
      <c r="A176" s="229" t="s">
        <v>190</v>
      </c>
      <c r="B176" s="230"/>
      <c r="C176" s="231" t="s">
        <v>243</v>
      </c>
      <c r="D176" s="231"/>
      <c r="E176" s="231"/>
      <c r="F176" s="232"/>
      <c r="G176" s="256"/>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373"/>
    </row>
    <row r="177" spans="1:51" s="16" customFormat="1" ht="18.75" customHeight="1" x14ac:dyDescent="0.15">
      <c r="A177" s="233" t="s">
        <v>257</v>
      </c>
      <c r="B177" s="234"/>
      <c r="C177" s="234"/>
      <c r="D177" s="234"/>
      <c r="E177" s="234"/>
      <c r="F177" s="235"/>
      <c r="G177" s="243" t="s">
        <v>53</v>
      </c>
      <c r="H177" s="244"/>
      <c r="I177" s="244"/>
      <c r="J177" s="244"/>
      <c r="K177" s="244"/>
      <c r="L177" s="244"/>
      <c r="M177" s="244"/>
      <c r="N177" s="244"/>
      <c r="O177" s="245"/>
      <c r="P177" s="247" t="s">
        <v>198</v>
      </c>
      <c r="Q177" s="244"/>
      <c r="R177" s="244"/>
      <c r="S177" s="244"/>
      <c r="T177" s="244"/>
      <c r="U177" s="244"/>
      <c r="V177" s="244"/>
      <c r="W177" s="244"/>
      <c r="X177" s="245"/>
      <c r="Y177" s="330"/>
      <c r="Z177" s="331"/>
      <c r="AA177" s="332"/>
      <c r="AB177" s="247" t="s">
        <v>1</v>
      </c>
      <c r="AC177" s="244"/>
      <c r="AD177" s="244"/>
      <c r="AE177" s="245"/>
      <c r="AF177" s="302" t="s">
        <v>193</v>
      </c>
      <c r="AG177" s="303"/>
      <c r="AH177" s="303"/>
      <c r="AI177" s="304"/>
      <c r="AJ177" s="302" t="s">
        <v>194</v>
      </c>
      <c r="AK177" s="303"/>
      <c r="AL177" s="303"/>
      <c r="AM177" s="304"/>
      <c r="AN177" s="302" t="s">
        <v>152</v>
      </c>
      <c r="AO177" s="303"/>
      <c r="AP177" s="303"/>
      <c r="AQ177" s="304"/>
      <c r="AR177" s="305" t="s">
        <v>202</v>
      </c>
      <c r="AS177" s="306"/>
      <c r="AT177" s="306"/>
      <c r="AU177" s="306"/>
      <c r="AV177" s="306"/>
      <c r="AW177" s="306"/>
      <c r="AX177" s="306"/>
      <c r="AY177" s="307"/>
    </row>
    <row r="178" spans="1:51" s="16" customFormat="1" ht="18.75" customHeight="1" x14ac:dyDescent="0.15">
      <c r="A178" s="236"/>
      <c r="B178" s="237"/>
      <c r="C178" s="237"/>
      <c r="D178" s="237"/>
      <c r="E178" s="237"/>
      <c r="F178" s="238"/>
      <c r="G178" s="246"/>
      <c r="H178" s="65"/>
      <c r="I178" s="65"/>
      <c r="J178" s="65"/>
      <c r="K178" s="65"/>
      <c r="L178" s="65"/>
      <c r="M178" s="65"/>
      <c r="N178" s="65"/>
      <c r="O178" s="66"/>
      <c r="P178" s="64"/>
      <c r="Q178" s="65"/>
      <c r="R178" s="65"/>
      <c r="S178" s="65"/>
      <c r="T178" s="65"/>
      <c r="U178" s="65"/>
      <c r="V178" s="65"/>
      <c r="W178" s="65"/>
      <c r="X178" s="66"/>
      <c r="Y178" s="67"/>
      <c r="Z178" s="68"/>
      <c r="AA178" s="69"/>
      <c r="AB178" s="64"/>
      <c r="AC178" s="65"/>
      <c r="AD178" s="65"/>
      <c r="AE178" s="66"/>
      <c r="AF178" s="267"/>
      <c r="AG178" s="268"/>
      <c r="AH178" s="268"/>
      <c r="AI178" s="269"/>
      <c r="AJ178" s="267"/>
      <c r="AK178" s="268"/>
      <c r="AL178" s="268"/>
      <c r="AM178" s="269"/>
      <c r="AN178" s="267"/>
      <c r="AO178" s="268"/>
      <c r="AP178" s="268"/>
      <c r="AQ178" s="269"/>
      <c r="AR178" s="313"/>
      <c r="AS178" s="314"/>
      <c r="AT178" s="314"/>
      <c r="AU178" s="314"/>
      <c r="AV178" s="1017">
        <v>9</v>
      </c>
      <c r="AW178" s="1017"/>
      <c r="AX178" s="218" t="s">
        <v>200</v>
      </c>
      <c r="AY178" s="286"/>
    </row>
    <row r="179" spans="1:51" s="16" customFormat="1" ht="33.75" customHeight="1" x14ac:dyDescent="0.15">
      <c r="A179" s="239"/>
      <c r="B179" s="237"/>
      <c r="C179" s="237"/>
      <c r="D179" s="237"/>
      <c r="E179" s="237"/>
      <c r="F179" s="238"/>
      <c r="G179" s="251" t="s">
        <v>324</v>
      </c>
      <c r="H179" s="221"/>
      <c r="I179" s="221"/>
      <c r="J179" s="221"/>
      <c r="K179" s="221"/>
      <c r="L179" s="221"/>
      <c r="M179" s="221"/>
      <c r="N179" s="221"/>
      <c r="O179" s="252"/>
      <c r="P179" s="333" t="s">
        <v>431</v>
      </c>
      <c r="Q179" s="333"/>
      <c r="R179" s="333"/>
      <c r="S179" s="333"/>
      <c r="T179" s="333"/>
      <c r="U179" s="333"/>
      <c r="V179" s="333"/>
      <c r="W179" s="333"/>
      <c r="X179" s="334"/>
      <c r="Y179" s="258" t="s">
        <v>25</v>
      </c>
      <c r="Z179" s="259"/>
      <c r="AA179" s="260"/>
      <c r="AB179" s="294" t="s">
        <v>36</v>
      </c>
      <c r="AC179" s="295"/>
      <c r="AD179" s="295"/>
      <c r="AE179" s="296"/>
      <c r="AF179" s="290">
        <v>99.2</v>
      </c>
      <c r="AG179" s="291"/>
      <c r="AH179" s="291"/>
      <c r="AI179" s="292"/>
      <c r="AJ179" s="290">
        <v>82.9</v>
      </c>
      <c r="AK179" s="291"/>
      <c r="AL179" s="291"/>
      <c r="AM179" s="292"/>
      <c r="AN179" s="290">
        <v>83</v>
      </c>
      <c r="AO179" s="291"/>
      <c r="AP179" s="291"/>
      <c r="AQ179" s="292"/>
      <c r="AR179" s="290" t="s">
        <v>310</v>
      </c>
      <c r="AS179" s="291"/>
      <c r="AT179" s="291"/>
      <c r="AU179" s="291"/>
      <c r="AV179" s="291"/>
      <c r="AW179" s="291"/>
      <c r="AX179" s="291"/>
      <c r="AY179" s="293"/>
    </row>
    <row r="180" spans="1:51" s="16" customFormat="1" ht="33.75" customHeight="1" x14ac:dyDescent="0.15">
      <c r="A180" s="240"/>
      <c r="B180" s="241"/>
      <c r="C180" s="241"/>
      <c r="D180" s="241"/>
      <c r="E180" s="241"/>
      <c r="F180" s="242"/>
      <c r="G180" s="253"/>
      <c r="H180" s="254"/>
      <c r="I180" s="254"/>
      <c r="J180" s="254"/>
      <c r="K180" s="254"/>
      <c r="L180" s="254"/>
      <c r="M180" s="254"/>
      <c r="N180" s="254"/>
      <c r="O180" s="255"/>
      <c r="P180" s="335"/>
      <c r="Q180" s="335"/>
      <c r="R180" s="335"/>
      <c r="S180" s="335"/>
      <c r="T180" s="335"/>
      <c r="U180" s="335"/>
      <c r="V180" s="335"/>
      <c r="W180" s="335"/>
      <c r="X180" s="336"/>
      <c r="Y180" s="270" t="s">
        <v>201</v>
      </c>
      <c r="Z180" s="271"/>
      <c r="AA180" s="272"/>
      <c r="AB180" s="294" t="s">
        <v>36</v>
      </c>
      <c r="AC180" s="295"/>
      <c r="AD180" s="295"/>
      <c r="AE180" s="296"/>
      <c r="AF180" s="290">
        <v>100</v>
      </c>
      <c r="AG180" s="291"/>
      <c r="AH180" s="291"/>
      <c r="AI180" s="292"/>
      <c r="AJ180" s="290">
        <v>100</v>
      </c>
      <c r="AK180" s="291"/>
      <c r="AL180" s="291"/>
      <c r="AM180" s="292"/>
      <c r="AN180" s="290">
        <v>100</v>
      </c>
      <c r="AO180" s="291"/>
      <c r="AP180" s="291"/>
      <c r="AQ180" s="292"/>
      <c r="AR180" s="290">
        <v>100</v>
      </c>
      <c r="AS180" s="291"/>
      <c r="AT180" s="291"/>
      <c r="AU180" s="291"/>
      <c r="AV180" s="291"/>
      <c r="AW180" s="291"/>
      <c r="AX180" s="291"/>
      <c r="AY180" s="293"/>
    </row>
    <row r="181" spans="1:51" s="16" customFormat="1" ht="33.75" customHeight="1" x14ac:dyDescent="0.15">
      <c r="A181" s="239"/>
      <c r="B181" s="237"/>
      <c r="C181" s="237"/>
      <c r="D181" s="237"/>
      <c r="E181" s="237"/>
      <c r="F181" s="238"/>
      <c r="G181" s="256"/>
      <c r="H181" s="224"/>
      <c r="I181" s="224"/>
      <c r="J181" s="224"/>
      <c r="K181" s="224"/>
      <c r="L181" s="224"/>
      <c r="M181" s="224"/>
      <c r="N181" s="224"/>
      <c r="O181" s="257"/>
      <c r="P181" s="337"/>
      <c r="Q181" s="337"/>
      <c r="R181" s="337"/>
      <c r="S181" s="337"/>
      <c r="T181" s="337"/>
      <c r="U181" s="337"/>
      <c r="V181" s="337"/>
      <c r="W181" s="337"/>
      <c r="X181" s="338"/>
      <c r="Y181" s="270" t="s">
        <v>26</v>
      </c>
      <c r="Z181" s="271"/>
      <c r="AA181" s="272"/>
      <c r="AB181" s="273" t="s">
        <v>36</v>
      </c>
      <c r="AC181" s="274"/>
      <c r="AD181" s="274"/>
      <c r="AE181" s="275"/>
      <c r="AF181" s="388">
        <f t="shared" ref="AF181" si="0">IFERROR(AF179/AF180*100,"-")</f>
        <v>99.2</v>
      </c>
      <c r="AG181" s="389"/>
      <c r="AH181" s="389"/>
      <c r="AI181" s="390"/>
      <c r="AJ181" s="388">
        <f t="shared" ref="AJ181:AN181" si="1">IFERROR(AJ179/AJ180*100,"-")</f>
        <v>82.9</v>
      </c>
      <c r="AK181" s="389"/>
      <c r="AL181" s="389"/>
      <c r="AM181" s="390"/>
      <c r="AN181" s="388">
        <f t="shared" si="1"/>
        <v>83</v>
      </c>
      <c r="AO181" s="389"/>
      <c r="AP181" s="389"/>
      <c r="AQ181" s="390"/>
      <c r="AR181" s="211" t="s">
        <v>310</v>
      </c>
      <c r="AS181" s="212"/>
      <c r="AT181" s="212"/>
      <c r="AU181" s="212"/>
      <c r="AV181" s="212"/>
      <c r="AW181" s="212"/>
      <c r="AX181" s="212"/>
      <c r="AY181" s="285"/>
    </row>
    <row r="182" spans="1:51" s="16" customFormat="1" ht="106.5" customHeight="1" x14ac:dyDescent="0.15">
      <c r="A182" s="226" t="s">
        <v>308</v>
      </c>
      <c r="B182" s="227"/>
      <c r="C182" s="227"/>
      <c r="D182" s="227"/>
      <c r="E182" s="227"/>
      <c r="F182" s="228"/>
      <c r="G182" s="297" t="s">
        <v>310</v>
      </c>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9"/>
    </row>
    <row r="183" spans="1:51" s="16" customFormat="1" ht="22.5" customHeight="1" x14ac:dyDescent="0.15">
      <c r="A183" s="339" t="s">
        <v>203</v>
      </c>
      <c r="B183" s="340"/>
      <c r="C183" s="340"/>
      <c r="D183" s="340"/>
      <c r="E183" s="340"/>
      <c r="F183" s="341"/>
      <c r="G183" s="351" t="s">
        <v>305</v>
      </c>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3"/>
    </row>
    <row r="184" spans="1:51" s="16" customFormat="1" ht="47.25" customHeight="1" x14ac:dyDescent="0.15">
      <c r="A184" s="342"/>
      <c r="B184" s="343"/>
      <c r="C184" s="343"/>
      <c r="D184" s="343"/>
      <c r="E184" s="343"/>
      <c r="F184" s="344"/>
      <c r="G184" s="348" t="s">
        <v>310</v>
      </c>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50"/>
    </row>
    <row r="185" spans="1:51" s="16" customFormat="1" ht="22.5" customHeight="1" x14ac:dyDescent="0.15">
      <c r="A185" s="342"/>
      <c r="B185" s="343"/>
      <c r="C185" s="343"/>
      <c r="D185" s="343"/>
      <c r="E185" s="343"/>
      <c r="F185" s="344"/>
      <c r="G185" s="351" t="s">
        <v>204</v>
      </c>
      <c r="H185" s="352"/>
      <c r="I185" s="352"/>
      <c r="J185" s="352"/>
      <c r="K185" s="352"/>
      <c r="L185" s="352"/>
      <c r="M185" s="352"/>
      <c r="N185" s="352"/>
      <c r="O185" s="352"/>
      <c r="P185" s="352"/>
      <c r="Q185" s="352"/>
      <c r="R185" s="352"/>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3"/>
    </row>
    <row r="186" spans="1:51" s="16" customFormat="1" ht="42.75" customHeight="1" thickBot="1" x14ac:dyDescent="0.2">
      <c r="A186" s="345"/>
      <c r="B186" s="346"/>
      <c r="C186" s="346"/>
      <c r="D186" s="346"/>
      <c r="E186" s="346"/>
      <c r="F186" s="347"/>
      <c r="G186" s="354" t="s">
        <v>427</v>
      </c>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6"/>
    </row>
    <row r="187" spans="1:51" ht="23.25" customHeight="1" thickBot="1" x14ac:dyDescent="0.2">
      <c r="A187" s="193" t="s">
        <v>248</v>
      </c>
      <c r="B187" s="194"/>
      <c r="C187" s="194"/>
      <c r="D187" s="194"/>
      <c r="E187" s="194"/>
      <c r="F187" s="195"/>
      <c r="G187" s="921"/>
      <c r="H187" s="921"/>
      <c r="I187" s="921"/>
      <c r="J187" s="921"/>
      <c r="K187" s="921"/>
      <c r="L187" s="921"/>
      <c r="M187" s="921"/>
      <c r="N187" s="921"/>
      <c r="O187" s="922" t="s">
        <v>227</v>
      </c>
      <c r="P187" s="923"/>
      <c r="Q187" s="923"/>
      <c r="R187" s="923"/>
      <c r="S187" s="923"/>
      <c r="T187" s="923"/>
      <c r="U187" s="923"/>
      <c r="V187" s="923"/>
      <c r="W187" s="924"/>
      <c r="X187" s="923" t="s">
        <v>228</v>
      </c>
      <c r="Y187" s="923"/>
      <c r="Z187" s="923"/>
      <c r="AA187" s="923"/>
      <c r="AB187" s="923"/>
      <c r="AC187" s="923"/>
      <c r="AD187" s="923"/>
      <c r="AE187" s="923"/>
      <c r="AF187" s="923"/>
      <c r="AG187" s="924"/>
      <c r="AH187" s="923" t="s">
        <v>229</v>
      </c>
      <c r="AI187" s="923"/>
      <c r="AJ187" s="923"/>
      <c r="AK187" s="923"/>
      <c r="AL187" s="923"/>
      <c r="AM187" s="923"/>
      <c r="AN187" s="923"/>
      <c r="AO187" s="923"/>
      <c r="AP187" s="924"/>
      <c r="AQ187" s="923" t="s">
        <v>230</v>
      </c>
      <c r="AR187" s="923"/>
      <c r="AS187" s="923"/>
      <c r="AT187" s="923"/>
      <c r="AU187" s="923"/>
      <c r="AV187" s="923"/>
      <c r="AW187" s="923"/>
      <c r="AX187" s="923"/>
      <c r="AY187" s="925"/>
    </row>
    <row r="188" spans="1:51" ht="23.25" customHeight="1" thickBot="1" x14ac:dyDescent="0.2">
      <c r="A188" s="196"/>
      <c r="B188" s="197"/>
      <c r="C188" s="197"/>
      <c r="D188" s="197"/>
      <c r="E188" s="197"/>
      <c r="F188" s="198"/>
      <c r="G188" s="933" t="s">
        <v>54</v>
      </c>
      <c r="H188" s="933"/>
      <c r="I188" s="933"/>
      <c r="J188" s="933"/>
      <c r="K188" s="933"/>
      <c r="L188" s="933"/>
      <c r="M188" s="933"/>
      <c r="N188" s="934"/>
      <c r="O188" s="918">
        <v>34098.680536</v>
      </c>
      <c r="P188" s="919"/>
      <c r="Q188" s="919"/>
      <c r="R188" s="919"/>
      <c r="S188" s="919"/>
      <c r="T188" s="919"/>
      <c r="U188" s="919"/>
      <c r="V188" s="919"/>
      <c r="W188" s="920"/>
      <c r="X188" s="918">
        <f>O202</f>
        <v>44008.999504000007</v>
      </c>
      <c r="Y188" s="919"/>
      <c r="Z188" s="919"/>
      <c r="AA188" s="919"/>
      <c r="AB188" s="919"/>
      <c r="AC188" s="919"/>
      <c r="AD188" s="919"/>
      <c r="AE188" s="919"/>
      <c r="AF188" s="919"/>
      <c r="AG188" s="920"/>
      <c r="AH188" s="918">
        <f>X202</f>
        <v>71232.228197000019</v>
      </c>
      <c r="AI188" s="919"/>
      <c r="AJ188" s="919"/>
      <c r="AK188" s="919"/>
      <c r="AL188" s="919"/>
      <c r="AM188" s="919"/>
      <c r="AN188" s="919"/>
      <c r="AO188" s="919"/>
      <c r="AP188" s="920"/>
      <c r="AQ188" s="918">
        <f>AH202</f>
        <v>85259.662972000035</v>
      </c>
      <c r="AR188" s="919"/>
      <c r="AS188" s="919"/>
      <c r="AT188" s="919"/>
      <c r="AU188" s="919"/>
      <c r="AV188" s="919"/>
      <c r="AW188" s="919"/>
      <c r="AX188" s="919"/>
      <c r="AY188" s="941"/>
    </row>
    <row r="189" spans="1:51" ht="23.25" customHeight="1" x14ac:dyDescent="0.15">
      <c r="A189" s="196"/>
      <c r="B189" s="197"/>
      <c r="C189" s="197"/>
      <c r="D189" s="197"/>
      <c r="E189" s="197"/>
      <c r="F189" s="198"/>
      <c r="G189" s="942" t="s">
        <v>11</v>
      </c>
      <c r="H189" s="943"/>
      <c r="I189" s="926" t="s">
        <v>265</v>
      </c>
      <c r="J189" s="927"/>
      <c r="K189" s="927"/>
      <c r="L189" s="927"/>
      <c r="M189" s="927"/>
      <c r="N189" s="928"/>
      <c r="O189" s="929">
        <v>122122.576</v>
      </c>
      <c r="P189" s="930"/>
      <c r="Q189" s="930"/>
      <c r="R189" s="930"/>
      <c r="S189" s="930"/>
      <c r="T189" s="930"/>
      <c r="U189" s="930"/>
      <c r="V189" s="930"/>
      <c r="W189" s="931"/>
      <c r="X189" s="929">
        <v>132868.58600000001</v>
      </c>
      <c r="Y189" s="930"/>
      <c r="Z189" s="930"/>
      <c r="AA189" s="930"/>
      <c r="AB189" s="930"/>
      <c r="AC189" s="930"/>
      <c r="AD189" s="930"/>
      <c r="AE189" s="930"/>
      <c r="AF189" s="930"/>
      <c r="AG189" s="931"/>
      <c r="AH189" s="929">
        <v>117580.334</v>
      </c>
      <c r="AI189" s="930"/>
      <c r="AJ189" s="930"/>
      <c r="AK189" s="930"/>
      <c r="AL189" s="930"/>
      <c r="AM189" s="930"/>
      <c r="AN189" s="930"/>
      <c r="AO189" s="930"/>
      <c r="AP189" s="931"/>
      <c r="AQ189" s="929">
        <v>117913.36500000001</v>
      </c>
      <c r="AR189" s="930"/>
      <c r="AS189" s="930"/>
      <c r="AT189" s="930"/>
      <c r="AU189" s="930"/>
      <c r="AV189" s="930"/>
      <c r="AW189" s="930"/>
      <c r="AX189" s="930"/>
      <c r="AY189" s="932"/>
    </row>
    <row r="190" spans="1:51" ht="23.25" customHeight="1" x14ac:dyDescent="0.15">
      <c r="A190" s="196"/>
      <c r="B190" s="197"/>
      <c r="C190" s="197"/>
      <c r="D190" s="197"/>
      <c r="E190" s="197"/>
      <c r="F190" s="198"/>
      <c r="G190" s="942"/>
      <c r="H190" s="943"/>
      <c r="I190" s="734" t="s">
        <v>57</v>
      </c>
      <c r="J190" s="735"/>
      <c r="K190" s="735"/>
      <c r="L190" s="735"/>
      <c r="M190" s="735"/>
      <c r="N190" s="735"/>
      <c r="O190" s="736">
        <v>0.75595599999999996</v>
      </c>
      <c r="P190" s="736"/>
      <c r="Q190" s="736"/>
      <c r="R190" s="736"/>
      <c r="S190" s="736"/>
      <c r="T190" s="736"/>
      <c r="U190" s="736"/>
      <c r="V190" s="736"/>
      <c r="W190" s="746"/>
      <c r="X190" s="736">
        <v>0.95164599999999999</v>
      </c>
      <c r="Y190" s="736"/>
      <c r="Z190" s="736"/>
      <c r="AA190" s="736"/>
      <c r="AB190" s="736"/>
      <c r="AC190" s="736"/>
      <c r="AD190" s="736"/>
      <c r="AE190" s="736"/>
      <c r="AF190" s="736"/>
      <c r="AG190" s="746"/>
      <c r="AH190" s="736">
        <v>0.96867800000000004</v>
      </c>
      <c r="AI190" s="736"/>
      <c r="AJ190" s="736"/>
      <c r="AK190" s="736"/>
      <c r="AL190" s="736"/>
      <c r="AM190" s="736"/>
      <c r="AN190" s="736"/>
      <c r="AO190" s="736"/>
      <c r="AP190" s="746"/>
      <c r="AQ190" s="736">
        <v>0</v>
      </c>
      <c r="AR190" s="736"/>
      <c r="AS190" s="736"/>
      <c r="AT190" s="736"/>
      <c r="AU190" s="736"/>
      <c r="AV190" s="736"/>
      <c r="AW190" s="736"/>
      <c r="AX190" s="736"/>
      <c r="AY190" s="737"/>
    </row>
    <row r="191" spans="1:51" ht="23.25" customHeight="1" x14ac:dyDescent="0.15">
      <c r="A191" s="196"/>
      <c r="B191" s="197"/>
      <c r="C191" s="197"/>
      <c r="D191" s="197"/>
      <c r="E191" s="197"/>
      <c r="F191" s="198"/>
      <c r="G191" s="942"/>
      <c r="H191" s="943"/>
      <c r="I191" s="738" t="s">
        <v>56</v>
      </c>
      <c r="J191" s="739"/>
      <c r="K191" s="739"/>
      <c r="L191" s="739"/>
      <c r="M191" s="739"/>
      <c r="N191" s="740"/>
      <c r="O191" s="858">
        <f>O190</f>
        <v>0.75595599999999996</v>
      </c>
      <c r="P191" s="859"/>
      <c r="Q191" s="859"/>
      <c r="R191" s="859"/>
      <c r="S191" s="859"/>
      <c r="T191" s="859"/>
      <c r="U191" s="859"/>
      <c r="V191" s="859"/>
      <c r="W191" s="860"/>
      <c r="X191" s="858">
        <f>X190</f>
        <v>0.95164599999999999</v>
      </c>
      <c r="Y191" s="859"/>
      <c r="Z191" s="859"/>
      <c r="AA191" s="859"/>
      <c r="AB191" s="859"/>
      <c r="AC191" s="859"/>
      <c r="AD191" s="859"/>
      <c r="AE191" s="859"/>
      <c r="AF191" s="859"/>
      <c r="AG191" s="860"/>
      <c r="AH191" s="858">
        <f>AH190</f>
        <v>0.96867800000000004</v>
      </c>
      <c r="AI191" s="859"/>
      <c r="AJ191" s="859"/>
      <c r="AK191" s="859"/>
      <c r="AL191" s="859"/>
      <c r="AM191" s="859"/>
      <c r="AN191" s="859"/>
      <c r="AO191" s="859"/>
      <c r="AP191" s="860"/>
      <c r="AQ191" s="858">
        <v>0</v>
      </c>
      <c r="AR191" s="859"/>
      <c r="AS191" s="859"/>
      <c r="AT191" s="859"/>
      <c r="AU191" s="859"/>
      <c r="AV191" s="859"/>
      <c r="AW191" s="859"/>
      <c r="AX191" s="859"/>
      <c r="AY191" s="940"/>
    </row>
    <row r="192" spans="1:51" ht="35.25" hidden="1" customHeight="1" x14ac:dyDescent="0.15">
      <c r="A192" s="196"/>
      <c r="B192" s="197"/>
      <c r="C192" s="197"/>
      <c r="D192" s="197"/>
      <c r="E192" s="197"/>
      <c r="F192" s="198"/>
      <c r="G192" s="942"/>
      <c r="H192" s="943"/>
      <c r="I192" s="734" t="s">
        <v>58</v>
      </c>
      <c r="J192" s="735"/>
      <c r="K192" s="735"/>
      <c r="L192" s="735"/>
      <c r="M192" s="735"/>
      <c r="N192" s="735"/>
      <c r="O192" s="736">
        <v>0</v>
      </c>
      <c r="P192" s="736"/>
      <c r="Q192" s="736"/>
      <c r="R192" s="736"/>
      <c r="S192" s="736"/>
      <c r="T192" s="736"/>
      <c r="U192" s="736"/>
      <c r="V192" s="736"/>
      <c r="W192" s="746"/>
      <c r="X192" s="736">
        <v>0</v>
      </c>
      <c r="Y192" s="736"/>
      <c r="Z192" s="736"/>
      <c r="AA192" s="736"/>
      <c r="AB192" s="736"/>
      <c r="AC192" s="736"/>
      <c r="AD192" s="736"/>
      <c r="AE192" s="736"/>
      <c r="AF192" s="736"/>
      <c r="AG192" s="746"/>
      <c r="AH192" s="736">
        <v>0</v>
      </c>
      <c r="AI192" s="736"/>
      <c r="AJ192" s="736"/>
      <c r="AK192" s="736"/>
      <c r="AL192" s="736"/>
      <c r="AM192" s="736"/>
      <c r="AN192" s="736"/>
      <c r="AO192" s="736"/>
      <c r="AP192" s="746"/>
      <c r="AQ192" s="736">
        <v>0</v>
      </c>
      <c r="AR192" s="736"/>
      <c r="AS192" s="736"/>
      <c r="AT192" s="736"/>
      <c r="AU192" s="736"/>
      <c r="AV192" s="736"/>
      <c r="AW192" s="736"/>
      <c r="AX192" s="736"/>
      <c r="AY192" s="737"/>
    </row>
    <row r="193" spans="1:81" ht="30" hidden="1" customHeight="1" x14ac:dyDescent="0.15">
      <c r="A193" s="196"/>
      <c r="B193" s="197"/>
      <c r="C193" s="197"/>
      <c r="D193" s="197"/>
      <c r="E193" s="197"/>
      <c r="F193" s="198"/>
      <c r="G193" s="942"/>
      <c r="H193" s="943"/>
      <c r="I193" s="738" t="s">
        <v>56</v>
      </c>
      <c r="J193" s="739"/>
      <c r="K193" s="739"/>
      <c r="L193" s="739"/>
      <c r="M193" s="739"/>
      <c r="N193" s="740"/>
      <c r="O193" s="741">
        <v>0</v>
      </c>
      <c r="P193" s="742"/>
      <c r="Q193" s="742"/>
      <c r="R193" s="742"/>
      <c r="S193" s="742"/>
      <c r="T193" s="742"/>
      <c r="U193" s="742"/>
      <c r="V193" s="742"/>
      <c r="W193" s="743"/>
      <c r="X193" s="741">
        <v>0</v>
      </c>
      <c r="Y193" s="742"/>
      <c r="Z193" s="742"/>
      <c r="AA193" s="742"/>
      <c r="AB193" s="742"/>
      <c r="AC193" s="742"/>
      <c r="AD193" s="742"/>
      <c r="AE193" s="742"/>
      <c r="AF193" s="742"/>
      <c r="AG193" s="743"/>
      <c r="AH193" s="741">
        <v>0</v>
      </c>
      <c r="AI193" s="742"/>
      <c r="AJ193" s="742"/>
      <c r="AK193" s="742"/>
      <c r="AL193" s="742"/>
      <c r="AM193" s="742"/>
      <c r="AN193" s="742"/>
      <c r="AO193" s="742"/>
      <c r="AP193" s="743"/>
      <c r="AQ193" s="741">
        <v>0</v>
      </c>
      <c r="AR193" s="742"/>
      <c r="AS193" s="742"/>
      <c r="AT193" s="742"/>
      <c r="AU193" s="742"/>
      <c r="AV193" s="742"/>
      <c r="AW193" s="742"/>
      <c r="AX193" s="742"/>
      <c r="AY193" s="744"/>
    </row>
    <row r="194" spans="1:81" ht="23.25" customHeight="1" x14ac:dyDescent="0.15">
      <c r="A194" s="196"/>
      <c r="B194" s="197"/>
      <c r="C194" s="197"/>
      <c r="D194" s="197"/>
      <c r="E194" s="197"/>
      <c r="F194" s="198"/>
      <c r="G194" s="942"/>
      <c r="H194" s="943"/>
      <c r="I194" s="384" t="s">
        <v>20</v>
      </c>
      <c r="J194" s="384"/>
      <c r="K194" s="384"/>
      <c r="L194" s="384"/>
      <c r="M194" s="384"/>
      <c r="N194" s="384"/>
      <c r="O194" s="563">
        <v>0</v>
      </c>
      <c r="P194" s="563"/>
      <c r="Q194" s="563"/>
      <c r="R194" s="563"/>
      <c r="S194" s="563"/>
      <c r="T194" s="563"/>
      <c r="U194" s="563"/>
      <c r="V194" s="563"/>
      <c r="W194" s="564"/>
      <c r="X194" s="563">
        <v>0</v>
      </c>
      <c r="Y194" s="563"/>
      <c r="Z194" s="563"/>
      <c r="AA194" s="563"/>
      <c r="AB194" s="563"/>
      <c r="AC194" s="563"/>
      <c r="AD194" s="563"/>
      <c r="AE194" s="563"/>
      <c r="AF194" s="563"/>
      <c r="AG194" s="564"/>
      <c r="AH194" s="563">
        <v>0</v>
      </c>
      <c r="AI194" s="563"/>
      <c r="AJ194" s="563"/>
      <c r="AK194" s="563"/>
      <c r="AL194" s="563"/>
      <c r="AM194" s="563"/>
      <c r="AN194" s="563"/>
      <c r="AO194" s="563"/>
      <c r="AP194" s="564"/>
      <c r="AQ194" s="563">
        <v>0</v>
      </c>
      <c r="AR194" s="563"/>
      <c r="AS194" s="563"/>
      <c r="AT194" s="563"/>
      <c r="AU194" s="563"/>
      <c r="AV194" s="563"/>
      <c r="AW194" s="563"/>
      <c r="AX194" s="563"/>
      <c r="AY194" s="565"/>
    </row>
    <row r="195" spans="1:81" ht="23.25" customHeight="1" thickBot="1" x14ac:dyDescent="0.2">
      <c r="A195" s="196"/>
      <c r="B195" s="197"/>
      <c r="C195" s="197"/>
      <c r="D195" s="197"/>
      <c r="E195" s="197"/>
      <c r="F195" s="198"/>
      <c r="G195" s="944"/>
      <c r="H195" s="945"/>
      <c r="I195" s="1030" t="s">
        <v>17</v>
      </c>
      <c r="J195" s="1031"/>
      <c r="K195" s="1031"/>
      <c r="L195" s="1031"/>
      <c r="M195" s="1031"/>
      <c r="N195" s="1032"/>
      <c r="O195" s="748">
        <f>SUM(O189,O190,O192,O194)</f>
        <v>122123.33195599999</v>
      </c>
      <c r="P195" s="748"/>
      <c r="Q195" s="748"/>
      <c r="R195" s="748"/>
      <c r="S195" s="748"/>
      <c r="T195" s="748"/>
      <c r="U195" s="748"/>
      <c r="V195" s="748"/>
      <c r="W195" s="749"/>
      <c r="X195" s="748">
        <f>SUM(X189,X190,X192,X194)</f>
        <v>132869.53764600001</v>
      </c>
      <c r="Y195" s="748"/>
      <c r="Z195" s="748"/>
      <c r="AA195" s="748"/>
      <c r="AB195" s="748"/>
      <c r="AC195" s="748"/>
      <c r="AD195" s="748"/>
      <c r="AE195" s="748"/>
      <c r="AF195" s="748"/>
      <c r="AG195" s="749"/>
      <c r="AH195" s="748">
        <f>SUM(AH189,AH190,AH192,AH194)</f>
        <v>117581.30267800001</v>
      </c>
      <c r="AI195" s="748"/>
      <c r="AJ195" s="748"/>
      <c r="AK195" s="748"/>
      <c r="AL195" s="748"/>
      <c r="AM195" s="748"/>
      <c r="AN195" s="748"/>
      <c r="AO195" s="748"/>
      <c r="AP195" s="749"/>
      <c r="AQ195" s="750">
        <f>SUM(AQ189,AQ190,AQ192,AQ194)</f>
        <v>117913.36500000001</v>
      </c>
      <c r="AR195" s="751"/>
      <c r="AS195" s="751"/>
      <c r="AT195" s="751"/>
      <c r="AU195" s="751"/>
      <c r="AV195" s="751"/>
      <c r="AW195" s="751"/>
      <c r="AX195" s="751"/>
      <c r="AY195" s="752"/>
    </row>
    <row r="196" spans="1:81" ht="23.25" customHeight="1" x14ac:dyDescent="0.15">
      <c r="A196" s="196"/>
      <c r="B196" s="197"/>
      <c r="C196" s="197"/>
      <c r="D196" s="197"/>
      <c r="E196" s="197"/>
      <c r="F196" s="198"/>
      <c r="G196" s="716" t="s">
        <v>33</v>
      </c>
      <c r="H196" s="717"/>
      <c r="I196" s="721" t="s">
        <v>55</v>
      </c>
      <c r="J196" s="698"/>
      <c r="K196" s="698"/>
      <c r="L196" s="698"/>
      <c r="M196" s="698"/>
      <c r="N196" s="699"/>
      <c r="O196" s="705">
        <v>111986.697999</v>
      </c>
      <c r="P196" s="705"/>
      <c r="Q196" s="705"/>
      <c r="R196" s="705"/>
      <c r="S196" s="705"/>
      <c r="T196" s="705"/>
      <c r="U196" s="705"/>
      <c r="V196" s="705"/>
      <c r="W196" s="706"/>
      <c r="X196" s="705">
        <v>105416.383134</v>
      </c>
      <c r="Y196" s="705"/>
      <c r="Z196" s="705"/>
      <c r="AA196" s="705"/>
      <c r="AB196" s="705"/>
      <c r="AC196" s="705"/>
      <c r="AD196" s="705"/>
      <c r="AE196" s="705"/>
      <c r="AF196" s="705"/>
      <c r="AG196" s="706"/>
      <c r="AH196" s="705">
        <v>103367.67007199999</v>
      </c>
      <c r="AI196" s="705"/>
      <c r="AJ196" s="705"/>
      <c r="AK196" s="705"/>
      <c r="AL196" s="705"/>
      <c r="AM196" s="705"/>
      <c r="AN196" s="705"/>
      <c r="AO196" s="705"/>
      <c r="AP196" s="706"/>
      <c r="AQ196" s="722">
        <v>103367.67007199999</v>
      </c>
      <c r="AR196" s="705"/>
      <c r="AS196" s="705"/>
      <c r="AT196" s="705"/>
      <c r="AU196" s="705"/>
      <c r="AV196" s="705"/>
      <c r="AW196" s="705"/>
      <c r="AX196" s="705"/>
      <c r="AY196" s="723"/>
    </row>
    <row r="197" spans="1:81" ht="23.25" customHeight="1" x14ac:dyDescent="0.15">
      <c r="A197" s="196"/>
      <c r="B197" s="197"/>
      <c r="C197" s="197"/>
      <c r="D197" s="197"/>
      <c r="E197" s="197"/>
      <c r="F197" s="198"/>
      <c r="G197" s="718"/>
      <c r="H197" s="718"/>
      <c r="I197" s="724" t="s">
        <v>12</v>
      </c>
      <c r="J197" s="724"/>
      <c r="K197" s="724"/>
      <c r="L197" s="724"/>
      <c r="M197" s="724"/>
      <c r="N197" s="724"/>
      <c r="O197" s="745">
        <f>O198+O199</f>
        <v>226.19772899999998</v>
      </c>
      <c r="P197" s="745"/>
      <c r="Q197" s="745"/>
      <c r="R197" s="745"/>
      <c r="S197" s="745"/>
      <c r="T197" s="745"/>
      <c r="U197" s="745"/>
      <c r="V197" s="745"/>
      <c r="W197" s="745"/>
      <c r="X197" s="745">
        <v>229.72137499999999</v>
      </c>
      <c r="Y197" s="745"/>
      <c r="Z197" s="745"/>
      <c r="AA197" s="745"/>
      <c r="AB197" s="745"/>
      <c r="AC197" s="745"/>
      <c r="AD197" s="745"/>
      <c r="AE197" s="745"/>
      <c r="AF197" s="745"/>
      <c r="AG197" s="745"/>
      <c r="AH197" s="745">
        <v>185.64169699999999</v>
      </c>
      <c r="AI197" s="745"/>
      <c r="AJ197" s="745"/>
      <c r="AK197" s="745"/>
      <c r="AL197" s="745"/>
      <c r="AM197" s="745"/>
      <c r="AN197" s="745"/>
      <c r="AO197" s="745"/>
      <c r="AP197" s="745"/>
      <c r="AQ197" s="745">
        <f>AQ198+AQ199</f>
        <v>227.22300000000001</v>
      </c>
      <c r="AR197" s="745"/>
      <c r="AS197" s="745"/>
      <c r="AT197" s="745"/>
      <c r="AU197" s="745"/>
      <c r="AV197" s="745"/>
      <c r="AW197" s="745"/>
      <c r="AX197" s="745"/>
      <c r="AY197" s="747"/>
    </row>
    <row r="198" spans="1:81" ht="23.25" customHeight="1" x14ac:dyDescent="0.15">
      <c r="A198" s="196"/>
      <c r="B198" s="197"/>
      <c r="C198" s="197"/>
      <c r="D198" s="197"/>
      <c r="E198" s="197"/>
      <c r="F198" s="198"/>
      <c r="G198" s="718"/>
      <c r="H198" s="718"/>
      <c r="I198" s="670" t="s">
        <v>266</v>
      </c>
      <c r="J198" s="670"/>
      <c r="K198" s="670"/>
      <c r="L198" s="670"/>
      <c r="M198" s="670"/>
      <c r="N198" s="670"/>
      <c r="O198" s="671">
        <v>89.490764999999996</v>
      </c>
      <c r="P198" s="671"/>
      <c r="Q198" s="671"/>
      <c r="R198" s="671"/>
      <c r="S198" s="671"/>
      <c r="T198" s="671"/>
      <c r="U198" s="671"/>
      <c r="V198" s="671"/>
      <c r="W198" s="671"/>
      <c r="X198" s="671">
        <v>95.706657000000007</v>
      </c>
      <c r="Y198" s="671"/>
      <c r="Z198" s="671"/>
      <c r="AA198" s="671"/>
      <c r="AB198" s="671"/>
      <c r="AC198" s="671"/>
      <c r="AD198" s="671"/>
      <c r="AE198" s="671"/>
      <c r="AF198" s="671"/>
      <c r="AG198" s="671"/>
      <c r="AH198" s="671">
        <v>91.850869000000003</v>
      </c>
      <c r="AI198" s="671"/>
      <c r="AJ198" s="671"/>
      <c r="AK198" s="671"/>
      <c r="AL198" s="671"/>
      <c r="AM198" s="671"/>
      <c r="AN198" s="671"/>
      <c r="AO198" s="671"/>
      <c r="AP198" s="671"/>
      <c r="AQ198" s="671">
        <v>118.10599999999999</v>
      </c>
      <c r="AR198" s="671"/>
      <c r="AS198" s="671"/>
      <c r="AT198" s="671"/>
      <c r="AU198" s="671"/>
      <c r="AV198" s="671"/>
      <c r="AW198" s="671"/>
      <c r="AX198" s="671"/>
      <c r="AY198" s="939"/>
    </row>
    <row r="199" spans="1:81" ht="23.25" customHeight="1" x14ac:dyDescent="0.15">
      <c r="A199" s="196"/>
      <c r="B199" s="197"/>
      <c r="C199" s="197"/>
      <c r="D199" s="197"/>
      <c r="E199" s="197"/>
      <c r="F199" s="198"/>
      <c r="G199" s="718"/>
      <c r="H199" s="718"/>
      <c r="I199" s="694" t="s">
        <v>267</v>
      </c>
      <c r="J199" s="694"/>
      <c r="K199" s="694"/>
      <c r="L199" s="694"/>
      <c r="M199" s="694"/>
      <c r="N199" s="694"/>
      <c r="O199" s="695">
        <v>136.706964</v>
      </c>
      <c r="P199" s="695"/>
      <c r="Q199" s="695"/>
      <c r="R199" s="695"/>
      <c r="S199" s="695"/>
      <c r="T199" s="695"/>
      <c r="U199" s="695"/>
      <c r="V199" s="695"/>
      <c r="W199" s="695"/>
      <c r="X199" s="695">
        <v>134.01471799999999</v>
      </c>
      <c r="Y199" s="695"/>
      <c r="Z199" s="695"/>
      <c r="AA199" s="695"/>
      <c r="AB199" s="695"/>
      <c r="AC199" s="695"/>
      <c r="AD199" s="695"/>
      <c r="AE199" s="695"/>
      <c r="AF199" s="695"/>
      <c r="AG199" s="695"/>
      <c r="AH199" s="695">
        <v>93.790828000000005</v>
      </c>
      <c r="AI199" s="695"/>
      <c r="AJ199" s="695"/>
      <c r="AK199" s="695"/>
      <c r="AL199" s="695"/>
      <c r="AM199" s="695"/>
      <c r="AN199" s="695"/>
      <c r="AO199" s="695"/>
      <c r="AP199" s="695"/>
      <c r="AQ199" s="695">
        <v>109.117</v>
      </c>
      <c r="AR199" s="695"/>
      <c r="AS199" s="695"/>
      <c r="AT199" s="695"/>
      <c r="AU199" s="695"/>
      <c r="AV199" s="695"/>
      <c r="AW199" s="695"/>
      <c r="AX199" s="695"/>
      <c r="AY199" s="696"/>
    </row>
    <row r="200" spans="1:81" ht="23.25" customHeight="1" thickBot="1" x14ac:dyDescent="0.2">
      <c r="A200" s="196"/>
      <c r="B200" s="197"/>
      <c r="C200" s="197"/>
      <c r="D200" s="197"/>
      <c r="E200" s="197"/>
      <c r="F200" s="198"/>
      <c r="G200" s="719"/>
      <c r="H200" s="720"/>
      <c r="I200" s="689" t="s">
        <v>29</v>
      </c>
      <c r="J200" s="690"/>
      <c r="K200" s="690"/>
      <c r="L200" s="690"/>
      <c r="M200" s="690"/>
      <c r="N200" s="691"/>
      <c r="O200" s="692">
        <f>SUM(O196:W197)</f>
        <v>112212.895728</v>
      </c>
      <c r="P200" s="692"/>
      <c r="Q200" s="692"/>
      <c r="R200" s="692"/>
      <c r="S200" s="692"/>
      <c r="T200" s="692"/>
      <c r="U200" s="692"/>
      <c r="V200" s="692"/>
      <c r="W200" s="693"/>
      <c r="X200" s="692">
        <f>SUM(X196:AG197)</f>
        <v>105646.104509</v>
      </c>
      <c r="Y200" s="692"/>
      <c r="Z200" s="692"/>
      <c r="AA200" s="692"/>
      <c r="AB200" s="692"/>
      <c r="AC200" s="692"/>
      <c r="AD200" s="692"/>
      <c r="AE200" s="692"/>
      <c r="AF200" s="692"/>
      <c r="AG200" s="693"/>
      <c r="AH200" s="692">
        <f>SUM(AH196:AP197)</f>
        <v>103553.31176899999</v>
      </c>
      <c r="AI200" s="692"/>
      <c r="AJ200" s="692"/>
      <c r="AK200" s="692"/>
      <c r="AL200" s="692"/>
      <c r="AM200" s="692"/>
      <c r="AN200" s="692"/>
      <c r="AO200" s="692"/>
      <c r="AP200" s="693"/>
      <c r="AQ200" s="714">
        <f>SUM(AQ196:AY197)</f>
        <v>103594.89307199999</v>
      </c>
      <c r="AR200" s="692"/>
      <c r="AS200" s="692"/>
      <c r="AT200" s="692"/>
      <c r="AU200" s="692"/>
      <c r="AV200" s="692"/>
      <c r="AW200" s="692"/>
      <c r="AX200" s="692"/>
      <c r="AY200" s="715"/>
      <c r="BA200" s="60"/>
    </row>
    <row r="201" spans="1:81" ht="23.25" customHeight="1" thickBot="1" x14ac:dyDescent="0.2">
      <c r="A201" s="196"/>
      <c r="B201" s="197"/>
      <c r="C201" s="197"/>
      <c r="D201" s="197"/>
      <c r="E201" s="197"/>
      <c r="F201" s="198"/>
      <c r="G201" s="725" t="s">
        <v>30</v>
      </c>
      <c r="H201" s="725"/>
      <c r="I201" s="725"/>
      <c r="J201" s="725"/>
      <c r="K201" s="725"/>
      <c r="L201" s="725"/>
      <c r="M201" s="725"/>
      <c r="N201" s="726"/>
      <c r="O201" s="727">
        <v>0.11726</v>
      </c>
      <c r="P201" s="727"/>
      <c r="Q201" s="727"/>
      <c r="R201" s="727"/>
      <c r="S201" s="727"/>
      <c r="T201" s="727"/>
      <c r="U201" s="727"/>
      <c r="V201" s="727"/>
      <c r="W201" s="728"/>
      <c r="X201" s="727">
        <v>0.20444399999999999</v>
      </c>
      <c r="Y201" s="727"/>
      <c r="Z201" s="727"/>
      <c r="AA201" s="727"/>
      <c r="AB201" s="727"/>
      <c r="AC201" s="727"/>
      <c r="AD201" s="727"/>
      <c r="AE201" s="727"/>
      <c r="AF201" s="727"/>
      <c r="AG201" s="728"/>
      <c r="AH201" s="727">
        <v>0.55613400000000002</v>
      </c>
      <c r="AI201" s="727"/>
      <c r="AJ201" s="727"/>
      <c r="AK201" s="727"/>
      <c r="AL201" s="727"/>
      <c r="AM201" s="727"/>
      <c r="AN201" s="727"/>
      <c r="AO201" s="727"/>
      <c r="AP201" s="728"/>
      <c r="AQ201" s="729">
        <v>0.65518399999999999</v>
      </c>
      <c r="AR201" s="727"/>
      <c r="AS201" s="727"/>
      <c r="AT201" s="727"/>
      <c r="AU201" s="727"/>
      <c r="AV201" s="727"/>
      <c r="AW201" s="727"/>
      <c r="AX201" s="727"/>
      <c r="AY201" s="730"/>
      <c r="BA201" s="60"/>
    </row>
    <row r="202" spans="1:81" ht="23.25" customHeight="1" x14ac:dyDescent="0.15">
      <c r="A202" s="196"/>
      <c r="B202" s="197"/>
      <c r="C202" s="197"/>
      <c r="D202" s="197"/>
      <c r="E202" s="197"/>
      <c r="F202" s="198"/>
      <c r="G202" s="731" t="s">
        <v>268</v>
      </c>
      <c r="H202" s="732"/>
      <c r="I202" s="732"/>
      <c r="J202" s="732"/>
      <c r="K202" s="732"/>
      <c r="L202" s="732"/>
      <c r="M202" s="732"/>
      <c r="N202" s="732"/>
      <c r="O202" s="705">
        <f>O188+O195-O200-O201</f>
        <v>44008.999504000007</v>
      </c>
      <c r="P202" s="705"/>
      <c r="Q202" s="705"/>
      <c r="R202" s="705"/>
      <c r="S202" s="705"/>
      <c r="T202" s="705"/>
      <c r="U202" s="705"/>
      <c r="V202" s="705"/>
      <c r="W202" s="706"/>
      <c r="X202" s="705">
        <f>X188+X195-X200-X201</f>
        <v>71232.228197000019</v>
      </c>
      <c r="Y202" s="705"/>
      <c r="Z202" s="705"/>
      <c r="AA202" s="705"/>
      <c r="AB202" s="705"/>
      <c r="AC202" s="705"/>
      <c r="AD202" s="705"/>
      <c r="AE202" s="705"/>
      <c r="AF202" s="705"/>
      <c r="AG202" s="706"/>
      <c r="AH202" s="705">
        <f>AH188+AH195-AH200-AH201</f>
        <v>85259.662972000035</v>
      </c>
      <c r="AI202" s="705"/>
      <c r="AJ202" s="705"/>
      <c r="AK202" s="705"/>
      <c r="AL202" s="705"/>
      <c r="AM202" s="705"/>
      <c r="AN202" s="705"/>
      <c r="AO202" s="705"/>
      <c r="AP202" s="706"/>
      <c r="AQ202" s="753">
        <f>AQ188+AQ195-AQ200-AQ201</f>
        <v>99577.479716000045</v>
      </c>
      <c r="AR202" s="754"/>
      <c r="AS202" s="754"/>
      <c r="AT202" s="754"/>
      <c r="AU202" s="754"/>
      <c r="AV202" s="754"/>
      <c r="AW202" s="754"/>
      <c r="AX202" s="754"/>
      <c r="AY202" s="755"/>
      <c r="BA202" s="60"/>
    </row>
    <row r="203" spans="1:81" ht="23.25" customHeight="1" thickBot="1" x14ac:dyDescent="0.2">
      <c r="A203" s="196"/>
      <c r="B203" s="197"/>
      <c r="C203" s="197"/>
      <c r="D203" s="197"/>
      <c r="E203" s="197"/>
      <c r="F203" s="198"/>
      <c r="G203" s="707"/>
      <c r="H203" s="708"/>
      <c r="I203" s="709" t="s">
        <v>24</v>
      </c>
      <c r="J203" s="709"/>
      <c r="K203" s="709"/>
      <c r="L203" s="709"/>
      <c r="M203" s="709"/>
      <c r="N203" s="709"/>
      <c r="O203" s="710">
        <f>O202</f>
        <v>44008.999504000007</v>
      </c>
      <c r="P203" s="711"/>
      <c r="Q203" s="711"/>
      <c r="R203" s="711"/>
      <c r="S203" s="711"/>
      <c r="T203" s="711"/>
      <c r="U203" s="711"/>
      <c r="V203" s="711"/>
      <c r="W203" s="712"/>
      <c r="X203" s="710">
        <f>X202</f>
        <v>71232.228197000019</v>
      </c>
      <c r="Y203" s="711"/>
      <c r="Z203" s="711"/>
      <c r="AA203" s="711"/>
      <c r="AB203" s="711"/>
      <c r="AC203" s="711"/>
      <c r="AD203" s="711"/>
      <c r="AE203" s="711"/>
      <c r="AF203" s="711"/>
      <c r="AG203" s="712"/>
      <c r="AH203" s="710">
        <f>AH202</f>
        <v>85259.662972000035</v>
      </c>
      <c r="AI203" s="711"/>
      <c r="AJ203" s="711"/>
      <c r="AK203" s="711"/>
      <c r="AL203" s="711"/>
      <c r="AM203" s="711"/>
      <c r="AN203" s="711"/>
      <c r="AO203" s="711"/>
      <c r="AP203" s="712"/>
      <c r="AQ203" s="710">
        <f>AQ202</f>
        <v>99577.479716000045</v>
      </c>
      <c r="AR203" s="711"/>
      <c r="AS203" s="711"/>
      <c r="AT203" s="711"/>
      <c r="AU203" s="711"/>
      <c r="AV203" s="711"/>
      <c r="AW203" s="711"/>
      <c r="AX203" s="711"/>
      <c r="AY203" s="713"/>
      <c r="BA203" s="59"/>
    </row>
    <row r="204" spans="1:81" ht="23.25" customHeight="1" x14ac:dyDescent="0.15">
      <c r="A204" s="1042" t="s">
        <v>303</v>
      </c>
      <c r="B204" s="1043"/>
      <c r="C204" s="1043"/>
      <c r="D204" s="1043"/>
      <c r="E204" s="1043"/>
      <c r="F204" s="1044"/>
      <c r="G204" s="1051" t="s">
        <v>72</v>
      </c>
      <c r="H204" s="1052"/>
      <c r="I204" s="1052"/>
      <c r="J204" s="1052"/>
      <c r="K204" s="1052"/>
      <c r="L204" s="1052"/>
      <c r="M204" s="1052"/>
      <c r="N204" s="1052"/>
      <c r="O204" s="1053">
        <v>0</v>
      </c>
      <c r="P204" s="1053"/>
      <c r="Q204" s="1053"/>
      <c r="R204" s="1053"/>
      <c r="S204" s="1053"/>
      <c r="T204" s="1053"/>
      <c r="U204" s="1053"/>
      <c r="V204" s="1053"/>
      <c r="W204" s="1053"/>
      <c r="X204" s="1053">
        <v>0</v>
      </c>
      <c r="Y204" s="1053"/>
      <c r="Z204" s="1053"/>
      <c r="AA204" s="1053"/>
      <c r="AB204" s="1053"/>
      <c r="AC204" s="1053"/>
      <c r="AD204" s="1053"/>
      <c r="AE204" s="1053"/>
      <c r="AF204" s="1053"/>
      <c r="AG204" s="1053"/>
      <c r="AH204" s="1053">
        <v>0</v>
      </c>
      <c r="AI204" s="1053"/>
      <c r="AJ204" s="1053"/>
      <c r="AK204" s="1053"/>
      <c r="AL204" s="1053"/>
      <c r="AM204" s="1053"/>
      <c r="AN204" s="1053"/>
      <c r="AO204" s="1053"/>
      <c r="AP204" s="1053"/>
      <c r="AQ204" s="1053">
        <v>0</v>
      </c>
      <c r="AR204" s="1053"/>
      <c r="AS204" s="1053"/>
      <c r="AT204" s="1053"/>
      <c r="AU204" s="1053"/>
      <c r="AV204" s="1053"/>
      <c r="AW204" s="1053"/>
      <c r="AX204" s="1053"/>
      <c r="AY204" s="1054"/>
      <c r="BT204" s="14">
        <v>85259.007788000061</v>
      </c>
      <c r="CC204" s="14">
        <v>99420.896716000061</v>
      </c>
    </row>
    <row r="205" spans="1:81" ht="23.25" customHeight="1" x14ac:dyDescent="0.15">
      <c r="A205" s="1045"/>
      <c r="B205" s="1046"/>
      <c r="C205" s="1046"/>
      <c r="D205" s="1046"/>
      <c r="E205" s="1046"/>
      <c r="F205" s="1047"/>
      <c r="G205" s="1055" t="s">
        <v>73</v>
      </c>
      <c r="H205" s="1056"/>
      <c r="I205" s="1056"/>
      <c r="J205" s="1056"/>
      <c r="K205" s="1056"/>
      <c r="L205" s="1056"/>
      <c r="M205" s="1056"/>
      <c r="N205" s="1056"/>
      <c r="O205" s="1057">
        <v>0</v>
      </c>
      <c r="P205" s="1057"/>
      <c r="Q205" s="1057"/>
      <c r="R205" s="1057"/>
      <c r="S205" s="1057"/>
      <c r="T205" s="1057"/>
      <c r="U205" s="1057"/>
      <c r="V205" s="1057"/>
      <c r="W205" s="1057"/>
      <c r="X205" s="1057">
        <v>0</v>
      </c>
      <c r="Y205" s="1057"/>
      <c r="Z205" s="1057"/>
      <c r="AA205" s="1057"/>
      <c r="AB205" s="1057"/>
      <c r="AC205" s="1057"/>
      <c r="AD205" s="1057"/>
      <c r="AE205" s="1057"/>
      <c r="AF205" s="1057"/>
      <c r="AG205" s="1057"/>
      <c r="AH205" s="1057">
        <v>0</v>
      </c>
      <c r="AI205" s="1057"/>
      <c r="AJ205" s="1057"/>
      <c r="AK205" s="1057"/>
      <c r="AL205" s="1057"/>
      <c r="AM205" s="1057"/>
      <c r="AN205" s="1057"/>
      <c r="AO205" s="1057"/>
      <c r="AP205" s="1057"/>
      <c r="AQ205" s="1057">
        <v>0</v>
      </c>
      <c r="AR205" s="1057"/>
      <c r="AS205" s="1057"/>
      <c r="AT205" s="1057"/>
      <c r="AU205" s="1057"/>
      <c r="AV205" s="1057"/>
      <c r="AW205" s="1057"/>
      <c r="AX205" s="1057"/>
      <c r="AY205" s="1058"/>
      <c r="BA205" s="57"/>
    </row>
    <row r="206" spans="1:81" ht="23.25" customHeight="1" thickBot="1" x14ac:dyDescent="0.2">
      <c r="A206" s="1048"/>
      <c r="B206" s="1049"/>
      <c r="C206" s="1049"/>
      <c r="D206" s="1049"/>
      <c r="E206" s="1049"/>
      <c r="F206" s="1050"/>
      <c r="G206" s="1059" t="s">
        <v>74</v>
      </c>
      <c r="H206" s="1060"/>
      <c r="I206" s="1060"/>
      <c r="J206" s="1060"/>
      <c r="K206" s="1060"/>
      <c r="L206" s="1060"/>
      <c r="M206" s="1060"/>
      <c r="N206" s="1060"/>
      <c r="O206" s="1061">
        <v>0</v>
      </c>
      <c r="P206" s="1061"/>
      <c r="Q206" s="1061"/>
      <c r="R206" s="1061"/>
      <c r="S206" s="1061"/>
      <c r="T206" s="1061"/>
      <c r="U206" s="1061"/>
      <c r="V206" s="1061"/>
      <c r="W206" s="1061"/>
      <c r="X206" s="1061">
        <v>0</v>
      </c>
      <c r="Y206" s="1061"/>
      <c r="Z206" s="1061"/>
      <c r="AA206" s="1061"/>
      <c r="AB206" s="1061"/>
      <c r="AC206" s="1061"/>
      <c r="AD206" s="1061"/>
      <c r="AE206" s="1061"/>
      <c r="AF206" s="1061"/>
      <c r="AG206" s="1061"/>
      <c r="AH206" s="1061">
        <v>0</v>
      </c>
      <c r="AI206" s="1061"/>
      <c r="AJ206" s="1061"/>
      <c r="AK206" s="1061"/>
      <c r="AL206" s="1061"/>
      <c r="AM206" s="1061"/>
      <c r="AN206" s="1061"/>
      <c r="AO206" s="1061"/>
      <c r="AP206" s="1061"/>
      <c r="AQ206" s="1061">
        <v>0</v>
      </c>
      <c r="AR206" s="1061"/>
      <c r="AS206" s="1061"/>
      <c r="AT206" s="1061"/>
      <c r="AU206" s="1061"/>
      <c r="AV206" s="1061"/>
      <c r="AW206" s="1061"/>
      <c r="AX206" s="1061"/>
      <c r="AY206" s="1062"/>
    </row>
    <row r="207" spans="1:81" ht="23.25" customHeight="1" x14ac:dyDescent="0.15">
      <c r="A207" s="193" t="s">
        <v>249</v>
      </c>
      <c r="B207" s="194"/>
      <c r="C207" s="194"/>
      <c r="D207" s="194"/>
      <c r="E207" s="194"/>
      <c r="F207" s="194"/>
      <c r="G207" s="861" t="s">
        <v>31</v>
      </c>
      <c r="H207" s="862"/>
      <c r="I207" s="862"/>
      <c r="J207" s="862"/>
      <c r="K207" s="862"/>
      <c r="L207" s="865" t="s">
        <v>1</v>
      </c>
      <c r="M207" s="865"/>
      <c r="N207" s="865"/>
      <c r="O207" s="867" t="s">
        <v>32</v>
      </c>
      <c r="P207" s="868"/>
      <c r="Q207" s="868"/>
      <c r="R207" s="868"/>
      <c r="S207" s="868"/>
      <c r="T207" s="868"/>
      <c r="U207" s="869"/>
      <c r="V207" s="873" t="s">
        <v>34</v>
      </c>
      <c r="W207" s="874"/>
      <c r="X207" s="874"/>
      <c r="Y207" s="874"/>
      <c r="Z207" s="874"/>
      <c r="AA207" s="874"/>
      <c r="AB207" s="874"/>
      <c r="AC207" s="874"/>
      <c r="AD207" s="874"/>
      <c r="AE207" s="874"/>
      <c r="AF207" s="874"/>
      <c r="AG207" s="874"/>
      <c r="AH207" s="874"/>
      <c r="AI207" s="874"/>
      <c r="AJ207" s="874"/>
      <c r="AK207" s="874"/>
      <c r="AL207" s="874"/>
      <c r="AM207" s="874"/>
      <c r="AN207" s="874"/>
      <c r="AO207" s="874"/>
      <c r="AP207" s="874"/>
      <c r="AQ207" s="874"/>
      <c r="AR207" s="874"/>
      <c r="AS207" s="874"/>
      <c r="AT207" s="874"/>
      <c r="AU207" s="874"/>
      <c r="AV207" s="874"/>
      <c r="AW207" s="874"/>
      <c r="AX207" s="874"/>
      <c r="AY207" s="875"/>
    </row>
    <row r="208" spans="1:81" ht="23.25" customHeight="1" thickBot="1" x14ac:dyDescent="0.2">
      <c r="A208" s="196"/>
      <c r="B208" s="197"/>
      <c r="C208" s="197"/>
      <c r="D208" s="197"/>
      <c r="E208" s="197"/>
      <c r="F208" s="197"/>
      <c r="G208" s="863"/>
      <c r="H208" s="864"/>
      <c r="I208" s="864"/>
      <c r="J208" s="864"/>
      <c r="K208" s="864"/>
      <c r="L208" s="866"/>
      <c r="M208" s="866"/>
      <c r="N208" s="866"/>
      <c r="O208" s="870"/>
      <c r="P208" s="871"/>
      <c r="Q208" s="871"/>
      <c r="R208" s="871"/>
      <c r="S208" s="871"/>
      <c r="T208" s="871"/>
      <c r="U208" s="872"/>
      <c r="V208" s="672" t="s">
        <v>227</v>
      </c>
      <c r="W208" s="673"/>
      <c r="X208" s="673"/>
      <c r="Y208" s="673"/>
      <c r="Z208" s="673"/>
      <c r="AA208" s="674"/>
      <c r="AB208" s="672" t="s">
        <v>228</v>
      </c>
      <c r="AC208" s="673"/>
      <c r="AD208" s="673"/>
      <c r="AE208" s="673"/>
      <c r="AF208" s="673"/>
      <c r="AG208" s="674"/>
      <c r="AH208" s="672" t="s">
        <v>231</v>
      </c>
      <c r="AI208" s="673"/>
      <c r="AJ208" s="673"/>
      <c r="AK208" s="673"/>
      <c r="AL208" s="673"/>
      <c r="AM208" s="674"/>
      <c r="AN208" s="675" t="s">
        <v>232</v>
      </c>
      <c r="AO208" s="676"/>
      <c r="AP208" s="676"/>
      <c r="AQ208" s="676"/>
      <c r="AR208" s="676"/>
      <c r="AS208" s="677"/>
      <c r="AT208" s="678" t="s">
        <v>233</v>
      </c>
      <c r="AU208" s="679"/>
      <c r="AV208" s="679"/>
      <c r="AW208" s="679"/>
      <c r="AX208" s="679"/>
      <c r="AY208" s="680"/>
    </row>
    <row r="209" spans="1:51" ht="23.25" customHeight="1" x14ac:dyDescent="0.15">
      <c r="A209" s="196"/>
      <c r="B209" s="197"/>
      <c r="C209" s="197"/>
      <c r="D209" s="197"/>
      <c r="E209" s="197"/>
      <c r="F209" s="197"/>
      <c r="G209" s="697" t="s">
        <v>269</v>
      </c>
      <c r="H209" s="698"/>
      <c r="I209" s="698"/>
      <c r="J209" s="698"/>
      <c r="K209" s="699"/>
      <c r="L209" s="400" t="s">
        <v>27</v>
      </c>
      <c r="M209" s="400"/>
      <c r="N209" s="400"/>
      <c r="O209" s="703">
        <v>9321</v>
      </c>
      <c r="P209" s="704"/>
      <c r="Q209" s="51" t="s">
        <v>35</v>
      </c>
      <c r="R209" s="685">
        <v>111986.697999</v>
      </c>
      <c r="S209" s="685"/>
      <c r="T209" s="685"/>
      <c r="U209" s="686"/>
      <c r="V209" s="687">
        <v>9321</v>
      </c>
      <c r="W209" s="688"/>
      <c r="X209" s="51" t="s">
        <v>35</v>
      </c>
      <c r="Y209" s="685">
        <v>111986.697999</v>
      </c>
      <c r="Z209" s="685"/>
      <c r="AA209" s="686"/>
      <c r="AB209" s="681"/>
      <c r="AC209" s="682"/>
      <c r="AD209" s="52" t="s">
        <v>35</v>
      </c>
      <c r="AE209" s="683"/>
      <c r="AF209" s="683"/>
      <c r="AG209" s="684"/>
      <c r="AH209" s="681"/>
      <c r="AI209" s="682"/>
      <c r="AJ209" s="52" t="s">
        <v>35</v>
      </c>
      <c r="AK209" s="683"/>
      <c r="AL209" s="683"/>
      <c r="AM209" s="684"/>
      <c r="AN209" s="681"/>
      <c r="AO209" s="682"/>
      <c r="AP209" s="52" t="s">
        <v>35</v>
      </c>
      <c r="AQ209" s="683"/>
      <c r="AR209" s="683"/>
      <c r="AS209" s="684"/>
      <c r="AT209" s="681"/>
      <c r="AU209" s="682"/>
      <c r="AV209" s="52" t="s">
        <v>35</v>
      </c>
      <c r="AW209" s="683"/>
      <c r="AX209" s="683"/>
      <c r="AY209" s="733"/>
    </row>
    <row r="210" spans="1:51" ht="23.25" customHeight="1" x14ac:dyDescent="0.15">
      <c r="A210" s="196"/>
      <c r="B210" s="197"/>
      <c r="C210" s="197"/>
      <c r="D210" s="197"/>
      <c r="E210" s="197"/>
      <c r="F210" s="197"/>
      <c r="G210" s="700"/>
      <c r="H210" s="701"/>
      <c r="I210" s="701"/>
      <c r="J210" s="701"/>
      <c r="K210" s="702"/>
      <c r="L210" s="401" t="s">
        <v>27</v>
      </c>
      <c r="M210" s="401"/>
      <c r="N210" s="401"/>
      <c r="O210" s="1063">
        <v>9321</v>
      </c>
      <c r="P210" s="1064"/>
      <c r="Q210" s="53" t="s">
        <v>35</v>
      </c>
      <c r="R210" s="946">
        <v>111986.697999</v>
      </c>
      <c r="S210" s="946"/>
      <c r="T210" s="946"/>
      <c r="U210" s="947"/>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667"/>
    </row>
    <row r="211" spans="1:51" ht="23.25" customHeight="1" x14ac:dyDescent="0.15">
      <c r="A211" s="196"/>
      <c r="B211" s="197"/>
      <c r="C211" s="197"/>
      <c r="D211" s="197"/>
      <c r="E211" s="197"/>
      <c r="F211" s="197"/>
      <c r="G211" s="652" t="s">
        <v>270</v>
      </c>
      <c r="H211" s="653"/>
      <c r="I211" s="653"/>
      <c r="J211" s="653"/>
      <c r="K211" s="654"/>
      <c r="L211" s="658" t="s">
        <v>27</v>
      </c>
      <c r="M211" s="658"/>
      <c r="N211" s="658"/>
      <c r="O211" s="659">
        <v>9125</v>
      </c>
      <c r="P211" s="660"/>
      <c r="Q211" s="54" t="s">
        <v>35</v>
      </c>
      <c r="R211" s="647">
        <v>105416.383134</v>
      </c>
      <c r="S211" s="647"/>
      <c r="T211" s="647"/>
      <c r="U211" s="648"/>
      <c r="V211" s="661"/>
      <c r="W211" s="661"/>
      <c r="X211" s="661"/>
      <c r="Y211" s="661"/>
      <c r="Z211" s="661"/>
      <c r="AA211" s="661"/>
      <c r="AB211" s="687">
        <v>9125</v>
      </c>
      <c r="AC211" s="688"/>
      <c r="AD211" s="51" t="s">
        <v>35</v>
      </c>
      <c r="AE211" s="685">
        <v>105416.383134</v>
      </c>
      <c r="AF211" s="685"/>
      <c r="AG211" s="686"/>
      <c r="AH211" s="649"/>
      <c r="AI211" s="650"/>
      <c r="AJ211" s="54" t="s">
        <v>35</v>
      </c>
      <c r="AK211" s="647"/>
      <c r="AL211" s="647"/>
      <c r="AM211" s="648"/>
      <c r="AN211" s="649"/>
      <c r="AO211" s="650"/>
      <c r="AP211" s="54" t="s">
        <v>35</v>
      </c>
      <c r="AQ211" s="647"/>
      <c r="AR211" s="647"/>
      <c r="AS211" s="648"/>
      <c r="AT211" s="649"/>
      <c r="AU211" s="650"/>
      <c r="AV211" s="54" t="s">
        <v>35</v>
      </c>
      <c r="AW211" s="647"/>
      <c r="AX211" s="647"/>
      <c r="AY211" s="651"/>
    </row>
    <row r="212" spans="1:51" ht="23.25" customHeight="1" x14ac:dyDescent="0.15">
      <c r="A212" s="196"/>
      <c r="B212" s="197"/>
      <c r="C212" s="197"/>
      <c r="D212" s="197"/>
      <c r="E212" s="197"/>
      <c r="F212" s="197"/>
      <c r="G212" s="655"/>
      <c r="H212" s="656"/>
      <c r="I212" s="656"/>
      <c r="J212" s="656"/>
      <c r="K212" s="657"/>
      <c r="L212" s="401" t="s">
        <v>27</v>
      </c>
      <c r="M212" s="401"/>
      <c r="N212" s="401"/>
      <c r="O212" s="659">
        <v>9125</v>
      </c>
      <c r="P212" s="660"/>
      <c r="Q212" s="54" t="s">
        <v>35</v>
      </c>
      <c r="R212" s="647">
        <v>105416.383134</v>
      </c>
      <c r="S212" s="647"/>
      <c r="T212" s="647"/>
      <c r="U212" s="648"/>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6"/>
      <c r="AY212" s="667"/>
    </row>
    <row r="213" spans="1:51" ht="23.25" customHeight="1" x14ac:dyDescent="0.15">
      <c r="A213" s="196"/>
      <c r="B213" s="197"/>
      <c r="C213" s="197"/>
      <c r="D213" s="197"/>
      <c r="E213" s="197"/>
      <c r="F213" s="197"/>
      <c r="G213" s="652" t="s">
        <v>271</v>
      </c>
      <c r="H213" s="653"/>
      <c r="I213" s="653"/>
      <c r="J213" s="653"/>
      <c r="K213" s="654"/>
      <c r="L213" s="658" t="s">
        <v>27</v>
      </c>
      <c r="M213" s="658"/>
      <c r="N213" s="658"/>
      <c r="O213" s="659">
        <v>9239</v>
      </c>
      <c r="P213" s="660"/>
      <c r="Q213" s="54" t="s">
        <v>35</v>
      </c>
      <c r="R213" s="647">
        <v>103367.67007199999</v>
      </c>
      <c r="S213" s="647"/>
      <c r="T213" s="647"/>
      <c r="U213" s="648"/>
      <c r="V213" s="661"/>
      <c r="W213" s="661"/>
      <c r="X213" s="661"/>
      <c r="Y213" s="661"/>
      <c r="Z213" s="661"/>
      <c r="AA213" s="661"/>
      <c r="AB213" s="661"/>
      <c r="AC213" s="661"/>
      <c r="AD213" s="661"/>
      <c r="AE213" s="661"/>
      <c r="AF213" s="661"/>
      <c r="AG213" s="661"/>
      <c r="AH213" s="645">
        <v>9239</v>
      </c>
      <c r="AI213" s="646"/>
      <c r="AJ213" s="54" t="s">
        <v>35</v>
      </c>
      <c r="AK213" s="647">
        <v>103367.67007199999</v>
      </c>
      <c r="AL213" s="647"/>
      <c r="AM213" s="648"/>
      <c r="AN213" s="649"/>
      <c r="AO213" s="650"/>
      <c r="AP213" s="54" t="s">
        <v>35</v>
      </c>
      <c r="AQ213" s="647"/>
      <c r="AR213" s="647"/>
      <c r="AS213" s="648"/>
      <c r="AT213" s="649"/>
      <c r="AU213" s="650"/>
      <c r="AV213" s="54" t="s">
        <v>35</v>
      </c>
      <c r="AW213" s="647"/>
      <c r="AX213" s="647"/>
      <c r="AY213" s="651"/>
    </row>
    <row r="214" spans="1:51" ht="23.25" customHeight="1" x14ac:dyDescent="0.15">
      <c r="A214" s="196"/>
      <c r="B214" s="197"/>
      <c r="C214" s="197"/>
      <c r="D214" s="197"/>
      <c r="E214" s="197"/>
      <c r="F214" s="197"/>
      <c r="G214" s="655"/>
      <c r="H214" s="656"/>
      <c r="I214" s="656"/>
      <c r="J214" s="656"/>
      <c r="K214" s="657"/>
      <c r="L214" s="401" t="s">
        <v>27</v>
      </c>
      <c r="M214" s="401"/>
      <c r="N214" s="401"/>
      <c r="O214" s="662">
        <v>9239</v>
      </c>
      <c r="P214" s="663"/>
      <c r="Q214" s="55" t="s">
        <v>35</v>
      </c>
      <c r="R214" s="664">
        <v>103367.67007199999</v>
      </c>
      <c r="S214" s="664"/>
      <c r="T214" s="664"/>
      <c r="U214" s="665"/>
      <c r="V214" s="666"/>
      <c r="W214" s="666"/>
      <c r="X214" s="666"/>
      <c r="Y214" s="666"/>
      <c r="Z214" s="666"/>
      <c r="AA214" s="666"/>
      <c r="AB214" s="666"/>
      <c r="AC214" s="666"/>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6"/>
      <c r="AY214" s="667"/>
    </row>
    <row r="215" spans="1:51" ht="23.25" customHeight="1" thickBot="1" x14ac:dyDescent="0.2">
      <c r="A215" s="199"/>
      <c r="B215" s="200"/>
      <c r="C215" s="200"/>
      <c r="D215" s="200"/>
      <c r="E215" s="200"/>
      <c r="F215" s="200"/>
      <c r="G215" s="440" t="s">
        <v>234</v>
      </c>
      <c r="H215" s="441"/>
      <c r="I215" s="441"/>
      <c r="J215" s="441"/>
      <c r="K215" s="441"/>
      <c r="L215" s="442" t="s">
        <v>27</v>
      </c>
      <c r="M215" s="442"/>
      <c r="N215" s="442"/>
      <c r="O215" s="668">
        <v>9239</v>
      </c>
      <c r="P215" s="669"/>
      <c r="Q215" s="56" t="s">
        <v>35</v>
      </c>
      <c r="R215" s="640">
        <v>103367.67007199999</v>
      </c>
      <c r="S215" s="640"/>
      <c r="T215" s="640"/>
      <c r="U215" s="641"/>
      <c r="V215" s="639"/>
      <c r="W215" s="639"/>
      <c r="X215" s="639"/>
      <c r="Y215" s="639"/>
      <c r="Z215" s="639"/>
      <c r="AA215" s="639"/>
      <c r="AB215" s="639"/>
      <c r="AC215" s="639"/>
      <c r="AD215" s="639"/>
      <c r="AE215" s="639"/>
      <c r="AF215" s="639"/>
      <c r="AG215" s="639"/>
      <c r="AH215" s="639"/>
      <c r="AI215" s="639"/>
      <c r="AJ215" s="639"/>
      <c r="AK215" s="639"/>
      <c r="AL215" s="639"/>
      <c r="AM215" s="639"/>
      <c r="AN215" s="187">
        <v>9239</v>
      </c>
      <c r="AO215" s="188"/>
      <c r="AP215" s="56" t="s">
        <v>35</v>
      </c>
      <c r="AQ215" s="640">
        <v>103367.67007199999</v>
      </c>
      <c r="AR215" s="640"/>
      <c r="AS215" s="641"/>
      <c r="AT215" s="642"/>
      <c r="AU215" s="643"/>
      <c r="AV215" s="56" t="s">
        <v>35</v>
      </c>
      <c r="AW215" s="640"/>
      <c r="AX215" s="640"/>
      <c r="AY215" s="644"/>
    </row>
    <row r="216" spans="1:51" ht="23.25" customHeight="1" thickBot="1" x14ac:dyDescent="0.2">
      <c r="A216" s="193" t="s">
        <v>250</v>
      </c>
      <c r="B216" s="194"/>
      <c r="C216" s="194"/>
      <c r="D216" s="194"/>
      <c r="E216" s="194"/>
      <c r="F216" s="194"/>
      <c r="G216" s="430" t="s">
        <v>38</v>
      </c>
      <c r="H216" s="431"/>
      <c r="I216" s="431"/>
      <c r="J216" s="431"/>
      <c r="K216" s="431"/>
      <c r="L216" s="432" t="s">
        <v>1</v>
      </c>
      <c r="M216" s="432"/>
      <c r="N216" s="432"/>
      <c r="O216" s="433" t="s">
        <v>227</v>
      </c>
      <c r="P216" s="434"/>
      <c r="Q216" s="434"/>
      <c r="R216" s="434"/>
      <c r="S216" s="434"/>
      <c r="T216" s="434"/>
      <c r="U216" s="434"/>
      <c r="V216" s="434"/>
      <c r="W216" s="435"/>
      <c r="X216" s="434" t="s">
        <v>228</v>
      </c>
      <c r="Y216" s="434"/>
      <c r="Z216" s="434"/>
      <c r="AA216" s="434"/>
      <c r="AB216" s="434"/>
      <c r="AC216" s="434"/>
      <c r="AD216" s="434"/>
      <c r="AE216" s="434"/>
      <c r="AF216" s="434"/>
      <c r="AG216" s="435"/>
      <c r="AH216" s="434" t="s">
        <v>229</v>
      </c>
      <c r="AI216" s="434"/>
      <c r="AJ216" s="434"/>
      <c r="AK216" s="434"/>
      <c r="AL216" s="434"/>
      <c r="AM216" s="434"/>
      <c r="AN216" s="434"/>
      <c r="AO216" s="434"/>
      <c r="AP216" s="435"/>
      <c r="AQ216" s="434" t="s">
        <v>230</v>
      </c>
      <c r="AR216" s="434"/>
      <c r="AS216" s="434"/>
      <c r="AT216" s="434"/>
      <c r="AU216" s="434"/>
      <c r="AV216" s="434"/>
      <c r="AW216" s="434"/>
      <c r="AX216" s="434"/>
      <c r="AY216" s="436"/>
    </row>
    <row r="217" spans="1:51" ht="23.25" customHeight="1" x14ac:dyDescent="0.15">
      <c r="A217" s="196"/>
      <c r="B217" s="197"/>
      <c r="C217" s="197"/>
      <c r="D217" s="197"/>
      <c r="E217" s="197"/>
      <c r="F217" s="197"/>
      <c r="G217" s="398" t="s">
        <v>272</v>
      </c>
      <c r="H217" s="399"/>
      <c r="I217" s="399"/>
      <c r="J217" s="399"/>
      <c r="K217" s="399"/>
      <c r="L217" s="400" t="s">
        <v>27</v>
      </c>
      <c r="M217" s="400"/>
      <c r="N217" s="400"/>
      <c r="O217" s="625" t="s">
        <v>310</v>
      </c>
      <c r="P217" s="626"/>
      <c r="Q217" s="626"/>
      <c r="R217" s="34" t="s">
        <v>28</v>
      </c>
      <c r="S217" s="630">
        <v>0</v>
      </c>
      <c r="T217" s="630"/>
      <c r="U217" s="630"/>
      <c r="V217" s="630"/>
      <c r="W217" s="631"/>
      <c r="X217" s="625" t="s">
        <v>309</v>
      </c>
      <c r="Y217" s="626"/>
      <c r="Z217" s="626"/>
      <c r="AA217" s="34" t="s">
        <v>28</v>
      </c>
      <c r="AB217" s="630">
        <v>0</v>
      </c>
      <c r="AC217" s="630"/>
      <c r="AD217" s="630"/>
      <c r="AE217" s="630"/>
      <c r="AF217" s="630"/>
      <c r="AG217" s="631"/>
      <c r="AH217" s="625" t="s">
        <v>309</v>
      </c>
      <c r="AI217" s="626"/>
      <c r="AJ217" s="626"/>
      <c r="AK217" s="34" t="s">
        <v>28</v>
      </c>
      <c r="AL217" s="630">
        <v>0</v>
      </c>
      <c r="AM217" s="630"/>
      <c r="AN217" s="630"/>
      <c r="AO217" s="630"/>
      <c r="AP217" s="631"/>
      <c r="AQ217" s="632"/>
      <c r="AR217" s="632"/>
      <c r="AS217" s="632"/>
      <c r="AT217" s="632"/>
      <c r="AU217" s="632"/>
      <c r="AV217" s="632"/>
      <c r="AW217" s="632"/>
      <c r="AX217" s="632"/>
      <c r="AY217" s="633"/>
    </row>
    <row r="218" spans="1:51" ht="23.25" customHeight="1" x14ac:dyDescent="0.15">
      <c r="A218" s="196"/>
      <c r="B218" s="197"/>
      <c r="C218" s="197"/>
      <c r="D218" s="197"/>
      <c r="E218" s="197"/>
      <c r="F218" s="197"/>
      <c r="G218" s="396"/>
      <c r="H218" s="397"/>
      <c r="I218" s="397"/>
      <c r="J218" s="397"/>
      <c r="K218" s="397"/>
      <c r="L218" s="401" t="s">
        <v>27</v>
      </c>
      <c r="M218" s="401"/>
      <c r="N218" s="401"/>
      <c r="O218" s="392" t="s">
        <v>309</v>
      </c>
      <c r="P218" s="402"/>
      <c r="Q218" s="402"/>
      <c r="R218" s="35" t="s">
        <v>28</v>
      </c>
      <c r="S218" s="638">
        <v>0</v>
      </c>
      <c r="T218" s="638"/>
      <c r="U218" s="638"/>
      <c r="V218" s="638"/>
      <c r="W218" s="393"/>
      <c r="X218" s="391" t="s">
        <v>309</v>
      </c>
      <c r="Y218" s="391"/>
      <c r="Z218" s="392"/>
      <c r="AA218" s="35" t="s">
        <v>28</v>
      </c>
      <c r="AB218" s="393">
        <v>0</v>
      </c>
      <c r="AC218" s="394"/>
      <c r="AD218" s="394"/>
      <c r="AE218" s="394"/>
      <c r="AF218" s="394"/>
      <c r="AG218" s="394"/>
      <c r="AH218" s="391" t="s">
        <v>309</v>
      </c>
      <c r="AI218" s="391"/>
      <c r="AJ218" s="392"/>
      <c r="AK218" s="35" t="s">
        <v>28</v>
      </c>
      <c r="AL218" s="393">
        <v>0</v>
      </c>
      <c r="AM218" s="394"/>
      <c r="AN218" s="394"/>
      <c r="AO218" s="394"/>
      <c r="AP218" s="394"/>
      <c r="AQ218" s="391" t="s">
        <v>309</v>
      </c>
      <c r="AR218" s="391"/>
      <c r="AS218" s="392"/>
      <c r="AT218" s="35" t="s">
        <v>28</v>
      </c>
      <c r="AU218" s="393">
        <v>0</v>
      </c>
      <c r="AV218" s="394"/>
      <c r="AW218" s="394"/>
      <c r="AX218" s="394"/>
      <c r="AY218" s="395"/>
    </row>
    <row r="219" spans="1:51" ht="23.25" customHeight="1" x14ac:dyDescent="0.15">
      <c r="A219" s="196"/>
      <c r="B219" s="197"/>
      <c r="C219" s="197"/>
      <c r="D219" s="197"/>
      <c r="E219" s="197"/>
      <c r="F219" s="197"/>
      <c r="G219" s="396" t="s">
        <v>77</v>
      </c>
      <c r="H219" s="397"/>
      <c r="I219" s="397"/>
      <c r="J219" s="397"/>
      <c r="K219" s="397"/>
      <c r="L219" s="385" t="s">
        <v>27</v>
      </c>
      <c r="M219" s="385"/>
      <c r="N219" s="385"/>
      <c r="O219" s="386" t="s">
        <v>309</v>
      </c>
      <c r="P219" s="387"/>
      <c r="Q219" s="387"/>
      <c r="R219" s="36" t="s">
        <v>28</v>
      </c>
      <c r="S219" s="371">
        <v>0</v>
      </c>
      <c r="T219" s="371"/>
      <c r="U219" s="371"/>
      <c r="V219" s="371"/>
      <c r="W219" s="372"/>
      <c r="X219" s="378" t="s">
        <v>309</v>
      </c>
      <c r="Y219" s="378"/>
      <c r="Z219" s="379"/>
      <c r="AA219" s="36" t="s">
        <v>28</v>
      </c>
      <c r="AB219" s="380">
        <v>0</v>
      </c>
      <c r="AC219" s="381"/>
      <c r="AD219" s="381"/>
      <c r="AE219" s="381"/>
      <c r="AF219" s="381"/>
      <c r="AG219" s="381"/>
      <c r="AH219" s="378" t="s">
        <v>309</v>
      </c>
      <c r="AI219" s="378"/>
      <c r="AJ219" s="379"/>
      <c r="AK219" s="36" t="s">
        <v>28</v>
      </c>
      <c r="AL219" s="380">
        <v>0</v>
      </c>
      <c r="AM219" s="381"/>
      <c r="AN219" s="381"/>
      <c r="AO219" s="381"/>
      <c r="AP219" s="381"/>
      <c r="AQ219" s="378" t="s">
        <v>309</v>
      </c>
      <c r="AR219" s="378"/>
      <c r="AS219" s="379"/>
      <c r="AT219" s="36" t="s">
        <v>28</v>
      </c>
      <c r="AU219" s="380">
        <v>0</v>
      </c>
      <c r="AV219" s="381"/>
      <c r="AW219" s="381"/>
      <c r="AX219" s="381"/>
      <c r="AY219" s="382"/>
    </row>
    <row r="220" spans="1:51" ht="23.25" customHeight="1" x14ac:dyDescent="0.15">
      <c r="A220" s="196"/>
      <c r="B220" s="197"/>
      <c r="C220" s="197"/>
      <c r="D220" s="197"/>
      <c r="E220" s="197"/>
      <c r="F220" s="197"/>
      <c r="G220" s="383" t="s">
        <v>78</v>
      </c>
      <c r="H220" s="384"/>
      <c r="I220" s="384"/>
      <c r="J220" s="384"/>
      <c r="K220" s="384"/>
      <c r="L220" s="385" t="s">
        <v>27</v>
      </c>
      <c r="M220" s="385"/>
      <c r="N220" s="385"/>
      <c r="O220" s="386" t="s">
        <v>309</v>
      </c>
      <c r="P220" s="387"/>
      <c r="Q220" s="387"/>
      <c r="R220" s="36" t="s">
        <v>28</v>
      </c>
      <c r="S220" s="371">
        <v>0</v>
      </c>
      <c r="T220" s="371"/>
      <c r="U220" s="371"/>
      <c r="V220" s="371"/>
      <c r="W220" s="372"/>
      <c r="X220" s="378" t="s">
        <v>309</v>
      </c>
      <c r="Y220" s="378"/>
      <c r="Z220" s="379"/>
      <c r="AA220" s="36" t="s">
        <v>28</v>
      </c>
      <c r="AB220" s="380">
        <v>0</v>
      </c>
      <c r="AC220" s="381"/>
      <c r="AD220" s="381"/>
      <c r="AE220" s="381"/>
      <c r="AF220" s="381"/>
      <c r="AG220" s="381"/>
      <c r="AH220" s="378" t="s">
        <v>309</v>
      </c>
      <c r="AI220" s="378"/>
      <c r="AJ220" s="379"/>
      <c r="AK220" s="36" t="s">
        <v>28</v>
      </c>
      <c r="AL220" s="380">
        <v>0</v>
      </c>
      <c r="AM220" s="381"/>
      <c r="AN220" s="381"/>
      <c r="AO220" s="381"/>
      <c r="AP220" s="381"/>
      <c r="AQ220" s="378" t="s">
        <v>309</v>
      </c>
      <c r="AR220" s="378"/>
      <c r="AS220" s="379"/>
      <c r="AT220" s="36" t="s">
        <v>28</v>
      </c>
      <c r="AU220" s="380">
        <v>0</v>
      </c>
      <c r="AV220" s="381"/>
      <c r="AW220" s="381"/>
      <c r="AX220" s="381"/>
      <c r="AY220" s="382"/>
    </row>
    <row r="221" spans="1:51" ht="23.25" customHeight="1" thickBot="1" x14ac:dyDescent="0.2">
      <c r="A221" s="199"/>
      <c r="B221" s="200"/>
      <c r="C221" s="200"/>
      <c r="D221" s="200"/>
      <c r="E221" s="200"/>
      <c r="F221" s="200"/>
      <c r="G221" s="440" t="s">
        <v>39</v>
      </c>
      <c r="H221" s="441"/>
      <c r="I221" s="441"/>
      <c r="J221" s="441"/>
      <c r="K221" s="441"/>
      <c r="L221" s="442" t="s">
        <v>27</v>
      </c>
      <c r="M221" s="442"/>
      <c r="N221" s="442"/>
      <c r="O221" s="443" t="s">
        <v>309</v>
      </c>
      <c r="P221" s="444"/>
      <c r="Q221" s="444"/>
      <c r="R221" s="37" t="s">
        <v>28</v>
      </c>
      <c r="S221" s="445">
        <v>0</v>
      </c>
      <c r="T221" s="445"/>
      <c r="U221" s="445"/>
      <c r="V221" s="445"/>
      <c r="W221" s="446"/>
      <c r="X221" s="376" t="s">
        <v>309</v>
      </c>
      <c r="Y221" s="376"/>
      <c r="Z221" s="377"/>
      <c r="AA221" s="37" t="s">
        <v>28</v>
      </c>
      <c r="AB221" s="374">
        <f>S221+AB217-AB219-AB220</f>
        <v>0</v>
      </c>
      <c r="AC221" s="375"/>
      <c r="AD221" s="375"/>
      <c r="AE221" s="375"/>
      <c r="AF221" s="375"/>
      <c r="AG221" s="375"/>
      <c r="AH221" s="376" t="s">
        <v>309</v>
      </c>
      <c r="AI221" s="376"/>
      <c r="AJ221" s="377"/>
      <c r="AK221" s="37" t="s">
        <v>28</v>
      </c>
      <c r="AL221" s="374">
        <f>AB221+AL217-AL219-AL220</f>
        <v>0</v>
      </c>
      <c r="AM221" s="375"/>
      <c r="AN221" s="375"/>
      <c r="AO221" s="375"/>
      <c r="AP221" s="375"/>
      <c r="AQ221" s="376" t="s">
        <v>309</v>
      </c>
      <c r="AR221" s="376"/>
      <c r="AS221" s="377"/>
      <c r="AT221" s="37" t="s">
        <v>28</v>
      </c>
      <c r="AU221" s="374">
        <f>AL221+AU218-AU219-AU220</f>
        <v>0</v>
      </c>
      <c r="AV221" s="375"/>
      <c r="AW221" s="375"/>
      <c r="AX221" s="375"/>
      <c r="AY221" s="429"/>
    </row>
    <row r="222" spans="1:51" ht="23.25" customHeight="1" thickBot="1" x14ac:dyDescent="0.2">
      <c r="A222" s="193" t="s">
        <v>251</v>
      </c>
      <c r="B222" s="194"/>
      <c r="C222" s="194"/>
      <c r="D222" s="194"/>
      <c r="E222" s="194"/>
      <c r="F222" s="194"/>
      <c r="G222" s="430" t="s">
        <v>38</v>
      </c>
      <c r="H222" s="431"/>
      <c r="I222" s="431"/>
      <c r="J222" s="431"/>
      <c r="K222" s="431"/>
      <c r="L222" s="432" t="s">
        <v>1</v>
      </c>
      <c r="M222" s="432"/>
      <c r="N222" s="432"/>
      <c r="O222" s="433" t="s">
        <v>227</v>
      </c>
      <c r="P222" s="434"/>
      <c r="Q222" s="434"/>
      <c r="R222" s="434"/>
      <c r="S222" s="434"/>
      <c r="T222" s="434"/>
      <c r="U222" s="434"/>
      <c r="V222" s="434"/>
      <c r="W222" s="435"/>
      <c r="X222" s="434" t="s">
        <v>228</v>
      </c>
      <c r="Y222" s="434"/>
      <c r="Z222" s="434"/>
      <c r="AA222" s="434"/>
      <c r="AB222" s="434"/>
      <c r="AC222" s="434"/>
      <c r="AD222" s="434"/>
      <c r="AE222" s="434"/>
      <c r="AF222" s="434"/>
      <c r="AG222" s="435"/>
      <c r="AH222" s="434" t="s">
        <v>229</v>
      </c>
      <c r="AI222" s="434"/>
      <c r="AJ222" s="434"/>
      <c r="AK222" s="434"/>
      <c r="AL222" s="434"/>
      <c r="AM222" s="434"/>
      <c r="AN222" s="434"/>
      <c r="AO222" s="434"/>
      <c r="AP222" s="435"/>
      <c r="AQ222" s="434" t="s">
        <v>230</v>
      </c>
      <c r="AR222" s="434"/>
      <c r="AS222" s="434"/>
      <c r="AT222" s="434"/>
      <c r="AU222" s="434"/>
      <c r="AV222" s="434"/>
      <c r="AW222" s="434"/>
      <c r="AX222" s="434"/>
      <c r="AY222" s="436"/>
    </row>
    <row r="223" spans="1:51" ht="23.25" customHeight="1" x14ac:dyDescent="0.15">
      <c r="A223" s="196"/>
      <c r="B223" s="197"/>
      <c r="C223" s="197"/>
      <c r="D223" s="197"/>
      <c r="E223" s="197"/>
      <c r="F223" s="197"/>
      <c r="G223" s="398" t="s">
        <v>273</v>
      </c>
      <c r="H223" s="399"/>
      <c r="I223" s="399"/>
      <c r="J223" s="399"/>
      <c r="K223" s="399"/>
      <c r="L223" s="637" t="s">
        <v>27</v>
      </c>
      <c r="M223" s="637"/>
      <c r="N223" s="637"/>
      <c r="O223" s="625" t="s">
        <v>309</v>
      </c>
      <c r="P223" s="626"/>
      <c r="Q223" s="626"/>
      <c r="R223" s="34" t="s">
        <v>28</v>
      </c>
      <c r="S223" s="630">
        <v>0</v>
      </c>
      <c r="T223" s="630"/>
      <c r="U223" s="630"/>
      <c r="V223" s="630"/>
      <c r="W223" s="631"/>
      <c r="X223" s="625" t="s">
        <v>309</v>
      </c>
      <c r="Y223" s="626"/>
      <c r="Z223" s="626"/>
      <c r="AA223" s="34" t="s">
        <v>28</v>
      </c>
      <c r="AB223" s="630">
        <v>0</v>
      </c>
      <c r="AC223" s="630"/>
      <c r="AD223" s="630"/>
      <c r="AE223" s="630"/>
      <c r="AF223" s="630"/>
      <c r="AG223" s="631"/>
      <c r="AH223" s="625" t="s">
        <v>309</v>
      </c>
      <c r="AI223" s="626"/>
      <c r="AJ223" s="626"/>
      <c r="AK223" s="34" t="s">
        <v>28</v>
      </c>
      <c r="AL223" s="630">
        <v>0</v>
      </c>
      <c r="AM223" s="630"/>
      <c r="AN223" s="630"/>
      <c r="AO223" s="630"/>
      <c r="AP223" s="631"/>
      <c r="AQ223" s="632"/>
      <c r="AR223" s="632"/>
      <c r="AS223" s="632"/>
      <c r="AT223" s="632"/>
      <c r="AU223" s="632"/>
      <c r="AV223" s="632"/>
      <c r="AW223" s="632"/>
      <c r="AX223" s="632"/>
      <c r="AY223" s="633"/>
    </row>
    <row r="224" spans="1:51" ht="23.25" customHeight="1" x14ac:dyDescent="0.15">
      <c r="A224" s="196"/>
      <c r="B224" s="197"/>
      <c r="C224" s="197"/>
      <c r="D224" s="197"/>
      <c r="E224" s="197"/>
      <c r="F224" s="197"/>
      <c r="G224" s="396"/>
      <c r="H224" s="397"/>
      <c r="I224" s="397"/>
      <c r="J224" s="397"/>
      <c r="K224" s="397"/>
      <c r="L224" s="635" t="s">
        <v>27</v>
      </c>
      <c r="M224" s="635"/>
      <c r="N224" s="635"/>
      <c r="O224" s="392" t="s">
        <v>309</v>
      </c>
      <c r="P224" s="402"/>
      <c r="Q224" s="402"/>
      <c r="R224" s="35" t="s">
        <v>28</v>
      </c>
      <c r="S224" s="393">
        <v>0</v>
      </c>
      <c r="T224" s="394"/>
      <c r="U224" s="394"/>
      <c r="V224" s="394"/>
      <c r="W224" s="394"/>
      <c r="X224" s="391" t="s">
        <v>309</v>
      </c>
      <c r="Y224" s="391"/>
      <c r="Z224" s="392"/>
      <c r="AA224" s="35" t="s">
        <v>28</v>
      </c>
      <c r="AB224" s="393">
        <v>0</v>
      </c>
      <c r="AC224" s="394"/>
      <c r="AD224" s="394"/>
      <c r="AE224" s="394"/>
      <c r="AF224" s="394"/>
      <c r="AG224" s="394"/>
      <c r="AH224" s="391" t="s">
        <v>309</v>
      </c>
      <c r="AI224" s="391"/>
      <c r="AJ224" s="392"/>
      <c r="AK224" s="35" t="s">
        <v>28</v>
      </c>
      <c r="AL224" s="393">
        <v>0</v>
      </c>
      <c r="AM224" s="394"/>
      <c r="AN224" s="394"/>
      <c r="AO224" s="394"/>
      <c r="AP224" s="394"/>
      <c r="AQ224" s="391" t="s">
        <v>309</v>
      </c>
      <c r="AR224" s="391"/>
      <c r="AS224" s="392"/>
      <c r="AT224" s="35" t="s">
        <v>28</v>
      </c>
      <c r="AU224" s="393">
        <v>0</v>
      </c>
      <c r="AV224" s="394"/>
      <c r="AW224" s="394"/>
      <c r="AX224" s="394"/>
      <c r="AY224" s="395"/>
    </row>
    <row r="225" spans="1:51" ht="23.25" customHeight="1" x14ac:dyDescent="0.15">
      <c r="A225" s="196"/>
      <c r="B225" s="197"/>
      <c r="C225" s="197"/>
      <c r="D225" s="197"/>
      <c r="E225" s="197"/>
      <c r="F225" s="197"/>
      <c r="G225" s="396" t="s">
        <v>79</v>
      </c>
      <c r="H225" s="397"/>
      <c r="I225" s="397"/>
      <c r="J225" s="397"/>
      <c r="K225" s="397"/>
      <c r="L225" s="634" t="s">
        <v>27</v>
      </c>
      <c r="M225" s="634"/>
      <c r="N225" s="634"/>
      <c r="O225" s="386" t="s">
        <v>309</v>
      </c>
      <c r="P225" s="387"/>
      <c r="Q225" s="387"/>
      <c r="R225" s="36" t="s">
        <v>28</v>
      </c>
      <c r="S225" s="380">
        <v>0</v>
      </c>
      <c r="T225" s="381"/>
      <c r="U225" s="381"/>
      <c r="V225" s="381"/>
      <c r="W225" s="381"/>
      <c r="X225" s="378" t="s">
        <v>309</v>
      </c>
      <c r="Y225" s="378"/>
      <c r="Z225" s="379"/>
      <c r="AA225" s="36" t="s">
        <v>28</v>
      </c>
      <c r="AB225" s="380">
        <v>0</v>
      </c>
      <c r="AC225" s="381"/>
      <c r="AD225" s="381"/>
      <c r="AE225" s="381"/>
      <c r="AF225" s="381"/>
      <c r="AG225" s="381"/>
      <c r="AH225" s="378" t="s">
        <v>309</v>
      </c>
      <c r="AI225" s="378"/>
      <c r="AJ225" s="379"/>
      <c r="AK225" s="36" t="s">
        <v>28</v>
      </c>
      <c r="AL225" s="380">
        <v>0</v>
      </c>
      <c r="AM225" s="381"/>
      <c r="AN225" s="381"/>
      <c r="AO225" s="381"/>
      <c r="AP225" s="381"/>
      <c r="AQ225" s="378" t="s">
        <v>309</v>
      </c>
      <c r="AR225" s="378"/>
      <c r="AS225" s="379"/>
      <c r="AT225" s="36" t="s">
        <v>28</v>
      </c>
      <c r="AU225" s="380">
        <v>0</v>
      </c>
      <c r="AV225" s="381"/>
      <c r="AW225" s="381"/>
      <c r="AX225" s="381"/>
      <c r="AY225" s="382"/>
    </row>
    <row r="226" spans="1:51" ht="23.25" customHeight="1" x14ac:dyDescent="0.15">
      <c r="A226" s="196"/>
      <c r="B226" s="197"/>
      <c r="C226" s="197"/>
      <c r="D226" s="197"/>
      <c r="E226" s="197"/>
      <c r="F226" s="197"/>
      <c r="G226" s="383" t="s">
        <v>40</v>
      </c>
      <c r="H226" s="384"/>
      <c r="I226" s="384"/>
      <c r="J226" s="384"/>
      <c r="K226" s="384"/>
      <c r="L226" s="634" t="s">
        <v>27</v>
      </c>
      <c r="M226" s="634"/>
      <c r="N226" s="634"/>
      <c r="O226" s="386" t="s">
        <v>309</v>
      </c>
      <c r="P226" s="387"/>
      <c r="Q226" s="387"/>
      <c r="R226" s="36" t="s">
        <v>28</v>
      </c>
      <c r="S226" s="380">
        <v>0</v>
      </c>
      <c r="T226" s="381"/>
      <c r="U226" s="381"/>
      <c r="V226" s="381"/>
      <c r="W226" s="381"/>
      <c r="X226" s="378" t="s">
        <v>309</v>
      </c>
      <c r="Y226" s="378"/>
      <c r="Z226" s="379"/>
      <c r="AA226" s="36" t="s">
        <v>28</v>
      </c>
      <c r="AB226" s="380">
        <v>0</v>
      </c>
      <c r="AC226" s="381"/>
      <c r="AD226" s="381"/>
      <c r="AE226" s="381"/>
      <c r="AF226" s="381"/>
      <c r="AG226" s="381"/>
      <c r="AH226" s="378" t="s">
        <v>309</v>
      </c>
      <c r="AI226" s="378"/>
      <c r="AJ226" s="379"/>
      <c r="AK226" s="36" t="s">
        <v>28</v>
      </c>
      <c r="AL226" s="380">
        <v>0</v>
      </c>
      <c r="AM226" s="381"/>
      <c r="AN226" s="381"/>
      <c r="AO226" s="381"/>
      <c r="AP226" s="381"/>
      <c r="AQ226" s="378" t="s">
        <v>309</v>
      </c>
      <c r="AR226" s="378"/>
      <c r="AS226" s="379"/>
      <c r="AT226" s="36" t="s">
        <v>28</v>
      </c>
      <c r="AU226" s="380">
        <v>0</v>
      </c>
      <c r="AV226" s="381"/>
      <c r="AW226" s="381"/>
      <c r="AX226" s="381"/>
      <c r="AY226" s="382"/>
    </row>
    <row r="227" spans="1:51" ht="23.25" customHeight="1" thickBot="1" x14ac:dyDescent="0.2">
      <c r="A227" s="199"/>
      <c r="B227" s="200"/>
      <c r="C227" s="200"/>
      <c r="D227" s="200"/>
      <c r="E227" s="200"/>
      <c r="F227" s="200"/>
      <c r="G227" s="440" t="s">
        <v>41</v>
      </c>
      <c r="H227" s="441"/>
      <c r="I227" s="441"/>
      <c r="J227" s="441"/>
      <c r="K227" s="441"/>
      <c r="L227" s="636" t="s">
        <v>27</v>
      </c>
      <c r="M227" s="636"/>
      <c r="N227" s="636"/>
      <c r="O227" s="443" t="s">
        <v>309</v>
      </c>
      <c r="P227" s="444"/>
      <c r="Q227" s="444"/>
      <c r="R227" s="37" t="s">
        <v>28</v>
      </c>
      <c r="S227" s="374">
        <v>0</v>
      </c>
      <c r="T227" s="375"/>
      <c r="U227" s="375"/>
      <c r="V227" s="375"/>
      <c r="W227" s="375"/>
      <c r="X227" s="376" t="s">
        <v>309</v>
      </c>
      <c r="Y227" s="376"/>
      <c r="Z227" s="377"/>
      <c r="AA227" s="37" t="s">
        <v>28</v>
      </c>
      <c r="AB227" s="374">
        <f>S227+AB223-AB225-AB226</f>
        <v>0</v>
      </c>
      <c r="AC227" s="375"/>
      <c r="AD227" s="375"/>
      <c r="AE227" s="375"/>
      <c r="AF227" s="375"/>
      <c r="AG227" s="375"/>
      <c r="AH227" s="376" t="s">
        <v>309</v>
      </c>
      <c r="AI227" s="376"/>
      <c r="AJ227" s="377"/>
      <c r="AK227" s="37" t="s">
        <v>28</v>
      </c>
      <c r="AL227" s="374">
        <f>AB227+AL223-AL225-AL226</f>
        <v>0</v>
      </c>
      <c r="AM227" s="375"/>
      <c r="AN227" s="375"/>
      <c r="AO227" s="375"/>
      <c r="AP227" s="375"/>
      <c r="AQ227" s="376" t="s">
        <v>309</v>
      </c>
      <c r="AR227" s="376"/>
      <c r="AS227" s="377"/>
      <c r="AT227" s="37" t="s">
        <v>28</v>
      </c>
      <c r="AU227" s="374">
        <f>AL227+AU224-AU225-AU226</f>
        <v>0</v>
      </c>
      <c r="AV227" s="375"/>
      <c r="AW227" s="375"/>
      <c r="AX227" s="375"/>
      <c r="AY227" s="429"/>
    </row>
    <row r="228" spans="1:51" ht="23.25" customHeight="1" thickBot="1" x14ac:dyDescent="0.2">
      <c r="A228" s="193" t="s">
        <v>252</v>
      </c>
      <c r="B228" s="194"/>
      <c r="C228" s="194"/>
      <c r="D228" s="194"/>
      <c r="E228" s="194"/>
      <c r="F228" s="194"/>
      <c r="G228" s="430" t="s">
        <v>38</v>
      </c>
      <c r="H228" s="431"/>
      <c r="I228" s="431"/>
      <c r="J228" s="431"/>
      <c r="K228" s="431"/>
      <c r="L228" s="432" t="s">
        <v>1</v>
      </c>
      <c r="M228" s="432"/>
      <c r="N228" s="432"/>
      <c r="O228" s="433" t="s">
        <v>227</v>
      </c>
      <c r="P228" s="434"/>
      <c r="Q228" s="434"/>
      <c r="R228" s="434"/>
      <c r="S228" s="434"/>
      <c r="T228" s="434"/>
      <c r="U228" s="434"/>
      <c r="V228" s="434"/>
      <c r="W228" s="435"/>
      <c r="X228" s="434" t="s">
        <v>228</v>
      </c>
      <c r="Y228" s="434"/>
      <c r="Z228" s="434"/>
      <c r="AA228" s="434"/>
      <c r="AB228" s="434"/>
      <c r="AC228" s="434"/>
      <c r="AD228" s="434"/>
      <c r="AE228" s="434"/>
      <c r="AF228" s="434"/>
      <c r="AG228" s="435"/>
      <c r="AH228" s="434" t="s">
        <v>229</v>
      </c>
      <c r="AI228" s="434"/>
      <c r="AJ228" s="434"/>
      <c r="AK228" s="434"/>
      <c r="AL228" s="434"/>
      <c r="AM228" s="434"/>
      <c r="AN228" s="434"/>
      <c r="AO228" s="434"/>
      <c r="AP228" s="435"/>
      <c r="AQ228" s="434" t="s">
        <v>230</v>
      </c>
      <c r="AR228" s="434"/>
      <c r="AS228" s="434"/>
      <c r="AT228" s="434"/>
      <c r="AU228" s="434"/>
      <c r="AV228" s="434"/>
      <c r="AW228" s="434"/>
      <c r="AX228" s="434"/>
      <c r="AY228" s="436"/>
    </row>
    <row r="229" spans="1:51" ht="23.25" customHeight="1" x14ac:dyDescent="0.15">
      <c r="A229" s="196"/>
      <c r="B229" s="197"/>
      <c r="C229" s="197"/>
      <c r="D229" s="197"/>
      <c r="E229" s="197"/>
      <c r="F229" s="197"/>
      <c r="G229" s="398" t="s">
        <v>274</v>
      </c>
      <c r="H229" s="399"/>
      <c r="I229" s="399"/>
      <c r="J229" s="399"/>
      <c r="K229" s="399"/>
      <c r="L229" s="400" t="s">
        <v>27</v>
      </c>
      <c r="M229" s="400"/>
      <c r="N229" s="400"/>
      <c r="O229" s="625" t="s">
        <v>309</v>
      </c>
      <c r="P229" s="626"/>
      <c r="Q229" s="626"/>
      <c r="R229" s="34" t="s">
        <v>28</v>
      </c>
      <c r="S229" s="630">
        <v>0</v>
      </c>
      <c r="T229" s="630"/>
      <c r="U229" s="630"/>
      <c r="V229" s="630"/>
      <c r="W229" s="631"/>
      <c r="X229" s="625" t="s">
        <v>309</v>
      </c>
      <c r="Y229" s="626"/>
      <c r="Z229" s="626"/>
      <c r="AA229" s="34" t="s">
        <v>28</v>
      </c>
      <c r="AB229" s="630">
        <v>0</v>
      </c>
      <c r="AC229" s="630"/>
      <c r="AD229" s="630"/>
      <c r="AE229" s="630"/>
      <c r="AF229" s="630"/>
      <c r="AG229" s="631"/>
      <c r="AH229" s="625" t="s">
        <v>309</v>
      </c>
      <c r="AI229" s="626"/>
      <c r="AJ229" s="626"/>
      <c r="AK229" s="34" t="s">
        <v>28</v>
      </c>
      <c r="AL229" s="630">
        <v>0</v>
      </c>
      <c r="AM229" s="630"/>
      <c r="AN229" s="630"/>
      <c r="AO229" s="630"/>
      <c r="AP229" s="631"/>
      <c r="AQ229" s="632"/>
      <c r="AR229" s="632"/>
      <c r="AS229" s="632"/>
      <c r="AT229" s="632"/>
      <c r="AU229" s="632"/>
      <c r="AV229" s="632"/>
      <c r="AW229" s="632"/>
      <c r="AX229" s="632"/>
      <c r="AY229" s="633"/>
    </row>
    <row r="230" spans="1:51" ht="23.25" customHeight="1" x14ac:dyDescent="0.15">
      <c r="A230" s="196"/>
      <c r="B230" s="197"/>
      <c r="C230" s="197"/>
      <c r="D230" s="197"/>
      <c r="E230" s="197"/>
      <c r="F230" s="197"/>
      <c r="G230" s="396"/>
      <c r="H230" s="397"/>
      <c r="I230" s="397"/>
      <c r="J230" s="397"/>
      <c r="K230" s="397"/>
      <c r="L230" s="401" t="s">
        <v>27</v>
      </c>
      <c r="M230" s="401"/>
      <c r="N230" s="401"/>
      <c r="O230" s="392" t="s">
        <v>309</v>
      </c>
      <c r="P230" s="402"/>
      <c r="Q230" s="402"/>
      <c r="R230" s="35" t="s">
        <v>28</v>
      </c>
      <c r="S230" s="393">
        <v>0</v>
      </c>
      <c r="T230" s="394"/>
      <c r="U230" s="394"/>
      <c r="V230" s="394"/>
      <c r="W230" s="394"/>
      <c r="X230" s="391" t="s">
        <v>309</v>
      </c>
      <c r="Y230" s="391"/>
      <c r="Z230" s="392"/>
      <c r="AA230" s="35" t="s">
        <v>28</v>
      </c>
      <c r="AB230" s="393">
        <v>0</v>
      </c>
      <c r="AC230" s="394"/>
      <c r="AD230" s="394"/>
      <c r="AE230" s="394"/>
      <c r="AF230" s="394"/>
      <c r="AG230" s="394"/>
      <c r="AH230" s="391" t="s">
        <v>309</v>
      </c>
      <c r="AI230" s="391"/>
      <c r="AJ230" s="392"/>
      <c r="AK230" s="35" t="s">
        <v>28</v>
      </c>
      <c r="AL230" s="393">
        <v>0</v>
      </c>
      <c r="AM230" s="394"/>
      <c r="AN230" s="394"/>
      <c r="AO230" s="394"/>
      <c r="AP230" s="394"/>
      <c r="AQ230" s="391" t="s">
        <v>309</v>
      </c>
      <c r="AR230" s="391"/>
      <c r="AS230" s="392"/>
      <c r="AT230" s="35" t="s">
        <v>28</v>
      </c>
      <c r="AU230" s="393">
        <v>0</v>
      </c>
      <c r="AV230" s="394"/>
      <c r="AW230" s="394"/>
      <c r="AX230" s="394"/>
      <c r="AY230" s="395"/>
    </row>
    <row r="231" spans="1:51" ht="23.25" customHeight="1" x14ac:dyDescent="0.15">
      <c r="A231" s="196"/>
      <c r="B231" s="197"/>
      <c r="C231" s="197"/>
      <c r="D231" s="197"/>
      <c r="E231" s="197"/>
      <c r="F231" s="197"/>
      <c r="G231" s="396" t="s">
        <v>80</v>
      </c>
      <c r="H231" s="397"/>
      <c r="I231" s="397"/>
      <c r="J231" s="397"/>
      <c r="K231" s="397"/>
      <c r="L231" s="385" t="s">
        <v>27</v>
      </c>
      <c r="M231" s="385"/>
      <c r="N231" s="385"/>
      <c r="O231" s="386" t="s">
        <v>309</v>
      </c>
      <c r="P231" s="387"/>
      <c r="Q231" s="387"/>
      <c r="R231" s="36" t="s">
        <v>28</v>
      </c>
      <c r="S231" s="380">
        <v>0</v>
      </c>
      <c r="T231" s="381"/>
      <c r="U231" s="381"/>
      <c r="V231" s="381"/>
      <c r="W231" s="381"/>
      <c r="X231" s="378" t="s">
        <v>309</v>
      </c>
      <c r="Y231" s="378"/>
      <c r="Z231" s="379"/>
      <c r="AA231" s="36" t="s">
        <v>28</v>
      </c>
      <c r="AB231" s="380">
        <v>0</v>
      </c>
      <c r="AC231" s="381"/>
      <c r="AD231" s="381"/>
      <c r="AE231" s="381"/>
      <c r="AF231" s="381"/>
      <c r="AG231" s="381"/>
      <c r="AH231" s="378" t="s">
        <v>309</v>
      </c>
      <c r="AI231" s="378"/>
      <c r="AJ231" s="379"/>
      <c r="AK231" s="36" t="s">
        <v>28</v>
      </c>
      <c r="AL231" s="380">
        <v>0</v>
      </c>
      <c r="AM231" s="381"/>
      <c r="AN231" s="381"/>
      <c r="AO231" s="381"/>
      <c r="AP231" s="381"/>
      <c r="AQ231" s="378" t="s">
        <v>309</v>
      </c>
      <c r="AR231" s="378"/>
      <c r="AS231" s="379"/>
      <c r="AT231" s="36" t="s">
        <v>28</v>
      </c>
      <c r="AU231" s="380">
        <v>0</v>
      </c>
      <c r="AV231" s="381"/>
      <c r="AW231" s="381"/>
      <c r="AX231" s="381"/>
      <c r="AY231" s="382"/>
    </row>
    <row r="232" spans="1:51" ht="23.25" customHeight="1" x14ac:dyDescent="0.15">
      <c r="A232" s="196"/>
      <c r="B232" s="197"/>
      <c r="C232" s="197"/>
      <c r="D232" s="197"/>
      <c r="E232" s="197"/>
      <c r="F232" s="197"/>
      <c r="G232" s="383" t="s">
        <v>42</v>
      </c>
      <c r="H232" s="384"/>
      <c r="I232" s="384"/>
      <c r="J232" s="384"/>
      <c r="K232" s="384"/>
      <c r="L232" s="385" t="s">
        <v>27</v>
      </c>
      <c r="M232" s="385"/>
      <c r="N232" s="385"/>
      <c r="O232" s="386" t="s">
        <v>309</v>
      </c>
      <c r="P232" s="387"/>
      <c r="Q232" s="387"/>
      <c r="R232" s="36" t="s">
        <v>28</v>
      </c>
      <c r="S232" s="380">
        <v>0</v>
      </c>
      <c r="T232" s="381"/>
      <c r="U232" s="381"/>
      <c r="V232" s="381"/>
      <c r="W232" s="381"/>
      <c r="X232" s="378" t="s">
        <v>309</v>
      </c>
      <c r="Y232" s="378"/>
      <c r="Z232" s="379"/>
      <c r="AA232" s="36" t="s">
        <v>28</v>
      </c>
      <c r="AB232" s="380">
        <v>0</v>
      </c>
      <c r="AC232" s="381"/>
      <c r="AD232" s="381"/>
      <c r="AE232" s="381"/>
      <c r="AF232" s="381"/>
      <c r="AG232" s="381"/>
      <c r="AH232" s="378" t="s">
        <v>309</v>
      </c>
      <c r="AI232" s="378"/>
      <c r="AJ232" s="379"/>
      <c r="AK232" s="36" t="s">
        <v>28</v>
      </c>
      <c r="AL232" s="380">
        <v>0</v>
      </c>
      <c r="AM232" s="381"/>
      <c r="AN232" s="381"/>
      <c r="AO232" s="381"/>
      <c r="AP232" s="381"/>
      <c r="AQ232" s="378" t="s">
        <v>309</v>
      </c>
      <c r="AR232" s="378"/>
      <c r="AS232" s="379"/>
      <c r="AT232" s="36" t="s">
        <v>28</v>
      </c>
      <c r="AU232" s="380">
        <v>0</v>
      </c>
      <c r="AV232" s="381"/>
      <c r="AW232" s="381"/>
      <c r="AX232" s="381"/>
      <c r="AY232" s="382"/>
    </row>
    <row r="233" spans="1:51" ht="23.25" customHeight="1" thickBot="1" x14ac:dyDescent="0.2">
      <c r="A233" s="199"/>
      <c r="B233" s="200"/>
      <c r="C233" s="200"/>
      <c r="D233" s="200"/>
      <c r="E233" s="200"/>
      <c r="F233" s="200"/>
      <c r="G233" s="440" t="s">
        <v>43</v>
      </c>
      <c r="H233" s="441"/>
      <c r="I233" s="441"/>
      <c r="J233" s="441"/>
      <c r="K233" s="441"/>
      <c r="L233" s="442" t="s">
        <v>27</v>
      </c>
      <c r="M233" s="442"/>
      <c r="N233" s="442"/>
      <c r="O233" s="443" t="s">
        <v>309</v>
      </c>
      <c r="P233" s="444"/>
      <c r="Q233" s="444"/>
      <c r="R233" s="37" t="s">
        <v>28</v>
      </c>
      <c r="S233" s="374">
        <v>0</v>
      </c>
      <c r="T233" s="375"/>
      <c r="U233" s="375"/>
      <c r="V233" s="375"/>
      <c r="W233" s="375"/>
      <c r="X233" s="376" t="s">
        <v>309</v>
      </c>
      <c r="Y233" s="376"/>
      <c r="Z233" s="377"/>
      <c r="AA233" s="37" t="s">
        <v>28</v>
      </c>
      <c r="AB233" s="374">
        <f>S233+AB229-AB231-AB232</f>
        <v>0</v>
      </c>
      <c r="AC233" s="375"/>
      <c r="AD233" s="375"/>
      <c r="AE233" s="375"/>
      <c r="AF233" s="375"/>
      <c r="AG233" s="375"/>
      <c r="AH233" s="376" t="s">
        <v>309</v>
      </c>
      <c r="AI233" s="376"/>
      <c r="AJ233" s="377"/>
      <c r="AK233" s="37" t="s">
        <v>28</v>
      </c>
      <c r="AL233" s="374">
        <f>AB233+AL229-AL231-AL232</f>
        <v>0</v>
      </c>
      <c r="AM233" s="375"/>
      <c r="AN233" s="375"/>
      <c r="AO233" s="375"/>
      <c r="AP233" s="375"/>
      <c r="AQ233" s="376" t="s">
        <v>309</v>
      </c>
      <c r="AR233" s="376"/>
      <c r="AS233" s="377"/>
      <c r="AT233" s="37" t="s">
        <v>28</v>
      </c>
      <c r="AU233" s="374">
        <f>AL233+AU230-AU231-AU232</f>
        <v>0</v>
      </c>
      <c r="AV233" s="375"/>
      <c r="AW233" s="375"/>
      <c r="AX233" s="375"/>
      <c r="AY233" s="429"/>
    </row>
    <row r="234" spans="1:51" ht="25.5" customHeight="1" x14ac:dyDescent="0.15">
      <c r="A234" s="193" t="s">
        <v>253</v>
      </c>
      <c r="B234" s="194"/>
      <c r="C234" s="194"/>
      <c r="D234" s="194"/>
      <c r="E234" s="194"/>
      <c r="F234" s="195"/>
      <c r="G234" s="357" t="s">
        <v>275</v>
      </c>
      <c r="H234" s="358"/>
      <c r="I234" s="358"/>
      <c r="J234" s="358"/>
      <c r="K234" s="358"/>
      <c r="L234" s="358"/>
      <c r="M234" s="358"/>
      <c r="N234" s="358"/>
      <c r="O234" s="358"/>
      <c r="P234" s="358"/>
      <c r="Q234" s="359"/>
      <c r="R234" s="1165">
        <v>111986.697999</v>
      </c>
      <c r="S234" s="1166"/>
      <c r="T234" s="1166"/>
      <c r="U234" s="1166"/>
      <c r="V234" s="1166"/>
      <c r="W234" s="1166"/>
      <c r="X234" s="1166"/>
      <c r="Y234" s="1166"/>
      <c r="Z234" s="1166"/>
      <c r="AA234" s="1166"/>
      <c r="AB234" s="1167"/>
      <c r="AC234" s="363" t="s">
        <v>276</v>
      </c>
      <c r="AD234" s="364"/>
      <c r="AE234" s="364"/>
      <c r="AF234" s="364"/>
      <c r="AG234" s="364"/>
      <c r="AH234" s="364"/>
      <c r="AI234" s="364"/>
      <c r="AJ234" s="364"/>
      <c r="AK234" s="364"/>
      <c r="AL234" s="364"/>
      <c r="AM234" s="365"/>
      <c r="AN234" s="1165">
        <f>X196</f>
        <v>105416.383134</v>
      </c>
      <c r="AO234" s="1166"/>
      <c r="AP234" s="1166"/>
      <c r="AQ234" s="1166"/>
      <c r="AR234" s="1166"/>
      <c r="AS234" s="1166"/>
      <c r="AT234" s="1166"/>
      <c r="AU234" s="1166"/>
      <c r="AV234" s="1166"/>
      <c r="AW234" s="1166"/>
      <c r="AX234" s="1166"/>
      <c r="AY234" s="1168"/>
    </row>
    <row r="235" spans="1:51" ht="25.5" customHeight="1" x14ac:dyDescent="0.15">
      <c r="A235" s="196"/>
      <c r="B235" s="197"/>
      <c r="C235" s="197"/>
      <c r="D235" s="197"/>
      <c r="E235" s="197"/>
      <c r="F235" s="198"/>
      <c r="G235" s="367" t="s">
        <v>278</v>
      </c>
      <c r="H235" s="368"/>
      <c r="I235" s="368"/>
      <c r="J235" s="368"/>
      <c r="K235" s="368"/>
      <c r="L235" s="368"/>
      <c r="M235" s="368"/>
      <c r="N235" s="368"/>
      <c r="O235" s="368"/>
      <c r="P235" s="368"/>
      <c r="Q235" s="369"/>
      <c r="R235" s="1169">
        <f>R234-AN234</f>
        <v>6570.314864999993</v>
      </c>
      <c r="S235" s="1170"/>
      <c r="T235" s="1170"/>
      <c r="U235" s="1170"/>
      <c r="V235" s="1170"/>
      <c r="W235" s="1170"/>
      <c r="X235" s="1170"/>
      <c r="Y235" s="1170"/>
      <c r="Z235" s="1170"/>
      <c r="AA235" s="1170"/>
      <c r="AB235" s="1171"/>
      <c r="AC235" s="276" t="s">
        <v>277</v>
      </c>
      <c r="AD235" s="277"/>
      <c r="AE235" s="277"/>
      <c r="AF235" s="277"/>
      <c r="AG235" s="277"/>
      <c r="AH235" s="277"/>
      <c r="AI235" s="277"/>
      <c r="AJ235" s="277"/>
      <c r="AK235" s="277"/>
      <c r="AL235" s="277"/>
      <c r="AM235" s="278"/>
      <c r="AN235" s="1172">
        <f>R235/R234</f>
        <v>5.867049374970109E-2</v>
      </c>
      <c r="AO235" s="1173"/>
      <c r="AP235" s="1173"/>
      <c r="AQ235" s="1173"/>
      <c r="AR235" s="1173"/>
      <c r="AS235" s="1173"/>
      <c r="AT235" s="1173"/>
      <c r="AU235" s="1173"/>
      <c r="AV235" s="1173"/>
      <c r="AW235" s="1173"/>
      <c r="AX235" s="1173"/>
      <c r="AY235" s="1174"/>
    </row>
    <row r="236" spans="1:51" x14ac:dyDescent="0.15">
      <c r="A236" s="196"/>
      <c r="B236" s="197"/>
      <c r="C236" s="197"/>
      <c r="D236" s="197"/>
      <c r="E236" s="197"/>
      <c r="F236" s="198"/>
      <c r="G236" s="1018" t="s">
        <v>185</v>
      </c>
      <c r="H236" s="1019"/>
      <c r="I236" s="1019"/>
      <c r="J236" s="1019"/>
      <c r="K236" s="1019"/>
      <c r="L236" s="1019"/>
      <c r="M236" s="1019"/>
      <c r="N236" s="1019"/>
      <c r="O236" s="1019"/>
      <c r="P236" s="1019"/>
      <c r="Q236" s="1019"/>
      <c r="R236" s="1019"/>
      <c r="S236" s="1019"/>
      <c r="T236" s="1019"/>
      <c r="U236" s="1019"/>
      <c r="V236" s="1019"/>
      <c r="W236" s="1019"/>
      <c r="X236" s="1019"/>
      <c r="Y236" s="1019"/>
      <c r="Z236" s="1019"/>
      <c r="AA236" s="1019"/>
      <c r="AB236" s="1019"/>
      <c r="AC236" s="1019"/>
      <c r="AD236" s="1019"/>
      <c r="AE236" s="1019"/>
      <c r="AF236" s="1019"/>
      <c r="AG236" s="1019"/>
      <c r="AH236" s="1019"/>
      <c r="AI236" s="1019"/>
      <c r="AJ236" s="1019"/>
      <c r="AK236" s="1019"/>
      <c r="AL236" s="1019"/>
      <c r="AM236" s="1019"/>
      <c r="AN236" s="1019"/>
      <c r="AO236" s="1019"/>
      <c r="AP236" s="1019"/>
      <c r="AQ236" s="1019"/>
      <c r="AR236" s="1019"/>
      <c r="AS236" s="1019"/>
      <c r="AT236" s="1019"/>
      <c r="AU236" s="1019"/>
      <c r="AV236" s="1019"/>
      <c r="AW236" s="1019"/>
      <c r="AX236" s="1019"/>
      <c r="AY236" s="1020"/>
    </row>
    <row r="237" spans="1:51" ht="69.75" customHeight="1" thickBot="1" x14ac:dyDescent="0.2">
      <c r="A237" s="196"/>
      <c r="B237" s="197"/>
      <c r="C237" s="197"/>
      <c r="D237" s="197"/>
      <c r="E237" s="197"/>
      <c r="F237" s="198"/>
      <c r="G237" s="1175" t="s">
        <v>336</v>
      </c>
      <c r="H237" s="1176"/>
      <c r="I237" s="1176"/>
      <c r="J237" s="1176"/>
      <c r="K237" s="1176"/>
      <c r="L237" s="1176"/>
      <c r="M237" s="1176"/>
      <c r="N237" s="1176"/>
      <c r="O237" s="1176"/>
      <c r="P237" s="1176"/>
      <c r="Q237" s="1176"/>
      <c r="R237" s="1176"/>
      <c r="S237" s="1176"/>
      <c r="T237" s="1176"/>
      <c r="U237" s="1176"/>
      <c r="V237" s="1176"/>
      <c r="W237" s="1176"/>
      <c r="X237" s="1176"/>
      <c r="Y237" s="1176"/>
      <c r="Z237" s="1176"/>
      <c r="AA237" s="1176"/>
      <c r="AB237" s="1176"/>
      <c r="AC237" s="1176"/>
      <c r="AD237" s="1176"/>
      <c r="AE237" s="1176"/>
      <c r="AF237" s="1176"/>
      <c r="AG237" s="1176"/>
      <c r="AH237" s="1176"/>
      <c r="AI237" s="1176"/>
      <c r="AJ237" s="1176"/>
      <c r="AK237" s="1176"/>
      <c r="AL237" s="1176"/>
      <c r="AM237" s="1176"/>
      <c r="AN237" s="1176"/>
      <c r="AO237" s="1176"/>
      <c r="AP237" s="1176"/>
      <c r="AQ237" s="1176"/>
      <c r="AR237" s="1176"/>
      <c r="AS237" s="1176"/>
      <c r="AT237" s="1176"/>
      <c r="AU237" s="1176"/>
      <c r="AV237" s="1176"/>
      <c r="AW237" s="1176"/>
      <c r="AX237" s="1176"/>
      <c r="AY237" s="1177"/>
    </row>
    <row r="238" spans="1:51" ht="25.5" customHeight="1" x14ac:dyDescent="0.15">
      <c r="A238" s="196"/>
      <c r="B238" s="197"/>
      <c r="C238" s="197"/>
      <c r="D238" s="197"/>
      <c r="E238" s="197"/>
      <c r="F238" s="198"/>
      <c r="G238" s="357" t="s">
        <v>279</v>
      </c>
      <c r="H238" s="358"/>
      <c r="I238" s="358"/>
      <c r="J238" s="358"/>
      <c r="K238" s="358"/>
      <c r="L238" s="358"/>
      <c r="M238" s="358"/>
      <c r="N238" s="358"/>
      <c r="O238" s="358"/>
      <c r="P238" s="358"/>
      <c r="Q238" s="359"/>
      <c r="R238" s="360">
        <v>105416.383134</v>
      </c>
      <c r="S238" s="361"/>
      <c r="T238" s="361"/>
      <c r="U238" s="361"/>
      <c r="V238" s="361"/>
      <c r="W238" s="361"/>
      <c r="X238" s="361"/>
      <c r="Y238" s="361"/>
      <c r="Z238" s="361"/>
      <c r="AA238" s="361"/>
      <c r="AB238" s="362"/>
      <c r="AC238" s="363" t="s">
        <v>280</v>
      </c>
      <c r="AD238" s="364"/>
      <c r="AE238" s="364"/>
      <c r="AF238" s="364"/>
      <c r="AG238" s="364"/>
      <c r="AH238" s="364"/>
      <c r="AI238" s="364"/>
      <c r="AJ238" s="364"/>
      <c r="AK238" s="364"/>
      <c r="AL238" s="364"/>
      <c r="AM238" s="365"/>
      <c r="AN238" s="360">
        <f>AH196</f>
        <v>103367.67007199999</v>
      </c>
      <c r="AO238" s="361"/>
      <c r="AP238" s="361"/>
      <c r="AQ238" s="361"/>
      <c r="AR238" s="361"/>
      <c r="AS238" s="361"/>
      <c r="AT238" s="361"/>
      <c r="AU238" s="361"/>
      <c r="AV238" s="361"/>
      <c r="AW238" s="361"/>
      <c r="AX238" s="361"/>
      <c r="AY238" s="366"/>
    </row>
    <row r="239" spans="1:51" ht="25.5" customHeight="1" x14ac:dyDescent="0.15">
      <c r="A239" s="196"/>
      <c r="B239" s="197"/>
      <c r="C239" s="197"/>
      <c r="D239" s="197"/>
      <c r="E239" s="197"/>
      <c r="F239" s="198"/>
      <c r="G239" s="367" t="s">
        <v>278</v>
      </c>
      <c r="H239" s="368"/>
      <c r="I239" s="368"/>
      <c r="J239" s="368"/>
      <c r="K239" s="368"/>
      <c r="L239" s="368"/>
      <c r="M239" s="368"/>
      <c r="N239" s="368"/>
      <c r="O239" s="368"/>
      <c r="P239" s="368"/>
      <c r="Q239" s="369"/>
      <c r="R239" s="370">
        <f>R238-AN238</f>
        <v>2048.7130620000098</v>
      </c>
      <c r="S239" s="371"/>
      <c r="T239" s="371"/>
      <c r="U239" s="371"/>
      <c r="V239" s="371"/>
      <c r="W239" s="371"/>
      <c r="X239" s="371"/>
      <c r="Y239" s="371"/>
      <c r="Z239" s="371"/>
      <c r="AA239" s="371"/>
      <c r="AB239" s="372"/>
      <c r="AC239" s="276" t="s">
        <v>277</v>
      </c>
      <c r="AD239" s="277"/>
      <c r="AE239" s="277"/>
      <c r="AF239" s="277"/>
      <c r="AG239" s="277"/>
      <c r="AH239" s="277"/>
      <c r="AI239" s="277"/>
      <c r="AJ239" s="277"/>
      <c r="AK239" s="277"/>
      <c r="AL239" s="277"/>
      <c r="AM239" s="278"/>
      <c r="AN239" s="279">
        <f>R239/R238</f>
        <v>1.9434484480422638E-2</v>
      </c>
      <c r="AO239" s="280"/>
      <c r="AP239" s="280"/>
      <c r="AQ239" s="280"/>
      <c r="AR239" s="280"/>
      <c r="AS239" s="280"/>
      <c r="AT239" s="280"/>
      <c r="AU239" s="280"/>
      <c r="AV239" s="280"/>
      <c r="AW239" s="280"/>
      <c r="AX239" s="280"/>
      <c r="AY239" s="281"/>
    </row>
    <row r="240" spans="1:51" x14ac:dyDescent="0.15">
      <c r="A240" s="196"/>
      <c r="B240" s="197"/>
      <c r="C240" s="197"/>
      <c r="D240" s="197"/>
      <c r="E240" s="197"/>
      <c r="F240" s="198"/>
      <c r="G240" s="282" t="s">
        <v>185</v>
      </c>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3"/>
      <c r="AY240" s="284"/>
    </row>
    <row r="241" spans="1:51" ht="69.75" customHeight="1" thickBot="1" x14ac:dyDescent="0.2">
      <c r="A241" s="199"/>
      <c r="B241" s="200"/>
      <c r="C241" s="200"/>
      <c r="D241" s="200"/>
      <c r="E241" s="200"/>
      <c r="F241" s="201"/>
      <c r="G241" s="437" t="s">
        <v>336</v>
      </c>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9"/>
    </row>
    <row r="242" spans="1:51" ht="36" customHeight="1" x14ac:dyDescent="0.15">
      <c r="A242" s="1073" t="s">
        <v>284</v>
      </c>
      <c r="B242" s="1074"/>
      <c r="C242" s="1074"/>
      <c r="D242" s="1074"/>
      <c r="E242" s="1074"/>
      <c r="F242" s="1075"/>
      <c r="G242" s="1082">
        <v>3.7999999999999999E-2</v>
      </c>
      <c r="H242" s="1082"/>
      <c r="I242" s="1082"/>
      <c r="J242" s="1082"/>
      <c r="K242" s="1082"/>
      <c r="L242" s="1082"/>
      <c r="M242" s="1082"/>
      <c r="N242" s="1082"/>
      <c r="O242" s="902" t="s">
        <v>2</v>
      </c>
      <c r="P242" s="902"/>
      <c r="Q242" s="902"/>
      <c r="R242" s="904" t="s">
        <v>71</v>
      </c>
      <c r="S242" s="904"/>
      <c r="T242" s="904"/>
      <c r="U242" s="1085" t="s">
        <v>470</v>
      </c>
      <c r="V242" s="1085"/>
      <c r="W242" s="1085"/>
      <c r="X242" s="1085"/>
      <c r="Y242" s="1085"/>
      <c r="Z242" s="1085"/>
      <c r="AA242" s="1085"/>
      <c r="AB242" s="1085"/>
      <c r="AC242" s="1085"/>
      <c r="AD242" s="1085"/>
      <c r="AE242" s="1085"/>
      <c r="AF242" s="1085"/>
      <c r="AG242" s="1085"/>
      <c r="AH242" s="1085"/>
      <c r="AI242" s="1085"/>
      <c r="AJ242" s="1085"/>
      <c r="AK242" s="1085"/>
      <c r="AL242" s="1085"/>
      <c r="AM242" s="1085"/>
      <c r="AN242" s="1085"/>
      <c r="AO242" s="1085"/>
      <c r="AP242" s="1085"/>
      <c r="AQ242" s="1085"/>
      <c r="AR242" s="1085"/>
      <c r="AS242" s="1085"/>
      <c r="AT242" s="1085"/>
      <c r="AU242" s="1085"/>
      <c r="AV242" s="1085"/>
      <c r="AW242" s="1085"/>
      <c r="AX242" s="1085"/>
      <c r="AY242" s="1086"/>
    </row>
    <row r="243" spans="1:51" ht="50.25" customHeight="1" x14ac:dyDescent="0.15">
      <c r="A243" s="1076"/>
      <c r="B243" s="1077"/>
      <c r="C243" s="1077"/>
      <c r="D243" s="1077"/>
      <c r="E243" s="1077"/>
      <c r="F243" s="1078"/>
      <c r="G243" s="1083"/>
      <c r="H243" s="1083"/>
      <c r="I243" s="1083"/>
      <c r="J243" s="1083"/>
      <c r="K243" s="1083"/>
      <c r="L243" s="1083"/>
      <c r="M243" s="1083"/>
      <c r="N243" s="1083"/>
      <c r="O243" s="903"/>
      <c r="P243" s="903"/>
      <c r="Q243" s="903"/>
      <c r="R243" s="905" t="s">
        <v>283</v>
      </c>
      <c r="S243" s="905"/>
      <c r="T243" s="905"/>
      <c r="U243" s="906" t="s">
        <v>338</v>
      </c>
      <c r="V243" s="907"/>
      <c r="W243" s="907"/>
      <c r="X243" s="907"/>
      <c r="Y243" s="907"/>
      <c r="Z243" s="907"/>
      <c r="AA243" s="907"/>
      <c r="AB243" s="907"/>
      <c r="AC243" s="907"/>
      <c r="AD243" s="907"/>
      <c r="AE243" s="907"/>
      <c r="AF243" s="907"/>
      <c r="AG243" s="907"/>
      <c r="AH243" s="907"/>
      <c r="AI243" s="907"/>
      <c r="AJ243" s="907"/>
      <c r="AK243" s="907"/>
      <c r="AL243" s="907"/>
      <c r="AM243" s="907"/>
      <c r="AN243" s="907"/>
      <c r="AO243" s="907"/>
      <c r="AP243" s="907"/>
      <c r="AQ243" s="907"/>
      <c r="AR243" s="907"/>
      <c r="AS243" s="907"/>
      <c r="AT243" s="907"/>
      <c r="AU243" s="907"/>
      <c r="AV243" s="907"/>
      <c r="AW243" s="907"/>
      <c r="AX243" s="907"/>
      <c r="AY243" s="908"/>
    </row>
    <row r="244" spans="1:51" ht="36" customHeight="1" x14ac:dyDescent="0.15">
      <c r="A244" s="1076"/>
      <c r="B244" s="1077"/>
      <c r="C244" s="1077"/>
      <c r="D244" s="1077"/>
      <c r="E244" s="1077"/>
      <c r="F244" s="1078"/>
      <c r="G244" s="1083"/>
      <c r="H244" s="1083"/>
      <c r="I244" s="1083"/>
      <c r="J244" s="1083"/>
      <c r="K244" s="1083"/>
      <c r="L244" s="1083"/>
      <c r="M244" s="1083"/>
      <c r="N244" s="1083"/>
      <c r="O244" s="903" t="s">
        <v>282</v>
      </c>
      <c r="P244" s="903"/>
      <c r="Q244" s="903"/>
      <c r="R244" s="903"/>
      <c r="S244" s="903"/>
      <c r="T244" s="903"/>
      <c r="U244" s="910" t="s">
        <v>71</v>
      </c>
      <c r="V244" s="910"/>
      <c r="W244" s="910"/>
      <c r="X244" s="911" t="s">
        <v>339</v>
      </c>
      <c r="Y244" s="912"/>
      <c r="Z244" s="912"/>
      <c r="AA244" s="912"/>
      <c r="AB244" s="912"/>
      <c r="AC244" s="912"/>
      <c r="AD244" s="912"/>
      <c r="AE244" s="912"/>
      <c r="AF244" s="912"/>
      <c r="AG244" s="912"/>
      <c r="AH244" s="912"/>
      <c r="AI244" s="912"/>
      <c r="AJ244" s="912"/>
      <c r="AK244" s="912"/>
      <c r="AL244" s="912"/>
      <c r="AM244" s="912"/>
      <c r="AN244" s="912"/>
      <c r="AO244" s="912"/>
      <c r="AP244" s="912"/>
      <c r="AQ244" s="912"/>
      <c r="AR244" s="912"/>
      <c r="AS244" s="912"/>
      <c r="AT244" s="912"/>
      <c r="AU244" s="912"/>
      <c r="AV244" s="912"/>
      <c r="AW244" s="912"/>
      <c r="AX244" s="912"/>
      <c r="AY244" s="913"/>
    </row>
    <row r="245" spans="1:51" ht="74.25" customHeight="1" x14ac:dyDescent="0.15">
      <c r="A245" s="1076"/>
      <c r="B245" s="1077"/>
      <c r="C245" s="1077"/>
      <c r="D245" s="1077"/>
      <c r="E245" s="1077"/>
      <c r="F245" s="1078"/>
      <c r="G245" s="1083"/>
      <c r="H245" s="1083"/>
      <c r="I245" s="1083"/>
      <c r="J245" s="1083"/>
      <c r="K245" s="1083"/>
      <c r="L245" s="1083"/>
      <c r="M245" s="1083"/>
      <c r="N245" s="1083"/>
      <c r="O245" s="903"/>
      <c r="P245" s="903"/>
      <c r="Q245" s="903"/>
      <c r="R245" s="903"/>
      <c r="S245" s="903"/>
      <c r="T245" s="903"/>
      <c r="U245" s="914" t="s">
        <v>281</v>
      </c>
      <c r="V245" s="914"/>
      <c r="W245" s="914"/>
      <c r="X245" s="915" t="s">
        <v>340</v>
      </c>
      <c r="Y245" s="916"/>
      <c r="Z245" s="916"/>
      <c r="AA245" s="916"/>
      <c r="AB245" s="916"/>
      <c r="AC245" s="916"/>
      <c r="AD245" s="916"/>
      <c r="AE245" s="916"/>
      <c r="AF245" s="916"/>
      <c r="AG245" s="916"/>
      <c r="AH245" s="916"/>
      <c r="AI245" s="916"/>
      <c r="AJ245" s="916"/>
      <c r="AK245" s="916"/>
      <c r="AL245" s="916"/>
      <c r="AM245" s="916"/>
      <c r="AN245" s="916"/>
      <c r="AO245" s="916"/>
      <c r="AP245" s="916"/>
      <c r="AQ245" s="916"/>
      <c r="AR245" s="916"/>
      <c r="AS245" s="916"/>
      <c r="AT245" s="916"/>
      <c r="AU245" s="916"/>
      <c r="AV245" s="916"/>
      <c r="AW245" s="916"/>
      <c r="AX245" s="916"/>
      <c r="AY245" s="917"/>
    </row>
    <row r="246" spans="1:51" ht="102" customHeight="1" x14ac:dyDescent="0.15">
      <c r="A246" s="1076"/>
      <c r="B246" s="1077"/>
      <c r="C246" s="1077"/>
      <c r="D246" s="1077"/>
      <c r="E246" s="1077"/>
      <c r="F246" s="1078"/>
      <c r="G246" s="1083"/>
      <c r="H246" s="1083"/>
      <c r="I246" s="1083"/>
      <c r="J246" s="1083"/>
      <c r="K246" s="1083"/>
      <c r="L246" s="1083"/>
      <c r="M246" s="1083"/>
      <c r="N246" s="1083"/>
      <c r="O246" s="903"/>
      <c r="P246" s="903"/>
      <c r="Q246" s="903"/>
      <c r="R246" s="903"/>
      <c r="S246" s="903"/>
      <c r="T246" s="903"/>
      <c r="U246" s="914" t="s">
        <v>75</v>
      </c>
      <c r="V246" s="914"/>
      <c r="W246" s="914"/>
      <c r="X246" s="915" t="s">
        <v>350</v>
      </c>
      <c r="Y246" s="916"/>
      <c r="Z246" s="916"/>
      <c r="AA246" s="916"/>
      <c r="AB246" s="916"/>
      <c r="AC246" s="916"/>
      <c r="AD246" s="916"/>
      <c r="AE246" s="916"/>
      <c r="AF246" s="916"/>
      <c r="AG246" s="916"/>
      <c r="AH246" s="916"/>
      <c r="AI246" s="916"/>
      <c r="AJ246" s="916"/>
      <c r="AK246" s="916"/>
      <c r="AL246" s="916"/>
      <c r="AM246" s="916"/>
      <c r="AN246" s="916"/>
      <c r="AO246" s="916"/>
      <c r="AP246" s="916"/>
      <c r="AQ246" s="916"/>
      <c r="AR246" s="916"/>
      <c r="AS246" s="916"/>
      <c r="AT246" s="916"/>
      <c r="AU246" s="916"/>
      <c r="AV246" s="916"/>
      <c r="AW246" s="916"/>
      <c r="AX246" s="916"/>
      <c r="AY246" s="917"/>
    </row>
    <row r="247" spans="1:51" ht="74.25" customHeight="1" thickBot="1" x14ac:dyDescent="0.2">
      <c r="A247" s="1079"/>
      <c r="B247" s="1080"/>
      <c r="C247" s="1080"/>
      <c r="D247" s="1080"/>
      <c r="E247" s="1080"/>
      <c r="F247" s="1081"/>
      <c r="G247" s="1084"/>
      <c r="H247" s="1084"/>
      <c r="I247" s="1084"/>
      <c r="J247" s="1084"/>
      <c r="K247" s="1084"/>
      <c r="L247" s="1084"/>
      <c r="M247" s="1084"/>
      <c r="N247" s="1084"/>
      <c r="O247" s="909"/>
      <c r="P247" s="909"/>
      <c r="Q247" s="909"/>
      <c r="R247" s="909"/>
      <c r="S247" s="909"/>
      <c r="T247" s="909"/>
      <c r="U247" s="1178" t="s">
        <v>76</v>
      </c>
      <c r="V247" s="1178"/>
      <c r="W247" s="1178"/>
      <c r="X247" s="1179" t="s">
        <v>341</v>
      </c>
      <c r="Y247" s="1179"/>
      <c r="Z247" s="1179"/>
      <c r="AA247" s="1179"/>
      <c r="AB247" s="1179"/>
      <c r="AC247" s="1179"/>
      <c r="AD247" s="1179"/>
      <c r="AE247" s="1179"/>
      <c r="AF247" s="1179"/>
      <c r="AG247" s="1179"/>
      <c r="AH247" s="1179"/>
      <c r="AI247" s="1179"/>
      <c r="AJ247" s="1179"/>
      <c r="AK247" s="1179"/>
      <c r="AL247" s="1179"/>
      <c r="AM247" s="1179"/>
      <c r="AN247" s="1179"/>
      <c r="AO247" s="1179"/>
      <c r="AP247" s="1179"/>
      <c r="AQ247" s="1179"/>
      <c r="AR247" s="1179"/>
      <c r="AS247" s="1179"/>
      <c r="AT247" s="1179"/>
      <c r="AU247" s="1179"/>
      <c r="AV247" s="1179"/>
      <c r="AW247" s="1179"/>
      <c r="AX247" s="1179"/>
      <c r="AY247" s="1180"/>
    </row>
    <row r="248" spans="1:51" ht="36" customHeight="1" x14ac:dyDescent="0.15">
      <c r="A248" s="596" t="s">
        <v>295</v>
      </c>
      <c r="B248" s="597"/>
      <c r="C248" s="597"/>
      <c r="D248" s="597"/>
      <c r="E248" s="597"/>
      <c r="F248" s="598"/>
      <c r="G248" s="1090" t="s">
        <v>206</v>
      </c>
      <c r="H248" s="1091"/>
      <c r="I248" s="1091"/>
      <c r="J248" s="1091"/>
      <c r="K248" s="1091"/>
      <c r="L248" s="1091"/>
      <c r="M248" s="1091"/>
      <c r="N248" s="1091"/>
      <c r="O248" s="1091"/>
      <c r="P248" s="1091"/>
      <c r="Q248" s="1091"/>
      <c r="R248" s="1091"/>
      <c r="S248" s="1091"/>
      <c r="T248" s="1092"/>
      <c r="U248" s="1093" t="s">
        <v>179</v>
      </c>
      <c r="V248" s="1094"/>
      <c r="W248" s="1095"/>
      <c r="X248" s="1096" t="s">
        <v>225</v>
      </c>
      <c r="Y248" s="1097"/>
      <c r="Z248" s="1097"/>
      <c r="AA248" s="1097"/>
      <c r="AB248" s="1097"/>
      <c r="AC248" s="1097"/>
      <c r="AD248" s="1097"/>
      <c r="AE248" s="1097"/>
      <c r="AF248" s="1097"/>
      <c r="AG248" s="1097"/>
      <c r="AH248" s="1097"/>
      <c r="AI248" s="1097"/>
      <c r="AJ248" s="1097"/>
      <c r="AK248" s="1097"/>
      <c r="AL248" s="1097"/>
      <c r="AM248" s="1097"/>
      <c r="AN248" s="1097"/>
      <c r="AO248" s="1097"/>
      <c r="AP248" s="1097"/>
      <c r="AQ248" s="1097"/>
      <c r="AR248" s="1097"/>
      <c r="AS248" s="1097"/>
      <c r="AT248" s="1097"/>
      <c r="AU248" s="1097"/>
      <c r="AV248" s="1097"/>
      <c r="AW248" s="1097"/>
      <c r="AX248" s="1097"/>
      <c r="AY248" s="1098"/>
    </row>
    <row r="249" spans="1:51" ht="36" customHeight="1" x14ac:dyDescent="0.15">
      <c r="A249" s="599"/>
      <c r="B249" s="600"/>
      <c r="C249" s="600"/>
      <c r="D249" s="600"/>
      <c r="E249" s="600"/>
      <c r="F249" s="601"/>
      <c r="G249" s="1099" t="s">
        <v>301</v>
      </c>
      <c r="H249" s="1100"/>
      <c r="I249" s="1100"/>
      <c r="J249" s="1100"/>
      <c r="K249" s="1100"/>
      <c r="L249" s="1100"/>
      <c r="M249" s="1100"/>
      <c r="N249" s="1100"/>
      <c r="O249" s="1100"/>
      <c r="P249" s="1100"/>
      <c r="Q249" s="1100"/>
      <c r="R249" s="1100"/>
      <c r="S249" s="1100"/>
      <c r="T249" s="1101"/>
      <c r="U249" s="418" t="s">
        <v>179</v>
      </c>
      <c r="V249" s="419"/>
      <c r="W249" s="420"/>
      <c r="X249" s="1102" t="s">
        <v>310</v>
      </c>
      <c r="Y249" s="1103"/>
      <c r="Z249" s="1103"/>
      <c r="AA249" s="1103"/>
      <c r="AB249" s="1103"/>
      <c r="AC249" s="1103"/>
      <c r="AD249" s="1103"/>
      <c r="AE249" s="1103"/>
      <c r="AF249" s="1103"/>
      <c r="AG249" s="1103"/>
      <c r="AH249" s="1103"/>
      <c r="AI249" s="1103"/>
      <c r="AJ249" s="1103"/>
      <c r="AK249" s="1103"/>
      <c r="AL249" s="1103"/>
      <c r="AM249" s="1103"/>
      <c r="AN249" s="1103"/>
      <c r="AO249" s="1103"/>
      <c r="AP249" s="1103"/>
      <c r="AQ249" s="1103"/>
      <c r="AR249" s="1103"/>
      <c r="AS249" s="1103"/>
      <c r="AT249" s="1103"/>
      <c r="AU249" s="1103"/>
      <c r="AV249" s="1103"/>
      <c r="AW249" s="1103"/>
      <c r="AX249" s="1103"/>
      <c r="AY249" s="1104"/>
    </row>
    <row r="250" spans="1:51" ht="36" customHeight="1" x14ac:dyDescent="0.15">
      <c r="A250" s="599"/>
      <c r="B250" s="600"/>
      <c r="C250" s="600"/>
      <c r="D250" s="600"/>
      <c r="E250" s="600"/>
      <c r="F250" s="601"/>
      <c r="G250" s="1099" t="s">
        <v>302</v>
      </c>
      <c r="H250" s="1100"/>
      <c r="I250" s="1100"/>
      <c r="J250" s="1100"/>
      <c r="K250" s="1100"/>
      <c r="L250" s="1100"/>
      <c r="M250" s="1100"/>
      <c r="N250" s="1100"/>
      <c r="O250" s="1100"/>
      <c r="P250" s="1100"/>
      <c r="Q250" s="1100"/>
      <c r="R250" s="1100"/>
      <c r="S250" s="1100"/>
      <c r="T250" s="1101"/>
      <c r="U250" s="418" t="s">
        <v>179</v>
      </c>
      <c r="V250" s="419"/>
      <c r="W250" s="420"/>
      <c r="X250" s="1102"/>
      <c r="Y250" s="1103"/>
      <c r="Z250" s="1103"/>
      <c r="AA250" s="1103"/>
      <c r="AB250" s="1103"/>
      <c r="AC250" s="1103"/>
      <c r="AD250" s="1103"/>
      <c r="AE250" s="1103"/>
      <c r="AF250" s="1103"/>
      <c r="AG250" s="1103"/>
      <c r="AH250" s="1103"/>
      <c r="AI250" s="1103"/>
      <c r="AJ250" s="1103"/>
      <c r="AK250" s="1103"/>
      <c r="AL250" s="1103"/>
      <c r="AM250" s="1103"/>
      <c r="AN250" s="1103"/>
      <c r="AO250" s="1103"/>
      <c r="AP250" s="1103"/>
      <c r="AQ250" s="1103"/>
      <c r="AR250" s="1103"/>
      <c r="AS250" s="1103"/>
      <c r="AT250" s="1103"/>
      <c r="AU250" s="1103"/>
      <c r="AV250" s="1103"/>
      <c r="AW250" s="1103"/>
      <c r="AX250" s="1103"/>
      <c r="AY250" s="1104"/>
    </row>
    <row r="251" spans="1:51" ht="36" customHeight="1" x14ac:dyDescent="0.15">
      <c r="A251" s="599"/>
      <c r="B251" s="600"/>
      <c r="C251" s="600"/>
      <c r="D251" s="600"/>
      <c r="E251" s="600"/>
      <c r="F251" s="601"/>
      <c r="G251" s="1099" t="s">
        <v>207</v>
      </c>
      <c r="H251" s="1100"/>
      <c r="I251" s="1100"/>
      <c r="J251" s="1100"/>
      <c r="K251" s="1100"/>
      <c r="L251" s="1100"/>
      <c r="M251" s="1100"/>
      <c r="N251" s="1100"/>
      <c r="O251" s="1100"/>
      <c r="P251" s="1100"/>
      <c r="Q251" s="1100"/>
      <c r="R251" s="1100"/>
      <c r="S251" s="1100"/>
      <c r="T251" s="1101"/>
      <c r="U251" s="418" t="s">
        <v>179</v>
      </c>
      <c r="V251" s="419"/>
      <c r="W251" s="420"/>
      <c r="X251" s="1102"/>
      <c r="Y251" s="1103"/>
      <c r="Z251" s="1103"/>
      <c r="AA251" s="1103"/>
      <c r="AB251" s="1103"/>
      <c r="AC251" s="1103"/>
      <c r="AD251" s="1103"/>
      <c r="AE251" s="1103"/>
      <c r="AF251" s="1103"/>
      <c r="AG251" s="1103"/>
      <c r="AH251" s="1103"/>
      <c r="AI251" s="1103"/>
      <c r="AJ251" s="1103"/>
      <c r="AK251" s="1103"/>
      <c r="AL251" s="1103"/>
      <c r="AM251" s="1103"/>
      <c r="AN251" s="1103"/>
      <c r="AO251" s="1103"/>
      <c r="AP251" s="1103"/>
      <c r="AQ251" s="1103"/>
      <c r="AR251" s="1103"/>
      <c r="AS251" s="1103"/>
      <c r="AT251" s="1103"/>
      <c r="AU251" s="1103"/>
      <c r="AV251" s="1103"/>
      <c r="AW251" s="1103"/>
      <c r="AX251" s="1103"/>
      <c r="AY251" s="1104"/>
    </row>
    <row r="252" spans="1:51" ht="36" customHeight="1" thickBot="1" x14ac:dyDescent="0.2">
      <c r="A252" s="599"/>
      <c r="B252" s="600"/>
      <c r="C252" s="600"/>
      <c r="D252" s="600"/>
      <c r="E252" s="600"/>
      <c r="F252" s="601"/>
      <c r="G252" s="1108" t="s">
        <v>208</v>
      </c>
      <c r="H252" s="1109"/>
      <c r="I252" s="1109"/>
      <c r="J252" s="1109"/>
      <c r="K252" s="1109"/>
      <c r="L252" s="1109"/>
      <c r="M252" s="1109"/>
      <c r="N252" s="1109"/>
      <c r="O252" s="1109"/>
      <c r="P252" s="1109"/>
      <c r="Q252" s="1109"/>
      <c r="R252" s="1109"/>
      <c r="S252" s="1109"/>
      <c r="T252" s="1110"/>
      <c r="U252" s="1111" t="s">
        <v>179</v>
      </c>
      <c r="V252" s="1112"/>
      <c r="W252" s="1113"/>
      <c r="X252" s="1105"/>
      <c r="Y252" s="1106"/>
      <c r="Z252" s="1106"/>
      <c r="AA252" s="1106"/>
      <c r="AB252" s="1106"/>
      <c r="AC252" s="1106"/>
      <c r="AD252" s="1106"/>
      <c r="AE252" s="1106"/>
      <c r="AF252" s="1106"/>
      <c r="AG252" s="1106"/>
      <c r="AH252" s="1106"/>
      <c r="AI252" s="1106"/>
      <c r="AJ252" s="1106"/>
      <c r="AK252" s="1106"/>
      <c r="AL252" s="1106"/>
      <c r="AM252" s="1106"/>
      <c r="AN252" s="1106"/>
      <c r="AO252" s="1106"/>
      <c r="AP252" s="1106"/>
      <c r="AQ252" s="1106"/>
      <c r="AR252" s="1106"/>
      <c r="AS252" s="1106"/>
      <c r="AT252" s="1106"/>
      <c r="AU252" s="1106"/>
      <c r="AV252" s="1106"/>
      <c r="AW252" s="1106"/>
      <c r="AX252" s="1106"/>
      <c r="AY252" s="1107"/>
    </row>
    <row r="253" spans="1:51" ht="36" customHeight="1" x14ac:dyDescent="0.15">
      <c r="A253" s="599"/>
      <c r="B253" s="600"/>
      <c r="C253" s="600"/>
      <c r="D253" s="600"/>
      <c r="E253" s="600"/>
      <c r="F253" s="601"/>
      <c r="G253" s="700" t="s">
        <v>288</v>
      </c>
      <c r="H253" s="701"/>
      <c r="I253" s="701"/>
      <c r="J253" s="701"/>
      <c r="K253" s="701"/>
      <c r="L253" s="701"/>
      <c r="M253" s="701"/>
      <c r="N253" s="702"/>
      <c r="O253" s="1114" t="s">
        <v>310</v>
      </c>
      <c r="P253" s="1115"/>
      <c r="Q253" s="1115"/>
      <c r="R253" s="1115"/>
      <c r="S253" s="1115"/>
      <c r="T253" s="1115"/>
      <c r="U253" s="1115"/>
      <c r="V253" s="1115"/>
      <c r="W253" s="1115"/>
      <c r="X253" s="1116"/>
      <c r="Y253" s="1116"/>
      <c r="Z253" s="1116"/>
      <c r="AA253" s="1116"/>
      <c r="AB253" s="1116"/>
      <c r="AC253" s="1116"/>
      <c r="AD253" s="1116"/>
      <c r="AE253" s="1116"/>
      <c r="AF253" s="1116"/>
      <c r="AG253" s="1116"/>
      <c r="AH253" s="1116"/>
      <c r="AI253" s="1116"/>
      <c r="AJ253" s="1116"/>
      <c r="AK253" s="1116"/>
      <c r="AL253" s="1116"/>
      <c r="AM253" s="1116"/>
      <c r="AN253" s="1116"/>
      <c r="AO253" s="1116"/>
      <c r="AP253" s="1116"/>
      <c r="AQ253" s="1116"/>
      <c r="AR253" s="1116"/>
      <c r="AS253" s="1116"/>
      <c r="AT253" s="1116"/>
      <c r="AU253" s="1116"/>
      <c r="AV253" s="1116"/>
      <c r="AW253" s="1116"/>
      <c r="AX253" s="1116"/>
      <c r="AY253" s="1117"/>
    </row>
    <row r="254" spans="1:51" ht="99.75" customHeight="1" thickBot="1" x14ac:dyDescent="0.2">
      <c r="A254" s="602"/>
      <c r="B254" s="603"/>
      <c r="C254" s="603"/>
      <c r="D254" s="603"/>
      <c r="E254" s="603"/>
      <c r="F254" s="604"/>
      <c r="G254" s="1118" t="s">
        <v>289</v>
      </c>
      <c r="H254" s="1119"/>
      <c r="I254" s="1119"/>
      <c r="J254" s="1119"/>
      <c r="K254" s="1119"/>
      <c r="L254" s="1119"/>
      <c r="M254" s="1119"/>
      <c r="N254" s="1120"/>
      <c r="O254" s="1121" t="s">
        <v>310</v>
      </c>
      <c r="P254" s="1122"/>
      <c r="Q254" s="1122"/>
      <c r="R254" s="1122"/>
      <c r="S254" s="1122"/>
      <c r="T254" s="1122"/>
      <c r="U254" s="1122"/>
      <c r="V254" s="1122"/>
      <c r="W254" s="1122"/>
      <c r="X254" s="1122"/>
      <c r="Y254" s="1122"/>
      <c r="Z254" s="1122"/>
      <c r="AA254" s="1122"/>
      <c r="AB254" s="1122"/>
      <c r="AC254" s="1122"/>
      <c r="AD254" s="1122"/>
      <c r="AE254" s="1122"/>
      <c r="AF254" s="1122"/>
      <c r="AG254" s="1122"/>
      <c r="AH254" s="1122"/>
      <c r="AI254" s="1122"/>
      <c r="AJ254" s="1122"/>
      <c r="AK254" s="1122"/>
      <c r="AL254" s="1122"/>
      <c r="AM254" s="1122"/>
      <c r="AN254" s="1122"/>
      <c r="AO254" s="1122"/>
      <c r="AP254" s="1122"/>
      <c r="AQ254" s="1122"/>
      <c r="AR254" s="1122"/>
      <c r="AS254" s="1122"/>
      <c r="AT254" s="1122"/>
      <c r="AU254" s="1122"/>
      <c r="AV254" s="1122"/>
      <c r="AW254" s="1122"/>
      <c r="AX254" s="1122"/>
      <c r="AY254" s="1123"/>
    </row>
    <row r="255" spans="1:51" s="16" customFormat="1" ht="48" customHeight="1" thickBot="1" x14ac:dyDescent="0.2">
      <c r="A255" s="1124" t="s">
        <v>296</v>
      </c>
      <c r="B255" s="1125"/>
      <c r="C255" s="1125"/>
      <c r="D255" s="1125"/>
      <c r="E255" s="1125"/>
      <c r="F255" s="1126"/>
      <c r="G255" s="1033" t="s">
        <v>287</v>
      </c>
      <c r="H255" s="1034"/>
      <c r="I255" s="1034"/>
      <c r="J255" s="1034"/>
      <c r="K255" s="1034"/>
      <c r="L255" s="1034"/>
      <c r="M255" s="1034"/>
      <c r="N255" s="1035"/>
      <c r="O255" s="1036" t="s">
        <v>310</v>
      </c>
      <c r="P255" s="1037"/>
      <c r="Q255" s="1037"/>
      <c r="R255" s="1037"/>
      <c r="S255" s="1037"/>
      <c r="T255" s="1037"/>
      <c r="U255" s="1037"/>
      <c r="V255" s="1037"/>
      <c r="W255" s="1037"/>
      <c r="X255" s="1037"/>
      <c r="Y255" s="1037"/>
      <c r="Z255" s="1037"/>
      <c r="AA255" s="1037"/>
      <c r="AB255" s="1037"/>
      <c r="AC255" s="1037"/>
      <c r="AD255" s="1037"/>
      <c r="AE255" s="1037"/>
      <c r="AF255" s="1037"/>
      <c r="AG255" s="1037"/>
      <c r="AH255" s="1037"/>
      <c r="AI255" s="1037"/>
      <c r="AJ255" s="1037"/>
      <c r="AK255" s="1037"/>
      <c r="AL255" s="1037"/>
      <c r="AM255" s="1037"/>
      <c r="AN255" s="1037"/>
      <c r="AO255" s="1037"/>
      <c r="AP255" s="1037"/>
      <c r="AQ255" s="1037"/>
      <c r="AR255" s="1037"/>
      <c r="AS255" s="1037"/>
      <c r="AT255" s="1037"/>
      <c r="AU255" s="1037"/>
      <c r="AV255" s="1037"/>
      <c r="AW255" s="1037"/>
      <c r="AX255" s="1037"/>
      <c r="AY255" s="1038"/>
    </row>
    <row r="256" spans="1:51" s="16" customFormat="1" ht="48" customHeight="1" thickBot="1" x14ac:dyDescent="0.2">
      <c r="A256" s="1127"/>
      <c r="B256" s="1128"/>
      <c r="C256" s="1128"/>
      <c r="D256" s="1128"/>
      <c r="E256" s="1128"/>
      <c r="F256" s="1129"/>
      <c r="G256" s="1039" t="s">
        <v>286</v>
      </c>
      <c r="H256" s="1040"/>
      <c r="I256" s="1040"/>
      <c r="J256" s="1040"/>
      <c r="K256" s="1040"/>
      <c r="L256" s="1040"/>
      <c r="M256" s="1040"/>
      <c r="N256" s="1041"/>
      <c r="O256" s="1162" t="s">
        <v>343</v>
      </c>
      <c r="P256" s="1163"/>
      <c r="Q256" s="1163"/>
      <c r="R256" s="1163"/>
      <c r="S256" s="1163"/>
      <c r="T256" s="1163"/>
      <c r="U256" s="1163"/>
      <c r="V256" s="1163"/>
      <c r="W256" s="1163"/>
      <c r="X256" s="1163"/>
      <c r="Y256" s="1163"/>
      <c r="Z256" s="1163"/>
      <c r="AA256" s="1163"/>
      <c r="AB256" s="1163"/>
      <c r="AC256" s="1163"/>
      <c r="AD256" s="1163"/>
      <c r="AE256" s="1163"/>
      <c r="AF256" s="1163"/>
      <c r="AG256" s="1163"/>
      <c r="AH256" s="1163"/>
      <c r="AI256" s="1163"/>
      <c r="AJ256" s="1163"/>
      <c r="AK256" s="1163"/>
      <c r="AL256" s="1163"/>
      <c r="AM256" s="1163"/>
      <c r="AN256" s="1163"/>
      <c r="AO256" s="1163"/>
      <c r="AP256" s="1163"/>
      <c r="AQ256" s="1163"/>
      <c r="AR256" s="1163"/>
      <c r="AS256" s="1163"/>
      <c r="AT256" s="1163"/>
      <c r="AU256" s="1163"/>
      <c r="AV256" s="1163"/>
      <c r="AW256" s="1163"/>
      <c r="AX256" s="1163"/>
      <c r="AY256" s="1164"/>
    </row>
    <row r="257" spans="1:51" ht="54.75" customHeight="1" thickBot="1" x14ac:dyDescent="0.2">
      <c r="A257" s="1087" t="s">
        <v>49</v>
      </c>
      <c r="B257" s="1088"/>
      <c r="C257" s="1088"/>
      <c r="D257" s="1088"/>
      <c r="E257" s="1088"/>
      <c r="F257" s="1089"/>
      <c r="G257" s="613" t="s">
        <v>342</v>
      </c>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4"/>
      <c r="AL257" s="614"/>
      <c r="AM257" s="614"/>
      <c r="AN257" s="614"/>
      <c r="AO257" s="614"/>
      <c r="AP257" s="614"/>
      <c r="AQ257" s="614"/>
      <c r="AR257" s="614"/>
      <c r="AS257" s="614"/>
      <c r="AT257" s="614"/>
      <c r="AU257" s="614"/>
      <c r="AV257" s="614"/>
      <c r="AW257" s="614"/>
      <c r="AX257" s="614"/>
      <c r="AY257" s="615"/>
    </row>
    <row r="258" spans="1:51" ht="48" customHeight="1" x14ac:dyDescent="0.15">
      <c r="A258" s="884" t="s">
        <v>297</v>
      </c>
      <c r="B258" s="885"/>
      <c r="C258" s="885"/>
      <c r="D258" s="885"/>
      <c r="E258" s="885"/>
      <c r="F258" s="886"/>
      <c r="G258" s="890" t="s">
        <v>285</v>
      </c>
      <c r="H258" s="891"/>
      <c r="I258" s="891"/>
      <c r="J258" s="891"/>
      <c r="K258" s="891"/>
      <c r="L258" s="891"/>
      <c r="M258" s="891"/>
      <c r="N258" s="892"/>
      <c r="O258" s="893" t="s">
        <v>394</v>
      </c>
      <c r="P258" s="894"/>
      <c r="Q258" s="894"/>
      <c r="R258" s="894"/>
      <c r="S258" s="894"/>
      <c r="T258" s="894"/>
      <c r="U258" s="894"/>
      <c r="V258" s="894"/>
      <c r="W258" s="894"/>
      <c r="X258" s="894"/>
      <c r="Y258" s="894"/>
      <c r="Z258" s="894"/>
      <c r="AA258" s="894"/>
      <c r="AB258" s="894"/>
      <c r="AC258" s="894"/>
      <c r="AD258" s="894"/>
      <c r="AE258" s="894"/>
      <c r="AF258" s="894"/>
      <c r="AG258" s="894"/>
      <c r="AH258" s="894"/>
      <c r="AI258" s="894"/>
      <c r="AJ258" s="894"/>
      <c r="AK258" s="894"/>
      <c r="AL258" s="894"/>
      <c r="AM258" s="894"/>
      <c r="AN258" s="894"/>
      <c r="AO258" s="894"/>
      <c r="AP258" s="894"/>
      <c r="AQ258" s="894"/>
      <c r="AR258" s="894"/>
      <c r="AS258" s="894"/>
      <c r="AT258" s="894"/>
      <c r="AU258" s="894"/>
      <c r="AV258" s="894"/>
      <c r="AW258" s="894"/>
      <c r="AX258" s="894"/>
      <c r="AY258" s="895"/>
    </row>
    <row r="259" spans="1:51" ht="48" customHeight="1" thickBot="1" x14ac:dyDescent="0.2">
      <c r="A259" s="887"/>
      <c r="B259" s="888"/>
      <c r="C259" s="888"/>
      <c r="D259" s="888"/>
      <c r="E259" s="888"/>
      <c r="F259" s="889"/>
      <c r="G259" s="896" t="s">
        <v>211</v>
      </c>
      <c r="H259" s="897"/>
      <c r="I259" s="897"/>
      <c r="J259" s="897"/>
      <c r="K259" s="897"/>
      <c r="L259" s="897"/>
      <c r="M259" s="897"/>
      <c r="N259" s="898"/>
      <c r="O259" s="899" t="s">
        <v>310</v>
      </c>
      <c r="P259" s="900"/>
      <c r="Q259" s="900"/>
      <c r="R259" s="900"/>
      <c r="S259" s="900"/>
      <c r="T259" s="900"/>
      <c r="U259" s="900"/>
      <c r="V259" s="900"/>
      <c r="W259" s="900"/>
      <c r="X259" s="900"/>
      <c r="Y259" s="900"/>
      <c r="Z259" s="900"/>
      <c r="AA259" s="900"/>
      <c r="AB259" s="900"/>
      <c r="AC259" s="900"/>
      <c r="AD259" s="900"/>
      <c r="AE259" s="900"/>
      <c r="AF259" s="900"/>
      <c r="AG259" s="900"/>
      <c r="AH259" s="900"/>
      <c r="AI259" s="900"/>
      <c r="AJ259" s="900"/>
      <c r="AK259" s="900"/>
      <c r="AL259" s="900"/>
      <c r="AM259" s="900"/>
      <c r="AN259" s="900"/>
      <c r="AO259" s="900"/>
      <c r="AP259" s="900"/>
      <c r="AQ259" s="900"/>
      <c r="AR259" s="900"/>
      <c r="AS259" s="900"/>
      <c r="AT259" s="900"/>
      <c r="AU259" s="900"/>
      <c r="AV259" s="900"/>
      <c r="AW259" s="900"/>
      <c r="AX259" s="900"/>
      <c r="AY259" s="901"/>
    </row>
    <row r="260" spans="1:51" s="16" customFormat="1" ht="23.25" customHeight="1" x14ac:dyDescent="0.15">
      <c r="A260" s="318" t="s">
        <v>294</v>
      </c>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c r="AG260" s="319"/>
      <c r="AH260" s="319"/>
      <c r="AI260" s="319"/>
      <c r="AJ260" s="319"/>
      <c r="AK260" s="319"/>
      <c r="AL260" s="319"/>
      <c r="AM260" s="319"/>
      <c r="AN260" s="319"/>
      <c r="AO260" s="319"/>
      <c r="AP260" s="319"/>
      <c r="AQ260" s="319"/>
      <c r="AR260" s="319"/>
      <c r="AS260" s="319"/>
      <c r="AT260" s="319"/>
      <c r="AU260" s="319"/>
      <c r="AV260" s="319"/>
      <c r="AW260" s="319"/>
      <c r="AX260" s="319"/>
      <c r="AY260" s="320"/>
    </row>
    <row r="261" spans="1:51" s="16" customFormat="1" ht="23.25" customHeight="1" x14ac:dyDescent="0.15">
      <c r="A261" s="214" t="s">
        <v>205</v>
      </c>
      <c r="B261" s="215"/>
      <c r="C261" s="215"/>
      <c r="D261" s="215"/>
      <c r="E261" s="215"/>
      <c r="F261" s="216"/>
      <c r="G261" s="220" t="s">
        <v>344</v>
      </c>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2"/>
      <c r="AE261" s="321" t="s">
        <v>346</v>
      </c>
      <c r="AF261" s="322"/>
      <c r="AG261" s="322"/>
      <c r="AH261" s="322"/>
      <c r="AI261" s="322"/>
      <c r="AJ261" s="322"/>
      <c r="AK261" s="322"/>
      <c r="AL261" s="322"/>
      <c r="AM261" s="322"/>
      <c r="AN261" s="322"/>
      <c r="AO261" s="322"/>
      <c r="AP261" s="322"/>
      <c r="AQ261" s="322"/>
      <c r="AR261" s="322"/>
      <c r="AS261" s="322"/>
      <c r="AT261" s="322"/>
      <c r="AU261" s="322"/>
      <c r="AV261" s="322"/>
      <c r="AW261" s="322"/>
      <c r="AX261" s="322"/>
      <c r="AY261" s="323"/>
    </row>
    <row r="262" spans="1:51" s="16" customFormat="1" ht="87.75" customHeight="1" x14ac:dyDescent="0.15">
      <c r="A262" s="217"/>
      <c r="B262" s="218"/>
      <c r="C262" s="218"/>
      <c r="D262" s="218"/>
      <c r="E262" s="218"/>
      <c r="F262" s="219"/>
      <c r="G262" s="223"/>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5"/>
      <c r="AE262" s="324" t="s">
        <v>310</v>
      </c>
      <c r="AF262" s="325"/>
      <c r="AG262" s="325"/>
      <c r="AH262" s="325"/>
      <c r="AI262" s="325"/>
      <c r="AJ262" s="325"/>
      <c r="AK262" s="325"/>
      <c r="AL262" s="325"/>
      <c r="AM262" s="325"/>
      <c r="AN262" s="325"/>
      <c r="AO262" s="325"/>
      <c r="AP262" s="325"/>
      <c r="AQ262" s="325"/>
      <c r="AR262" s="325"/>
      <c r="AS262" s="325"/>
      <c r="AT262" s="325"/>
      <c r="AU262" s="325"/>
      <c r="AV262" s="325"/>
      <c r="AW262" s="325"/>
      <c r="AX262" s="325"/>
      <c r="AY262" s="326"/>
    </row>
    <row r="263" spans="1:51" s="16" customFormat="1" ht="69" customHeight="1" thickBot="1" x14ac:dyDescent="0.2">
      <c r="A263" s="315" t="s">
        <v>304</v>
      </c>
      <c r="B263" s="316"/>
      <c r="C263" s="316"/>
      <c r="D263" s="316"/>
      <c r="E263" s="316"/>
      <c r="F263" s="317"/>
      <c r="G263" s="327" t="s">
        <v>345</v>
      </c>
      <c r="H263" s="328"/>
      <c r="I263" s="328"/>
      <c r="J263" s="328"/>
      <c r="K263" s="328"/>
      <c r="L263" s="328"/>
      <c r="M263" s="328"/>
      <c r="N263" s="328"/>
      <c r="O263" s="328"/>
      <c r="P263" s="328"/>
      <c r="Q263" s="328"/>
      <c r="R263" s="328"/>
      <c r="S263" s="328"/>
      <c r="T263" s="328"/>
      <c r="U263" s="328"/>
      <c r="V263" s="328"/>
      <c r="W263" s="328"/>
      <c r="X263" s="328"/>
      <c r="Y263" s="328"/>
      <c r="Z263" s="328"/>
      <c r="AA263" s="328"/>
      <c r="AB263" s="328"/>
      <c r="AC263" s="328"/>
      <c r="AD263" s="328"/>
      <c r="AE263" s="328"/>
      <c r="AF263" s="328"/>
      <c r="AG263" s="328"/>
      <c r="AH263" s="328"/>
      <c r="AI263" s="328"/>
      <c r="AJ263" s="328"/>
      <c r="AK263" s="328"/>
      <c r="AL263" s="328"/>
      <c r="AM263" s="328"/>
      <c r="AN263" s="328"/>
      <c r="AO263" s="328"/>
      <c r="AP263" s="328"/>
      <c r="AQ263" s="328"/>
      <c r="AR263" s="328"/>
      <c r="AS263" s="328"/>
      <c r="AT263" s="328"/>
      <c r="AU263" s="328"/>
      <c r="AV263" s="328"/>
      <c r="AW263" s="328"/>
      <c r="AX263" s="328"/>
      <c r="AY263" s="329"/>
    </row>
    <row r="264" spans="1:51" s="16" customFormat="1" ht="23.25" customHeight="1" x14ac:dyDescent="0.15">
      <c r="A264" s="1067" t="s">
        <v>213</v>
      </c>
      <c r="B264" s="1068"/>
      <c r="C264" s="1068"/>
      <c r="D264" s="1068"/>
      <c r="E264" s="1068"/>
      <c r="F264" s="1068"/>
      <c r="G264" s="1068"/>
      <c r="H264" s="1068"/>
      <c r="I264" s="1068"/>
      <c r="J264" s="1068"/>
      <c r="K264" s="1068"/>
      <c r="L264" s="1068"/>
      <c r="M264" s="1068"/>
      <c r="N264" s="1068"/>
      <c r="O264" s="1068"/>
      <c r="P264" s="1068"/>
      <c r="Q264" s="1068"/>
      <c r="R264" s="1068"/>
      <c r="S264" s="1068"/>
      <c r="T264" s="1068"/>
      <c r="U264" s="1068"/>
      <c r="V264" s="1068"/>
      <c r="W264" s="1068"/>
      <c r="X264" s="1068"/>
      <c r="Y264" s="1068"/>
      <c r="Z264" s="1068"/>
      <c r="AA264" s="1068"/>
      <c r="AB264" s="1068"/>
      <c r="AC264" s="1068"/>
      <c r="AD264" s="1068"/>
      <c r="AE264" s="1068"/>
      <c r="AF264" s="1068"/>
      <c r="AG264" s="1068"/>
      <c r="AH264" s="1068"/>
      <c r="AI264" s="1068"/>
      <c r="AJ264" s="1068"/>
      <c r="AK264" s="1068"/>
      <c r="AL264" s="1068"/>
      <c r="AM264" s="1068"/>
      <c r="AN264" s="1068"/>
      <c r="AO264" s="1068"/>
      <c r="AP264" s="1068"/>
      <c r="AQ264" s="1068"/>
      <c r="AR264" s="1068"/>
      <c r="AS264" s="1068"/>
      <c r="AT264" s="1068"/>
      <c r="AU264" s="1068"/>
      <c r="AV264" s="1068"/>
      <c r="AW264" s="1068"/>
      <c r="AX264" s="1068"/>
      <c r="AY264" s="1069"/>
    </row>
    <row r="265" spans="1:51" s="16" customFormat="1" ht="60" customHeight="1" thickBot="1" x14ac:dyDescent="0.2">
      <c r="A265" s="1065" t="s">
        <v>400</v>
      </c>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254"/>
      <c r="AO265" s="254"/>
      <c r="AP265" s="254"/>
      <c r="AQ265" s="254"/>
      <c r="AR265" s="254"/>
      <c r="AS265" s="254"/>
      <c r="AT265" s="254"/>
      <c r="AU265" s="254"/>
      <c r="AV265" s="254"/>
      <c r="AW265" s="254"/>
      <c r="AX265" s="254"/>
      <c r="AY265" s="1066"/>
    </row>
    <row r="266" spans="1:51" s="16" customFormat="1" ht="23.25" customHeight="1" x14ac:dyDescent="0.15">
      <c r="A266" s="1067" t="s">
        <v>215</v>
      </c>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68"/>
      <c r="AM266" s="1068"/>
      <c r="AN266" s="1068"/>
      <c r="AO266" s="1068"/>
      <c r="AP266" s="1068"/>
      <c r="AQ266" s="1068"/>
      <c r="AR266" s="1068"/>
      <c r="AS266" s="1068"/>
      <c r="AT266" s="1068"/>
      <c r="AU266" s="1068"/>
      <c r="AV266" s="1068"/>
      <c r="AW266" s="1068"/>
      <c r="AX266" s="1068"/>
      <c r="AY266" s="1069"/>
    </row>
    <row r="267" spans="1:51" s="16" customFormat="1" ht="60" customHeight="1" thickBot="1" x14ac:dyDescent="0.2">
      <c r="A267" s="1065" t="s">
        <v>401</v>
      </c>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254"/>
      <c r="AL267" s="254"/>
      <c r="AM267" s="254"/>
      <c r="AN267" s="254"/>
      <c r="AO267" s="254"/>
      <c r="AP267" s="254"/>
      <c r="AQ267" s="254"/>
      <c r="AR267" s="254"/>
      <c r="AS267" s="254"/>
      <c r="AT267" s="254"/>
      <c r="AU267" s="254"/>
      <c r="AV267" s="254"/>
      <c r="AW267" s="254"/>
      <c r="AX267" s="254"/>
      <c r="AY267" s="1066"/>
    </row>
    <row r="268" spans="1:51" s="16" customFormat="1" ht="23.25" customHeight="1" x14ac:dyDescent="0.15">
      <c r="A268" s="1067" t="s">
        <v>214</v>
      </c>
      <c r="B268" s="1068"/>
      <c r="C268" s="1068"/>
      <c r="D268" s="1068"/>
      <c r="E268" s="1068"/>
      <c r="F268" s="1068"/>
      <c r="G268" s="1068"/>
      <c r="H268" s="1068"/>
      <c r="I268" s="1068"/>
      <c r="J268" s="1068"/>
      <c r="K268" s="1068"/>
      <c r="L268" s="1068"/>
      <c r="M268" s="1068"/>
      <c r="N268" s="1068"/>
      <c r="O268" s="1068"/>
      <c r="P268" s="1068"/>
      <c r="Q268" s="1068"/>
      <c r="R268" s="1068"/>
      <c r="S268" s="1068"/>
      <c r="T268" s="1068"/>
      <c r="U268" s="1068"/>
      <c r="V268" s="1068"/>
      <c r="W268" s="1068"/>
      <c r="X268" s="1068"/>
      <c r="Y268" s="1068"/>
      <c r="Z268" s="1068"/>
      <c r="AA268" s="1068"/>
      <c r="AB268" s="1068"/>
      <c r="AC268" s="1068"/>
      <c r="AD268" s="1068"/>
      <c r="AE268" s="1068"/>
      <c r="AF268" s="1068"/>
      <c r="AG268" s="1068"/>
      <c r="AH268" s="1068"/>
      <c r="AI268" s="1068"/>
      <c r="AJ268" s="1068"/>
      <c r="AK268" s="1068"/>
      <c r="AL268" s="1068"/>
      <c r="AM268" s="1068"/>
      <c r="AN268" s="1068"/>
      <c r="AO268" s="1068"/>
      <c r="AP268" s="1068"/>
      <c r="AQ268" s="1068"/>
      <c r="AR268" s="1068"/>
      <c r="AS268" s="1068"/>
      <c r="AT268" s="1068"/>
      <c r="AU268" s="1068"/>
      <c r="AV268" s="1068"/>
      <c r="AW268" s="1068"/>
      <c r="AX268" s="1068"/>
      <c r="AY268" s="1069"/>
    </row>
    <row r="269" spans="1:51" s="16" customFormat="1" ht="60" customHeight="1" thickBot="1" x14ac:dyDescent="0.2">
      <c r="A269" s="1070" t="s">
        <v>310</v>
      </c>
      <c r="B269" s="328"/>
      <c r="C269" s="328"/>
      <c r="D269" s="328"/>
      <c r="E269" s="328"/>
      <c r="F269" s="328"/>
      <c r="G269" s="328"/>
      <c r="H269" s="328"/>
      <c r="I269" s="328"/>
      <c r="J269" s="328"/>
      <c r="K269" s="328"/>
      <c r="L269" s="328"/>
      <c r="M269" s="328"/>
      <c r="N269" s="328"/>
      <c r="O269" s="328"/>
      <c r="P269" s="328"/>
      <c r="Q269" s="328"/>
      <c r="R269" s="328"/>
      <c r="S269" s="328"/>
      <c r="T269" s="328"/>
      <c r="U269" s="328"/>
      <c r="V269" s="328"/>
      <c r="W269" s="328"/>
      <c r="X269" s="328"/>
      <c r="Y269" s="328"/>
      <c r="Z269" s="328"/>
      <c r="AA269" s="328"/>
      <c r="AB269" s="328"/>
      <c r="AC269" s="328"/>
      <c r="AD269" s="328"/>
      <c r="AE269" s="328"/>
      <c r="AF269" s="328"/>
      <c r="AG269" s="328"/>
      <c r="AH269" s="328"/>
      <c r="AI269" s="328"/>
      <c r="AJ269" s="328"/>
      <c r="AK269" s="328"/>
      <c r="AL269" s="328"/>
      <c r="AM269" s="328"/>
      <c r="AN269" s="328"/>
      <c r="AO269" s="328"/>
      <c r="AP269" s="328"/>
      <c r="AQ269" s="328"/>
      <c r="AR269" s="328"/>
      <c r="AS269" s="328"/>
      <c r="AT269" s="328"/>
      <c r="AU269" s="328"/>
      <c r="AV269" s="328"/>
      <c r="AW269" s="328"/>
      <c r="AX269" s="328"/>
      <c r="AY269" s="329"/>
    </row>
    <row r="270" spans="1:51" ht="60" customHeight="1" thickBot="1" x14ac:dyDescent="0.2">
      <c r="A270" s="196" t="s">
        <v>23</v>
      </c>
      <c r="B270" s="197"/>
      <c r="C270" s="197"/>
      <c r="D270" s="197"/>
      <c r="E270" s="197"/>
      <c r="F270" s="198"/>
      <c r="G270" s="852"/>
      <c r="H270" s="853"/>
      <c r="I270" s="853"/>
      <c r="J270" s="853"/>
      <c r="K270" s="853"/>
      <c r="L270" s="853"/>
      <c r="M270" s="853"/>
      <c r="N270" s="853"/>
      <c r="O270" s="853"/>
      <c r="P270" s="853"/>
      <c r="Q270" s="853"/>
      <c r="R270" s="853"/>
      <c r="S270" s="853"/>
      <c r="T270" s="853"/>
      <c r="U270" s="853"/>
      <c r="V270" s="853"/>
      <c r="W270" s="853"/>
      <c r="X270" s="853"/>
      <c r="Y270" s="853"/>
      <c r="Z270" s="853"/>
      <c r="AA270" s="853"/>
      <c r="AB270" s="853"/>
      <c r="AC270" s="853"/>
      <c r="AD270" s="853"/>
      <c r="AE270" s="853"/>
      <c r="AF270" s="853"/>
      <c r="AG270" s="853"/>
      <c r="AH270" s="853"/>
      <c r="AI270" s="853"/>
      <c r="AJ270" s="853"/>
      <c r="AK270" s="853"/>
      <c r="AL270" s="853"/>
      <c r="AM270" s="853"/>
      <c r="AN270" s="853"/>
      <c r="AO270" s="853"/>
      <c r="AP270" s="853"/>
      <c r="AQ270" s="853"/>
      <c r="AR270" s="853"/>
      <c r="AS270" s="853"/>
      <c r="AT270" s="853"/>
      <c r="AU270" s="853"/>
      <c r="AV270" s="853"/>
      <c r="AW270" s="853"/>
      <c r="AX270" s="853"/>
      <c r="AY270" s="854"/>
    </row>
    <row r="271" spans="1:51" ht="106.5" customHeight="1" thickBot="1" x14ac:dyDescent="0.2">
      <c r="A271" s="610" t="s">
        <v>44</v>
      </c>
      <c r="B271" s="611"/>
      <c r="C271" s="611"/>
      <c r="D271" s="611"/>
      <c r="E271" s="611"/>
      <c r="F271" s="612"/>
      <c r="G271" s="613" t="s">
        <v>468</v>
      </c>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c r="AQ271" s="614"/>
      <c r="AR271" s="614"/>
      <c r="AS271" s="614"/>
      <c r="AT271" s="614"/>
      <c r="AU271" s="614"/>
      <c r="AV271" s="614"/>
      <c r="AW271" s="614"/>
      <c r="AX271" s="614"/>
      <c r="AY271" s="615"/>
    </row>
    <row r="272" spans="1:51" ht="41.25" customHeight="1" x14ac:dyDescent="0.15">
      <c r="A272" s="193" t="s">
        <v>290</v>
      </c>
      <c r="B272" s="194"/>
      <c r="C272" s="194"/>
      <c r="D272" s="194"/>
      <c r="E272" s="194"/>
      <c r="F272" s="195"/>
      <c r="G272" s="38" t="s">
        <v>235</v>
      </c>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40"/>
    </row>
    <row r="273" spans="1:51" ht="58.5" customHeight="1" x14ac:dyDescent="0.15">
      <c r="A273" s="196"/>
      <c r="B273" s="197"/>
      <c r="C273" s="197"/>
      <c r="D273" s="197"/>
      <c r="E273" s="197"/>
      <c r="F273" s="198"/>
      <c r="G273" s="41"/>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3"/>
    </row>
    <row r="274" spans="1:51" ht="141.75" customHeight="1" x14ac:dyDescent="0.15">
      <c r="A274" s="196"/>
      <c r="B274" s="197"/>
      <c r="C274" s="197"/>
      <c r="D274" s="197"/>
      <c r="E274" s="197"/>
      <c r="F274" s="198"/>
      <c r="G274" s="41"/>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3"/>
    </row>
    <row r="275" spans="1:51" ht="141.75" customHeight="1" x14ac:dyDescent="0.15">
      <c r="A275" s="196"/>
      <c r="B275" s="197"/>
      <c r="C275" s="197"/>
      <c r="D275" s="197"/>
      <c r="E275" s="197"/>
      <c r="F275" s="198"/>
      <c r="G275" s="41"/>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3"/>
    </row>
    <row r="276" spans="1:51" ht="141.75" customHeight="1" x14ac:dyDescent="0.15">
      <c r="A276" s="196"/>
      <c r="B276" s="197"/>
      <c r="C276" s="197"/>
      <c r="D276" s="197"/>
      <c r="E276" s="197"/>
      <c r="F276" s="198"/>
      <c r="G276" s="41"/>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3"/>
    </row>
    <row r="277" spans="1:51" ht="141.75" customHeight="1" x14ac:dyDescent="0.15">
      <c r="A277" s="196"/>
      <c r="B277" s="197"/>
      <c r="C277" s="197"/>
      <c r="D277" s="197"/>
      <c r="E277" s="197"/>
      <c r="F277" s="198"/>
      <c r="G277" s="41"/>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3"/>
    </row>
    <row r="278" spans="1:51" ht="141.75" customHeight="1" x14ac:dyDescent="0.15">
      <c r="A278" s="196"/>
      <c r="B278" s="197"/>
      <c r="C278" s="197"/>
      <c r="D278" s="197"/>
      <c r="E278" s="197"/>
      <c r="F278" s="198"/>
      <c r="G278" s="41"/>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3"/>
    </row>
    <row r="279" spans="1:51" ht="141.75" customHeight="1" thickBot="1" x14ac:dyDescent="0.2">
      <c r="A279" s="196"/>
      <c r="B279" s="197"/>
      <c r="C279" s="197"/>
      <c r="D279" s="197"/>
      <c r="E279" s="197"/>
      <c r="F279" s="198"/>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3"/>
    </row>
    <row r="280" spans="1:51" ht="141.75" hidden="1" customHeight="1" x14ac:dyDescent="0.15">
      <c r="A280" s="196"/>
      <c r="B280" s="197"/>
      <c r="C280" s="197"/>
      <c r="D280" s="197"/>
      <c r="E280" s="197"/>
      <c r="F280" s="198"/>
      <c r="G280" s="41"/>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3"/>
    </row>
    <row r="281" spans="1:51" ht="141.75" hidden="1" customHeight="1" x14ac:dyDescent="0.15">
      <c r="A281" s="196"/>
      <c r="B281" s="197"/>
      <c r="C281" s="197"/>
      <c r="D281" s="197"/>
      <c r="E281" s="197"/>
      <c r="F281" s="198"/>
      <c r="G281" s="41"/>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3"/>
    </row>
    <row r="282" spans="1:51" ht="141.75" hidden="1" customHeight="1" x14ac:dyDescent="0.15">
      <c r="A282" s="196"/>
      <c r="B282" s="197"/>
      <c r="C282" s="197"/>
      <c r="D282" s="197"/>
      <c r="E282" s="197"/>
      <c r="F282" s="198"/>
      <c r="G282" s="41"/>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3"/>
    </row>
    <row r="283" spans="1:51" ht="141.75" hidden="1" customHeight="1" thickBot="1" x14ac:dyDescent="0.2">
      <c r="A283" s="199"/>
      <c r="B283" s="200"/>
      <c r="C283" s="200"/>
      <c r="D283" s="200"/>
      <c r="E283" s="200"/>
      <c r="F283" s="20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6"/>
    </row>
    <row r="284" spans="1:51" ht="24.75" customHeight="1" x14ac:dyDescent="0.15">
      <c r="A284" s="596" t="s">
        <v>291</v>
      </c>
      <c r="B284" s="597"/>
      <c r="C284" s="597"/>
      <c r="D284" s="597"/>
      <c r="E284" s="597"/>
      <c r="F284" s="598"/>
      <c r="G284" s="605" t="s">
        <v>3</v>
      </c>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7"/>
      <c r="AD284" s="605" t="s">
        <v>9</v>
      </c>
      <c r="AE284" s="608"/>
      <c r="AF284" s="608"/>
      <c r="AG284" s="608"/>
      <c r="AH284" s="608"/>
      <c r="AI284" s="608"/>
      <c r="AJ284" s="608"/>
      <c r="AK284" s="608"/>
      <c r="AL284" s="608"/>
      <c r="AM284" s="608"/>
      <c r="AN284" s="608"/>
      <c r="AO284" s="608"/>
      <c r="AP284" s="608"/>
      <c r="AQ284" s="608"/>
      <c r="AR284" s="608"/>
      <c r="AS284" s="608"/>
      <c r="AT284" s="608"/>
      <c r="AU284" s="608"/>
      <c r="AV284" s="608"/>
      <c r="AW284" s="608"/>
      <c r="AX284" s="608"/>
      <c r="AY284" s="609"/>
    </row>
    <row r="285" spans="1:51" ht="24.75" customHeight="1" x14ac:dyDescent="0.15">
      <c r="A285" s="599"/>
      <c r="B285" s="600"/>
      <c r="C285" s="600"/>
      <c r="D285" s="600"/>
      <c r="E285" s="600"/>
      <c r="F285" s="601"/>
      <c r="G285" s="529" t="s">
        <v>5</v>
      </c>
      <c r="H285" s="530"/>
      <c r="I285" s="530"/>
      <c r="J285" s="530"/>
      <c r="K285" s="531"/>
      <c r="L285" s="532" t="s">
        <v>6</v>
      </c>
      <c r="M285" s="538"/>
      <c r="N285" s="538"/>
      <c r="O285" s="538"/>
      <c r="P285" s="538"/>
      <c r="Q285" s="538"/>
      <c r="R285" s="538"/>
      <c r="S285" s="538"/>
      <c r="T285" s="538"/>
      <c r="U285" s="538"/>
      <c r="V285" s="538"/>
      <c r="W285" s="538"/>
      <c r="X285" s="539"/>
      <c r="Y285" s="533" t="s">
        <v>7</v>
      </c>
      <c r="Z285" s="554"/>
      <c r="AA285" s="554"/>
      <c r="AB285" s="554"/>
      <c r="AC285" s="555"/>
      <c r="AD285" s="556" t="s">
        <v>5</v>
      </c>
      <c r="AE285" s="557"/>
      <c r="AF285" s="557"/>
      <c r="AG285" s="557"/>
      <c r="AH285" s="557"/>
      <c r="AI285" s="532" t="s">
        <v>6</v>
      </c>
      <c r="AJ285" s="538"/>
      <c r="AK285" s="538"/>
      <c r="AL285" s="538"/>
      <c r="AM285" s="538"/>
      <c r="AN285" s="538"/>
      <c r="AO285" s="538"/>
      <c r="AP285" s="538"/>
      <c r="AQ285" s="538"/>
      <c r="AR285" s="538"/>
      <c r="AS285" s="538"/>
      <c r="AT285" s="538"/>
      <c r="AU285" s="539"/>
      <c r="AV285" s="533" t="s">
        <v>293</v>
      </c>
      <c r="AW285" s="554"/>
      <c r="AX285" s="554"/>
      <c r="AY285" s="558"/>
    </row>
    <row r="286" spans="1:51" ht="24.75" customHeight="1" x14ac:dyDescent="0.15">
      <c r="A286" s="599"/>
      <c r="B286" s="600"/>
      <c r="C286" s="600"/>
      <c r="D286" s="600"/>
      <c r="E286" s="600"/>
      <c r="F286" s="601"/>
      <c r="G286" s="581" t="s">
        <v>397</v>
      </c>
      <c r="H286" s="582"/>
      <c r="I286" s="582"/>
      <c r="J286" s="582"/>
      <c r="K286" s="583"/>
      <c r="L286" s="584" t="s">
        <v>396</v>
      </c>
      <c r="M286" s="585"/>
      <c r="N286" s="585"/>
      <c r="O286" s="585"/>
      <c r="P286" s="585"/>
      <c r="Q286" s="585"/>
      <c r="R286" s="585"/>
      <c r="S286" s="585"/>
      <c r="T286" s="585"/>
      <c r="U286" s="585"/>
      <c r="V286" s="585"/>
      <c r="W286" s="585"/>
      <c r="X286" s="586"/>
      <c r="Y286" s="587">
        <v>103367.67007199999</v>
      </c>
      <c r="Z286" s="588"/>
      <c r="AA286" s="588"/>
      <c r="AB286" s="588"/>
      <c r="AC286" s="589"/>
      <c r="AD286" s="581" t="s">
        <v>348</v>
      </c>
      <c r="AE286" s="582"/>
      <c r="AF286" s="582"/>
      <c r="AG286" s="582"/>
      <c r="AH286" s="583"/>
      <c r="AI286" s="590" t="s">
        <v>349</v>
      </c>
      <c r="AJ286" s="591"/>
      <c r="AK286" s="591"/>
      <c r="AL286" s="591"/>
      <c r="AM286" s="591"/>
      <c r="AN286" s="591"/>
      <c r="AO286" s="591"/>
      <c r="AP286" s="591"/>
      <c r="AQ286" s="591"/>
      <c r="AR286" s="591"/>
      <c r="AS286" s="591"/>
      <c r="AT286" s="591"/>
      <c r="AU286" s="592"/>
      <c r="AV286" s="593">
        <v>37.44</v>
      </c>
      <c r="AW286" s="594"/>
      <c r="AX286" s="594"/>
      <c r="AY286" s="595"/>
    </row>
    <row r="287" spans="1:51" ht="24.75" customHeight="1" x14ac:dyDescent="0.15">
      <c r="A287" s="599"/>
      <c r="B287" s="600"/>
      <c r="C287" s="600"/>
      <c r="D287" s="600"/>
      <c r="E287" s="600"/>
      <c r="F287" s="601"/>
      <c r="G287" s="619" t="s">
        <v>404</v>
      </c>
      <c r="H287" s="620"/>
      <c r="I287" s="620"/>
      <c r="J287" s="620"/>
      <c r="K287" s="621"/>
      <c r="L287" s="622" t="s">
        <v>403</v>
      </c>
      <c r="M287" s="623"/>
      <c r="N287" s="623"/>
      <c r="O287" s="623"/>
      <c r="P287" s="623"/>
      <c r="Q287" s="623"/>
      <c r="R287" s="623"/>
      <c r="S287" s="623"/>
      <c r="T287" s="623"/>
      <c r="U287" s="623"/>
      <c r="V287" s="623"/>
      <c r="W287" s="623"/>
      <c r="X287" s="624"/>
      <c r="Y287" s="627">
        <v>185.64169699999999</v>
      </c>
      <c r="Z287" s="628"/>
      <c r="AA287" s="628"/>
      <c r="AB287" s="628"/>
      <c r="AC287" s="629"/>
      <c r="AD287" s="500"/>
      <c r="AE287" s="501"/>
      <c r="AF287" s="501"/>
      <c r="AG287" s="501"/>
      <c r="AH287" s="502"/>
      <c r="AI287" s="503"/>
      <c r="AJ287" s="501"/>
      <c r="AK287" s="501"/>
      <c r="AL287" s="501"/>
      <c r="AM287" s="501"/>
      <c r="AN287" s="501"/>
      <c r="AO287" s="501"/>
      <c r="AP287" s="501"/>
      <c r="AQ287" s="501"/>
      <c r="AR287" s="501"/>
      <c r="AS287" s="501"/>
      <c r="AT287" s="501"/>
      <c r="AU287" s="502"/>
      <c r="AV287" s="506"/>
      <c r="AW287" s="507"/>
      <c r="AX287" s="507"/>
      <c r="AY287" s="509"/>
    </row>
    <row r="288" spans="1:51" ht="24.75" hidden="1" customHeight="1" x14ac:dyDescent="0.15">
      <c r="A288" s="599"/>
      <c r="B288" s="600"/>
      <c r="C288" s="600"/>
      <c r="D288" s="600"/>
      <c r="E288" s="600"/>
      <c r="F288" s="601"/>
      <c r="G288" s="616"/>
      <c r="H288" s="617"/>
      <c r="I288" s="617"/>
      <c r="J288" s="617"/>
      <c r="K288" s="618"/>
      <c r="L288" s="575"/>
      <c r="M288" s="573"/>
      <c r="N288" s="573"/>
      <c r="O288" s="573"/>
      <c r="P288" s="573"/>
      <c r="Q288" s="573"/>
      <c r="R288" s="573"/>
      <c r="S288" s="573"/>
      <c r="T288" s="573"/>
      <c r="U288" s="573"/>
      <c r="V288" s="573"/>
      <c r="W288" s="573"/>
      <c r="X288" s="574"/>
      <c r="Y288" s="578"/>
      <c r="Z288" s="579"/>
      <c r="AA288" s="579"/>
      <c r="AB288" s="579"/>
      <c r="AC288" s="580"/>
      <c r="AD288" s="500"/>
      <c r="AE288" s="501"/>
      <c r="AF288" s="501"/>
      <c r="AG288" s="501"/>
      <c r="AH288" s="502"/>
      <c r="AI288" s="503"/>
      <c r="AJ288" s="501"/>
      <c r="AK288" s="501"/>
      <c r="AL288" s="501"/>
      <c r="AM288" s="501"/>
      <c r="AN288" s="501"/>
      <c r="AO288" s="501"/>
      <c r="AP288" s="501"/>
      <c r="AQ288" s="501"/>
      <c r="AR288" s="501"/>
      <c r="AS288" s="501"/>
      <c r="AT288" s="501"/>
      <c r="AU288" s="502"/>
      <c r="AV288" s="506"/>
      <c r="AW288" s="507"/>
      <c r="AX288" s="507"/>
      <c r="AY288" s="509"/>
    </row>
    <row r="289" spans="1:51" ht="24.75" hidden="1" customHeight="1" x14ac:dyDescent="0.15">
      <c r="A289" s="599"/>
      <c r="B289" s="600"/>
      <c r="C289" s="600"/>
      <c r="D289" s="600"/>
      <c r="E289" s="600"/>
      <c r="F289" s="601"/>
      <c r="G289" s="572"/>
      <c r="H289" s="573"/>
      <c r="I289" s="573"/>
      <c r="J289" s="573"/>
      <c r="K289" s="574"/>
      <c r="L289" s="575"/>
      <c r="M289" s="576"/>
      <c r="N289" s="576"/>
      <c r="O289" s="576"/>
      <c r="P289" s="576"/>
      <c r="Q289" s="576"/>
      <c r="R289" s="576"/>
      <c r="S289" s="576"/>
      <c r="T289" s="576"/>
      <c r="U289" s="576"/>
      <c r="V289" s="576"/>
      <c r="W289" s="576"/>
      <c r="X289" s="577"/>
      <c r="Y289" s="578"/>
      <c r="Z289" s="579"/>
      <c r="AA289" s="579"/>
      <c r="AB289" s="579"/>
      <c r="AC289" s="580"/>
      <c r="AD289" s="500"/>
      <c r="AE289" s="501"/>
      <c r="AF289" s="501"/>
      <c r="AG289" s="501"/>
      <c r="AH289" s="502"/>
      <c r="AI289" s="503"/>
      <c r="AJ289" s="501"/>
      <c r="AK289" s="501"/>
      <c r="AL289" s="501"/>
      <c r="AM289" s="501"/>
      <c r="AN289" s="501"/>
      <c r="AO289" s="501"/>
      <c r="AP289" s="501"/>
      <c r="AQ289" s="501"/>
      <c r="AR289" s="501"/>
      <c r="AS289" s="501"/>
      <c r="AT289" s="501"/>
      <c r="AU289" s="502"/>
      <c r="AV289" s="506"/>
      <c r="AW289" s="507"/>
      <c r="AX289" s="507"/>
      <c r="AY289" s="509"/>
    </row>
    <row r="290" spans="1:51" ht="24.75" hidden="1" customHeight="1" x14ac:dyDescent="0.15">
      <c r="A290" s="599"/>
      <c r="B290" s="600"/>
      <c r="C290" s="600"/>
      <c r="D290" s="600"/>
      <c r="E290" s="600"/>
      <c r="F290" s="601"/>
      <c r="G290" s="572"/>
      <c r="H290" s="573"/>
      <c r="I290" s="573"/>
      <c r="J290" s="573"/>
      <c r="K290" s="574"/>
      <c r="L290" s="575"/>
      <c r="M290" s="576"/>
      <c r="N290" s="576"/>
      <c r="O290" s="576"/>
      <c r="P290" s="576"/>
      <c r="Q290" s="576"/>
      <c r="R290" s="576"/>
      <c r="S290" s="576"/>
      <c r="T290" s="576"/>
      <c r="U290" s="576"/>
      <c r="V290" s="576"/>
      <c r="W290" s="576"/>
      <c r="X290" s="577"/>
      <c r="Y290" s="578"/>
      <c r="Z290" s="579"/>
      <c r="AA290" s="579"/>
      <c r="AB290" s="579"/>
      <c r="AC290" s="580"/>
      <c r="AD290" s="500"/>
      <c r="AE290" s="501"/>
      <c r="AF290" s="501"/>
      <c r="AG290" s="501"/>
      <c r="AH290" s="502"/>
      <c r="AI290" s="503"/>
      <c r="AJ290" s="501"/>
      <c r="AK290" s="501"/>
      <c r="AL290" s="501"/>
      <c r="AM290" s="501"/>
      <c r="AN290" s="501"/>
      <c r="AO290" s="501"/>
      <c r="AP290" s="501"/>
      <c r="AQ290" s="501"/>
      <c r="AR290" s="501"/>
      <c r="AS290" s="501"/>
      <c r="AT290" s="501"/>
      <c r="AU290" s="502"/>
      <c r="AV290" s="506"/>
      <c r="AW290" s="507"/>
      <c r="AX290" s="507"/>
      <c r="AY290" s="509"/>
    </row>
    <row r="291" spans="1:51" ht="24.75" hidden="1" customHeight="1" x14ac:dyDescent="0.15">
      <c r="A291" s="599"/>
      <c r="B291" s="600"/>
      <c r="C291" s="600"/>
      <c r="D291" s="600"/>
      <c r="E291" s="600"/>
      <c r="F291" s="601"/>
      <c r="G291" s="572"/>
      <c r="H291" s="573"/>
      <c r="I291" s="573"/>
      <c r="J291" s="573"/>
      <c r="K291" s="574"/>
      <c r="L291" s="575"/>
      <c r="M291" s="576"/>
      <c r="N291" s="576"/>
      <c r="O291" s="576"/>
      <c r="P291" s="576"/>
      <c r="Q291" s="576"/>
      <c r="R291" s="576"/>
      <c r="S291" s="576"/>
      <c r="T291" s="576"/>
      <c r="U291" s="576"/>
      <c r="V291" s="576"/>
      <c r="W291" s="576"/>
      <c r="X291" s="577"/>
      <c r="Y291" s="578"/>
      <c r="Z291" s="579"/>
      <c r="AA291" s="579"/>
      <c r="AB291" s="579"/>
      <c r="AC291" s="580"/>
      <c r="AD291" s="500"/>
      <c r="AE291" s="501"/>
      <c r="AF291" s="501"/>
      <c r="AG291" s="501"/>
      <c r="AH291" s="502"/>
      <c r="AI291" s="503"/>
      <c r="AJ291" s="501"/>
      <c r="AK291" s="501"/>
      <c r="AL291" s="501"/>
      <c r="AM291" s="501"/>
      <c r="AN291" s="501"/>
      <c r="AO291" s="501"/>
      <c r="AP291" s="501"/>
      <c r="AQ291" s="501"/>
      <c r="AR291" s="501"/>
      <c r="AS291" s="501"/>
      <c r="AT291" s="501"/>
      <c r="AU291" s="502"/>
      <c r="AV291" s="506"/>
      <c r="AW291" s="507"/>
      <c r="AX291" s="507"/>
      <c r="AY291" s="509"/>
    </row>
    <row r="292" spans="1:51" ht="24.75" hidden="1" customHeight="1" x14ac:dyDescent="0.15">
      <c r="A292" s="599"/>
      <c r="B292" s="600"/>
      <c r="C292" s="600"/>
      <c r="D292" s="600"/>
      <c r="E292" s="600"/>
      <c r="F292" s="601"/>
      <c r="G292" s="572"/>
      <c r="H292" s="573"/>
      <c r="I292" s="573"/>
      <c r="J292" s="573"/>
      <c r="K292" s="574"/>
      <c r="L292" s="575"/>
      <c r="M292" s="576"/>
      <c r="N292" s="576"/>
      <c r="O292" s="576"/>
      <c r="P292" s="576"/>
      <c r="Q292" s="576"/>
      <c r="R292" s="576"/>
      <c r="S292" s="576"/>
      <c r="T292" s="576"/>
      <c r="U292" s="576"/>
      <c r="V292" s="576"/>
      <c r="W292" s="576"/>
      <c r="X292" s="577"/>
      <c r="Y292" s="578"/>
      <c r="Z292" s="579"/>
      <c r="AA292" s="579"/>
      <c r="AB292" s="579"/>
      <c r="AC292" s="580"/>
      <c r="AD292" s="500"/>
      <c r="AE292" s="501"/>
      <c r="AF292" s="501"/>
      <c r="AG292" s="501"/>
      <c r="AH292" s="502"/>
      <c r="AI292" s="503"/>
      <c r="AJ292" s="501"/>
      <c r="AK292" s="501"/>
      <c r="AL292" s="501"/>
      <c r="AM292" s="501"/>
      <c r="AN292" s="501"/>
      <c r="AO292" s="501"/>
      <c r="AP292" s="501"/>
      <c r="AQ292" s="501"/>
      <c r="AR292" s="501"/>
      <c r="AS292" s="501"/>
      <c r="AT292" s="501"/>
      <c r="AU292" s="502"/>
      <c r="AV292" s="506"/>
      <c r="AW292" s="507"/>
      <c r="AX292" s="507"/>
      <c r="AY292" s="509"/>
    </row>
    <row r="293" spans="1:51" ht="24.75" hidden="1" customHeight="1" x14ac:dyDescent="0.15">
      <c r="A293" s="599"/>
      <c r="B293" s="600"/>
      <c r="C293" s="600"/>
      <c r="D293" s="600"/>
      <c r="E293" s="600"/>
      <c r="F293" s="601"/>
      <c r="G293" s="566"/>
      <c r="H293" s="567"/>
      <c r="I293" s="567"/>
      <c r="J293" s="567"/>
      <c r="K293" s="568"/>
      <c r="L293" s="569"/>
      <c r="M293" s="567"/>
      <c r="N293" s="567"/>
      <c r="O293" s="567"/>
      <c r="P293" s="567"/>
      <c r="Q293" s="567"/>
      <c r="R293" s="567"/>
      <c r="S293" s="567"/>
      <c r="T293" s="567"/>
      <c r="U293" s="567"/>
      <c r="V293" s="567"/>
      <c r="W293" s="567"/>
      <c r="X293" s="568"/>
      <c r="Y293" s="570"/>
      <c r="Z293" s="571"/>
      <c r="AA293" s="571"/>
      <c r="AB293" s="571"/>
      <c r="AC293" s="571"/>
      <c r="AD293" s="491"/>
      <c r="AE293" s="492"/>
      <c r="AF293" s="492"/>
      <c r="AG293" s="492"/>
      <c r="AH293" s="493"/>
      <c r="AI293" s="494"/>
      <c r="AJ293" s="492"/>
      <c r="AK293" s="492"/>
      <c r="AL293" s="492"/>
      <c r="AM293" s="492"/>
      <c r="AN293" s="492"/>
      <c r="AO293" s="492"/>
      <c r="AP293" s="492"/>
      <c r="AQ293" s="492"/>
      <c r="AR293" s="492"/>
      <c r="AS293" s="492"/>
      <c r="AT293" s="492"/>
      <c r="AU293" s="493"/>
      <c r="AV293" s="497"/>
      <c r="AW293" s="498"/>
      <c r="AX293" s="498"/>
      <c r="AY293" s="499"/>
    </row>
    <row r="294" spans="1:51" ht="24.75" customHeight="1" x14ac:dyDescent="0.15">
      <c r="A294" s="599"/>
      <c r="B294" s="600"/>
      <c r="C294" s="600"/>
      <c r="D294" s="600"/>
      <c r="E294" s="600"/>
      <c r="F294" s="601"/>
      <c r="G294" s="529" t="s">
        <v>8</v>
      </c>
      <c r="H294" s="530"/>
      <c r="I294" s="530"/>
      <c r="J294" s="530"/>
      <c r="K294" s="531"/>
      <c r="L294" s="559"/>
      <c r="M294" s="560"/>
      <c r="N294" s="560"/>
      <c r="O294" s="560"/>
      <c r="P294" s="560"/>
      <c r="Q294" s="560"/>
      <c r="R294" s="560"/>
      <c r="S294" s="560"/>
      <c r="T294" s="560"/>
      <c r="U294" s="560"/>
      <c r="V294" s="560"/>
      <c r="W294" s="560"/>
      <c r="X294" s="561"/>
      <c r="Y294" s="562">
        <f>SUM(Y286:AC293)</f>
        <v>103553.31176899999</v>
      </c>
      <c r="Z294" s="563"/>
      <c r="AA294" s="563"/>
      <c r="AB294" s="563"/>
      <c r="AC294" s="564"/>
      <c r="AD294" s="529" t="s">
        <v>8</v>
      </c>
      <c r="AE294" s="530"/>
      <c r="AF294" s="530"/>
      <c r="AG294" s="530"/>
      <c r="AH294" s="530"/>
      <c r="AI294" s="559"/>
      <c r="AJ294" s="560"/>
      <c r="AK294" s="560"/>
      <c r="AL294" s="560"/>
      <c r="AM294" s="560"/>
      <c r="AN294" s="560"/>
      <c r="AO294" s="560"/>
      <c r="AP294" s="560"/>
      <c r="AQ294" s="560"/>
      <c r="AR294" s="560"/>
      <c r="AS294" s="560"/>
      <c r="AT294" s="560"/>
      <c r="AU294" s="561"/>
      <c r="AV294" s="562">
        <f>SUM(AV286:AY293)</f>
        <v>37.44</v>
      </c>
      <c r="AW294" s="563"/>
      <c r="AX294" s="563"/>
      <c r="AY294" s="565"/>
    </row>
    <row r="295" spans="1:51" ht="24.75" hidden="1" customHeight="1" x14ac:dyDescent="0.15">
      <c r="A295" s="599"/>
      <c r="B295" s="600"/>
      <c r="C295" s="600"/>
      <c r="D295" s="600"/>
      <c r="E295" s="600"/>
      <c r="F295" s="601"/>
      <c r="G295" s="525" t="s">
        <v>67</v>
      </c>
      <c r="H295" s="526"/>
      <c r="I295" s="526"/>
      <c r="J295" s="526"/>
      <c r="K295" s="526"/>
      <c r="L295" s="526"/>
      <c r="M295" s="526"/>
      <c r="N295" s="526"/>
      <c r="O295" s="526"/>
      <c r="P295" s="526"/>
      <c r="Q295" s="526"/>
      <c r="R295" s="526"/>
      <c r="S295" s="526"/>
      <c r="T295" s="526"/>
      <c r="U295" s="526"/>
      <c r="V295" s="526"/>
      <c r="W295" s="526"/>
      <c r="X295" s="526"/>
      <c r="Y295" s="526"/>
      <c r="Z295" s="526"/>
      <c r="AA295" s="526"/>
      <c r="AB295" s="526"/>
      <c r="AC295" s="527"/>
      <c r="AD295" s="525" t="s">
        <v>64</v>
      </c>
      <c r="AE295" s="552"/>
      <c r="AF295" s="552"/>
      <c r="AG295" s="552"/>
      <c r="AH295" s="552"/>
      <c r="AI295" s="552"/>
      <c r="AJ295" s="552"/>
      <c r="AK295" s="552"/>
      <c r="AL295" s="552"/>
      <c r="AM295" s="552"/>
      <c r="AN295" s="552"/>
      <c r="AO295" s="552"/>
      <c r="AP295" s="552"/>
      <c r="AQ295" s="552"/>
      <c r="AR295" s="552"/>
      <c r="AS295" s="552"/>
      <c r="AT295" s="552"/>
      <c r="AU295" s="552"/>
      <c r="AV295" s="552"/>
      <c r="AW295" s="552"/>
      <c r="AX295" s="552"/>
      <c r="AY295" s="553"/>
    </row>
    <row r="296" spans="1:51" ht="25.5" hidden="1" customHeight="1" x14ac:dyDescent="0.15">
      <c r="A296" s="599"/>
      <c r="B296" s="600"/>
      <c r="C296" s="600"/>
      <c r="D296" s="600"/>
      <c r="E296" s="600"/>
      <c r="F296" s="601"/>
      <c r="G296" s="529" t="s">
        <v>5</v>
      </c>
      <c r="H296" s="530"/>
      <c r="I296" s="530"/>
      <c r="J296" s="530"/>
      <c r="K296" s="531"/>
      <c r="L296" s="532" t="s">
        <v>6</v>
      </c>
      <c r="M296" s="538"/>
      <c r="N296" s="538"/>
      <c r="O296" s="538"/>
      <c r="P296" s="538"/>
      <c r="Q296" s="538"/>
      <c r="R296" s="538"/>
      <c r="S296" s="538"/>
      <c r="T296" s="538"/>
      <c r="U296" s="538"/>
      <c r="V296" s="538"/>
      <c r="W296" s="538"/>
      <c r="X296" s="539"/>
      <c r="Y296" s="533" t="s">
        <v>7</v>
      </c>
      <c r="Z296" s="554"/>
      <c r="AA296" s="554"/>
      <c r="AB296" s="554"/>
      <c r="AC296" s="555"/>
      <c r="AD296" s="556" t="s">
        <v>5</v>
      </c>
      <c r="AE296" s="557"/>
      <c r="AF296" s="557"/>
      <c r="AG296" s="557"/>
      <c r="AH296" s="557"/>
      <c r="AI296" s="532" t="s">
        <v>6</v>
      </c>
      <c r="AJ296" s="538"/>
      <c r="AK296" s="538"/>
      <c r="AL296" s="538"/>
      <c r="AM296" s="538"/>
      <c r="AN296" s="538"/>
      <c r="AO296" s="538"/>
      <c r="AP296" s="538"/>
      <c r="AQ296" s="538"/>
      <c r="AR296" s="538"/>
      <c r="AS296" s="538"/>
      <c r="AT296" s="538"/>
      <c r="AU296" s="539"/>
      <c r="AV296" s="533" t="s">
        <v>7</v>
      </c>
      <c r="AW296" s="554"/>
      <c r="AX296" s="554"/>
      <c r="AY296" s="558"/>
    </row>
    <row r="297" spans="1:51" ht="24.75" hidden="1" customHeight="1" x14ac:dyDescent="0.15">
      <c r="A297" s="599"/>
      <c r="B297" s="600"/>
      <c r="C297" s="600"/>
      <c r="D297" s="600"/>
      <c r="E297" s="600"/>
      <c r="F297" s="601"/>
      <c r="G297" s="500"/>
      <c r="H297" s="501"/>
      <c r="I297" s="501"/>
      <c r="J297" s="501"/>
      <c r="K297" s="502"/>
      <c r="L297" s="549"/>
      <c r="M297" s="550"/>
      <c r="N297" s="550"/>
      <c r="O297" s="550"/>
      <c r="P297" s="550"/>
      <c r="Q297" s="550"/>
      <c r="R297" s="550"/>
      <c r="S297" s="550"/>
      <c r="T297" s="550"/>
      <c r="U297" s="550"/>
      <c r="V297" s="550"/>
      <c r="W297" s="550"/>
      <c r="X297" s="551"/>
      <c r="Y297" s="519"/>
      <c r="Z297" s="520"/>
      <c r="AA297" s="520"/>
      <c r="AB297" s="520"/>
      <c r="AC297" s="521"/>
      <c r="AD297" s="513"/>
      <c r="AE297" s="514"/>
      <c r="AF297" s="514"/>
      <c r="AG297" s="514"/>
      <c r="AH297" s="515"/>
      <c r="AI297" s="516"/>
      <c r="AJ297" s="514"/>
      <c r="AK297" s="514"/>
      <c r="AL297" s="514"/>
      <c r="AM297" s="514"/>
      <c r="AN297" s="514"/>
      <c r="AO297" s="514"/>
      <c r="AP297" s="514"/>
      <c r="AQ297" s="514"/>
      <c r="AR297" s="514"/>
      <c r="AS297" s="514"/>
      <c r="AT297" s="514"/>
      <c r="AU297" s="515"/>
      <c r="AV297" s="522"/>
      <c r="AW297" s="523"/>
      <c r="AX297" s="523"/>
      <c r="AY297" s="524"/>
    </row>
    <row r="298" spans="1:51" ht="24.75" hidden="1" customHeight="1" x14ac:dyDescent="0.15">
      <c r="A298" s="599"/>
      <c r="B298" s="600"/>
      <c r="C298" s="600"/>
      <c r="D298" s="600"/>
      <c r="E298" s="600"/>
      <c r="F298" s="601"/>
      <c r="G298" s="500"/>
      <c r="H298" s="501"/>
      <c r="I298" s="501"/>
      <c r="J298" s="501"/>
      <c r="K298" s="502"/>
      <c r="L298" s="503"/>
      <c r="M298" s="504"/>
      <c r="N298" s="504"/>
      <c r="O298" s="504"/>
      <c r="P298" s="504"/>
      <c r="Q298" s="504"/>
      <c r="R298" s="504"/>
      <c r="S298" s="504"/>
      <c r="T298" s="504"/>
      <c r="U298" s="504"/>
      <c r="V298" s="504"/>
      <c r="W298" s="504"/>
      <c r="X298" s="505"/>
      <c r="Y298" s="510"/>
      <c r="Z298" s="511"/>
      <c r="AA298" s="511"/>
      <c r="AB298" s="511"/>
      <c r="AC298" s="512"/>
      <c r="AD298" s="500"/>
      <c r="AE298" s="501"/>
      <c r="AF298" s="501"/>
      <c r="AG298" s="501"/>
      <c r="AH298" s="502"/>
      <c r="AI298" s="503"/>
      <c r="AJ298" s="501"/>
      <c r="AK298" s="501"/>
      <c r="AL298" s="501"/>
      <c r="AM298" s="501"/>
      <c r="AN298" s="501"/>
      <c r="AO298" s="501"/>
      <c r="AP298" s="501"/>
      <c r="AQ298" s="501"/>
      <c r="AR298" s="501"/>
      <c r="AS298" s="501"/>
      <c r="AT298" s="501"/>
      <c r="AU298" s="502"/>
      <c r="AV298" s="506"/>
      <c r="AW298" s="507"/>
      <c r="AX298" s="507"/>
      <c r="AY298" s="509"/>
    </row>
    <row r="299" spans="1:51" ht="24.75" hidden="1" customHeight="1" x14ac:dyDescent="0.15">
      <c r="A299" s="599"/>
      <c r="B299" s="600"/>
      <c r="C299" s="600"/>
      <c r="D299" s="600"/>
      <c r="E299" s="600"/>
      <c r="F299" s="601"/>
      <c r="G299" s="500"/>
      <c r="H299" s="501"/>
      <c r="I299" s="501"/>
      <c r="J299" s="501"/>
      <c r="K299" s="502"/>
      <c r="L299" s="503"/>
      <c r="M299" s="504"/>
      <c r="N299" s="504"/>
      <c r="O299" s="504"/>
      <c r="P299" s="504"/>
      <c r="Q299" s="504"/>
      <c r="R299" s="504"/>
      <c r="S299" s="504"/>
      <c r="T299" s="504"/>
      <c r="U299" s="504"/>
      <c r="V299" s="504"/>
      <c r="W299" s="504"/>
      <c r="X299" s="505"/>
      <c r="Y299" s="506"/>
      <c r="Z299" s="507"/>
      <c r="AA299" s="507"/>
      <c r="AB299" s="507"/>
      <c r="AC299" s="508"/>
      <c r="AD299" s="500"/>
      <c r="AE299" s="501"/>
      <c r="AF299" s="501"/>
      <c r="AG299" s="501"/>
      <c r="AH299" s="502"/>
      <c r="AI299" s="503"/>
      <c r="AJ299" s="501"/>
      <c r="AK299" s="501"/>
      <c r="AL299" s="501"/>
      <c r="AM299" s="501"/>
      <c r="AN299" s="501"/>
      <c r="AO299" s="501"/>
      <c r="AP299" s="501"/>
      <c r="AQ299" s="501"/>
      <c r="AR299" s="501"/>
      <c r="AS299" s="501"/>
      <c r="AT299" s="501"/>
      <c r="AU299" s="502"/>
      <c r="AV299" s="506"/>
      <c r="AW299" s="507"/>
      <c r="AX299" s="507"/>
      <c r="AY299" s="509"/>
    </row>
    <row r="300" spans="1:51" ht="24.75" hidden="1" customHeight="1" x14ac:dyDescent="0.15">
      <c r="A300" s="599"/>
      <c r="B300" s="600"/>
      <c r="C300" s="600"/>
      <c r="D300" s="600"/>
      <c r="E300" s="600"/>
      <c r="F300" s="601"/>
      <c r="G300" s="500"/>
      <c r="H300" s="501"/>
      <c r="I300" s="501"/>
      <c r="J300" s="501"/>
      <c r="K300" s="502"/>
      <c r="L300" s="503"/>
      <c r="M300" s="504"/>
      <c r="N300" s="504"/>
      <c r="O300" s="504"/>
      <c r="P300" s="504"/>
      <c r="Q300" s="504"/>
      <c r="R300" s="504"/>
      <c r="S300" s="504"/>
      <c r="T300" s="504"/>
      <c r="U300" s="504"/>
      <c r="V300" s="504"/>
      <c r="W300" s="504"/>
      <c r="X300" s="505"/>
      <c r="Y300" s="506"/>
      <c r="Z300" s="507"/>
      <c r="AA300" s="507"/>
      <c r="AB300" s="507"/>
      <c r="AC300" s="508"/>
      <c r="AD300" s="500"/>
      <c r="AE300" s="501"/>
      <c r="AF300" s="501"/>
      <c r="AG300" s="501"/>
      <c r="AH300" s="502"/>
      <c r="AI300" s="503"/>
      <c r="AJ300" s="501"/>
      <c r="AK300" s="501"/>
      <c r="AL300" s="501"/>
      <c r="AM300" s="501"/>
      <c r="AN300" s="501"/>
      <c r="AO300" s="501"/>
      <c r="AP300" s="501"/>
      <c r="AQ300" s="501"/>
      <c r="AR300" s="501"/>
      <c r="AS300" s="501"/>
      <c r="AT300" s="501"/>
      <c r="AU300" s="502"/>
      <c r="AV300" s="506"/>
      <c r="AW300" s="507"/>
      <c r="AX300" s="507"/>
      <c r="AY300" s="509"/>
    </row>
    <row r="301" spans="1:51" ht="24.75" hidden="1" customHeight="1" x14ac:dyDescent="0.15">
      <c r="A301" s="599"/>
      <c r="B301" s="600"/>
      <c r="C301" s="600"/>
      <c r="D301" s="600"/>
      <c r="E301" s="600"/>
      <c r="F301" s="601"/>
      <c r="G301" s="500"/>
      <c r="H301" s="501"/>
      <c r="I301" s="501"/>
      <c r="J301" s="501"/>
      <c r="K301" s="502"/>
      <c r="L301" s="503"/>
      <c r="M301" s="504"/>
      <c r="N301" s="504"/>
      <c r="O301" s="504"/>
      <c r="P301" s="504"/>
      <c r="Q301" s="504"/>
      <c r="R301" s="504"/>
      <c r="S301" s="504"/>
      <c r="T301" s="504"/>
      <c r="U301" s="504"/>
      <c r="V301" s="504"/>
      <c r="W301" s="504"/>
      <c r="X301" s="505"/>
      <c r="Y301" s="506"/>
      <c r="Z301" s="507"/>
      <c r="AA301" s="507"/>
      <c r="AB301" s="507"/>
      <c r="AC301" s="508"/>
      <c r="AD301" s="500"/>
      <c r="AE301" s="501"/>
      <c r="AF301" s="501"/>
      <c r="AG301" s="501"/>
      <c r="AH301" s="502"/>
      <c r="AI301" s="503"/>
      <c r="AJ301" s="501"/>
      <c r="AK301" s="501"/>
      <c r="AL301" s="501"/>
      <c r="AM301" s="501"/>
      <c r="AN301" s="501"/>
      <c r="AO301" s="501"/>
      <c r="AP301" s="501"/>
      <c r="AQ301" s="501"/>
      <c r="AR301" s="501"/>
      <c r="AS301" s="501"/>
      <c r="AT301" s="501"/>
      <c r="AU301" s="502"/>
      <c r="AV301" s="506"/>
      <c r="AW301" s="507"/>
      <c r="AX301" s="507"/>
      <c r="AY301" s="509"/>
    </row>
    <row r="302" spans="1:51" ht="24.75" hidden="1" customHeight="1" x14ac:dyDescent="0.15">
      <c r="A302" s="599"/>
      <c r="B302" s="600"/>
      <c r="C302" s="600"/>
      <c r="D302" s="600"/>
      <c r="E302" s="600"/>
      <c r="F302" s="601"/>
      <c r="G302" s="500"/>
      <c r="H302" s="501"/>
      <c r="I302" s="501"/>
      <c r="J302" s="501"/>
      <c r="K302" s="502"/>
      <c r="L302" s="503"/>
      <c r="M302" s="501"/>
      <c r="N302" s="501"/>
      <c r="O302" s="501"/>
      <c r="P302" s="501"/>
      <c r="Q302" s="501"/>
      <c r="R302" s="501"/>
      <c r="S302" s="501"/>
      <c r="T302" s="501"/>
      <c r="U302" s="501"/>
      <c r="V302" s="501"/>
      <c r="W302" s="501"/>
      <c r="X302" s="502"/>
      <c r="Y302" s="506"/>
      <c r="Z302" s="507"/>
      <c r="AA302" s="507"/>
      <c r="AB302" s="507"/>
      <c r="AC302" s="508"/>
      <c r="AD302" s="500"/>
      <c r="AE302" s="501"/>
      <c r="AF302" s="501"/>
      <c r="AG302" s="501"/>
      <c r="AH302" s="502"/>
      <c r="AI302" s="503"/>
      <c r="AJ302" s="501"/>
      <c r="AK302" s="501"/>
      <c r="AL302" s="501"/>
      <c r="AM302" s="501"/>
      <c r="AN302" s="501"/>
      <c r="AO302" s="501"/>
      <c r="AP302" s="501"/>
      <c r="AQ302" s="501"/>
      <c r="AR302" s="501"/>
      <c r="AS302" s="501"/>
      <c r="AT302" s="501"/>
      <c r="AU302" s="502"/>
      <c r="AV302" s="506"/>
      <c r="AW302" s="507"/>
      <c r="AX302" s="507"/>
      <c r="AY302" s="509"/>
    </row>
    <row r="303" spans="1:51" ht="24.75" hidden="1" customHeight="1" x14ac:dyDescent="0.15">
      <c r="A303" s="599"/>
      <c r="B303" s="600"/>
      <c r="C303" s="600"/>
      <c r="D303" s="600"/>
      <c r="E303" s="600"/>
      <c r="F303" s="601"/>
      <c r="G303" s="500"/>
      <c r="H303" s="501"/>
      <c r="I303" s="501"/>
      <c r="J303" s="501"/>
      <c r="K303" s="502"/>
      <c r="L303" s="503"/>
      <c r="M303" s="501"/>
      <c r="N303" s="501"/>
      <c r="O303" s="501"/>
      <c r="P303" s="501"/>
      <c r="Q303" s="501"/>
      <c r="R303" s="501"/>
      <c r="S303" s="501"/>
      <c r="T303" s="501"/>
      <c r="U303" s="501"/>
      <c r="V303" s="501"/>
      <c r="W303" s="501"/>
      <c r="X303" s="502"/>
      <c r="Y303" s="506"/>
      <c r="Z303" s="507"/>
      <c r="AA303" s="507"/>
      <c r="AB303" s="507"/>
      <c r="AC303" s="508"/>
      <c r="AD303" s="500"/>
      <c r="AE303" s="501"/>
      <c r="AF303" s="501"/>
      <c r="AG303" s="501"/>
      <c r="AH303" s="502"/>
      <c r="AI303" s="503"/>
      <c r="AJ303" s="501"/>
      <c r="AK303" s="501"/>
      <c r="AL303" s="501"/>
      <c r="AM303" s="501"/>
      <c r="AN303" s="501"/>
      <c r="AO303" s="501"/>
      <c r="AP303" s="501"/>
      <c r="AQ303" s="501"/>
      <c r="AR303" s="501"/>
      <c r="AS303" s="501"/>
      <c r="AT303" s="501"/>
      <c r="AU303" s="502"/>
      <c r="AV303" s="506"/>
      <c r="AW303" s="507"/>
      <c r="AX303" s="507"/>
      <c r="AY303" s="509"/>
    </row>
    <row r="304" spans="1:51" ht="24.75" hidden="1" customHeight="1" x14ac:dyDescent="0.15">
      <c r="A304" s="599"/>
      <c r="B304" s="600"/>
      <c r="C304" s="600"/>
      <c r="D304" s="600"/>
      <c r="E304" s="600"/>
      <c r="F304" s="601"/>
      <c r="G304" s="491"/>
      <c r="H304" s="492"/>
      <c r="I304" s="492"/>
      <c r="J304" s="492"/>
      <c r="K304" s="493"/>
      <c r="L304" s="494"/>
      <c r="M304" s="492"/>
      <c r="N304" s="492"/>
      <c r="O304" s="492"/>
      <c r="P304" s="492"/>
      <c r="Q304" s="492"/>
      <c r="R304" s="492"/>
      <c r="S304" s="492"/>
      <c r="T304" s="492"/>
      <c r="U304" s="492"/>
      <c r="V304" s="492"/>
      <c r="W304" s="492"/>
      <c r="X304" s="493"/>
      <c r="Y304" s="497"/>
      <c r="Z304" s="498"/>
      <c r="AA304" s="498"/>
      <c r="AB304" s="498"/>
      <c r="AC304" s="498"/>
      <c r="AD304" s="491"/>
      <c r="AE304" s="492"/>
      <c r="AF304" s="492"/>
      <c r="AG304" s="492"/>
      <c r="AH304" s="493"/>
      <c r="AI304" s="494"/>
      <c r="AJ304" s="492"/>
      <c r="AK304" s="492"/>
      <c r="AL304" s="492"/>
      <c r="AM304" s="492"/>
      <c r="AN304" s="492"/>
      <c r="AO304" s="492"/>
      <c r="AP304" s="492"/>
      <c r="AQ304" s="492"/>
      <c r="AR304" s="492"/>
      <c r="AS304" s="492"/>
      <c r="AT304" s="492"/>
      <c r="AU304" s="493"/>
      <c r="AV304" s="497"/>
      <c r="AW304" s="498"/>
      <c r="AX304" s="498"/>
      <c r="AY304" s="499"/>
    </row>
    <row r="305" spans="1:51" ht="24.75" hidden="1" customHeight="1" x14ac:dyDescent="0.15">
      <c r="A305" s="599"/>
      <c r="B305" s="600"/>
      <c r="C305" s="600"/>
      <c r="D305" s="600"/>
      <c r="E305" s="600"/>
      <c r="F305" s="601"/>
      <c r="G305" s="537" t="s">
        <v>8</v>
      </c>
      <c r="H305" s="538"/>
      <c r="I305" s="538"/>
      <c r="J305" s="538"/>
      <c r="K305" s="539"/>
      <c r="L305" s="540"/>
      <c r="M305" s="547"/>
      <c r="N305" s="547"/>
      <c r="O305" s="547"/>
      <c r="P305" s="547"/>
      <c r="Q305" s="547"/>
      <c r="R305" s="547"/>
      <c r="S305" s="547"/>
      <c r="T305" s="547"/>
      <c r="U305" s="547"/>
      <c r="V305" s="547"/>
      <c r="W305" s="547"/>
      <c r="X305" s="548"/>
      <c r="Y305" s="543">
        <f>SUM(Y297:AC304)</f>
        <v>0</v>
      </c>
      <c r="Z305" s="544"/>
      <c r="AA305" s="544"/>
      <c r="AB305" s="544"/>
      <c r="AC305" s="545"/>
      <c r="AD305" s="537" t="s">
        <v>8</v>
      </c>
      <c r="AE305" s="538"/>
      <c r="AF305" s="538"/>
      <c r="AG305" s="538"/>
      <c r="AH305" s="538"/>
      <c r="AI305" s="540"/>
      <c r="AJ305" s="547"/>
      <c r="AK305" s="547"/>
      <c r="AL305" s="547"/>
      <c r="AM305" s="547"/>
      <c r="AN305" s="547"/>
      <c r="AO305" s="547"/>
      <c r="AP305" s="547"/>
      <c r="AQ305" s="547"/>
      <c r="AR305" s="547"/>
      <c r="AS305" s="547"/>
      <c r="AT305" s="547"/>
      <c r="AU305" s="548"/>
      <c r="AV305" s="543">
        <f>SUM(AV297:AY304)</f>
        <v>0</v>
      </c>
      <c r="AW305" s="544"/>
      <c r="AX305" s="544"/>
      <c r="AY305" s="546"/>
    </row>
    <row r="306" spans="1:51" ht="24.75" hidden="1" customHeight="1" x14ac:dyDescent="0.15">
      <c r="A306" s="599"/>
      <c r="B306" s="600"/>
      <c r="C306" s="600"/>
      <c r="D306" s="600"/>
      <c r="E306" s="600"/>
      <c r="F306" s="601"/>
      <c r="G306" s="525" t="s">
        <v>4</v>
      </c>
      <c r="H306" s="526"/>
      <c r="I306" s="526"/>
      <c r="J306" s="526"/>
      <c r="K306" s="526"/>
      <c r="L306" s="526"/>
      <c r="M306" s="526"/>
      <c r="N306" s="526"/>
      <c r="O306" s="526"/>
      <c r="P306" s="526"/>
      <c r="Q306" s="526"/>
      <c r="R306" s="526"/>
      <c r="S306" s="526"/>
      <c r="T306" s="526"/>
      <c r="U306" s="526"/>
      <c r="V306" s="526"/>
      <c r="W306" s="526"/>
      <c r="X306" s="526"/>
      <c r="Y306" s="526"/>
      <c r="Z306" s="526"/>
      <c r="AA306" s="526"/>
      <c r="AB306" s="526"/>
      <c r="AC306" s="527"/>
      <c r="AD306" s="525" t="s">
        <v>70</v>
      </c>
      <c r="AE306" s="526"/>
      <c r="AF306" s="526"/>
      <c r="AG306" s="526"/>
      <c r="AH306" s="526"/>
      <c r="AI306" s="526"/>
      <c r="AJ306" s="526"/>
      <c r="AK306" s="526"/>
      <c r="AL306" s="526"/>
      <c r="AM306" s="526"/>
      <c r="AN306" s="526"/>
      <c r="AO306" s="526"/>
      <c r="AP306" s="526"/>
      <c r="AQ306" s="526"/>
      <c r="AR306" s="526"/>
      <c r="AS306" s="526"/>
      <c r="AT306" s="526"/>
      <c r="AU306" s="526"/>
      <c r="AV306" s="526"/>
      <c r="AW306" s="526"/>
      <c r="AX306" s="526"/>
      <c r="AY306" s="528"/>
    </row>
    <row r="307" spans="1:51" ht="24.75" hidden="1" customHeight="1" x14ac:dyDescent="0.15">
      <c r="A307" s="599"/>
      <c r="B307" s="600"/>
      <c r="C307" s="600"/>
      <c r="D307" s="600"/>
      <c r="E307" s="600"/>
      <c r="F307" s="601"/>
      <c r="G307" s="529" t="s">
        <v>5</v>
      </c>
      <c r="H307" s="530"/>
      <c r="I307" s="530"/>
      <c r="J307" s="530"/>
      <c r="K307" s="531"/>
      <c r="L307" s="532" t="s">
        <v>6</v>
      </c>
      <c r="M307" s="530"/>
      <c r="N307" s="530"/>
      <c r="O307" s="530"/>
      <c r="P307" s="530"/>
      <c r="Q307" s="530"/>
      <c r="R307" s="530"/>
      <c r="S307" s="530"/>
      <c r="T307" s="530"/>
      <c r="U307" s="530"/>
      <c r="V307" s="530"/>
      <c r="W307" s="530"/>
      <c r="X307" s="531"/>
      <c r="Y307" s="533" t="s">
        <v>7</v>
      </c>
      <c r="Z307" s="534"/>
      <c r="AA307" s="534"/>
      <c r="AB307" s="534"/>
      <c r="AC307" s="535"/>
      <c r="AD307" s="529" t="s">
        <v>5</v>
      </c>
      <c r="AE307" s="530"/>
      <c r="AF307" s="530"/>
      <c r="AG307" s="530"/>
      <c r="AH307" s="531"/>
      <c r="AI307" s="532" t="s">
        <v>6</v>
      </c>
      <c r="AJ307" s="530"/>
      <c r="AK307" s="530"/>
      <c r="AL307" s="530"/>
      <c r="AM307" s="530"/>
      <c r="AN307" s="530"/>
      <c r="AO307" s="530"/>
      <c r="AP307" s="530"/>
      <c r="AQ307" s="530"/>
      <c r="AR307" s="530"/>
      <c r="AS307" s="530"/>
      <c r="AT307" s="530"/>
      <c r="AU307" s="531"/>
      <c r="AV307" s="533" t="s">
        <v>7</v>
      </c>
      <c r="AW307" s="534"/>
      <c r="AX307" s="534"/>
      <c r="AY307" s="536"/>
    </row>
    <row r="308" spans="1:51" ht="24.75" hidden="1" customHeight="1" x14ac:dyDescent="0.15">
      <c r="A308" s="599"/>
      <c r="B308" s="600"/>
      <c r="C308" s="600"/>
      <c r="D308" s="600"/>
      <c r="E308" s="600"/>
      <c r="F308" s="601"/>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0"/>
      <c r="AC308" s="521"/>
      <c r="AD308" s="513"/>
      <c r="AE308" s="514"/>
      <c r="AF308" s="514"/>
      <c r="AG308" s="514"/>
      <c r="AH308" s="515"/>
      <c r="AI308" s="516"/>
      <c r="AJ308" s="517"/>
      <c r="AK308" s="517"/>
      <c r="AL308" s="517"/>
      <c r="AM308" s="517"/>
      <c r="AN308" s="517"/>
      <c r="AO308" s="517"/>
      <c r="AP308" s="517"/>
      <c r="AQ308" s="517"/>
      <c r="AR308" s="517"/>
      <c r="AS308" s="517"/>
      <c r="AT308" s="517"/>
      <c r="AU308" s="518"/>
      <c r="AV308" s="522"/>
      <c r="AW308" s="523"/>
      <c r="AX308" s="523"/>
      <c r="AY308" s="524"/>
    </row>
    <row r="309" spans="1:51" ht="24.75" hidden="1" customHeight="1" x14ac:dyDescent="0.15">
      <c r="A309" s="599"/>
      <c r="B309" s="600"/>
      <c r="C309" s="600"/>
      <c r="D309" s="600"/>
      <c r="E309" s="600"/>
      <c r="F309" s="601"/>
      <c r="G309" s="500"/>
      <c r="H309" s="501"/>
      <c r="I309" s="501"/>
      <c r="J309" s="501"/>
      <c r="K309" s="502"/>
      <c r="L309" s="503"/>
      <c r="M309" s="504"/>
      <c r="N309" s="504"/>
      <c r="O309" s="504"/>
      <c r="P309" s="504"/>
      <c r="Q309" s="504"/>
      <c r="R309" s="504"/>
      <c r="S309" s="504"/>
      <c r="T309" s="504"/>
      <c r="U309" s="504"/>
      <c r="V309" s="504"/>
      <c r="W309" s="504"/>
      <c r="X309" s="505"/>
      <c r="Y309" s="510"/>
      <c r="Z309" s="511"/>
      <c r="AA309" s="511"/>
      <c r="AB309" s="511"/>
      <c r="AC309" s="512"/>
      <c r="AD309" s="500"/>
      <c r="AE309" s="501"/>
      <c r="AF309" s="501"/>
      <c r="AG309" s="501"/>
      <c r="AH309" s="502"/>
      <c r="AI309" s="503"/>
      <c r="AJ309" s="504"/>
      <c r="AK309" s="504"/>
      <c r="AL309" s="504"/>
      <c r="AM309" s="504"/>
      <c r="AN309" s="504"/>
      <c r="AO309" s="504"/>
      <c r="AP309" s="504"/>
      <c r="AQ309" s="504"/>
      <c r="AR309" s="504"/>
      <c r="AS309" s="504"/>
      <c r="AT309" s="504"/>
      <c r="AU309" s="505"/>
      <c r="AV309" s="506"/>
      <c r="AW309" s="507"/>
      <c r="AX309" s="507"/>
      <c r="AY309" s="509"/>
    </row>
    <row r="310" spans="1:51" ht="24.75" hidden="1" customHeight="1" x14ac:dyDescent="0.15">
      <c r="A310" s="599"/>
      <c r="B310" s="600"/>
      <c r="C310" s="600"/>
      <c r="D310" s="600"/>
      <c r="E310" s="600"/>
      <c r="F310" s="601"/>
      <c r="G310" s="500"/>
      <c r="H310" s="501"/>
      <c r="I310" s="501"/>
      <c r="J310" s="501"/>
      <c r="K310" s="502"/>
      <c r="L310" s="503"/>
      <c r="M310" s="504"/>
      <c r="N310" s="504"/>
      <c r="O310" s="504"/>
      <c r="P310" s="504"/>
      <c r="Q310" s="504"/>
      <c r="R310" s="504"/>
      <c r="S310" s="504"/>
      <c r="T310" s="504"/>
      <c r="U310" s="504"/>
      <c r="V310" s="504"/>
      <c r="W310" s="504"/>
      <c r="X310" s="505"/>
      <c r="Y310" s="506"/>
      <c r="Z310" s="507"/>
      <c r="AA310" s="507"/>
      <c r="AB310" s="507"/>
      <c r="AC310" s="508"/>
      <c r="AD310" s="500"/>
      <c r="AE310" s="501"/>
      <c r="AF310" s="501"/>
      <c r="AG310" s="501"/>
      <c r="AH310" s="502"/>
      <c r="AI310" s="503"/>
      <c r="AJ310" s="504"/>
      <c r="AK310" s="504"/>
      <c r="AL310" s="504"/>
      <c r="AM310" s="504"/>
      <c r="AN310" s="504"/>
      <c r="AO310" s="504"/>
      <c r="AP310" s="504"/>
      <c r="AQ310" s="504"/>
      <c r="AR310" s="504"/>
      <c r="AS310" s="504"/>
      <c r="AT310" s="504"/>
      <c r="AU310" s="505"/>
      <c r="AV310" s="506"/>
      <c r="AW310" s="507"/>
      <c r="AX310" s="507"/>
      <c r="AY310" s="509"/>
    </row>
    <row r="311" spans="1:51" ht="24.75" hidden="1" customHeight="1" x14ac:dyDescent="0.15">
      <c r="A311" s="599"/>
      <c r="B311" s="600"/>
      <c r="C311" s="600"/>
      <c r="D311" s="600"/>
      <c r="E311" s="600"/>
      <c r="F311" s="601"/>
      <c r="G311" s="500"/>
      <c r="H311" s="501"/>
      <c r="I311" s="501"/>
      <c r="J311" s="501"/>
      <c r="K311" s="502"/>
      <c r="L311" s="503"/>
      <c r="M311" s="501"/>
      <c r="N311" s="501"/>
      <c r="O311" s="501"/>
      <c r="P311" s="501"/>
      <c r="Q311" s="501"/>
      <c r="R311" s="501"/>
      <c r="S311" s="501"/>
      <c r="T311" s="501"/>
      <c r="U311" s="501"/>
      <c r="V311" s="501"/>
      <c r="W311" s="501"/>
      <c r="X311" s="502"/>
      <c r="Y311" s="506"/>
      <c r="Z311" s="507"/>
      <c r="AA311" s="507"/>
      <c r="AB311" s="507"/>
      <c r="AC311" s="508"/>
      <c r="AD311" s="500"/>
      <c r="AE311" s="501"/>
      <c r="AF311" s="501"/>
      <c r="AG311" s="501"/>
      <c r="AH311" s="502"/>
      <c r="AI311" s="503"/>
      <c r="AJ311" s="504"/>
      <c r="AK311" s="504"/>
      <c r="AL311" s="504"/>
      <c r="AM311" s="504"/>
      <c r="AN311" s="504"/>
      <c r="AO311" s="504"/>
      <c r="AP311" s="504"/>
      <c r="AQ311" s="504"/>
      <c r="AR311" s="504"/>
      <c r="AS311" s="504"/>
      <c r="AT311" s="504"/>
      <c r="AU311" s="505"/>
      <c r="AV311" s="506"/>
      <c r="AW311" s="507"/>
      <c r="AX311" s="507"/>
      <c r="AY311" s="509"/>
    </row>
    <row r="312" spans="1:51" ht="24.75" hidden="1" customHeight="1" x14ac:dyDescent="0.15">
      <c r="A312" s="599"/>
      <c r="B312" s="600"/>
      <c r="C312" s="600"/>
      <c r="D312" s="600"/>
      <c r="E312" s="600"/>
      <c r="F312" s="601"/>
      <c r="G312" s="500"/>
      <c r="H312" s="501"/>
      <c r="I312" s="501"/>
      <c r="J312" s="501"/>
      <c r="K312" s="502"/>
      <c r="L312" s="503"/>
      <c r="M312" s="504"/>
      <c r="N312" s="504"/>
      <c r="O312" s="504"/>
      <c r="P312" s="504"/>
      <c r="Q312" s="504"/>
      <c r="R312" s="504"/>
      <c r="S312" s="504"/>
      <c r="T312" s="504"/>
      <c r="U312" s="504"/>
      <c r="V312" s="504"/>
      <c r="W312" s="504"/>
      <c r="X312" s="505"/>
      <c r="Y312" s="506"/>
      <c r="Z312" s="507"/>
      <c r="AA312" s="507"/>
      <c r="AB312" s="507"/>
      <c r="AC312" s="508"/>
      <c r="AD312" s="500"/>
      <c r="AE312" s="501"/>
      <c r="AF312" s="501"/>
      <c r="AG312" s="501"/>
      <c r="AH312" s="502"/>
      <c r="AI312" s="503"/>
      <c r="AJ312" s="504"/>
      <c r="AK312" s="504"/>
      <c r="AL312" s="504"/>
      <c r="AM312" s="504"/>
      <c r="AN312" s="504"/>
      <c r="AO312" s="504"/>
      <c r="AP312" s="504"/>
      <c r="AQ312" s="504"/>
      <c r="AR312" s="504"/>
      <c r="AS312" s="504"/>
      <c r="AT312" s="504"/>
      <c r="AU312" s="505"/>
      <c r="AV312" s="506"/>
      <c r="AW312" s="507"/>
      <c r="AX312" s="507"/>
      <c r="AY312" s="509"/>
    </row>
    <row r="313" spans="1:51" ht="24.75" hidden="1" customHeight="1" x14ac:dyDescent="0.15">
      <c r="A313" s="599"/>
      <c r="B313" s="600"/>
      <c r="C313" s="600"/>
      <c r="D313" s="600"/>
      <c r="E313" s="600"/>
      <c r="F313" s="601"/>
      <c r="G313" s="500"/>
      <c r="H313" s="501"/>
      <c r="I313" s="501"/>
      <c r="J313" s="501"/>
      <c r="K313" s="502"/>
      <c r="L313" s="503"/>
      <c r="M313" s="504"/>
      <c r="N313" s="504"/>
      <c r="O313" s="504"/>
      <c r="P313" s="504"/>
      <c r="Q313" s="504"/>
      <c r="R313" s="504"/>
      <c r="S313" s="504"/>
      <c r="T313" s="504"/>
      <c r="U313" s="504"/>
      <c r="V313" s="504"/>
      <c r="W313" s="504"/>
      <c r="X313" s="505"/>
      <c r="Y313" s="506"/>
      <c r="Z313" s="507"/>
      <c r="AA313" s="507"/>
      <c r="AB313" s="507"/>
      <c r="AC313" s="508"/>
      <c r="AD313" s="500"/>
      <c r="AE313" s="501"/>
      <c r="AF313" s="501"/>
      <c r="AG313" s="501"/>
      <c r="AH313" s="502"/>
      <c r="AI313" s="503"/>
      <c r="AJ313" s="504"/>
      <c r="AK313" s="504"/>
      <c r="AL313" s="504"/>
      <c r="AM313" s="504"/>
      <c r="AN313" s="504"/>
      <c r="AO313" s="504"/>
      <c r="AP313" s="504"/>
      <c r="AQ313" s="504"/>
      <c r="AR313" s="504"/>
      <c r="AS313" s="504"/>
      <c r="AT313" s="504"/>
      <c r="AU313" s="505"/>
      <c r="AV313" s="506"/>
      <c r="AW313" s="507"/>
      <c r="AX313" s="507"/>
      <c r="AY313" s="509"/>
    </row>
    <row r="314" spans="1:51" ht="24.75" hidden="1" customHeight="1" x14ac:dyDescent="0.15">
      <c r="A314" s="599"/>
      <c r="B314" s="600"/>
      <c r="C314" s="600"/>
      <c r="D314" s="600"/>
      <c r="E314" s="600"/>
      <c r="F314" s="601"/>
      <c r="G314" s="500"/>
      <c r="H314" s="501"/>
      <c r="I314" s="501"/>
      <c r="J314" s="501"/>
      <c r="K314" s="502"/>
      <c r="L314" s="503"/>
      <c r="M314" s="504"/>
      <c r="N314" s="504"/>
      <c r="O314" s="504"/>
      <c r="P314" s="504"/>
      <c r="Q314" s="504"/>
      <c r="R314" s="504"/>
      <c r="S314" s="504"/>
      <c r="T314" s="504"/>
      <c r="U314" s="504"/>
      <c r="V314" s="504"/>
      <c r="W314" s="504"/>
      <c r="X314" s="505"/>
      <c r="Y314" s="506"/>
      <c r="Z314" s="507"/>
      <c r="AA314" s="507"/>
      <c r="AB314" s="507"/>
      <c r="AC314" s="508"/>
      <c r="AD314" s="500"/>
      <c r="AE314" s="501"/>
      <c r="AF314" s="501"/>
      <c r="AG314" s="501"/>
      <c r="AH314" s="502"/>
      <c r="AI314" s="503"/>
      <c r="AJ314" s="504"/>
      <c r="AK314" s="504"/>
      <c r="AL314" s="504"/>
      <c r="AM314" s="504"/>
      <c r="AN314" s="504"/>
      <c r="AO314" s="504"/>
      <c r="AP314" s="504"/>
      <c r="AQ314" s="504"/>
      <c r="AR314" s="504"/>
      <c r="AS314" s="504"/>
      <c r="AT314" s="504"/>
      <c r="AU314" s="505"/>
      <c r="AV314" s="506"/>
      <c r="AW314" s="507"/>
      <c r="AX314" s="507"/>
      <c r="AY314" s="509"/>
    </row>
    <row r="315" spans="1:51" ht="24.75" hidden="1" customHeight="1" x14ac:dyDescent="0.15">
      <c r="A315" s="599"/>
      <c r="B315" s="600"/>
      <c r="C315" s="600"/>
      <c r="D315" s="600"/>
      <c r="E315" s="600"/>
      <c r="F315" s="601"/>
      <c r="G315" s="491"/>
      <c r="H315" s="492"/>
      <c r="I315" s="492"/>
      <c r="J315" s="492"/>
      <c r="K315" s="493"/>
      <c r="L315" s="494"/>
      <c r="M315" s="495"/>
      <c r="N315" s="495"/>
      <c r="O315" s="495"/>
      <c r="P315" s="495"/>
      <c r="Q315" s="495"/>
      <c r="R315" s="495"/>
      <c r="S315" s="495"/>
      <c r="T315" s="495"/>
      <c r="U315" s="495"/>
      <c r="V315" s="495"/>
      <c r="W315" s="495"/>
      <c r="X315" s="496"/>
      <c r="Y315" s="497"/>
      <c r="Z315" s="498"/>
      <c r="AA315" s="498"/>
      <c r="AB315" s="498"/>
      <c r="AC315" s="498"/>
      <c r="AD315" s="491"/>
      <c r="AE315" s="492"/>
      <c r="AF315" s="492"/>
      <c r="AG315" s="492"/>
      <c r="AH315" s="493"/>
      <c r="AI315" s="494"/>
      <c r="AJ315" s="495"/>
      <c r="AK315" s="495"/>
      <c r="AL315" s="495"/>
      <c r="AM315" s="495"/>
      <c r="AN315" s="495"/>
      <c r="AO315" s="495"/>
      <c r="AP315" s="495"/>
      <c r="AQ315" s="495"/>
      <c r="AR315" s="495"/>
      <c r="AS315" s="495"/>
      <c r="AT315" s="495"/>
      <c r="AU315" s="496"/>
      <c r="AV315" s="497"/>
      <c r="AW315" s="498"/>
      <c r="AX315" s="498"/>
      <c r="AY315" s="499"/>
    </row>
    <row r="316" spans="1:51" ht="24.75" hidden="1" customHeight="1" x14ac:dyDescent="0.15">
      <c r="A316" s="599"/>
      <c r="B316" s="600"/>
      <c r="C316" s="600"/>
      <c r="D316" s="600"/>
      <c r="E316" s="600"/>
      <c r="F316" s="601"/>
      <c r="G316" s="537" t="s">
        <v>8</v>
      </c>
      <c r="H316" s="538"/>
      <c r="I316" s="538"/>
      <c r="J316" s="538"/>
      <c r="K316" s="539"/>
      <c r="L316" s="540"/>
      <c r="M316" s="541"/>
      <c r="N316" s="541"/>
      <c r="O316" s="541"/>
      <c r="P316" s="541"/>
      <c r="Q316" s="541"/>
      <c r="R316" s="541"/>
      <c r="S316" s="541"/>
      <c r="T316" s="541"/>
      <c r="U316" s="541"/>
      <c r="V316" s="541"/>
      <c r="W316" s="541"/>
      <c r="X316" s="542"/>
      <c r="Y316" s="543">
        <f>SUM(Y308:AC315)</f>
        <v>0</v>
      </c>
      <c r="Z316" s="544"/>
      <c r="AA316" s="544"/>
      <c r="AB316" s="544"/>
      <c r="AC316" s="545"/>
      <c r="AD316" s="537" t="s">
        <v>8</v>
      </c>
      <c r="AE316" s="538"/>
      <c r="AF316" s="538"/>
      <c r="AG316" s="538"/>
      <c r="AH316" s="539"/>
      <c r="AI316" s="540"/>
      <c r="AJ316" s="541"/>
      <c r="AK316" s="541"/>
      <c r="AL316" s="541"/>
      <c r="AM316" s="541"/>
      <c r="AN316" s="541"/>
      <c r="AO316" s="541"/>
      <c r="AP316" s="541"/>
      <c r="AQ316" s="541"/>
      <c r="AR316" s="541"/>
      <c r="AS316" s="541"/>
      <c r="AT316" s="541"/>
      <c r="AU316" s="542"/>
      <c r="AV316" s="543">
        <f>SUM(AV308:AY315)</f>
        <v>0</v>
      </c>
      <c r="AW316" s="544"/>
      <c r="AX316" s="544"/>
      <c r="AY316" s="546"/>
    </row>
    <row r="317" spans="1:51" ht="24.75" hidden="1" customHeight="1" x14ac:dyDescent="0.15">
      <c r="A317" s="599"/>
      <c r="B317" s="600"/>
      <c r="C317" s="600"/>
      <c r="D317" s="600"/>
      <c r="E317" s="600"/>
      <c r="F317" s="601"/>
      <c r="G317" s="525" t="s">
        <v>63</v>
      </c>
      <c r="H317" s="526"/>
      <c r="I317" s="526"/>
      <c r="J317" s="526"/>
      <c r="K317" s="526"/>
      <c r="L317" s="526"/>
      <c r="M317" s="526"/>
      <c r="N317" s="526"/>
      <c r="O317" s="526"/>
      <c r="P317" s="526"/>
      <c r="Q317" s="526"/>
      <c r="R317" s="526"/>
      <c r="S317" s="526"/>
      <c r="T317" s="526"/>
      <c r="U317" s="526"/>
      <c r="V317" s="526"/>
      <c r="W317" s="526"/>
      <c r="X317" s="526"/>
      <c r="Y317" s="526"/>
      <c r="Z317" s="526"/>
      <c r="AA317" s="526"/>
      <c r="AB317" s="526"/>
      <c r="AC317" s="527"/>
      <c r="AD317" s="525" t="s">
        <v>65</v>
      </c>
      <c r="AE317" s="526"/>
      <c r="AF317" s="526"/>
      <c r="AG317" s="526"/>
      <c r="AH317" s="526"/>
      <c r="AI317" s="526"/>
      <c r="AJ317" s="526"/>
      <c r="AK317" s="526"/>
      <c r="AL317" s="526"/>
      <c r="AM317" s="526"/>
      <c r="AN317" s="526"/>
      <c r="AO317" s="526"/>
      <c r="AP317" s="526"/>
      <c r="AQ317" s="526"/>
      <c r="AR317" s="526"/>
      <c r="AS317" s="526"/>
      <c r="AT317" s="526"/>
      <c r="AU317" s="526"/>
      <c r="AV317" s="526"/>
      <c r="AW317" s="526"/>
      <c r="AX317" s="526"/>
      <c r="AY317" s="528"/>
    </row>
    <row r="318" spans="1:51" ht="24.75" hidden="1" customHeight="1" x14ac:dyDescent="0.15">
      <c r="A318" s="599"/>
      <c r="B318" s="600"/>
      <c r="C318" s="600"/>
      <c r="D318" s="600"/>
      <c r="E318" s="600"/>
      <c r="F318" s="601"/>
      <c r="G318" s="529" t="s">
        <v>5</v>
      </c>
      <c r="H318" s="530"/>
      <c r="I318" s="530"/>
      <c r="J318" s="530"/>
      <c r="K318" s="531"/>
      <c r="L318" s="532" t="s">
        <v>6</v>
      </c>
      <c r="M318" s="530"/>
      <c r="N318" s="530"/>
      <c r="O318" s="530"/>
      <c r="P318" s="530"/>
      <c r="Q318" s="530"/>
      <c r="R318" s="530"/>
      <c r="S318" s="530"/>
      <c r="T318" s="530"/>
      <c r="U318" s="530"/>
      <c r="V318" s="530"/>
      <c r="W318" s="530"/>
      <c r="X318" s="531"/>
      <c r="Y318" s="533" t="s">
        <v>7</v>
      </c>
      <c r="Z318" s="534"/>
      <c r="AA318" s="534"/>
      <c r="AB318" s="534"/>
      <c r="AC318" s="535"/>
      <c r="AD318" s="529" t="s">
        <v>5</v>
      </c>
      <c r="AE318" s="530"/>
      <c r="AF318" s="530"/>
      <c r="AG318" s="530"/>
      <c r="AH318" s="531"/>
      <c r="AI318" s="532" t="s">
        <v>6</v>
      </c>
      <c r="AJ318" s="530"/>
      <c r="AK318" s="530"/>
      <c r="AL318" s="530"/>
      <c r="AM318" s="530"/>
      <c r="AN318" s="530"/>
      <c r="AO318" s="530"/>
      <c r="AP318" s="530"/>
      <c r="AQ318" s="530"/>
      <c r="AR318" s="530"/>
      <c r="AS318" s="530"/>
      <c r="AT318" s="530"/>
      <c r="AU318" s="531"/>
      <c r="AV318" s="533" t="s">
        <v>7</v>
      </c>
      <c r="AW318" s="534"/>
      <c r="AX318" s="534"/>
      <c r="AY318" s="536"/>
    </row>
    <row r="319" spans="1:51" ht="24.75" hidden="1" customHeight="1" x14ac:dyDescent="0.15">
      <c r="A319" s="599"/>
      <c r="B319" s="600"/>
      <c r="C319" s="600"/>
      <c r="D319" s="600"/>
      <c r="E319" s="600"/>
      <c r="F319" s="601"/>
      <c r="G319" s="513"/>
      <c r="H319" s="514"/>
      <c r="I319" s="514"/>
      <c r="J319" s="514"/>
      <c r="K319" s="515"/>
      <c r="L319" s="516"/>
      <c r="M319" s="517"/>
      <c r="N319" s="517"/>
      <c r="O319" s="517"/>
      <c r="P319" s="517"/>
      <c r="Q319" s="517"/>
      <c r="R319" s="517"/>
      <c r="S319" s="517"/>
      <c r="T319" s="517"/>
      <c r="U319" s="517"/>
      <c r="V319" s="517"/>
      <c r="W319" s="517"/>
      <c r="X319" s="518"/>
      <c r="Y319" s="519"/>
      <c r="Z319" s="520"/>
      <c r="AA319" s="520"/>
      <c r="AB319" s="520"/>
      <c r="AC319" s="521"/>
      <c r="AD319" s="513"/>
      <c r="AE319" s="514"/>
      <c r="AF319" s="514"/>
      <c r="AG319" s="514"/>
      <c r="AH319" s="515"/>
      <c r="AI319" s="516"/>
      <c r="AJ319" s="517"/>
      <c r="AK319" s="517"/>
      <c r="AL319" s="517"/>
      <c r="AM319" s="517"/>
      <c r="AN319" s="517"/>
      <c r="AO319" s="517"/>
      <c r="AP319" s="517"/>
      <c r="AQ319" s="517"/>
      <c r="AR319" s="517"/>
      <c r="AS319" s="517"/>
      <c r="AT319" s="517"/>
      <c r="AU319" s="518"/>
      <c r="AV319" s="522"/>
      <c r="AW319" s="523"/>
      <c r="AX319" s="523"/>
      <c r="AY319" s="524"/>
    </row>
    <row r="320" spans="1:51" ht="24.75" hidden="1" customHeight="1" x14ac:dyDescent="0.15">
      <c r="A320" s="599"/>
      <c r="B320" s="600"/>
      <c r="C320" s="600"/>
      <c r="D320" s="600"/>
      <c r="E320" s="600"/>
      <c r="F320" s="601"/>
      <c r="G320" s="500"/>
      <c r="H320" s="501"/>
      <c r="I320" s="501"/>
      <c r="J320" s="501"/>
      <c r="K320" s="502"/>
      <c r="L320" s="503"/>
      <c r="M320" s="504"/>
      <c r="N320" s="504"/>
      <c r="O320" s="504"/>
      <c r="P320" s="504"/>
      <c r="Q320" s="504"/>
      <c r="R320" s="504"/>
      <c r="S320" s="504"/>
      <c r="T320" s="504"/>
      <c r="U320" s="504"/>
      <c r="V320" s="504"/>
      <c r="W320" s="504"/>
      <c r="X320" s="505"/>
      <c r="Y320" s="510"/>
      <c r="Z320" s="511"/>
      <c r="AA320" s="511"/>
      <c r="AB320" s="511"/>
      <c r="AC320" s="512"/>
      <c r="AD320" s="500"/>
      <c r="AE320" s="501"/>
      <c r="AF320" s="501"/>
      <c r="AG320" s="501"/>
      <c r="AH320" s="502"/>
      <c r="AI320" s="503"/>
      <c r="AJ320" s="504"/>
      <c r="AK320" s="504"/>
      <c r="AL320" s="504"/>
      <c r="AM320" s="504"/>
      <c r="AN320" s="504"/>
      <c r="AO320" s="504"/>
      <c r="AP320" s="504"/>
      <c r="AQ320" s="504"/>
      <c r="AR320" s="504"/>
      <c r="AS320" s="504"/>
      <c r="AT320" s="504"/>
      <c r="AU320" s="505"/>
      <c r="AV320" s="506"/>
      <c r="AW320" s="507"/>
      <c r="AX320" s="507"/>
      <c r="AY320" s="509"/>
    </row>
    <row r="321" spans="1:51" ht="24.75" hidden="1" customHeight="1" x14ac:dyDescent="0.15">
      <c r="A321" s="599"/>
      <c r="B321" s="600"/>
      <c r="C321" s="600"/>
      <c r="D321" s="600"/>
      <c r="E321" s="600"/>
      <c r="F321" s="601"/>
      <c r="G321" s="500"/>
      <c r="H321" s="501"/>
      <c r="I321" s="501"/>
      <c r="J321" s="501"/>
      <c r="K321" s="502"/>
      <c r="L321" s="503"/>
      <c r="M321" s="504"/>
      <c r="N321" s="504"/>
      <c r="O321" s="504"/>
      <c r="P321" s="504"/>
      <c r="Q321" s="504"/>
      <c r="R321" s="504"/>
      <c r="S321" s="504"/>
      <c r="T321" s="504"/>
      <c r="U321" s="504"/>
      <c r="V321" s="504"/>
      <c r="W321" s="504"/>
      <c r="X321" s="505"/>
      <c r="Y321" s="506"/>
      <c r="Z321" s="507"/>
      <c r="AA321" s="507"/>
      <c r="AB321" s="507"/>
      <c r="AC321" s="508"/>
      <c r="AD321" s="500"/>
      <c r="AE321" s="501"/>
      <c r="AF321" s="501"/>
      <c r="AG321" s="501"/>
      <c r="AH321" s="502"/>
      <c r="AI321" s="503"/>
      <c r="AJ321" s="504"/>
      <c r="AK321" s="504"/>
      <c r="AL321" s="504"/>
      <c r="AM321" s="504"/>
      <c r="AN321" s="504"/>
      <c r="AO321" s="504"/>
      <c r="AP321" s="504"/>
      <c r="AQ321" s="504"/>
      <c r="AR321" s="504"/>
      <c r="AS321" s="504"/>
      <c r="AT321" s="504"/>
      <c r="AU321" s="505"/>
      <c r="AV321" s="506"/>
      <c r="AW321" s="507"/>
      <c r="AX321" s="507"/>
      <c r="AY321" s="509"/>
    </row>
    <row r="322" spans="1:51" ht="24.75" hidden="1" customHeight="1" x14ac:dyDescent="0.15">
      <c r="A322" s="599"/>
      <c r="B322" s="600"/>
      <c r="C322" s="600"/>
      <c r="D322" s="600"/>
      <c r="E322" s="600"/>
      <c r="F322" s="601"/>
      <c r="G322" s="500"/>
      <c r="H322" s="501"/>
      <c r="I322" s="501"/>
      <c r="J322" s="501"/>
      <c r="K322" s="502"/>
      <c r="L322" s="503"/>
      <c r="M322" s="504"/>
      <c r="N322" s="504"/>
      <c r="O322" s="504"/>
      <c r="P322" s="504"/>
      <c r="Q322" s="504"/>
      <c r="R322" s="504"/>
      <c r="S322" s="504"/>
      <c r="T322" s="504"/>
      <c r="U322" s="504"/>
      <c r="V322" s="504"/>
      <c r="W322" s="504"/>
      <c r="X322" s="505"/>
      <c r="Y322" s="506"/>
      <c r="Z322" s="507"/>
      <c r="AA322" s="507"/>
      <c r="AB322" s="507"/>
      <c r="AC322" s="508"/>
      <c r="AD322" s="500"/>
      <c r="AE322" s="501"/>
      <c r="AF322" s="501"/>
      <c r="AG322" s="501"/>
      <c r="AH322" s="502"/>
      <c r="AI322" s="503"/>
      <c r="AJ322" s="504"/>
      <c r="AK322" s="504"/>
      <c r="AL322" s="504"/>
      <c r="AM322" s="504"/>
      <c r="AN322" s="504"/>
      <c r="AO322" s="504"/>
      <c r="AP322" s="504"/>
      <c r="AQ322" s="504"/>
      <c r="AR322" s="504"/>
      <c r="AS322" s="504"/>
      <c r="AT322" s="504"/>
      <c r="AU322" s="505"/>
      <c r="AV322" s="506"/>
      <c r="AW322" s="507"/>
      <c r="AX322" s="507"/>
      <c r="AY322" s="509"/>
    </row>
    <row r="323" spans="1:51" ht="24.75" hidden="1" customHeight="1" x14ac:dyDescent="0.15">
      <c r="A323" s="599"/>
      <c r="B323" s="600"/>
      <c r="C323" s="600"/>
      <c r="D323" s="600"/>
      <c r="E323" s="600"/>
      <c r="F323" s="601"/>
      <c r="G323" s="500"/>
      <c r="H323" s="501"/>
      <c r="I323" s="501"/>
      <c r="J323" s="501"/>
      <c r="K323" s="502"/>
      <c r="L323" s="503"/>
      <c r="M323" s="504"/>
      <c r="N323" s="504"/>
      <c r="O323" s="504"/>
      <c r="P323" s="504"/>
      <c r="Q323" s="504"/>
      <c r="R323" s="504"/>
      <c r="S323" s="504"/>
      <c r="T323" s="504"/>
      <c r="U323" s="504"/>
      <c r="V323" s="504"/>
      <c r="W323" s="504"/>
      <c r="X323" s="505"/>
      <c r="Y323" s="506"/>
      <c r="Z323" s="507"/>
      <c r="AA323" s="507"/>
      <c r="AB323" s="507"/>
      <c r="AC323" s="508"/>
      <c r="AD323" s="500"/>
      <c r="AE323" s="501"/>
      <c r="AF323" s="501"/>
      <c r="AG323" s="501"/>
      <c r="AH323" s="502"/>
      <c r="AI323" s="503"/>
      <c r="AJ323" s="504"/>
      <c r="AK323" s="504"/>
      <c r="AL323" s="504"/>
      <c r="AM323" s="504"/>
      <c r="AN323" s="504"/>
      <c r="AO323" s="504"/>
      <c r="AP323" s="504"/>
      <c r="AQ323" s="504"/>
      <c r="AR323" s="504"/>
      <c r="AS323" s="504"/>
      <c r="AT323" s="504"/>
      <c r="AU323" s="505"/>
      <c r="AV323" s="506"/>
      <c r="AW323" s="507"/>
      <c r="AX323" s="507"/>
      <c r="AY323" s="509"/>
    </row>
    <row r="324" spans="1:51" ht="24.75" hidden="1" customHeight="1" x14ac:dyDescent="0.15">
      <c r="A324" s="599"/>
      <c r="B324" s="600"/>
      <c r="C324" s="600"/>
      <c r="D324" s="600"/>
      <c r="E324" s="600"/>
      <c r="F324" s="601"/>
      <c r="G324" s="500"/>
      <c r="H324" s="501"/>
      <c r="I324" s="501"/>
      <c r="J324" s="501"/>
      <c r="K324" s="502"/>
      <c r="L324" s="503"/>
      <c r="M324" s="504"/>
      <c r="N324" s="504"/>
      <c r="O324" s="504"/>
      <c r="P324" s="504"/>
      <c r="Q324" s="504"/>
      <c r="R324" s="504"/>
      <c r="S324" s="504"/>
      <c r="T324" s="504"/>
      <c r="U324" s="504"/>
      <c r="V324" s="504"/>
      <c r="W324" s="504"/>
      <c r="X324" s="505"/>
      <c r="Y324" s="506"/>
      <c r="Z324" s="507"/>
      <c r="AA324" s="507"/>
      <c r="AB324" s="507"/>
      <c r="AC324" s="508"/>
      <c r="AD324" s="500"/>
      <c r="AE324" s="501"/>
      <c r="AF324" s="501"/>
      <c r="AG324" s="501"/>
      <c r="AH324" s="502"/>
      <c r="AI324" s="503"/>
      <c r="AJ324" s="504"/>
      <c r="AK324" s="504"/>
      <c r="AL324" s="504"/>
      <c r="AM324" s="504"/>
      <c r="AN324" s="504"/>
      <c r="AO324" s="504"/>
      <c r="AP324" s="504"/>
      <c r="AQ324" s="504"/>
      <c r="AR324" s="504"/>
      <c r="AS324" s="504"/>
      <c r="AT324" s="504"/>
      <c r="AU324" s="505"/>
      <c r="AV324" s="506"/>
      <c r="AW324" s="507"/>
      <c r="AX324" s="507"/>
      <c r="AY324" s="509"/>
    </row>
    <row r="325" spans="1:51" ht="24.75" hidden="1" customHeight="1" x14ac:dyDescent="0.15">
      <c r="A325" s="599"/>
      <c r="B325" s="600"/>
      <c r="C325" s="600"/>
      <c r="D325" s="600"/>
      <c r="E325" s="600"/>
      <c r="F325" s="601"/>
      <c r="G325" s="500"/>
      <c r="H325" s="501"/>
      <c r="I325" s="501"/>
      <c r="J325" s="501"/>
      <c r="K325" s="502"/>
      <c r="L325" s="503"/>
      <c r="M325" s="504"/>
      <c r="N325" s="504"/>
      <c r="O325" s="504"/>
      <c r="P325" s="504"/>
      <c r="Q325" s="504"/>
      <c r="R325" s="504"/>
      <c r="S325" s="504"/>
      <c r="T325" s="504"/>
      <c r="U325" s="504"/>
      <c r="V325" s="504"/>
      <c r="W325" s="504"/>
      <c r="X325" s="505"/>
      <c r="Y325" s="506"/>
      <c r="Z325" s="507"/>
      <c r="AA325" s="507"/>
      <c r="AB325" s="507"/>
      <c r="AC325" s="508"/>
      <c r="AD325" s="500"/>
      <c r="AE325" s="501"/>
      <c r="AF325" s="501"/>
      <c r="AG325" s="501"/>
      <c r="AH325" s="502"/>
      <c r="AI325" s="503"/>
      <c r="AJ325" s="504"/>
      <c r="AK325" s="504"/>
      <c r="AL325" s="504"/>
      <c r="AM325" s="504"/>
      <c r="AN325" s="504"/>
      <c r="AO325" s="504"/>
      <c r="AP325" s="504"/>
      <c r="AQ325" s="504"/>
      <c r="AR325" s="504"/>
      <c r="AS325" s="504"/>
      <c r="AT325" s="504"/>
      <c r="AU325" s="505"/>
      <c r="AV325" s="506"/>
      <c r="AW325" s="507"/>
      <c r="AX325" s="507"/>
      <c r="AY325" s="509"/>
    </row>
    <row r="326" spans="1:51" ht="24.75" hidden="1" customHeight="1" x14ac:dyDescent="0.15">
      <c r="A326" s="599"/>
      <c r="B326" s="600"/>
      <c r="C326" s="600"/>
      <c r="D326" s="600"/>
      <c r="E326" s="600"/>
      <c r="F326" s="601"/>
      <c r="G326" s="491"/>
      <c r="H326" s="492"/>
      <c r="I326" s="492"/>
      <c r="J326" s="492"/>
      <c r="K326" s="493"/>
      <c r="L326" s="494"/>
      <c r="M326" s="495"/>
      <c r="N326" s="495"/>
      <c r="O326" s="495"/>
      <c r="P326" s="495"/>
      <c r="Q326" s="495"/>
      <c r="R326" s="495"/>
      <c r="S326" s="495"/>
      <c r="T326" s="495"/>
      <c r="U326" s="495"/>
      <c r="V326" s="495"/>
      <c r="W326" s="495"/>
      <c r="X326" s="496"/>
      <c r="Y326" s="497"/>
      <c r="Z326" s="498"/>
      <c r="AA326" s="498"/>
      <c r="AB326" s="498"/>
      <c r="AC326" s="498"/>
      <c r="AD326" s="491"/>
      <c r="AE326" s="492"/>
      <c r="AF326" s="492"/>
      <c r="AG326" s="492"/>
      <c r="AH326" s="493"/>
      <c r="AI326" s="494"/>
      <c r="AJ326" s="495"/>
      <c r="AK326" s="495"/>
      <c r="AL326" s="495"/>
      <c r="AM326" s="495"/>
      <c r="AN326" s="495"/>
      <c r="AO326" s="495"/>
      <c r="AP326" s="495"/>
      <c r="AQ326" s="495"/>
      <c r="AR326" s="495"/>
      <c r="AS326" s="495"/>
      <c r="AT326" s="495"/>
      <c r="AU326" s="496"/>
      <c r="AV326" s="497"/>
      <c r="AW326" s="498"/>
      <c r="AX326" s="498"/>
      <c r="AY326" s="499"/>
    </row>
    <row r="327" spans="1:51" ht="24.75" hidden="1" customHeight="1" thickBot="1" x14ac:dyDescent="0.2">
      <c r="A327" s="602"/>
      <c r="B327" s="603"/>
      <c r="C327" s="603"/>
      <c r="D327" s="603"/>
      <c r="E327" s="603"/>
      <c r="F327" s="604"/>
      <c r="G327" s="481" t="s">
        <v>8</v>
      </c>
      <c r="H327" s="482"/>
      <c r="I327" s="482"/>
      <c r="J327" s="482"/>
      <c r="K327" s="483"/>
      <c r="L327" s="484"/>
      <c r="M327" s="485"/>
      <c r="N327" s="485"/>
      <c r="O327" s="485"/>
      <c r="P327" s="485"/>
      <c r="Q327" s="485"/>
      <c r="R327" s="485"/>
      <c r="S327" s="485"/>
      <c r="T327" s="485"/>
      <c r="U327" s="485"/>
      <c r="V327" s="485"/>
      <c r="W327" s="485"/>
      <c r="X327" s="486"/>
      <c r="Y327" s="487">
        <f>SUM(Y319:AC326)</f>
        <v>0</v>
      </c>
      <c r="Z327" s="488"/>
      <c r="AA327" s="488"/>
      <c r="AB327" s="488"/>
      <c r="AC327" s="489"/>
      <c r="AD327" s="481" t="s">
        <v>8</v>
      </c>
      <c r="AE327" s="482"/>
      <c r="AF327" s="482"/>
      <c r="AG327" s="482"/>
      <c r="AH327" s="483"/>
      <c r="AI327" s="484"/>
      <c r="AJ327" s="485"/>
      <c r="AK327" s="485"/>
      <c r="AL327" s="485"/>
      <c r="AM327" s="485"/>
      <c r="AN327" s="485"/>
      <c r="AO327" s="485"/>
      <c r="AP327" s="485"/>
      <c r="AQ327" s="485"/>
      <c r="AR327" s="485"/>
      <c r="AS327" s="485"/>
      <c r="AT327" s="485"/>
      <c r="AU327" s="486"/>
      <c r="AV327" s="487">
        <f>SUM(AV319:AY326)</f>
        <v>0</v>
      </c>
      <c r="AW327" s="488"/>
      <c r="AX327" s="488"/>
      <c r="AY327" s="490"/>
    </row>
    <row r="328" spans="1:51" x14ac:dyDescent="0.15">
      <c r="A328" s="15"/>
    </row>
    <row r="329" spans="1:51" ht="14.25" x14ac:dyDescent="0.15">
      <c r="A329" s="15"/>
      <c r="B329" s="47" t="s">
        <v>66</v>
      </c>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row>
    <row r="330" spans="1:51" x14ac:dyDescent="0.15">
      <c r="A330" s="15"/>
      <c r="B330" s="16" t="s">
        <v>3</v>
      </c>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row>
    <row r="331" spans="1:51" x14ac:dyDescent="0.15">
      <c r="A331" s="462"/>
      <c r="B331" s="463"/>
      <c r="C331" s="447" t="s">
        <v>10</v>
      </c>
      <c r="D331" s="464"/>
      <c r="E331" s="464"/>
      <c r="F331" s="464"/>
      <c r="G331" s="464"/>
      <c r="H331" s="464"/>
      <c r="I331" s="464"/>
      <c r="J331" s="464"/>
      <c r="K331" s="464"/>
      <c r="L331" s="464"/>
      <c r="M331" s="465" t="s">
        <v>69</v>
      </c>
      <c r="N331" s="466"/>
      <c r="O331" s="466"/>
      <c r="P331" s="466"/>
      <c r="Q331" s="466"/>
      <c r="R331" s="466"/>
      <c r="S331" s="466"/>
      <c r="T331" s="464" t="s">
        <v>68</v>
      </c>
      <c r="U331" s="464"/>
      <c r="V331" s="464"/>
      <c r="W331" s="464"/>
      <c r="X331" s="464"/>
      <c r="Y331" s="464"/>
      <c r="Z331" s="464"/>
      <c r="AA331" s="464"/>
      <c r="AB331" s="464"/>
      <c r="AC331" s="464"/>
      <c r="AD331" s="464"/>
      <c r="AE331" s="464"/>
      <c r="AF331" s="464"/>
      <c r="AG331" s="464"/>
      <c r="AH331" s="464"/>
      <c r="AI331" s="464"/>
      <c r="AJ331" s="464"/>
      <c r="AK331" s="448"/>
      <c r="AL331" s="467" t="s">
        <v>292</v>
      </c>
      <c r="AM331" s="468"/>
      <c r="AN331" s="468"/>
      <c r="AO331" s="468"/>
      <c r="AP331" s="468"/>
      <c r="AQ331" s="468"/>
      <c r="AR331" s="468"/>
      <c r="AS331" s="468"/>
      <c r="AT331" s="468"/>
      <c r="AU331" s="468"/>
      <c r="AV331" s="468"/>
      <c r="AW331" s="468"/>
      <c r="AX331" s="468"/>
      <c r="AY331" s="469"/>
    </row>
    <row r="332" spans="1:51" ht="31.5" customHeight="1" x14ac:dyDescent="0.15">
      <c r="A332" s="447">
        <v>1</v>
      </c>
      <c r="B332" s="448">
        <v>1</v>
      </c>
      <c r="C332" s="1214" t="s">
        <v>405</v>
      </c>
      <c r="D332" s="1215"/>
      <c r="E332" s="1215"/>
      <c r="F332" s="1215"/>
      <c r="G332" s="1215"/>
      <c r="H332" s="1215"/>
      <c r="I332" s="1215"/>
      <c r="J332" s="1215"/>
      <c r="K332" s="1215"/>
      <c r="L332" s="1215"/>
      <c r="M332" s="1216">
        <v>2010001134133</v>
      </c>
      <c r="N332" s="1216"/>
      <c r="O332" s="1216"/>
      <c r="P332" s="1216"/>
      <c r="Q332" s="1216"/>
      <c r="R332" s="1216"/>
      <c r="S332" s="1216"/>
      <c r="T332" s="1217" t="s">
        <v>412</v>
      </c>
      <c r="U332" s="1217"/>
      <c r="V332" s="1217"/>
      <c r="W332" s="1217"/>
      <c r="X332" s="1217"/>
      <c r="Y332" s="1217"/>
      <c r="Z332" s="1217"/>
      <c r="AA332" s="1217"/>
      <c r="AB332" s="1217"/>
      <c r="AC332" s="1217"/>
      <c r="AD332" s="1217"/>
      <c r="AE332" s="1217"/>
      <c r="AF332" s="1217"/>
      <c r="AG332" s="1217"/>
      <c r="AH332" s="1217"/>
      <c r="AI332" s="1217"/>
      <c r="AJ332" s="1217"/>
      <c r="AK332" s="1218"/>
      <c r="AL332" s="1219">
        <v>15.178476</v>
      </c>
      <c r="AM332" s="1220"/>
      <c r="AN332" s="1220"/>
      <c r="AO332" s="1220"/>
      <c r="AP332" s="1220"/>
      <c r="AQ332" s="1220"/>
      <c r="AR332" s="1220"/>
      <c r="AS332" s="1220"/>
      <c r="AT332" s="1220"/>
      <c r="AU332" s="1220"/>
      <c r="AV332" s="1220"/>
      <c r="AW332" s="1220"/>
      <c r="AX332" s="1220"/>
      <c r="AY332" s="1221"/>
    </row>
    <row r="333" spans="1:51" ht="31.5" customHeight="1" x14ac:dyDescent="0.15">
      <c r="A333" s="447">
        <v>2</v>
      </c>
      <c r="B333" s="448">
        <v>1</v>
      </c>
      <c r="C333" s="1214" t="s">
        <v>406</v>
      </c>
      <c r="D333" s="1215"/>
      <c r="E333" s="1215"/>
      <c r="F333" s="1215"/>
      <c r="G333" s="1215"/>
      <c r="H333" s="1215"/>
      <c r="I333" s="1215"/>
      <c r="J333" s="1215"/>
      <c r="K333" s="1215"/>
      <c r="L333" s="1215"/>
      <c r="M333" s="1216">
        <v>3010601021713</v>
      </c>
      <c r="N333" s="1216"/>
      <c r="O333" s="1216"/>
      <c r="P333" s="1216"/>
      <c r="Q333" s="1216"/>
      <c r="R333" s="1216"/>
      <c r="S333" s="1216"/>
      <c r="T333" s="1217" t="s">
        <v>413</v>
      </c>
      <c r="U333" s="1217"/>
      <c r="V333" s="1217"/>
      <c r="W333" s="1217"/>
      <c r="X333" s="1217"/>
      <c r="Y333" s="1217"/>
      <c r="Z333" s="1217"/>
      <c r="AA333" s="1217"/>
      <c r="AB333" s="1217"/>
      <c r="AC333" s="1217"/>
      <c r="AD333" s="1217"/>
      <c r="AE333" s="1217"/>
      <c r="AF333" s="1217"/>
      <c r="AG333" s="1217"/>
      <c r="AH333" s="1217"/>
      <c r="AI333" s="1217"/>
      <c r="AJ333" s="1217"/>
      <c r="AK333" s="1218"/>
      <c r="AL333" s="1219">
        <v>5.8191839999999999</v>
      </c>
      <c r="AM333" s="1220"/>
      <c r="AN333" s="1220"/>
      <c r="AO333" s="1220"/>
      <c r="AP333" s="1220"/>
      <c r="AQ333" s="1220"/>
      <c r="AR333" s="1220"/>
      <c r="AS333" s="1220"/>
      <c r="AT333" s="1220"/>
      <c r="AU333" s="1220"/>
      <c r="AV333" s="1220"/>
      <c r="AW333" s="1220"/>
      <c r="AX333" s="1220"/>
      <c r="AY333" s="1221"/>
    </row>
    <row r="334" spans="1:51" ht="31.5" customHeight="1" x14ac:dyDescent="0.15">
      <c r="A334" s="447">
        <v>3</v>
      </c>
      <c r="B334" s="448">
        <v>1</v>
      </c>
      <c r="C334" s="1214" t="s">
        <v>407</v>
      </c>
      <c r="D334" s="1215"/>
      <c r="E334" s="1215"/>
      <c r="F334" s="1215"/>
      <c r="G334" s="1215"/>
      <c r="H334" s="1215"/>
      <c r="I334" s="1215"/>
      <c r="J334" s="1215"/>
      <c r="K334" s="1215"/>
      <c r="L334" s="1215"/>
      <c r="M334" s="1216">
        <v>3013301025851</v>
      </c>
      <c r="N334" s="1216"/>
      <c r="O334" s="1216"/>
      <c r="P334" s="1216"/>
      <c r="Q334" s="1216"/>
      <c r="R334" s="1216"/>
      <c r="S334" s="1216"/>
      <c r="T334" s="1217" t="s">
        <v>414</v>
      </c>
      <c r="U334" s="1217"/>
      <c r="V334" s="1217"/>
      <c r="W334" s="1217"/>
      <c r="X334" s="1217"/>
      <c r="Y334" s="1217"/>
      <c r="Z334" s="1217"/>
      <c r="AA334" s="1217"/>
      <c r="AB334" s="1217"/>
      <c r="AC334" s="1217"/>
      <c r="AD334" s="1217"/>
      <c r="AE334" s="1217"/>
      <c r="AF334" s="1217"/>
      <c r="AG334" s="1217"/>
      <c r="AH334" s="1217"/>
      <c r="AI334" s="1217"/>
      <c r="AJ334" s="1217"/>
      <c r="AK334" s="1218"/>
      <c r="AL334" s="1219">
        <v>2.48895</v>
      </c>
      <c r="AM334" s="1220"/>
      <c r="AN334" s="1220"/>
      <c r="AO334" s="1220"/>
      <c r="AP334" s="1220"/>
      <c r="AQ334" s="1220"/>
      <c r="AR334" s="1220"/>
      <c r="AS334" s="1220"/>
      <c r="AT334" s="1220"/>
      <c r="AU334" s="1220"/>
      <c r="AV334" s="1220"/>
      <c r="AW334" s="1220"/>
      <c r="AX334" s="1220"/>
      <c r="AY334" s="1221"/>
    </row>
    <row r="335" spans="1:51" ht="31.5" customHeight="1" x14ac:dyDescent="0.15">
      <c r="A335" s="447">
        <v>4</v>
      </c>
      <c r="B335" s="448"/>
      <c r="C335" s="1214" t="s">
        <v>408</v>
      </c>
      <c r="D335" s="1215"/>
      <c r="E335" s="1215"/>
      <c r="F335" s="1215"/>
      <c r="G335" s="1215"/>
      <c r="H335" s="1215"/>
      <c r="I335" s="1215"/>
      <c r="J335" s="1215"/>
      <c r="K335" s="1215"/>
      <c r="L335" s="1215"/>
      <c r="M335" s="1216">
        <v>5010405001703</v>
      </c>
      <c r="N335" s="1216"/>
      <c r="O335" s="1216"/>
      <c r="P335" s="1216"/>
      <c r="Q335" s="1216"/>
      <c r="R335" s="1216"/>
      <c r="S335" s="1216"/>
      <c r="T335" s="1217" t="s">
        <v>415</v>
      </c>
      <c r="U335" s="1217"/>
      <c r="V335" s="1217"/>
      <c r="W335" s="1217"/>
      <c r="X335" s="1217"/>
      <c r="Y335" s="1217"/>
      <c r="Z335" s="1217"/>
      <c r="AA335" s="1217"/>
      <c r="AB335" s="1217"/>
      <c r="AC335" s="1217"/>
      <c r="AD335" s="1217"/>
      <c r="AE335" s="1217"/>
      <c r="AF335" s="1217"/>
      <c r="AG335" s="1217"/>
      <c r="AH335" s="1217"/>
      <c r="AI335" s="1217"/>
      <c r="AJ335" s="1217"/>
      <c r="AK335" s="1218"/>
      <c r="AL335" s="1219">
        <v>1.4686980000000001</v>
      </c>
      <c r="AM335" s="1220"/>
      <c r="AN335" s="1220"/>
      <c r="AO335" s="1220"/>
      <c r="AP335" s="1220"/>
      <c r="AQ335" s="1220"/>
      <c r="AR335" s="1220"/>
      <c r="AS335" s="1220"/>
      <c r="AT335" s="1220"/>
      <c r="AU335" s="1220"/>
      <c r="AV335" s="1220"/>
      <c r="AW335" s="1220"/>
      <c r="AX335" s="1220"/>
      <c r="AY335" s="1221"/>
    </row>
    <row r="336" spans="1:51" ht="31.5" customHeight="1" x14ac:dyDescent="0.15">
      <c r="A336" s="447">
        <v>5</v>
      </c>
      <c r="B336" s="448"/>
      <c r="C336" s="1214" t="s">
        <v>409</v>
      </c>
      <c r="D336" s="1215"/>
      <c r="E336" s="1215"/>
      <c r="F336" s="1215"/>
      <c r="G336" s="1215"/>
      <c r="H336" s="1215"/>
      <c r="I336" s="1215"/>
      <c r="J336" s="1215"/>
      <c r="K336" s="1215"/>
      <c r="L336" s="1215"/>
      <c r="M336" s="1216">
        <v>8010401011216</v>
      </c>
      <c r="N336" s="1216"/>
      <c r="O336" s="1216"/>
      <c r="P336" s="1216"/>
      <c r="Q336" s="1216"/>
      <c r="R336" s="1216"/>
      <c r="S336" s="1216"/>
      <c r="T336" s="1217" t="s">
        <v>416</v>
      </c>
      <c r="U336" s="1217"/>
      <c r="V336" s="1217"/>
      <c r="W336" s="1217"/>
      <c r="X336" s="1217"/>
      <c r="Y336" s="1217"/>
      <c r="Z336" s="1217"/>
      <c r="AA336" s="1217"/>
      <c r="AB336" s="1217"/>
      <c r="AC336" s="1217"/>
      <c r="AD336" s="1217"/>
      <c r="AE336" s="1217"/>
      <c r="AF336" s="1217"/>
      <c r="AG336" s="1217"/>
      <c r="AH336" s="1217"/>
      <c r="AI336" s="1217"/>
      <c r="AJ336" s="1217"/>
      <c r="AK336" s="1218"/>
      <c r="AL336" s="1219">
        <v>0.904026</v>
      </c>
      <c r="AM336" s="1220"/>
      <c r="AN336" s="1220"/>
      <c r="AO336" s="1220"/>
      <c r="AP336" s="1220"/>
      <c r="AQ336" s="1220"/>
      <c r="AR336" s="1220"/>
      <c r="AS336" s="1220"/>
      <c r="AT336" s="1220"/>
      <c r="AU336" s="1220"/>
      <c r="AV336" s="1220"/>
      <c r="AW336" s="1220"/>
      <c r="AX336" s="1220"/>
      <c r="AY336" s="1221"/>
    </row>
    <row r="337" spans="1:51" ht="31.5" customHeight="1" x14ac:dyDescent="0.15">
      <c r="A337" s="447">
        <v>6</v>
      </c>
      <c r="B337" s="448"/>
      <c r="C337" s="1214" t="s">
        <v>410</v>
      </c>
      <c r="D337" s="1215"/>
      <c r="E337" s="1215"/>
      <c r="F337" s="1215"/>
      <c r="G337" s="1215"/>
      <c r="H337" s="1215"/>
      <c r="I337" s="1215"/>
      <c r="J337" s="1215"/>
      <c r="K337" s="1215"/>
      <c r="L337" s="1215"/>
      <c r="M337" s="1216">
        <v>8010001014437</v>
      </c>
      <c r="N337" s="1216"/>
      <c r="O337" s="1216"/>
      <c r="P337" s="1216"/>
      <c r="Q337" s="1216"/>
      <c r="R337" s="1216"/>
      <c r="S337" s="1216"/>
      <c r="T337" s="1217" t="s">
        <v>417</v>
      </c>
      <c r="U337" s="1217"/>
      <c r="V337" s="1217"/>
      <c r="W337" s="1217"/>
      <c r="X337" s="1217"/>
      <c r="Y337" s="1217"/>
      <c r="Z337" s="1217"/>
      <c r="AA337" s="1217"/>
      <c r="AB337" s="1217"/>
      <c r="AC337" s="1217"/>
      <c r="AD337" s="1217"/>
      <c r="AE337" s="1217"/>
      <c r="AF337" s="1217"/>
      <c r="AG337" s="1217"/>
      <c r="AH337" s="1217"/>
      <c r="AI337" s="1217"/>
      <c r="AJ337" s="1217"/>
      <c r="AK337" s="1218"/>
      <c r="AL337" s="1219">
        <v>0.40783000000000003</v>
      </c>
      <c r="AM337" s="1220"/>
      <c r="AN337" s="1220"/>
      <c r="AO337" s="1220"/>
      <c r="AP337" s="1220"/>
      <c r="AQ337" s="1220"/>
      <c r="AR337" s="1220"/>
      <c r="AS337" s="1220"/>
      <c r="AT337" s="1220"/>
      <c r="AU337" s="1220"/>
      <c r="AV337" s="1220"/>
      <c r="AW337" s="1220"/>
      <c r="AX337" s="1220"/>
      <c r="AY337" s="1221"/>
    </row>
    <row r="338" spans="1:51" ht="31.5" customHeight="1" x14ac:dyDescent="0.15">
      <c r="A338" s="447">
        <v>7</v>
      </c>
      <c r="B338" s="448"/>
      <c r="C338" s="1214" t="s">
        <v>411</v>
      </c>
      <c r="D338" s="1215"/>
      <c r="E338" s="1215"/>
      <c r="F338" s="1215"/>
      <c r="G338" s="1215"/>
      <c r="H338" s="1215"/>
      <c r="I338" s="1215"/>
      <c r="J338" s="1215"/>
      <c r="K338" s="1215"/>
      <c r="L338" s="1215"/>
      <c r="M338" s="1216">
        <v>6010605000116</v>
      </c>
      <c r="N338" s="1216"/>
      <c r="O338" s="1216"/>
      <c r="P338" s="1216"/>
      <c r="Q338" s="1216"/>
      <c r="R338" s="1216"/>
      <c r="S338" s="1216"/>
      <c r="T338" s="1217" t="s">
        <v>418</v>
      </c>
      <c r="U338" s="1217"/>
      <c r="V338" s="1217"/>
      <c r="W338" s="1217"/>
      <c r="X338" s="1217"/>
      <c r="Y338" s="1217"/>
      <c r="Z338" s="1217"/>
      <c r="AA338" s="1217"/>
      <c r="AB338" s="1217"/>
      <c r="AC338" s="1217"/>
      <c r="AD338" s="1217"/>
      <c r="AE338" s="1217"/>
      <c r="AF338" s="1217"/>
      <c r="AG338" s="1217"/>
      <c r="AH338" s="1217"/>
      <c r="AI338" s="1217"/>
      <c r="AJ338" s="1217"/>
      <c r="AK338" s="1218"/>
      <c r="AL338" s="1219">
        <v>8.6064000000000002E-2</v>
      </c>
      <c r="AM338" s="1220"/>
      <c r="AN338" s="1220"/>
      <c r="AO338" s="1220"/>
      <c r="AP338" s="1220"/>
      <c r="AQ338" s="1220"/>
      <c r="AR338" s="1220"/>
      <c r="AS338" s="1220"/>
      <c r="AT338" s="1220"/>
      <c r="AU338" s="1220"/>
      <c r="AV338" s="1220"/>
      <c r="AW338" s="1220"/>
      <c r="AX338" s="1220"/>
      <c r="AY338" s="1221"/>
    </row>
    <row r="339" spans="1:51" ht="31.5" customHeight="1" x14ac:dyDescent="0.15">
      <c r="A339" s="447">
        <v>8</v>
      </c>
      <c r="B339" s="448"/>
      <c r="C339" s="1214" t="s">
        <v>419</v>
      </c>
      <c r="D339" s="1215"/>
      <c r="E339" s="1215"/>
      <c r="F339" s="1215"/>
      <c r="G339" s="1215"/>
      <c r="H339" s="1215"/>
      <c r="I339" s="1215"/>
      <c r="J339" s="1215"/>
      <c r="K339" s="1215"/>
      <c r="L339" s="1215"/>
      <c r="M339" s="1216">
        <v>9010401068115</v>
      </c>
      <c r="N339" s="1216"/>
      <c r="O339" s="1216"/>
      <c r="P339" s="1216"/>
      <c r="Q339" s="1216"/>
      <c r="R339" s="1216"/>
      <c r="S339" s="1216"/>
      <c r="T339" s="1217" t="s">
        <v>420</v>
      </c>
      <c r="U339" s="1217"/>
      <c r="V339" s="1217"/>
      <c r="W339" s="1217"/>
      <c r="X339" s="1217"/>
      <c r="Y339" s="1217"/>
      <c r="Z339" s="1217"/>
      <c r="AA339" s="1217"/>
      <c r="AB339" s="1217"/>
      <c r="AC339" s="1217"/>
      <c r="AD339" s="1217"/>
      <c r="AE339" s="1217"/>
      <c r="AF339" s="1217"/>
      <c r="AG339" s="1217"/>
      <c r="AH339" s="1217"/>
      <c r="AI339" s="1217"/>
      <c r="AJ339" s="1217"/>
      <c r="AK339" s="1218"/>
      <c r="AL339" s="1219">
        <v>2.4743999999999999E-2</v>
      </c>
      <c r="AM339" s="1220"/>
      <c r="AN339" s="1220"/>
      <c r="AO339" s="1220"/>
      <c r="AP339" s="1220"/>
      <c r="AQ339" s="1220"/>
      <c r="AR339" s="1220"/>
      <c r="AS339" s="1220"/>
      <c r="AT339" s="1220"/>
      <c r="AU339" s="1220"/>
      <c r="AV339" s="1220"/>
      <c r="AW339" s="1220"/>
      <c r="AX339" s="1220"/>
      <c r="AY339" s="1221"/>
    </row>
    <row r="340" spans="1:51" ht="31.5" customHeight="1" x14ac:dyDescent="0.15">
      <c r="A340" s="447">
        <v>9</v>
      </c>
      <c r="B340" s="448"/>
      <c r="C340" s="1214" t="s">
        <v>424</v>
      </c>
      <c r="D340" s="1215"/>
      <c r="E340" s="1215"/>
      <c r="F340" s="1215"/>
      <c r="G340" s="1215"/>
      <c r="H340" s="1215"/>
      <c r="I340" s="1215"/>
      <c r="J340" s="1215"/>
      <c r="K340" s="1215"/>
      <c r="L340" s="1215"/>
      <c r="M340" s="1216">
        <v>8030001064091</v>
      </c>
      <c r="N340" s="1216"/>
      <c r="O340" s="1216"/>
      <c r="P340" s="1216"/>
      <c r="Q340" s="1216"/>
      <c r="R340" s="1216"/>
      <c r="S340" s="1216"/>
      <c r="T340" s="1217" t="s">
        <v>421</v>
      </c>
      <c r="U340" s="1217"/>
      <c r="V340" s="1217"/>
      <c r="W340" s="1217"/>
      <c r="X340" s="1217"/>
      <c r="Y340" s="1217"/>
      <c r="Z340" s="1217"/>
      <c r="AA340" s="1217"/>
      <c r="AB340" s="1217"/>
      <c r="AC340" s="1217"/>
      <c r="AD340" s="1217"/>
      <c r="AE340" s="1217"/>
      <c r="AF340" s="1217"/>
      <c r="AG340" s="1217"/>
      <c r="AH340" s="1217"/>
      <c r="AI340" s="1217"/>
      <c r="AJ340" s="1217"/>
      <c r="AK340" s="1218"/>
      <c r="AL340" s="1219">
        <v>1.3823999999999999E-2</v>
      </c>
      <c r="AM340" s="1220"/>
      <c r="AN340" s="1220"/>
      <c r="AO340" s="1220"/>
      <c r="AP340" s="1220"/>
      <c r="AQ340" s="1220"/>
      <c r="AR340" s="1220"/>
      <c r="AS340" s="1220"/>
      <c r="AT340" s="1220"/>
      <c r="AU340" s="1220"/>
      <c r="AV340" s="1220"/>
      <c r="AW340" s="1220"/>
      <c r="AX340" s="1220"/>
      <c r="AY340" s="1221"/>
    </row>
    <row r="341" spans="1:51" ht="31.5" customHeight="1" x14ac:dyDescent="0.15">
      <c r="A341" s="447">
        <v>10</v>
      </c>
      <c r="B341" s="448"/>
      <c r="C341" s="1214" t="s">
        <v>422</v>
      </c>
      <c r="D341" s="1215"/>
      <c r="E341" s="1215"/>
      <c r="F341" s="1215"/>
      <c r="G341" s="1215"/>
      <c r="H341" s="1215"/>
      <c r="I341" s="1215"/>
      <c r="J341" s="1215"/>
      <c r="K341" s="1215"/>
      <c r="L341" s="1215"/>
      <c r="M341" s="1216">
        <v>9010001034962</v>
      </c>
      <c r="N341" s="1216"/>
      <c r="O341" s="1216"/>
      <c r="P341" s="1216"/>
      <c r="Q341" s="1216"/>
      <c r="R341" s="1216"/>
      <c r="S341" s="1216"/>
      <c r="T341" s="1217" t="s">
        <v>423</v>
      </c>
      <c r="U341" s="1217"/>
      <c r="V341" s="1217"/>
      <c r="W341" s="1217"/>
      <c r="X341" s="1217"/>
      <c r="Y341" s="1217"/>
      <c r="Z341" s="1217"/>
      <c r="AA341" s="1217"/>
      <c r="AB341" s="1217"/>
      <c r="AC341" s="1217"/>
      <c r="AD341" s="1217"/>
      <c r="AE341" s="1217"/>
      <c r="AF341" s="1217"/>
      <c r="AG341" s="1217"/>
      <c r="AH341" s="1217"/>
      <c r="AI341" s="1217"/>
      <c r="AJ341" s="1217"/>
      <c r="AK341" s="1218"/>
      <c r="AL341" s="1219">
        <v>2.0699999999999998E-3</v>
      </c>
      <c r="AM341" s="1220"/>
      <c r="AN341" s="1220"/>
      <c r="AO341" s="1220"/>
      <c r="AP341" s="1220"/>
      <c r="AQ341" s="1220"/>
      <c r="AR341" s="1220"/>
      <c r="AS341" s="1220"/>
      <c r="AT341" s="1220"/>
      <c r="AU341" s="1220"/>
      <c r="AV341" s="1220"/>
      <c r="AW341" s="1220"/>
      <c r="AX341" s="1220"/>
      <c r="AY341" s="1221"/>
    </row>
    <row r="342" spans="1:51" ht="22.5" customHeight="1" x14ac:dyDescent="0.15">
      <c r="A342" s="15"/>
      <c r="B342" s="15" t="s">
        <v>9</v>
      </c>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row>
    <row r="343" spans="1:51" ht="34.5" customHeight="1" x14ac:dyDescent="0.15">
      <c r="A343" s="462"/>
      <c r="B343" s="463"/>
      <c r="C343" s="447" t="s">
        <v>10</v>
      </c>
      <c r="D343" s="464"/>
      <c r="E343" s="464"/>
      <c r="F343" s="464"/>
      <c r="G343" s="464"/>
      <c r="H343" s="464"/>
      <c r="I343" s="464"/>
      <c r="J343" s="464"/>
      <c r="K343" s="464"/>
      <c r="L343" s="464"/>
      <c r="M343" s="465" t="s">
        <v>69</v>
      </c>
      <c r="N343" s="466"/>
      <c r="O343" s="466"/>
      <c r="P343" s="466"/>
      <c r="Q343" s="466"/>
      <c r="R343" s="466"/>
      <c r="S343" s="466"/>
      <c r="T343" s="464" t="s">
        <v>68</v>
      </c>
      <c r="U343" s="464"/>
      <c r="V343" s="464"/>
      <c r="W343" s="464"/>
      <c r="X343" s="464"/>
      <c r="Y343" s="464"/>
      <c r="Z343" s="464"/>
      <c r="AA343" s="464"/>
      <c r="AB343" s="464"/>
      <c r="AC343" s="464"/>
      <c r="AD343" s="464"/>
      <c r="AE343" s="464"/>
      <c r="AF343" s="464"/>
      <c r="AG343" s="464"/>
      <c r="AH343" s="464"/>
      <c r="AI343" s="464"/>
      <c r="AJ343" s="464"/>
      <c r="AK343" s="448"/>
      <c r="AL343" s="467" t="s">
        <v>292</v>
      </c>
      <c r="AM343" s="468"/>
      <c r="AN343" s="468"/>
      <c r="AO343" s="468"/>
      <c r="AP343" s="468"/>
      <c r="AQ343" s="468"/>
      <c r="AR343" s="468"/>
      <c r="AS343" s="468"/>
      <c r="AT343" s="468"/>
      <c r="AU343" s="468"/>
      <c r="AV343" s="468"/>
      <c r="AW343" s="468"/>
      <c r="AX343" s="468"/>
      <c r="AY343" s="469"/>
    </row>
    <row r="344" spans="1:51" ht="24" customHeight="1" x14ac:dyDescent="0.15">
      <c r="A344" s="447">
        <v>1</v>
      </c>
      <c r="B344" s="448">
        <v>1</v>
      </c>
      <c r="C344" s="470" t="s">
        <v>325</v>
      </c>
      <c r="D344" s="471"/>
      <c r="E344" s="471"/>
      <c r="F344" s="471"/>
      <c r="G344" s="471"/>
      <c r="H344" s="471"/>
      <c r="I344" s="471"/>
      <c r="J344" s="471"/>
      <c r="K344" s="471"/>
      <c r="L344" s="476"/>
      <c r="M344" s="477" t="s">
        <v>310</v>
      </c>
      <c r="N344" s="478"/>
      <c r="O344" s="478"/>
      <c r="P344" s="478"/>
      <c r="Q344" s="478"/>
      <c r="R344" s="478"/>
      <c r="S344" s="479"/>
      <c r="T344" s="480" t="s">
        <v>326</v>
      </c>
      <c r="U344" s="184"/>
      <c r="V344" s="184"/>
      <c r="W344" s="184"/>
      <c r="X344" s="184"/>
      <c r="Y344" s="184"/>
      <c r="Z344" s="184"/>
      <c r="AA344" s="184"/>
      <c r="AB344" s="184"/>
      <c r="AC344" s="184"/>
      <c r="AD344" s="184"/>
      <c r="AE344" s="184"/>
      <c r="AF344" s="184"/>
      <c r="AG344" s="184"/>
      <c r="AH344" s="184"/>
      <c r="AI344" s="184"/>
      <c r="AJ344" s="184"/>
      <c r="AK344" s="185"/>
      <c r="AL344" s="473">
        <v>37.44</v>
      </c>
      <c r="AM344" s="474"/>
      <c r="AN344" s="474"/>
      <c r="AO344" s="474"/>
      <c r="AP344" s="474"/>
      <c r="AQ344" s="474"/>
      <c r="AR344" s="474"/>
      <c r="AS344" s="474"/>
      <c r="AT344" s="474"/>
      <c r="AU344" s="474"/>
      <c r="AV344" s="474"/>
      <c r="AW344" s="474"/>
      <c r="AX344" s="474"/>
      <c r="AY344" s="475"/>
    </row>
    <row r="345" spans="1:51" ht="24" customHeight="1" x14ac:dyDescent="0.15">
      <c r="A345" s="447">
        <v>2</v>
      </c>
      <c r="B345" s="448">
        <v>1</v>
      </c>
      <c r="C345" s="470" t="s">
        <v>327</v>
      </c>
      <c r="D345" s="471"/>
      <c r="E345" s="471"/>
      <c r="F345" s="471"/>
      <c r="G345" s="471"/>
      <c r="H345" s="471"/>
      <c r="I345" s="471"/>
      <c r="J345" s="471"/>
      <c r="K345" s="471"/>
      <c r="L345" s="471"/>
      <c r="M345" s="472" t="s">
        <v>310</v>
      </c>
      <c r="N345" s="472"/>
      <c r="O345" s="472"/>
      <c r="P345" s="472"/>
      <c r="Q345" s="472"/>
      <c r="R345" s="472"/>
      <c r="S345" s="472"/>
      <c r="T345" s="184" t="s">
        <v>326</v>
      </c>
      <c r="U345" s="184"/>
      <c r="V345" s="184"/>
      <c r="W345" s="184"/>
      <c r="X345" s="184"/>
      <c r="Y345" s="184"/>
      <c r="Z345" s="184"/>
      <c r="AA345" s="184"/>
      <c r="AB345" s="184"/>
      <c r="AC345" s="184"/>
      <c r="AD345" s="184"/>
      <c r="AE345" s="184"/>
      <c r="AF345" s="184"/>
      <c r="AG345" s="184"/>
      <c r="AH345" s="184"/>
      <c r="AI345" s="184"/>
      <c r="AJ345" s="184"/>
      <c r="AK345" s="185"/>
      <c r="AL345" s="473">
        <v>37.44</v>
      </c>
      <c r="AM345" s="474"/>
      <c r="AN345" s="474"/>
      <c r="AO345" s="474"/>
      <c r="AP345" s="474"/>
      <c r="AQ345" s="474"/>
      <c r="AR345" s="474"/>
      <c r="AS345" s="474"/>
      <c r="AT345" s="474"/>
      <c r="AU345" s="474"/>
      <c r="AV345" s="474"/>
      <c r="AW345" s="474"/>
      <c r="AX345" s="474"/>
      <c r="AY345" s="475"/>
    </row>
    <row r="346" spans="1:51" ht="24" customHeight="1" x14ac:dyDescent="0.15">
      <c r="A346" s="447">
        <v>3</v>
      </c>
      <c r="B346" s="448">
        <v>1</v>
      </c>
      <c r="C346" s="470" t="s">
        <v>328</v>
      </c>
      <c r="D346" s="471"/>
      <c r="E346" s="471"/>
      <c r="F346" s="471"/>
      <c r="G346" s="471"/>
      <c r="H346" s="471"/>
      <c r="I346" s="471"/>
      <c r="J346" s="471"/>
      <c r="K346" s="471"/>
      <c r="L346" s="471"/>
      <c r="M346" s="472" t="s">
        <v>310</v>
      </c>
      <c r="N346" s="472"/>
      <c r="O346" s="472"/>
      <c r="P346" s="472"/>
      <c r="Q346" s="472"/>
      <c r="R346" s="472"/>
      <c r="S346" s="472"/>
      <c r="T346" s="184" t="s">
        <v>326</v>
      </c>
      <c r="U346" s="184"/>
      <c r="V346" s="184"/>
      <c r="W346" s="184"/>
      <c r="X346" s="184"/>
      <c r="Y346" s="184"/>
      <c r="Z346" s="184"/>
      <c r="AA346" s="184"/>
      <c r="AB346" s="184"/>
      <c r="AC346" s="184"/>
      <c r="AD346" s="184"/>
      <c r="AE346" s="184"/>
      <c r="AF346" s="184"/>
      <c r="AG346" s="184"/>
      <c r="AH346" s="184"/>
      <c r="AI346" s="184"/>
      <c r="AJ346" s="184"/>
      <c r="AK346" s="185"/>
      <c r="AL346" s="473">
        <v>37.44</v>
      </c>
      <c r="AM346" s="474"/>
      <c r="AN346" s="474"/>
      <c r="AO346" s="474"/>
      <c r="AP346" s="474"/>
      <c r="AQ346" s="474"/>
      <c r="AR346" s="474"/>
      <c r="AS346" s="474"/>
      <c r="AT346" s="474"/>
      <c r="AU346" s="474"/>
      <c r="AV346" s="474"/>
      <c r="AW346" s="474"/>
      <c r="AX346" s="474"/>
      <c r="AY346" s="475"/>
    </row>
    <row r="347" spans="1:51" ht="24" customHeight="1" x14ac:dyDescent="0.15">
      <c r="A347" s="447">
        <v>4</v>
      </c>
      <c r="B347" s="448"/>
      <c r="C347" s="470" t="s">
        <v>329</v>
      </c>
      <c r="D347" s="471"/>
      <c r="E347" s="471"/>
      <c r="F347" s="471"/>
      <c r="G347" s="471"/>
      <c r="H347" s="471"/>
      <c r="I347" s="471"/>
      <c r="J347" s="471"/>
      <c r="K347" s="471"/>
      <c r="L347" s="471"/>
      <c r="M347" s="472" t="s">
        <v>310</v>
      </c>
      <c r="N347" s="472"/>
      <c r="O347" s="472"/>
      <c r="P347" s="472"/>
      <c r="Q347" s="472"/>
      <c r="R347" s="472"/>
      <c r="S347" s="472"/>
      <c r="T347" s="184" t="s">
        <v>326</v>
      </c>
      <c r="U347" s="184"/>
      <c r="V347" s="184"/>
      <c r="W347" s="184"/>
      <c r="X347" s="184"/>
      <c r="Y347" s="184"/>
      <c r="Z347" s="184"/>
      <c r="AA347" s="184"/>
      <c r="AB347" s="184"/>
      <c r="AC347" s="184"/>
      <c r="AD347" s="184"/>
      <c r="AE347" s="184"/>
      <c r="AF347" s="184"/>
      <c r="AG347" s="184"/>
      <c r="AH347" s="184"/>
      <c r="AI347" s="184"/>
      <c r="AJ347" s="184"/>
      <c r="AK347" s="185"/>
      <c r="AL347" s="473">
        <v>37.44</v>
      </c>
      <c r="AM347" s="474"/>
      <c r="AN347" s="474"/>
      <c r="AO347" s="474"/>
      <c r="AP347" s="474"/>
      <c r="AQ347" s="474"/>
      <c r="AR347" s="474"/>
      <c r="AS347" s="474"/>
      <c r="AT347" s="474"/>
      <c r="AU347" s="474"/>
      <c r="AV347" s="474"/>
      <c r="AW347" s="474"/>
      <c r="AX347" s="474"/>
      <c r="AY347" s="475"/>
    </row>
    <row r="348" spans="1:51" ht="24" customHeight="1" x14ac:dyDescent="0.15">
      <c r="A348" s="447">
        <v>5</v>
      </c>
      <c r="B348" s="448"/>
      <c r="C348" s="470" t="s">
        <v>330</v>
      </c>
      <c r="D348" s="471"/>
      <c r="E348" s="471"/>
      <c r="F348" s="471"/>
      <c r="G348" s="471"/>
      <c r="H348" s="471"/>
      <c r="I348" s="471"/>
      <c r="J348" s="471"/>
      <c r="K348" s="471"/>
      <c r="L348" s="471"/>
      <c r="M348" s="472" t="s">
        <v>310</v>
      </c>
      <c r="N348" s="472"/>
      <c r="O348" s="472"/>
      <c r="P348" s="472"/>
      <c r="Q348" s="472"/>
      <c r="R348" s="472"/>
      <c r="S348" s="472"/>
      <c r="T348" s="184" t="s">
        <v>326</v>
      </c>
      <c r="U348" s="184"/>
      <c r="V348" s="184"/>
      <c r="W348" s="184"/>
      <c r="X348" s="184"/>
      <c r="Y348" s="184"/>
      <c r="Z348" s="184"/>
      <c r="AA348" s="184"/>
      <c r="AB348" s="184"/>
      <c r="AC348" s="184"/>
      <c r="AD348" s="184"/>
      <c r="AE348" s="184"/>
      <c r="AF348" s="184"/>
      <c r="AG348" s="184"/>
      <c r="AH348" s="184"/>
      <c r="AI348" s="184"/>
      <c r="AJ348" s="184"/>
      <c r="AK348" s="185"/>
      <c r="AL348" s="473">
        <v>37.44</v>
      </c>
      <c r="AM348" s="474"/>
      <c r="AN348" s="474"/>
      <c r="AO348" s="474"/>
      <c r="AP348" s="474"/>
      <c r="AQ348" s="474"/>
      <c r="AR348" s="474"/>
      <c r="AS348" s="474"/>
      <c r="AT348" s="474"/>
      <c r="AU348" s="474"/>
      <c r="AV348" s="474"/>
      <c r="AW348" s="474"/>
      <c r="AX348" s="474"/>
      <c r="AY348" s="475"/>
    </row>
    <row r="349" spans="1:51" ht="24" customHeight="1" x14ac:dyDescent="0.15">
      <c r="A349" s="447">
        <v>6</v>
      </c>
      <c r="B349" s="448"/>
      <c r="C349" s="470" t="s">
        <v>331</v>
      </c>
      <c r="D349" s="471"/>
      <c r="E349" s="471"/>
      <c r="F349" s="471"/>
      <c r="G349" s="471"/>
      <c r="H349" s="471"/>
      <c r="I349" s="471"/>
      <c r="J349" s="471"/>
      <c r="K349" s="471"/>
      <c r="L349" s="471"/>
      <c r="M349" s="472" t="s">
        <v>310</v>
      </c>
      <c r="N349" s="472"/>
      <c r="O349" s="472"/>
      <c r="P349" s="472"/>
      <c r="Q349" s="472"/>
      <c r="R349" s="472"/>
      <c r="S349" s="472"/>
      <c r="T349" s="184" t="s">
        <v>326</v>
      </c>
      <c r="U349" s="184"/>
      <c r="V349" s="184"/>
      <c r="W349" s="184"/>
      <c r="X349" s="184"/>
      <c r="Y349" s="184"/>
      <c r="Z349" s="184"/>
      <c r="AA349" s="184"/>
      <c r="AB349" s="184"/>
      <c r="AC349" s="184"/>
      <c r="AD349" s="184"/>
      <c r="AE349" s="184"/>
      <c r="AF349" s="184"/>
      <c r="AG349" s="184"/>
      <c r="AH349" s="184"/>
      <c r="AI349" s="184"/>
      <c r="AJ349" s="184"/>
      <c r="AK349" s="185"/>
      <c r="AL349" s="473">
        <v>37.44</v>
      </c>
      <c r="AM349" s="474"/>
      <c r="AN349" s="474"/>
      <c r="AO349" s="474"/>
      <c r="AP349" s="474"/>
      <c r="AQ349" s="474"/>
      <c r="AR349" s="474"/>
      <c r="AS349" s="474"/>
      <c r="AT349" s="474"/>
      <c r="AU349" s="474"/>
      <c r="AV349" s="474"/>
      <c r="AW349" s="474"/>
      <c r="AX349" s="474"/>
      <c r="AY349" s="475"/>
    </row>
    <row r="350" spans="1:51" ht="24" customHeight="1" x14ac:dyDescent="0.15">
      <c r="A350" s="447">
        <v>7</v>
      </c>
      <c r="B350" s="448"/>
      <c r="C350" s="470" t="s">
        <v>332</v>
      </c>
      <c r="D350" s="471"/>
      <c r="E350" s="471"/>
      <c r="F350" s="471"/>
      <c r="G350" s="471"/>
      <c r="H350" s="471"/>
      <c r="I350" s="471"/>
      <c r="J350" s="471"/>
      <c r="K350" s="471"/>
      <c r="L350" s="471"/>
      <c r="M350" s="472" t="s">
        <v>310</v>
      </c>
      <c r="N350" s="472"/>
      <c r="O350" s="472"/>
      <c r="P350" s="472"/>
      <c r="Q350" s="472"/>
      <c r="R350" s="472"/>
      <c r="S350" s="472"/>
      <c r="T350" s="184" t="s">
        <v>326</v>
      </c>
      <c r="U350" s="184"/>
      <c r="V350" s="184"/>
      <c r="W350" s="184"/>
      <c r="X350" s="184"/>
      <c r="Y350" s="184"/>
      <c r="Z350" s="184"/>
      <c r="AA350" s="184"/>
      <c r="AB350" s="184"/>
      <c r="AC350" s="184"/>
      <c r="AD350" s="184"/>
      <c r="AE350" s="184"/>
      <c r="AF350" s="184"/>
      <c r="AG350" s="184"/>
      <c r="AH350" s="184"/>
      <c r="AI350" s="184"/>
      <c r="AJ350" s="184"/>
      <c r="AK350" s="185"/>
      <c r="AL350" s="473">
        <v>37.44</v>
      </c>
      <c r="AM350" s="474"/>
      <c r="AN350" s="474"/>
      <c r="AO350" s="474"/>
      <c r="AP350" s="474"/>
      <c r="AQ350" s="474"/>
      <c r="AR350" s="474"/>
      <c r="AS350" s="474"/>
      <c r="AT350" s="474"/>
      <c r="AU350" s="474"/>
      <c r="AV350" s="474"/>
      <c r="AW350" s="474"/>
      <c r="AX350" s="474"/>
      <c r="AY350" s="475"/>
    </row>
    <row r="351" spans="1:51" ht="24" customHeight="1" x14ac:dyDescent="0.15">
      <c r="A351" s="447">
        <v>8</v>
      </c>
      <c r="B351" s="448"/>
      <c r="C351" s="470" t="s">
        <v>333</v>
      </c>
      <c r="D351" s="471"/>
      <c r="E351" s="471"/>
      <c r="F351" s="471"/>
      <c r="G351" s="471"/>
      <c r="H351" s="471"/>
      <c r="I351" s="471"/>
      <c r="J351" s="471"/>
      <c r="K351" s="471"/>
      <c r="L351" s="471"/>
      <c r="M351" s="472" t="s">
        <v>310</v>
      </c>
      <c r="N351" s="472"/>
      <c r="O351" s="472"/>
      <c r="P351" s="472"/>
      <c r="Q351" s="472"/>
      <c r="R351" s="472"/>
      <c r="S351" s="472"/>
      <c r="T351" s="184" t="s">
        <v>326</v>
      </c>
      <c r="U351" s="184"/>
      <c r="V351" s="184"/>
      <c r="W351" s="184"/>
      <c r="X351" s="184"/>
      <c r="Y351" s="184"/>
      <c r="Z351" s="184"/>
      <c r="AA351" s="184"/>
      <c r="AB351" s="184"/>
      <c r="AC351" s="184"/>
      <c r="AD351" s="184"/>
      <c r="AE351" s="184"/>
      <c r="AF351" s="184"/>
      <c r="AG351" s="184"/>
      <c r="AH351" s="184"/>
      <c r="AI351" s="184"/>
      <c r="AJ351" s="184"/>
      <c r="AK351" s="185"/>
      <c r="AL351" s="473">
        <v>37.44</v>
      </c>
      <c r="AM351" s="474"/>
      <c r="AN351" s="474"/>
      <c r="AO351" s="474"/>
      <c r="AP351" s="474"/>
      <c r="AQ351" s="474"/>
      <c r="AR351" s="474"/>
      <c r="AS351" s="474"/>
      <c r="AT351" s="474"/>
      <c r="AU351" s="474"/>
      <c r="AV351" s="474"/>
      <c r="AW351" s="474"/>
      <c r="AX351" s="474"/>
      <c r="AY351" s="475"/>
    </row>
    <row r="352" spans="1:51" ht="24" customHeight="1" x14ac:dyDescent="0.15">
      <c r="A352" s="447">
        <v>9</v>
      </c>
      <c r="B352" s="448"/>
      <c r="C352" s="470" t="s">
        <v>334</v>
      </c>
      <c r="D352" s="471"/>
      <c r="E352" s="471"/>
      <c r="F352" s="471"/>
      <c r="G352" s="471"/>
      <c r="H352" s="471"/>
      <c r="I352" s="471"/>
      <c r="J352" s="471"/>
      <c r="K352" s="471"/>
      <c r="L352" s="471"/>
      <c r="M352" s="472" t="s">
        <v>310</v>
      </c>
      <c r="N352" s="472"/>
      <c r="O352" s="472"/>
      <c r="P352" s="472"/>
      <c r="Q352" s="472"/>
      <c r="R352" s="472"/>
      <c r="S352" s="472"/>
      <c r="T352" s="184" t="s">
        <v>326</v>
      </c>
      <c r="U352" s="184"/>
      <c r="V352" s="184"/>
      <c r="W352" s="184"/>
      <c r="X352" s="184"/>
      <c r="Y352" s="184"/>
      <c r="Z352" s="184"/>
      <c r="AA352" s="184"/>
      <c r="AB352" s="184"/>
      <c r="AC352" s="184"/>
      <c r="AD352" s="184"/>
      <c r="AE352" s="184"/>
      <c r="AF352" s="184"/>
      <c r="AG352" s="184"/>
      <c r="AH352" s="184"/>
      <c r="AI352" s="184"/>
      <c r="AJ352" s="184"/>
      <c r="AK352" s="185"/>
      <c r="AL352" s="473">
        <v>37.44</v>
      </c>
      <c r="AM352" s="474"/>
      <c r="AN352" s="474"/>
      <c r="AO352" s="474"/>
      <c r="AP352" s="474"/>
      <c r="AQ352" s="474"/>
      <c r="AR352" s="474"/>
      <c r="AS352" s="474"/>
      <c r="AT352" s="474"/>
      <c r="AU352" s="474"/>
      <c r="AV352" s="474"/>
      <c r="AW352" s="474"/>
      <c r="AX352" s="474"/>
      <c r="AY352" s="475"/>
    </row>
    <row r="353" spans="1:51" ht="24" customHeight="1" x14ac:dyDescent="0.15">
      <c r="A353" s="447">
        <v>10</v>
      </c>
      <c r="B353" s="448"/>
      <c r="C353" s="470" t="s">
        <v>335</v>
      </c>
      <c r="D353" s="471"/>
      <c r="E353" s="471"/>
      <c r="F353" s="471"/>
      <c r="G353" s="471"/>
      <c r="H353" s="471"/>
      <c r="I353" s="471"/>
      <c r="J353" s="471"/>
      <c r="K353" s="471"/>
      <c r="L353" s="471"/>
      <c r="M353" s="472" t="s">
        <v>310</v>
      </c>
      <c r="N353" s="472"/>
      <c r="O353" s="472"/>
      <c r="P353" s="472"/>
      <c r="Q353" s="472"/>
      <c r="R353" s="472"/>
      <c r="S353" s="472"/>
      <c r="T353" s="184" t="s">
        <v>326</v>
      </c>
      <c r="U353" s="184"/>
      <c r="V353" s="184"/>
      <c r="W353" s="184"/>
      <c r="X353" s="184"/>
      <c r="Y353" s="184"/>
      <c r="Z353" s="184"/>
      <c r="AA353" s="184"/>
      <c r="AB353" s="184"/>
      <c r="AC353" s="184"/>
      <c r="AD353" s="184"/>
      <c r="AE353" s="184"/>
      <c r="AF353" s="184"/>
      <c r="AG353" s="184"/>
      <c r="AH353" s="184"/>
      <c r="AI353" s="184"/>
      <c r="AJ353" s="184"/>
      <c r="AK353" s="185"/>
      <c r="AL353" s="473">
        <v>37.44</v>
      </c>
      <c r="AM353" s="474"/>
      <c r="AN353" s="474"/>
      <c r="AO353" s="474"/>
      <c r="AP353" s="474"/>
      <c r="AQ353" s="474"/>
      <c r="AR353" s="474"/>
      <c r="AS353" s="474"/>
      <c r="AT353" s="474"/>
      <c r="AU353" s="474"/>
      <c r="AV353" s="474"/>
      <c r="AW353" s="474"/>
      <c r="AX353" s="474"/>
      <c r="AY353" s="475"/>
    </row>
    <row r="354" spans="1:51" hidden="1" x14ac:dyDescent="0.15">
      <c r="A354" s="15"/>
      <c r="B354" s="15" t="s">
        <v>9</v>
      </c>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row>
    <row r="355" spans="1:51" ht="34.5" hidden="1" customHeight="1" x14ac:dyDescent="0.15">
      <c r="A355" s="462"/>
      <c r="B355" s="463"/>
      <c r="C355" s="447" t="s">
        <v>10</v>
      </c>
      <c r="D355" s="464"/>
      <c r="E355" s="464"/>
      <c r="F355" s="464"/>
      <c r="G355" s="464"/>
      <c r="H355" s="464"/>
      <c r="I355" s="464"/>
      <c r="J355" s="464"/>
      <c r="K355" s="464"/>
      <c r="L355" s="464"/>
      <c r="M355" s="465" t="s">
        <v>69</v>
      </c>
      <c r="N355" s="466"/>
      <c r="O355" s="466"/>
      <c r="P355" s="466"/>
      <c r="Q355" s="466"/>
      <c r="R355" s="466"/>
      <c r="S355" s="466"/>
      <c r="T355" s="464" t="s">
        <v>68</v>
      </c>
      <c r="U355" s="464"/>
      <c r="V355" s="464"/>
      <c r="W355" s="464"/>
      <c r="X355" s="464"/>
      <c r="Y355" s="464"/>
      <c r="Z355" s="464"/>
      <c r="AA355" s="464"/>
      <c r="AB355" s="464"/>
      <c r="AC355" s="464"/>
      <c r="AD355" s="464"/>
      <c r="AE355" s="464"/>
      <c r="AF355" s="464"/>
      <c r="AG355" s="464"/>
      <c r="AH355" s="464"/>
      <c r="AI355" s="464"/>
      <c r="AJ355" s="464"/>
      <c r="AK355" s="448"/>
      <c r="AL355" s="467" t="s">
        <v>292</v>
      </c>
      <c r="AM355" s="468"/>
      <c r="AN355" s="468"/>
      <c r="AO355" s="468"/>
      <c r="AP355" s="468"/>
      <c r="AQ355" s="468"/>
      <c r="AR355" s="468"/>
      <c r="AS355" s="468"/>
      <c r="AT355" s="468"/>
      <c r="AU355" s="468"/>
      <c r="AV355" s="468"/>
      <c r="AW355" s="468"/>
      <c r="AX355" s="468"/>
      <c r="AY355" s="469"/>
    </row>
    <row r="356" spans="1:51" ht="24" hidden="1" customHeight="1" x14ac:dyDescent="0.15">
      <c r="A356" s="447">
        <v>1</v>
      </c>
      <c r="B356" s="448"/>
      <c r="C356" s="456"/>
      <c r="D356" s="457"/>
      <c r="E356" s="457"/>
      <c r="F356" s="457"/>
      <c r="G356" s="457"/>
      <c r="H356" s="457"/>
      <c r="I356" s="457"/>
      <c r="J356" s="457"/>
      <c r="K356" s="457"/>
      <c r="L356" s="457"/>
      <c r="M356" s="451"/>
      <c r="N356" s="451"/>
      <c r="O356" s="451"/>
      <c r="P356" s="451"/>
      <c r="Q356" s="451"/>
      <c r="R356" s="451"/>
      <c r="S356" s="451"/>
      <c r="T356" s="450"/>
      <c r="U356" s="450"/>
      <c r="V356" s="450"/>
      <c r="W356" s="450"/>
      <c r="X356" s="450"/>
      <c r="Y356" s="450"/>
      <c r="Z356" s="450"/>
      <c r="AA356" s="450"/>
      <c r="AB356" s="450"/>
      <c r="AC356" s="450"/>
      <c r="AD356" s="450"/>
      <c r="AE356" s="450"/>
      <c r="AF356" s="450"/>
      <c r="AG356" s="450"/>
      <c r="AH356" s="450"/>
      <c r="AI356" s="450"/>
      <c r="AJ356" s="450"/>
      <c r="AK356" s="452"/>
      <c r="AL356" s="453"/>
      <c r="AM356" s="454"/>
      <c r="AN356" s="454"/>
      <c r="AO356" s="454"/>
      <c r="AP356" s="454"/>
      <c r="AQ356" s="454"/>
      <c r="AR356" s="454"/>
      <c r="AS356" s="454"/>
      <c r="AT356" s="454"/>
      <c r="AU356" s="454"/>
      <c r="AV356" s="454"/>
      <c r="AW356" s="454"/>
      <c r="AX356" s="454"/>
      <c r="AY356" s="455"/>
    </row>
    <row r="357" spans="1:51" ht="24" hidden="1" customHeight="1" x14ac:dyDescent="0.15">
      <c r="A357" s="447">
        <v>2</v>
      </c>
      <c r="B357" s="448"/>
      <c r="C357" s="456"/>
      <c r="D357" s="457"/>
      <c r="E357" s="457"/>
      <c r="F357" s="457"/>
      <c r="G357" s="457"/>
      <c r="H357" s="457"/>
      <c r="I357" s="457"/>
      <c r="J357" s="457"/>
      <c r="K357" s="457"/>
      <c r="L357" s="457"/>
      <c r="M357" s="451"/>
      <c r="N357" s="451"/>
      <c r="O357" s="451"/>
      <c r="P357" s="451"/>
      <c r="Q357" s="451"/>
      <c r="R357" s="451"/>
      <c r="S357" s="451"/>
      <c r="T357" s="450"/>
      <c r="U357" s="450"/>
      <c r="V357" s="450"/>
      <c r="W357" s="450"/>
      <c r="X357" s="450"/>
      <c r="Y357" s="450"/>
      <c r="Z357" s="450"/>
      <c r="AA357" s="450"/>
      <c r="AB357" s="450"/>
      <c r="AC357" s="450"/>
      <c r="AD357" s="450"/>
      <c r="AE357" s="450"/>
      <c r="AF357" s="450"/>
      <c r="AG357" s="450"/>
      <c r="AH357" s="450"/>
      <c r="AI357" s="450"/>
      <c r="AJ357" s="450"/>
      <c r="AK357" s="452"/>
      <c r="AL357" s="453"/>
      <c r="AM357" s="454"/>
      <c r="AN357" s="454"/>
      <c r="AO357" s="454"/>
      <c r="AP357" s="454"/>
      <c r="AQ357" s="454"/>
      <c r="AR357" s="454"/>
      <c r="AS357" s="454"/>
      <c r="AT357" s="454"/>
      <c r="AU357" s="454"/>
      <c r="AV357" s="454"/>
      <c r="AW357" s="454"/>
      <c r="AX357" s="454"/>
      <c r="AY357" s="455"/>
    </row>
    <row r="358" spans="1:51" ht="24" hidden="1" customHeight="1" x14ac:dyDescent="0.15">
      <c r="A358" s="447">
        <v>3</v>
      </c>
      <c r="B358" s="448"/>
      <c r="C358" s="456"/>
      <c r="D358" s="457"/>
      <c r="E358" s="457"/>
      <c r="F358" s="457"/>
      <c r="G358" s="457"/>
      <c r="H358" s="457"/>
      <c r="I358" s="457"/>
      <c r="J358" s="457"/>
      <c r="K358" s="457"/>
      <c r="L358" s="457"/>
      <c r="M358" s="451"/>
      <c r="N358" s="451"/>
      <c r="O358" s="451"/>
      <c r="P358" s="451"/>
      <c r="Q358" s="451"/>
      <c r="R358" s="451"/>
      <c r="S358" s="451"/>
      <c r="T358" s="450"/>
      <c r="U358" s="450"/>
      <c r="V358" s="450"/>
      <c r="W358" s="450"/>
      <c r="X358" s="450"/>
      <c r="Y358" s="450"/>
      <c r="Z358" s="450"/>
      <c r="AA358" s="450"/>
      <c r="AB358" s="450"/>
      <c r="AC358" s="450"/>
      <c r="AD358" s="450"/>
      <c r="AE358" s="450"/>
      <c r="AF358" s="450"/>
      <c r="AG358" s="450"/>
      <c r="AH358" s="450"/>
      <c r="AI358" s="450"/>
      <c r="AJ358" s="450"/>
      <c r="AK358" s="452"/>
      <c r="AL358" s="453"/>
      <c r="AM358" s="454"/>
      <c r="AN358" s="454"/>
      <c r="AO358" s="454"/>
      <c r="AP358" s="454"/>
      <c r="AQ358" s="454"/>
      <c r="AR358" s="454"/>
      <c r="AS358" s="454"/>
      <c r="AT358" s="454"/>
      <c r="AU358" s="454"/>
      <c r="AV358" s="454"/>
      <c r="AW358" s="454"/>
      <c r="AX358" s="454"/>
      <c r="AY358" s="455"/>
    </row>
    <row r="359" spans="1:51" ht="24" hidden="1" customHeight="1" x14ac:dyDescent="0.15">
      <c r="A359" s="447">
        <v>4</v>
      </c>
      <c r="B359" s="448"/>
      <c r="C359" s="456"/>
      <c r="D359" s="457"/>
      <c r="E359" s="457"/>
      <c r="F359" s="457"/>
      <c r="G359" s="457"/>
      <c r="H359" s="457"/>
      <c r="I359" s="457"/>
      <c r="J359" s="457"/>
      <c r="K359" s="457"/>
      <c r="L359" s="457"/>
      <c r="M359" s="451"/>
      <c r="N359" s="451"/>
      <c r="O359" s="451"/>
      <c r="P359" s="451"/>
      <c r="Q359" s="451"/>
      <c r="R359" s="451"/>
      <c r="S359" s="451"/>
      <c r="T359" s="450"/>
      <c r="U359" s="450"/>
      <c r="V359" s="450"/>
      <c r="W359" s="450"/>
      <c r="X359" s="450"/>
      <c r="Y359" s="450"/>
      <c r="Z359" s="450"/>
      <c r="AA359" s="450"/>
      <c r="AB359" s="450"/>
      <c r="AC359" s="450"/>
      <c r="AD359" s="450"/>
      <c r="AE359" s="450"/>
      <c r="AF359" s="450"/>
      <c r="AG359" s="450"/>
      <c r="AH359" s="450"/>
      <c r="AI359" s="450"/>
      <c r="AJ359" s="450"/>
      <c r="AK359" s="452"/>
      <c r="AL359" s="453"/>
      <c r="AM359" s="454"/>
      <c r="AN359" s="454"/>
      <c r="AO359" s="454"/>
      <c r="AP359" s="454"/>
      <c r="AQ359" s="454"/>
      <c r="AR359" s="454"/>
      <c r="AS359" s="454"/>
      <c r="AT359" s="454"/>
      <c r="AU359" s="454"/>
      <c r="AV359" s="454"/>
      <c r="AW359" s="454"/>
      <c r="AX359" s="454"/>
      <c r="AY359" s="455"/>
    </row>
    <row r="360" spans="1:51" ht="24" hidden="1" customHeight="1" x14ac:dyDescent="0.15">
      <c r="A360" s="447">
        <v>5</v>
      </c>
      <c r="B360" s="448"/>
      <c r="C360" s="456"/>
      <c r="D360" s="457"/>
      <c r="E360" s="457"/>
      <c r="F360" s="457"/>
      <c r="G360" s="457"/>
      <c r="H360" s="457"/>
      <c r="I360" s="457"/>
      <c r="J360" s="457"/>
      <c r="K360" s="457"/>
      <c r="L360" s="457"/>
      <c r="M360" s="451"/>
      <c r="N360" s="451"/>
      <c r="O360" s="451"/>
      <c r="P360" s="451"/>
      <c r="Q360" s="451"/>
      <c r="R360" s="451"/>
      <c r="S360" s="451"/>
      <c r="T360" s="450"/>
      <c r="U360" s="450"/>
      <c r="V360" s="450"/>
      <c r="W360" s="450"/>
      <c r="X360" s="450"/>
      <c r="Y360" s="450"/>
      <c r="Z360" s="450"/>
      <c r="AA360" s="450"/>
      <c r="AB360" s="450"/>
      <c r="AC360" s="450"/>
      <c r="AD360" s="450"/>
      <c r="AE360" s="450"/>
      <c r="AF360" s="450"/>
      <c r="AG360" s="450"/>
      <c r="AH360" s="450"/>
      <c r="AI360" s="450"/>
      <c r="AJ360" s="450"/>
      <c r="AK360" s="452"/>
      <c r="AL360" s="453"/>
      <c r="AM360" s="454"/>
      <c r="AN360" s="454"/>
      <c r="AO360" s="454"/>
      <c r="AP360" s="454"/>
      <c r="AQ360" s="454"/>
      <c r="AR360" s="454"/>
      <c r="AS360" s="454"/>
      <c r="AT360" s="454"/>
      <c r="AU360" s="454"/>
      <c r="AV360" s="454"/>
      <c r="AW360" s="454"/>
      <c r="AX360" s="454"/>
      <c r="AY360" s="455"/>
    </row>
    <row r="361" spans="1:51" ht="24" hidden="1" customHeight="1" x14ac:dyDescent="0.15">
      <c r="A361" s="447">
        <v>6</v>
      </c>
      <c r="B361" s="448"/>
      <c r="C361" s="456"/>
      <c r="D361" s="457"/>
      <c r="E361" s="457"/>
      <c r="F361" s="457"/>
      <c r="G361" s="457"/>
      <c r="H361" s="457"/>
      <c r="I361" s="457"/>
      <c r="J361" s="457"/>
      <c r="K361" s="457"/>
      <c r="L361" s="457"/>
      <c r="M361" s="451"/>
      <c r="N361" s="451"/>
      <c r="O361" s="451"/>
      <c r="P361" s="451"/>
      <c r="Q361" s="451"/>
      <c r="R361" s="451"/>
      <c r="S361" s="451"/>
      <c r="T361" s="450"/>
      <c r="U361" s="450"/>
      <c r="V361" s="450"/>
      <c r="W361" s="450"/>
      <c r="X361" s="450"/>
      <c r="Y361" s="450"/>
      <c r="Z361" s="450"/>
      <c r="AA361" s="450"/>
      <c r="AB361" s="450"/>
      <c r="AC361" s="450"/>
      <c r="AD361" s="450"/>
      <c r="AE361" s="450"/>
      <c r="AF361" s="450"/>
      <c r="AG361" s="450"/>
      <c r="AH361" s="450"/>
      <c r="AI361" s="450"/>
      <c r="AJ361" s="450"/>
      <c r="AK361" s="452"/>
      <c r="AL361" s="453"/>
      <c r="AM361" s="454"/>
      <c r="AN361" s="454"/>
      <c r="AO361" s="454"/>
      <c r="AP361" s="454"/>
      <c r="AQ361" s="454"/>
      <c r="AR361" s="454"/>
      <c r="AS361" s="454"/>
      <c r="AT361" s="454"/>
      <c r="AU361" s="454"/>
      <c r="AV361" s="454"/>
      <c r="AW361" s="454"/>
      <c r="AX361" s="454"/>
      <c r="AY361" s="455"/>
    </row>
    <row r="362" spans="1:51" ht="24" hidden="1" customHeight="1" x14ac:dyDescent="0.15">
      <c r="A362" s="447">
        <v>7</v>
      </c>
      <c r="B362" s="448"/>
      <c r="C362" s="456"/>
      <c r="D362" s="457"/>
      <c r="E362" s="457"/>
      <c r="F362" s="457"/>
      <c r="G362" s="457"/>
      <c r="H362" s="457"/>
      <c r="I362" s="457"/>
      <c r="J362" s="457"/>
      <c r="K362" s="457"/>
      <c r="L362" s="457"/>
      <c r="M362" s="451"/>
      <c r="N362" s="451"/>
      <c r="O362" s="451"/>
      <c r="P362" s="451"/>
      <c r="Q362" s="451"/>
      <c r="R362" s="451"/>
      <c r="S362" s="451"/>
      <c r="T362" s="450"/>
      <c r="U362" s="450"/>
      <c r="V362" s="450"/>
      <c r="W362" s="450"/>
      <c r="X362" s="450"/>
      <c r="Y362" s="450"/>
      <c r="Z362" s="450"/>
      <c r="AA362" s="450"/>
      <c r="AB362" s="450"/>
      <c r="AC362" s="450"/>
      <c r="AD362" s="450"/>
      <c r="AE362" s="450"/>
      <c r="AF362" s="450"/>
      <c r="AG362" s="450"/>
      <c r="AH362" s="450"/>
      <c r="AI362" s="450"/>
      <c r="AJ362" s="450"/>
      <c r="AK362" s="452"/>
      <c r="AL362" s="453"/>
      <c r="AM362" s="454"/>
      <c r="AN362" s="454"/>
      <c r="AO362" s="454"/>
      <c r="AP362" s="454"/>
      <c r="AQ362" s="454"/>
      <c r="AR362" s="454"/>
      <c r="AS362" s="454"/>
      <c r="AT362" s="454"/>
      <c r="AU362" s="454"/>
      <c r="AV362" s="454"/>
      <c r="AW362" s="454"/>
      <c r="AX362" s="454"/>
      <c r="AY362" s="455"/>
    </row>
    <row r="363" spans="1:51" ht="24" hidden="1" customHeight="1" x14ac:dyDescent="0.15">
      <c r="A363" s="447">
        <v>8</v>
      </c>
      <c r="B363" s="448"/>
      <c r="C363" s="456"/>
      <c r="D363" s="457"/>
      <c r="E363" s="457"/>
      <c r="F363" s="457"/>
      <c r="G363" s="457"/>
      <c r="H363" s="457"/>
      <c r="I363" s="457"/>
      <c r="J363" s="457"/>
      <c r="K363" s="457"/>
      <c r="L363" s="457"/>
      <c r="M363" s="451"/>
      <c r="N363" s="451"/>
      <c r="O363" s="451"/>
      <c r="P363" s="451"/>
      <c r="Q363" s="451"/>
      <c r="R363" s="451"/>
      <c r="S363" s="451"/>
      <c r="T363" s="450"/>
      <c r="U363" s="450"/>
      <c r="V363" s="450"/>
      <c r="W363" s="450"/>
      <c r="X363" s="450"/>
      <c r="Y363" s="450"/>
      <c r="Z363" s="450"/>
      <c r="AA363" s="450"/>
      <c r="AB363" s="450"/>
      <c r="AC363" s="450"/>
      <c r="AD363" s="450"/>
      <c r="AE363" s="450"/>
      <c r="AF363" s="450"/>
      <c r="AG363" s="450"/>
      <c r="AH363" s="450"/>
      <c r="AI363" s="450"/>
      <c r="AJ363" s="450"/>
      <c r="AK363" s="452"/>
      <c r="AL363" s="453"/>
      <c r="AM363" s="454"/>
      <c r="AN363" s="454"/>
      <c r="AO363" s="454"/>
      <c r="AP363" s="454"/>
      <c r="AQ363" s="454"/>
      <c r="AR363" s="454"/>
      <c r="AS363" s="454"/>
      <c r="AT363" s="454"/>
      <c r="AU363" s="454"/>
      <c r="AV363" s="454"/>
      <c r="AW363" s="454"/>
      <c r="AX363" s="454"/>
      <c r="AY363" s="455"/>
    </row>
    <row r="364" spans="1:51" ht="24" hidden="1" customHeight="1" x14ac:dyDescent="0.15">
      <c r="A364" s="447">
        <v>9</v>
      </c>
      <c r="B364" s="448"/>
      <c r="C364" s="456"/>
      <c r="D364" s="457"/>
      <c r="E364" s="457"/>
      <c r="F364" s="457"/>
      <c r="G364" s="457"/>
      <c r="H364" s="457"/>
      <c r="I364" s="457"/>
      <c r="J364" s="457"/>
      <c r="K364" s="457"/>
      <c r="L364" s="457"/>
      <c r="M364" s="451"/>
      <c r="N364" s="451"/>
      <c r="O364" s="451"/>
      <c r="P364" s="451"/>
      <c r="Q364" s="451"/>
      <c r="R364" s="451"/>
      <c r="S364" s="451"/>
      <c r="T364" s="450"/>
      <c r="U364" s="450"/>
      <c r="V364" s="450"/>
      <c r="W364" s="450"/>
      <c r="X364" s="450"/>
      <c r="Y364" s="450"/>
      <c r="Z364" s="450"/>
      <c r="AA364" s="450"/>
      <c r="AB364" s="450"/>
      <c r="AC364" s="450"/>
      <c r="AD364" s="450"/>
      <c r="AE364" s="450"/>
      <c r="AF364" s="450"/>
      <c r="AG364" s="450"/>
      <c r="AH364" s="450"/>
      <c r="AI364" s="450"/>
      <c r="AJ364" s="450"/>
      <c r="AK364" s="452"/>
      <c r="AL364" s="453"/>
      <c r="AM364" s="454"/>
      <c r="AN364" s="454"/>
      <c r="AO364" s="454"/>
      <c r="AP364" s="454"/>
      <c r="AQ364" s="454"/>
      <c r="AR364" s="454"/>
      <c r="AS364" s="454"/>
      <c r="AT364" s="454"/>
      <c r="AU364" s="454"/>
      <c r="AV364" s="454"/>
      <c r="AW364" s="454"/>
      <c r="AX364" s="454"/>
      <c r="AY364" s="455"/>
    </row>
    <row r="365" spans="1:51" ht="24" hidden="1" customHeight="1" x14ac:dyDescent="0.15">
      <c r="A365" s="447">
        <v>10</v>
      </c>
      <c r="B365" s="448"/>
      <c r="C365" s="456"/>
      <c r="D365" s="457"/>
      <c r="E365" s="457"/>
      <c r="F365" s="457"/>
      <c r="G365" s="457"/>
      <c r="H365" s="457"/>
      <c r="I365" s="457"/>
      <c r="J365" s="457"/>
      <c r="K365" s="457"/>
      <c r="L365" s="457"/>
      <c r="M365" s="451"/>
      <c r="N365" s="451"/>
      <c r="O365" s="451"/>
      <c r="P365" s="451"/>
      <c r="Q365" s="451"/>
      <c r="R365" s="451"/>
      <c r="S365" s="451"/>
      <c r="T365" s="450"/>
      <c r="U365" s="450"/>
      <c r="V365" s="450"/>
      <c r="W365" s="450"/>
      <c r="X365" s="450"/>
      <c r="Y365" s="450"/>
      <c r="Z365" s="450"/>
      <c r="AA365" s="450"/>
      <c r="AB365" s="450"/>
      <c r="AC365" s="450"/>
      <c r="AD365" s="450"/>
      <c r="AE365" s="450"/>
      <c r="AF365" s="450"/>
      <c r="AG365" s="450"/>
      <c r="AH365" s="450"/>
      <c r="AI365" s="450"/>
      <c r="AJ365" s="450"/>
      <c r="AK365" s="452"/>
      <c r="AL365" s="453"/>
      <c r="AM365" s="454"/>
      <c r="AN365" s="454"/>
      <c r="AO365" s="454"/>
      <c r="AP365" s="454"/>
      <c r="AQ365" s="454"/>
      <c r="AR365" s="454"/>
      <c r="AS365" s="454"/>
      <c r="AT365" s="454"/>
      <c r="AU365" s="454"/>
      <c r="AV365" s="454"/>
      <c r="AW365" s="454"/>
      <c r="AX365" s="454"/>
      <c r="AY365" s="455"/>
    </row>
    <row r="366" spans="1:51" hidden="1" x14ac:dyDescent="0.15">
      <c r="A366" s="48"/>
      <c r="B366" s="48" t="s">
        <v>67</v>
      </c>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row>
    <row r="367" spans="1:51" ht="34.5" hidden="1" customHeight="1" x14ac:dyDescent="0.15">
      <c r="A367" s="447"/>
      <c r="B367" s="448"/>
      <c r="C367" s="447" t="s">
        <v>10</v>
      </c>
      <c r="D367" s="464"/>
      <c r="E367" s="464"/>
      <c r="F367" s="464"/>
      <c r="G367" s="464"/>
      <c r="H367" s="464"/>
      <c r="I367" s="464"/>
      <c r="J367" s="464"/>
      <c r="K367" s="464"/>
      <c r="L367" s="464"/>
      <c r="M367" s="465" t="s">
        <v>69</v>
      </c>
      <c r="N367" s="466"/>
      <c r="O367" s="466"/>
      <c r="P367" s="466"/>
      <c r="Q367" s="466"/>
      <c r="R367" s="466"/>
      <c r="S367" s="466"/>
      <c r="T367" s="464" t="s">
        <v>68</v>
      </c>
      <c r="U367" s="464"/>
      <c r="V367" s="464"/>
      <c r="W367" s="464"/>
      <c r="X367" s="464"/>
      <c r="Y367" s="464"/>
      <c r="Z367" s="464"/>
      <c r="AA367" s="464"/>
      <c r="AB367" s="464"/>
      <c r="AC367" s="464"/>
      <c r="AD367" s="464"/>
      <c r="AE367" s="464"/>
      <c r="AF367" s="464"/>
      <c r="AG367" s="464"/>
      <c r="AH367" s="464"/>
      <c r="AI367" s="464"/>
      <c r="AJ367" s="464"/>
      <c r="AK367" s="448"/>
      <c r="AL367" s="467" t="s">
        <v>292</v>
      </c>
      <c r="AM367" s="468"/>
      <c r="AN367" s="468"/>
      <c r="AO367" s="468"/>
      <c r="AP367" s="468"/>
      <c r="AQ367" s="468"/>
      <c r="AR367" s="468"/>
      <c r="AS367" s="468"/>
      <c r="AT367" s="468"/>
      <c r="AU367" s="468"/>
      <c r="AV367" s="468"/>
      <c r="AW367" s="468"/>
      <c r="AX367" s="468"/>
      <c r="AY367" s="469"/>
    </row>
    <row r="368" spans="1:51" ht="24" hidden="1" customHeight="1" x14ac:dyDescent="0.15">
      <c r="A368" s="447">
        <v>1</v>
      </c>
      <c r="B368" s="448"/>
      <c r="C368" s="456"/>
      <c r="D368" s="457"/>
      <c r="E368" s="457"/>
      <c r="F368" s="457"/>
      <c r="G368" s="457"/>
      <c r="H368" s="457"/>
      <c r="I368" s="457"/>
      <c r="J368" s="457"/>
      <c r="K368" s="457"/>
      <c r="L368" s="457"/>
      <c r="M368" s="451"/>
      <c r="N368" s="451"/>
      <c r="O368" s="451"/>
      <c r="P368" s="451"/>
      <c r="Q368" s="451"/>
      <c r="R368" s="451"/>
      <c r="S368" s="451"/>
      <c r="T368" s="450"/>
      <c r="U368" s="450"/>
      <c r="V368" s="450"/>
      <c r="W368" s="450"/>
      <c r="X368" s="450"/>
      <c r="Y368" s="450"/>
      <c r="Z368" s="450"/>
      <c r="AA368" s="450"/>
      <c r="AB368" s="450"/>
      <c r="AC368" s="450"/>
      <c r="AD368" s="450"/>
      <c r="AE368" s="450"/>
      <c r="AF368" s="450"/>
      <c r="AG368" s="450"/>
      <c r="AH368" s="450"/>
      <c r="AI368" s="450"/>
      <c r="AJ368" s="450"/>
      <c r="AK368" s="452"/>
      <c r="AL368" s="453"/>
      <c r="AM368" s="454"/>
      <c r="AN368" s="454"/>
      <c r="AO368" s="454"/>
      <c r="AP368" s="454"/>
      <c r="AQ368" s="454"/>
      <c r="AR368" s="454"/>
      <c r="AS368" s="454"/>
      <c r="AT368" s="454"/>
      <c r="AU368" s="454"/>
      <c r="AV368" s="454"/>
      <c r="AW368" s="454"/>
      <c r="AX368" s="454"/>
      <c r="AY368" s="455"/>
    </row>
    <row r="369" spans="1:51" ht="24" hidden="1" customHeight="1" x14ac:dyDescent="0.15">
      <c r="A369" s="447">
        <v>2</v>
      </c>
      <c r="B369" s="448"/>
      <c r="C369" s="456"/>
      <c r="D369" s="457"/>
      <c r="E369" s="457"/>
      <c r="F369" s="457"/>
      <c r="G369" s="457"/>
      <c r="H369" s="457"/>
      <c r="I369" s="457"/>
      <c r="J369" s="457"/>
      <c r="K369" s="457"/>
      <c r="L369" s="457"/>
      <c r="M369" s="451"/>
      <c r="N369" s="451"/>
      <c r="O369" s="451"/>
      <c r="P369" s="451"/>
      <c r="Q369" s="451"/>
      <c r="R369" s="451"/>
      <c r="S369" s="451"/>
      <c r="T369" s="450"/>
      <c r="U369" s="450"/>
      <c r="V369" s="450"/>
      <c r="W369" s="450"/>
      <c r="X369" s="450"/>
      <c r="Y369" s="450"/>
      <c r="Z369" s="450"/>
      <c r="AA369" s="450"/>
      <c r="AB369" s="450"/>
      <c r="AC369" s="450"/>
      <c r="AD369" s="450"/>
      <c r="AE369" s="450"/>
      <c r="AF369" s="450"/>
      <c r="AG369" s="450"/>
      <c r="AH369" s="450"/>
      <c r="AI369" s="450"/>
      <c r="AJ369" s="450"/>
      <c r="AK369" s="452"/>
      <c r="AL369" s="453"/>
      <c r="AM369" s="454"/>
      <c r="AN369" s="454"/>
      <c r="AO369" s="454"/>
      <c r="AP369" s="454"/>
      <c r="AQ369" s="454"/>
      <c r="AR369" s="454"/>
      <c r="AS369" s="454"/>
      <c r="AT369" s="454"/>
      <c r="AU369" s="454"/>
      <c r="AV369" s="454"/>
      <c r="AW369" s="454"/>
      <c r="AX369" s="454"/>
      <c r="AY369" s="455"/>
    </row>
    <row r="370" spans="1:51" ht="24" hidden="1" customHeight="1" x14ac:dyDescent="0.15">
      <c r="A370" s="447">
        <v>3</v>
      </c>
      <c r="B370" s="448"/>
      <c r="C370" s="456"/>
      <c r="D370" s="457"/>
      <c r="E370" s="457"/>
      <c r="F370" s="457"/>
      <c r="G370" s="457"/>
      <c r="H370" s="457"/>
      <c r="I370" s="457"/>
      <c r="J370" s="457"/>
      <c r="K370" s="457"/>
      <c r="L370" s="457"/>
      <c r="M370" s="451"/>
      <c r="N370" s="451"/>
      <c r="O370" s="451"/>
      <c r="P370" s="451"/>
      <c r="Q370" s="451"/>
      <c r="R370" s="451"/>
      <c r="S370" s="451"/>
      <c r="T370" s="450"/>
      <c r="U370" s="450"/>
      <c r="V370" s="450"/>
      <c r="W370" s="450"/>
      <c r="X370" s="450"/>
      <c r="Y370" s="450"/>
      <c r="Z370" s="450"/>
      <c r="AA370" s="450"/>
      <c r="AB370" s="450"/>
      <c r="AC370" s="450"/>
      <c r="AD370" s="450"/>
      <c r="AE370" s="450"/>
      <c r="AF370" s="450"/>
      <c r="AG370" s="450"/>
      <c r="AH370" s="450"/>
      <c r="AI370" s="450"/>
      <c r="AJ370" s="450"/>
      <c r="AK370" s="452"/>
      <c r="AL370" s="453"/>
      <c r="AM370" s="454"/>
      <c r="AN370" s="454"/>
      <c r="AO370" s="454"/>
      <c r="AP370" s="454"/>
      <c r="AQ370" s="454"/>
      <c r="AR370" s="454"/>
      <c r="AS370" s="454"/>
      <c r="AT370" s="454"/>
      <c r="AU370" s="454"/>
      <c r="AV370" s="454"/>
      <c r="AW370" s="454"/>
      <c r="AX370" s="454"/>
      <c r="AY370" s="455"/>
    </row>
    <row r="371" spans="1:51" ht="24" hidden="1" customHeight="1" x14ac:dyDescent="0.15">
      <c r="A371" s="447">
        <v>4</v>
      </c>
      <c r="B371" s="448"/>
      <c r="C371" s="456"/>
      <c r="D371" s="457"/>
      <c r="E371" s="457"/>
      <c r="F371" s="457"/>
      <c r="G371" s="457"/>
      <c r="H371" s="457"/>
      <c r="I371" s="457"/>
      <c r="J371" s="457"/>
      <c r="K371" s="457"/>
      <c r="L371" s="457"/>
      <c r="M371" s="451"/>
      <c r="N371" s="451"/>
      <c r="O371" s="451"/>
      <c r="P371" s="451"/>
      <c r="Q371" s="451"/>
      <c r="R371" s="451"/>
      <c r="S371" s="451"/>
      <c r="T371" s="450"/>
      <c r="U371" s="450"/>
      <c r="V371" s="450"/>
      <c r="W371" s="450"/>
      <c r="X371" s="450"/>
      <c r="Y371" s="450"/>
      <c r="Z371" s="450"/>
      <c r="AA371" s="450"/>
      <c r="AB371" s="450"/>
      <c r="AC371" s="450"/>
      <c r="AD371" s="450"/>
      <c r="AE371" s="450"/>
      <c r="AF371" s="450"/>
      <c r="AG371" s="450"/>
      <c r="AH371" s="450"/>
      <c r="AI371" s="450"/>
      <c r="AJ371" s="450"/>
      <c r="AK371" s="452"/>
      <c r="AL371" s="453"/>
      <c r="AM371" s="454"/>
      <c r="AN371" s="454"/>
      <c r="AO371" s="454"/>
      <c r="AP371" s="454"/>
      <c r="AQ371" s="454"/>
      <c r="AR371" s="454"/>
      <c r="AS371" s="454"/>
      <c r="AT371" s="454"/>
      <c r="AU371" s="454"/>
      <c r="AV371" s="454"/>
      <c r="AW371" s="454"/>
      <c r="AX371" s="454"/>
      <c r="AY371" s="455"/>
    </row>
    <row r="372" spans="1:51" ht="24" hidden="1" customHeight="1" x14ac:dyDescent="0.15">
      <c r="A372" s="447">
        <v>5</v>
      </c>
      <c r="B372" s="448"/>
      <c r="C372" s="456"/>
      <c r="D372" s="457"/>
      <c r="E372" s="457"/>
      <c r="F372" s="457"/>
      <c r="G372" s="457"/>
      <c r="H372" s="457"/>
      <c r="I372" s="457"/>
      <c r="J372" s="457"/>
      <c r="K372" s="457"/>
      <c r="L372" s="457"/>
      <c r="M372" s="451"/>
      <c r="N372" s="451"/>
      <c r="O372" s="451"/>
      <c r="P372" s="451"/>
      <c r="Q372" s="451"/>
      <c r="R372" s="451"/>
      <c r="S372" s="451"/>
      <c r="T372" s="450"/>
      <c r="U372" s="450"/>
      <c r="V372" s="450"/>
      <c r="W372" s="450"/>
      <c r="X372" s="450"/>
      <c r="Y372" s="450"/>
      <c r="Z372" s="450"/>
      <c r="AA372" s="450"/>
      <c r="AB372" s="450"/>
      <c r="AC372" s="450"/>
      <c r="AD372" s="450"/>
      <c r="AE372" s="450"/>
      <c r="AF372" s="450"/>
      <c r="AG372" s="450"/>
      <c r="AH372" s="450"/>
      <c r="AI372" s="450"/>
      <c r="AJ372" s="450"/>
      <c r="AK372" s="452"/>
      <c r="AL372" s="453"/>
      <c r="AM372" s="454"/>
      <c r="AN372" s="454"/>
      <c r="AO372" s="454"/>
      <c r="AP372" s="454"/>
      <c r="AQ372" s="454"/>
      <c r="AR372" s="454"/>
      <c r="AS372" s="454"/>
      <c r="AT372" s="454"/>
      <c r="AU372" s="454"/>
      <c r="AV372" s="454"/>
      <c r="AW372" s="454"/>
      <c r="AX372" s="454"/>
      <c r="AY372" s="455"/>
    </row>
    <row r="373" spans="1:51" ht="24" hidden="1" customHeight="1" x14ac:dyDescent="0.15">
      <c r="A373" s="447">
        <v>6</v>
      </c>
      <c r="B373" s="448"/>
      <c r="C373" s="456"/>
      <c r="D373" s="457"/>
      <c r="E373" s="457"/>
      <c r="F373" s="457"/>
      <c r="G373" s="457"/>
      <c r="H373" s="457"/>
      <c r="I373" s="457"/>
      <c r="J373" s="457"/>
      <c r="K373" s="457"/>
      <c r="L373" s="457"/>
      <c r="M373" s="451"/>
      <c r="N373" s="451"/>
      <c r="O373" s="451"/>
      <c r="P373" s="451"/>
      <c r="Q373" s="451"/>
      <c r="R373" s="451"/>
      <c r="S373" s="451"/>
      <c r="T373" s="450"/>
      <c r="U373" s="450"/>
      <c r="V373" s="450"/>
      <c r="W373" s="450"/>
      <c r="X373" s="450"/>
      <c r="Y373" s="450"/>
      <c r="Z373" s="450"/>
      <c r="AA373" s="450"/>
      <c r="AB373" s="450"/>
      <c r="AC373" s="450"/>
      <c r="AD373" s="450"/>
      <c r="AE373" s="450"/>
      <c r="AF373" s="450"/>
      <c r="AG373" s="450"/>
      <c r="AH373" s="450"/>
      <c r="AI373" s="450"/>
      <c r="AJ373" s="450"/>
      <c r="AK373" s="452"/>
      <c r="AL373" s="453"/>
      <c r="AM373" s="454"/>
      <c r="AN373" s="454"/>
      <c r="AO373" s="454"/>
      <c r="AP373" s="454"/>
      <c r="AQ373" s="454"/>
      <c r="AR373" s="454"/>
      <c r="AS373" s="454"/>
      <c r="AT373" s="454"/>
      <c r="AU373" s="454"/>
      <c r="AV373" s="454"/>
      <c r="AW373" s="454"/>
      <c r="AX373" s="454"/>
      <c r="AY373" s="455"/>
    </row>
    <row r="374" spans="1:51" ht="24" hidden="1" customHeight="1" x14ac:dyDescent="0.15">
      <c r="A374" s="447">
        <v>7</v>
      </c>
      <c r="B374" s="448"/>
      <c r="C374" s="456"/>
      <c r="D374" s="457"/>
      <c r="E374" s="457"/>
      <c r="F374" s="457"/>
      <c r="G374" s="457"/>
      <c r="H374" s="457"/>
      <c r="I374" s="457"/>
      <c r="J374" s="457"/>
      <c r="K374" s="457"/>
      <c r="L374" s="457"/>
      <c r="M374" s="451"/>
      <c r="N374" s="451"/>
      <c r="O374" s="451"/>
      <c r="P374" s="451"/>
      <c r="Q374" s="451"/>
      <c r="R374" s="451"/>
      <c r="S374" s="451"/>
      <c r="T374" s="450"/>
      <c r="U374" s="450"/>
      <c r="V374" s="450"/>
      <c r="W374" s="450"/>
      <c r="X374" s="450"/>
      <c r="Y374" s="450"/>
      <c r="Z374" s="450"/>
      <c r="AA374" s="450"/>
      <c r="AB374" s="450"/>
      <c r="AC374" s="450"/>
      <c r="AD374" s="450"/>
      <c r="AE374" s="450"/>
      <c r="AF374" s="450"/>
      <c r="AG374" s="450"/>
      <c r="AH374" s="450"/>
      <c r="AI374" s="450"/>
      <c r="AJ374" s="450"/>
      <c r="AK374" s="452"/>
      <c r="AL374" s="453"/>
      <c r="AM374" s="454"/>
      <c r="AN374" s="454"/>
      <c r="AO374" s="454"/>
      <c r="AP374" s="454"/>
      <c r="AQ374" s="454"/>
      <c r="AR374" s="454"/>
      <c r="AS374" s="454"/>
      <c r="AT374" s="454"/>
      <c r="AU374" s="454"/>
      <c r="AV374" s="454"/>
      <c r="AW374" s="454"/>
      <c r="AX374" s="454"/>
      <c r="AY374" s="455"/>
    </row>
    <row r="375" spans="1:51" ht="24" hidden="1" customHeight="1" x14ac:dyDescent="0.15">
      <c r="A375" s="447">
        <v>8</v>
      </c>
      <c r="B375" s="448"/>
      <c r="C375" s="456"/>
      <c r="D375" s="457"/>
      <c r="E375" s="457"/>
      <c r="F375" s="457"/>
      <c r="G375" s="457"/>
      <c r="H375" s="457"/>
      <c r="I375" s="457"/>
      <c r="J375" s="457"/>
      <c r="K375" s="457"/>
      <c r="L375" s="457"/>
      <c r="M375" s="451"/>
      <c r="N375" s="451"/>
      <c r="O375" s="451"/>
      <c r="P375" s="451"/>
      <c r="Q375" s="451"/>
      <c r="R375" s="451"/>
      <c r="S375" s="451"/>
      <c r="T375" s="450"/>
      <c r="U375" s="450"/>
      <c r="V375" s="450"/>
      <c r="W375" s="450"/>
      <c r="X375" s="450"/>
      <c r="Y375" s="450"/>
      <c r="Z375" s="450"/>
      <c r="AA375" s="450"/>
      <c r="AB375" s="450"/>
      <c r="AC375" s="450"/>
      <c r="AD375" s="450"/>
      <c r="AE375" s="450"/>
      <c r="AF375" s="450"/>
      <c r="AG375" s="450"/>
      <c r="AH375" s="450"/>
      <c r="AI375" s="450"/>
      <c r="AJ375" s="450"/>
      <c r="AK375" s="452"/>
      <c r="AL375" s="453"/>
      <c r="AM375" s="454"/>
      <c r="AN375" s="454"/>
      <c r="AO375" s="454"/>
      <c r="AP375" s="454"/>
      <c r="AQ375" s="454"/>
      <c r="AR375" s="454"/>
      <c r="AS375" s="454"/>
      <c r="AT375" s="454"/>
      <c r="AU375" s="454"/>
      <c r="AV375" s="454"/>
      <c r="AW375" s="454"/>
      <c r="AX375" s="454"/>
      <c r="AY375" s="455"/>
    </row>
    <row r="376" spans="1:51" ht="24" hidden="1" customHeight="1" x14ac:dyDescent="0.15">
      <c r="A376" s="447">
        <v>9</v>
      </c>
      <c r="B376" s="448"/>
      <c r="C376" s="456"/>
      <c r="D376" s="457"/>
      <c r="E376" s="457"/>
      <c r="F376" s="457"/>
      <c r="G376" s="457"/>
      <c r="H376" s="457"/>
      <c r="I376" s="457"/>
      <c r="J376" s="457"/>
      <c r="K376" s="457"/>
      <c r="L376" s="457"/>
      <c r="M376" s="451"/>
      <c r="N376" s="451"/>
      <c r="O376" s="451"/>
      <c r="P376" s="451"/>
      <c r="Q376" s="451"/>
      <c r="R376" s="451"/>
      <c r="S376" s="451"/>
      <c r="T376" s="450"/>
      <c r="U376" s="450"/>
      <c r="V376" s="450"/>
      <c r="W376" s="450"/>
      <c r="X376" s="450"/>
      <c r="Y376" s="450"/>
      <c r="Z376" s="450"/>
      <c r="AA376" s="450"/>
      <c r="AB376" s="450"/>
      <c r="AC376" s="450"/>
      <c r="AD376" s="450"/>
      <c r="AE376" s="450"/>
      <c r="AF376" s="450"/>
      <c r="AG376" s="450"/>
      <c r="AH376" s="450"/>
      <c r="AI376" s="450"/>
      <c r="AJ376" s="450"/>
      <c r="AK376" s="452"/>
      <c r="AL376" s="453"/>
      <c r="AM376" s="454"/>
      <c r="AN376" s="454"/>
      <c r="AO376" s="454"/>
      <c r="AP376" s="454"/>
      <c r="AQ376" s="454"/>
      <c r="AR376" s="454"/>
      <c r="AS376" s="454"/>
      <c r="AT376" s="454"/>
      <c r="AU376" s="454"/>
      <c r="AV376" s="454"/>
      <c r="AW376" s="454"/>
      <c r="AX376" s="454"/>
      <c r="AY376" s="455"/>
    </row>
    <row r="377" spans="1:51" ht="24" hidden="1" customHeight="1" x14ac:dyDescent="0.15">
      <c r="A377" s="447">
        <v>10</v>
      </c>
      <c r="B377" s="448"/>
      <c r="C377" s="456"/>
      <c r="D377" s="457"/>
      <c r="E377" s="457"/>
      <c r="F377" s="457"/>
      <c r="G377" s="457"/>
      <c r="H377" s="457"/>
      <c r="I377" s="457"/>
      <c r="J377" s="457"/>
      <c r="K377" s="457"/>
      <c r="L377" s="457"/>
      <c r="M377" s="451"/>
      <c r="N377" s="451"/>
      <c r="O377" s="451"/>
      <c r="P377" s="451"/>
      <c r="Q377" s="451"/>
      <c r="R377" s="451"/>
      <c r="S377" s="451"/>
      <c r="T377" s="450"/>
      <c r="U377" s="450"/>
      <c r="V377" s="450"/>
      <c r="W377" s="450"/>
      <c r="X377" s="450"/>
      <c r="Y377" s="450"/>
      <c r="Z377" s="450"/>
      <c r="AA377" s="450"/>
      <c r="AB377" s="450"/>
      <c r="AC377" s="450"/>
      <c r="AD377" s="450"/>
      <c r="AE377" s="450"/>
      <c r="AF377" s="450"/>
      <c r="AG377" s="450"/>
      <c r="AH377" s="450"/>
      <c r="AI377" s="450"/>
      <c r="AJ377" s="450"/>
      <c r="AK377" s="452"/>
      <c r="AL377" s="453"/>
      <c r="AM377" s="454"/>
      <c r="AN377" s="454"/>
      <c r="AO377" s="454"/>
      <c r="AP377" s="454"/>
      <c r="AQ377" s="454"/>
      <c r="AR377" s="454"/>
      <c r="AS377" s="454"/>
      <c r="AT377" s="454"/>
      <c r="AU377" s="454"/>
      <c r="AV377" s="454"/>
      <c r="AW377" s="454"/>
      <c r="AX377" s="454"/>
      <c r="AY377" s="455"/>
    </row>
    <row r="378" spans="1:51" hidden="1" x14ac:dyDescent="0.15">
      <c r="A378" s="15"/>
      <c r="B378" s="15" t="s">
        <v>64</v>
      </c>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row>
    <row r="379" spans="1:51" ht="34.5" hidden="1" customHeight="1" x14ac:dyDescent="0.15">
      <c r="A379" s="462"/>
      <c r="B379" s="463"/>
      <c r="C379" s="447" t="s">
        <v>10</v>
      </c>
      <c r="D379" s="464"/>
      <c r="E379" s="464"/>
      <c r="F379" s="464"/>
      <c r="G379" s="464"/>
      <c r="H379" s="464"/>
      <c r="I379" s="464"/>
      <c r="J379" s="464"/>
      <c r="K379" s="464"/>
      <c r="L379" s="464"/>
      <c r="M379" s="465" t="s">
        <v>69</v>
      </c>
      <c r="N379" s="466"/>
      <c r="O379" s="466"/>
      <c r="P379" s="466"/>
      <c r="Q379" s="466"/>
      <c r="R379" s="466"/>
      <c r="S379" s="466"/>
      <c r="T379" s="464" t="s">
        <v>68</v>
      </c>
      <c r="U379" s="464"/>
      <c r="V379" s="464"/>
      <c r="W379" s="464"/>
      <c r="X379" s="464"/>
      <c r="Y379" s="464"/>
      <c r="Z379" s="464"/>
      <c r="AA379" s="464"/>
      <c r="AB379" s="464"/>
      <c r="AC379" s="464"/>
      <c r="AD379" s="464"/>
      <c r="AE379" s="464"/>
      <c r="AF379" s="464"/>
      <c r="AG379" s="464"/>
      <c r="AH379" s="464"/>
      <c r="AI379" s="464"/>
      <c r="AJ379" s="464"/>
      <c r="AK379" s="448"/>
      <c r="AL379" s="467" t="s">
        <v>292</v>
      </c>
      <c r="AM379" s="468"/>
      <c r="AN379" s="468"/>
      <c r="AO379" s="468"/>
      <c r="AP379" s="468"/>
      <c r="AQ379" s="468"/>
      <c r="AR379" s="468"/>
      <c r="AS379" s="468"/>
      <c r="AT379" s="468"/>
      <c r="AU379" s="468"/>
      <c r="AV379" s="468"/>
      <c r="AW379" s="468"/>
      <c r="AX379" s="468"/>
      <c r="AY379" s="469"/>
    </row>
    <row r="380" spans="1:51" ht="24" hidden="1" customHeight="1" x14ac:dyDescent="0.15">
      <c r="A380" s="447">
        <v>1</v>
      </c>
      <c r="B380" s="448"/>
      <c r="C380" s="456"/>
      <c r="D380" s="457"/>
      <c r="E380" s="457"/>
      <c r="F380" s="457"/>
      <c r="G380" s="457"/>
      <c r="H380" s="457"/>
      <c r="I380" s="457"/>
      <c r="J380" s="457"/>
      <c r="K380" s="457"/>
      <c r="L380" s="457"/>
      <c r="M380" s="451"/>
      <c r="N380" s="451"/>
      <c r="O380" s="451"/>
      <c r="P380" s="451"/>
      <c r="Q380" s="451"/>
      <c r="R380" s="451"/>
      <c r="S380" s="451"/>
      <c r="T380" s="450"/>
      <c r="U380" s="450"/>
      <c r="V380" s="450"/>
      <c r="W380" s="450"/>
      <c r="X380" s="450"/>
      <c r="Y380" s="450"/>
      <c r="Z380" s="450"/>
      <c r="AA380" s="450"/>
      <c r="AB380" s="450"/>
      <c r="AC380" s="450"/>
      <c r="AD380" s="450"/>
      <c r="AE380" s="450"/>
      <c r="AF380" s="450"/>
      <c r="AG380" s="450"/>
      <c r="AH380" s="450"/>
      <c r="AI380" s="450"/>
      <c r="AJ380" s="450"/>
      <c r="AK380" s="452"/>
      <c r="AL380" s="453"/>
      <c r="AM380" s="454"/>
      <c r="AN380" s="454"/>
      <c r="AO380" s="454"/>
      <c r="AP380" s="454"/>
      <c r="AQ380" s="454"/>
      <c r="AR380" s="454"/>
      <c r="AS380" s="454"/>
      <c r="AT380" s="454"/>
      <c r="AU380" s="454"/>
      <c r="AV380" s="454"/>
      <c r="AW380" s="454"/>
      <c r="AX380" s="454"/>
      <c r="AY380" s="455"/>
    </row>
    <row r="381" spans="1:51" ht="24" hidden="1" customHeight="1" x14ac:dyDescent="0.15">
      <c r="A381" s="447">
        <v>2</v>
      </c>
      <c r="B381" s="448"/>
      <c r="C381" s="456"/>
      <c r="D381" s="457"/>
      <c r="E381" s="457"/>
      <c r="F381" s="457"/>
      <c r="G381" s="457"/>
      <c r="H381" s="457"/>
      <c r="I381" s="457"/>
      <c r="J381" s="457"/>
      <c r="K381" s="457"/>
      <c r="L381" s="457"/>
      <c r="M381" s="451"/>
      <c r="N381" s="451"/>
      <c r="O381" s="451"/>
      <c r="P381" s="451"/>
      <c r="Q381" s="451"/>
      <c r="R381" s="451"/>
      <c r="S381" s="451"/>
      <c r="T381" s="450"/>
      <c r="U381" s="450"/>
      <c r="V381" s="450"/>
      <c r="W381" s="450"/>
      <c r="X381" s="450"/>
      <c r="Y381" s="450"/>
      <c r="Z381" s="450"/>
      <c r="AA381" s="450"/>
      <c r="AB381" s="450"/>
      <c r="AC381" s="450"/>
      <c r="AD381" s="450"/>
      <c r="AE381" s="450"/>
      <c r="AF381" s="450"/>
      <c r="AG381" s="450"/>
      <c r="AH381" s="450"/>
      <c r="AI381" s="450"/>
      <c r="AJ381" s="450"/>
      <c r="AK381" s="452"/>
      <c r="AL381" s="453"/>
      <c r="AM381" s="454"/>
      <c r="AN381" s="454"/>
      <c r="AO381" s="454"/>
      <c r="AP381" s="454"/>
      <c r="AQ381" s="454"/>
      <c r="AR381" s="454"/>
      <c r="AS381" s="454"/>
      <c r="AT381" s="454"/>
      <c r="AU381" s="454"/>
      <c r="AV381" s="454"/>
      <c r="AW381" s="454"/>
      <c r="AX381" s="454"/>
      <c r="AY381" s="455"/>
    </row>
    <row r="382" spans="1:51" ht="24" hidden="1" customHeight="1" x14ac:dyDescent="0.15">
      <c r="A382" s="447">
        <v>3</v>
      </c>
      <c r="B382" s="448"/>
      <c r="C382" s="456"/>
      <c r="D382" s="457"/>
      <c r="E382" s="457"/>
      <c r="F382" s="457"/>
      <c r="G382" s="457"/>
      <c r="H382" s="457"/>
      <c r="I382" s="457"/>
      <c r="J382" s="457"/>
      <c r="K382" s="457"/>
      <c r="L382" s="457"/>
      <c r="M382" s="451"/>
      <c r="N382" s="451"/>
      <c r="O382" s="451"/>
      <c r="P382" s="451"/>
      <c r="Q382" s="451"/>
      <c r="R382" s="451"/>
      <c r="S382" s="451"/>
      <c r="T382" s="458"/>
      <c r="U382" s="459"/>
      <c r="V382" s="459"/>
      <c r="W382" s="459"/>
      <c r="X382" s="459"/>
      <c r="Y382" s="459"/>
      <c r="Z382" s="459"/>
      <c r="AA382" s="459"/>
      <c r="AB382" s="459"/>
      <c r="AC382" s="459"/>
      <c r="AD382" s="459"/>
      <c r="AE382" s="459"/>
      <c r="AF382" s="459"/>
      <c r="AG382" s="459"/>
      <c r="AH382" s="459"/>
      <c r="AI382" s="459"/>
      <c r="AJ382" s="459"/>
      <c r="AK382" s="460"/>
      <c r="AL382" s="453"/>
      <c r="AM382" s="454"/>
      <c r="AN382" s="454"/>
      <c r="AO382" s="454"/>
      <c r="AP382" s="454"/>
      <c r="AQ382" s="454"/>
      <c r="AR382" s="454"/>
      <c r="AS382" s="454"/>
      <c r="AT382" s="454"/>
      <c r="AU382" s="454"/>
      <c r="AV382" s="454"/>
      <c r="AW382" s="454"/>
      <c r="AX382" s="454"/>
      <c r="AY382" s="455"/>
    </row>
    <row r="383" spans="1:51" ht="24" hidden="1" customHeight="1" x14ac:dyDescent="0.15">
      <c r="A383" s="447">
        <v>4</v>
      </c>
      <c r="B383" s="448"/>
      <c r="C383" s="456"/>
      <c r="D383" s="457"/>
      <c r="E383" s="457"/>
      <c r="F383" s="457"/>
      <c r="G383" s="457"/>
      <c r="H383" s="457"/>
      <c r="I383" s="457"/>
      <c r="J383" s="457"/>
      <c r="K383" s="457"/>
      <c r="L383" s="457"/>
      <c r="M383" s="451"/>
      <c r="N383" s="451"/>
      <c r="O383" s="451"/>
      <c r="P383" s="451"/>
      <c r="Q383" s="451"/>
      <c r="R383" s="451"/>
      <c r="S383" s="451"/>
      <c r="T383" s="461"/>
      <c r="U383" s="450"/>
      <c r="V383" s="450"/>
      <c r="W383" s="450"/>
      <c r="X383" s="450"/>
      <c r="Y383" s="450"/>
      <c r="Z383" s="450"/>
      <c r="AA383" s="450"/>
      <c r="AB383" s="450"/>
      <c r="AC383" s="450"/>
      <c r="AD383" s="450"/>
      <c r="AE383" s="450"/>
      <c r="AF383" s="450"/>
      <c r="AG383" s="450"/>
      <c r="AH383" s="450"/>
      <c r="AI383" s="450"/>
      <c r="AJ383" s="450"/>
      <c r="AK383" s="452"/>
      <c r="AL383" s="453"/>
      <c r="AM383" s="454"/>
      <c r="AN383" s="454"/>
      <c r="AO383" s="454"/>
      <c r="AP383" s="454"/>
      <c r="AQ383" s="454"/>
      <c r="AR383" s="454"/>
      <c r="AS383" s="454"/>
      <c r="AT383" s="454"/>
      <c r="AU383" s="454"/>
      <c r="AV383" s="454"/>
      <c r="AW383" s="454"/>
      <c r="AX383" s="454"/>
      <c r="AY383" s="455"/>
    </row>
    <row r="384" spans="1:51" ht="24" hidden="1" customHeight="1" x14ac:dyDescent="0.15">
      <c r="A384" s="447">
        <v>5</v>
      </c>
      <c r="B384" s="448"/>
      <c r="C384" s="456"/>
      <c r="D384" s="457"/>
      <c r="E384" s="457"/>
      <c r="F384" s="457"/>
      <c r="G384" s="457"/>
      <c r="H384" s="457"/>
      <c r="I384" s="457"/>
      <c r="J384" s="457"/>
      <c r="K384" s="457"/>
      <c r="L384" s="457"/>
      <c r="M384" s="451"/>
      <c r="N384" s="451"/>
      <c r="O384" s="451"/>
      <c r="P384" s="451"/>
      <c r="Q384" s="451"/>
      <c r="R384" s="451"/>
      <c r="S384" s="451"/>
      <c r="T384" s="450"/>
      <c r="U384" s="450"/>
      <c r="V384" s="450"/>
      <c r="W384" s="450"/>
      <c r="X384" s="450"/>
      <c r="Y384" s="450"/>
      <c r="Z384" s="450"/>
      <c r="AA384" s="450"/>
      <c r="AB384" s="450"/>
      <c r="AC384" s="450"/>
      <c r="AD384" s="450"/>
      <c r="AE384" s="450"/>
      <c r="AF384" s="450"/>
      <c r="AG384" s="450"/>
      <c r="AH384" s="450"/>
      <c r="AI384" s="450"/>
      <c r="AJ384" s="450"/>
      <c r="AK384" s="452"/>
      <c r="AL384" s="453"/>
      <c r="AM384" s="454"/>
      <c r="AN384" s="454"/>
      <c r="AO384" s="454"/>
      <c r="AP384" s="454"/>
      <c r="AQ384" s="454"/>
      <c r="AR384" s="454"/>
      <c r="AS384" s="454"/>
      <c r="AT384" s="454"/>
      <c r="AU384" s="454"/>
      <c r="AV384" s="454"/>
      <c r="AW384" s="454"/>
      <c r="AX384" s="454"/>
      <c r="AY384" s="455"/>
    </row>
    <row r="385" spans="1:51" ht="24" hidden="1" customHeight="1" x14ac:dyDescent="0.15">
      <c r="A385" s="447">
        <v>6</v>
      </c>
      <c r="B385" s="448"/>
      <c r="C385" s="456"/>
      <c r="D385" s="457"/>
      <c r="E385" s="457"/>
      <c r="F385" s="457"/>
      <c r="G385" s="457"/>
      <c r="H385" s="457"/>
      <c r="I385" s="457"/>
      <c r="J385" s="457"/>
      <c r="K385" s="457"/>
      <c r="L385" s="457"/>
      <c r="M385" s="451"/>
      <c r="N385" s="451"/>
      <c r="O385" s="451"/>
      <c r="P385" s="451"/>
      <c r="Q385" s="451"/>
      <c r="R385" s="451"/>
      <c r="S385" s="451"/>
      <c r="T385" s="450"/>
      <c r="U385" s="450"/>
      <c r="V385" s="450"/>
      <c r="W385" s="450"/>
      <c r="X385" s="450"/>
      <c r="Y385" s="450"/>
      <c r="Z385" s="450"/>
      <c r="AA385" s="450"/>
      <c r="AB385" s="450"/>
      <c r="AC385" s="450"/>
      <c r="AD385" s="450"/>
      <c r="AE385" s="450"/>
      <c r="AF385" s="450"/>
      <c r="AG385" s="450"/>
      <c r="AH385" s="450"/>
      <c r="AI385" s="450"/>
      <c r="AJ385" s="450"/>
      <c r="AK385" s="452"/>
      <c r="AL385" s="453"/>
      <c r="AM385" s="454"/>
      <c r="AN385" s="454"/>
      <c r="AO385" s="454"/>
      <c r="AP385" s="454"/>
      <c r="AQ385" s="454"/>
      <c r="AR385" s="454"/>
      <c r="AS385" s="454"/>
      <c r="AT385" s="454"/>
      <c r="AU385" s="454"/>
      <c r="AV385" s="454"/>
      <c r="AW385" s="454"/>
      <c r="AX385" s="454"/>
      <c r="AY385" s="455"/>
    </row>
    <row r="386" spans="1:51" ht="24" hidden="1" customHeight="1" x14ac:dyDescent="0.15">
      <c r="A386" s="447">
        <v>7</v>
      </c>
      <c r="B386" s="448"/>
      <c r="C386" s="456"/>
      <c r="D386" s="457"/>
      <c r="E386" s="457"/>
      <c r="F386" s="457"/>
      <c r="G386" s="457"/>
      <c r="H386" s="457"/>
      <c r="I386" s="457"/>
      <c r="J386" s="457"/>
      <c r="K386" s="457"/>
      <c r="L386" s="457"/>
      <c r="M386" s="451"/>
      <c r="N386" s="451"/>
      <c r="O386" s="451"/>
      <c r="P386" s="451"/>
      <c r="Q386" s="451"/>
      <c r="R386" s="451"/>
      <c r="S386" s="451"/>
      <c r="T386" s="450"/>
      <c r="U386" s="450"/>
      <c r="V386" s="450"/>
      <c r="W386" s="450"/>
      <c r="X386" s="450"/>
      <c r="Y386" s="450"/>
      <c r="Z386" s="450"/>
      <c r="AA386" s="450"/>
      <c r="AB386" s="450"/>
      <c r="AC386" s="450"/>
      <c r="AD386" s="450"/>
      <c r="AE386" s="450"/>
      <c r="AF386" s="450"/>
      <c r="AG386" s="450"/>
      <c r="AH386" s="450"/>
      <c r="AI386" s="450"/>
      <c r="AJ386" s="450"/>
      <c r="AK386" s="452"/>
      <c r="AL386" s="453"/>
      <c r="AM386" s="454"/>
      <c r="AN386" s="454"/>
      <c r="AO386" s="454"/>
      <c r="AP386" s="454"/>
      <c r="AQ386" s="454"/>
      <c r="AR386" s="454"/>
      <c r="AS386" s="454"/>
      <c r="AT386" s="454"/>
      <c r="AU386" s="454"/>
      <c r="AV386" s="454"/>
      <c r="AW386" s="454"/>
      <c r="AX386" s="454"/>
      <c r="AY386" s="455"/>
    </row>
    <row r="387" spans="1:51" ht="24" hidden="1" customHeight="1" x14ac:dyDescent="0.15">
      <c r="A387" s="447">
        <v>8</v>
      </c>
      <c r="B387" s="448"/>
      <c r="C387" s="456"/>
      <c r="D387" s="457"/>
      <c r="E387" s="457"/>
      <c r="F387" s="457"/>
      <c r="G387" s="457"/>
      <c r="H387" s="457"/>
      <c r="I387" s="457"/>
      <c r="J387" s="457"/>
      <c r="K387" s="457"/>
      <c r="L387" s="457"/>
      <c r="M387" s="451"/>
      <c r="N387" s="451"/>
      <c r="O387" s="451"/>
      <c r="P387" s="451"/>
      <c r="Q387" s="451"/>
      <c r="R387" s="451"/>
      <c r="S387" s="451"/>
      <c r="T387" s="450"/>
      <c r="U387" s="450"/>
      <c r="V387" s="450"/>
      <c r="W387" s="450"/>
      <c r="X387" s="450"/>
      <c r="Y387" s="450"/>
      <c r="Z387" s="450"/>
      <c r="AA387" s="450"/>
      <c r="AB387" s="450"/>
      <c r="AC387" s="450"/>
      <c r="AD387" s="450"/>
      <c r="AE387" s="450"/>
      <c r="AF387" s="450"/>
      <c r="AG387" s="450"/>
      <c r="AH387" s="450"/>
      <c r="AI387" s="450"/>
      <c r="AJ387" s="450"/>
      <c r="AK387" s="452"/>
      <c r="AL387" s="453"/>
      <c r="AM387" s="454"/>
      <c r="AN387" s="454"/>
      <c r="AO387" s="454"/>
      <c r="AP387" s="454"/>
      <c r="AQ387" s="454"/>
      <c r="AR387" s="454"/>
      <c r="AS387" s="454"/>
      <c r="AT387" s="454"/>
      <c r="AU387" s="454"/>
      <c r="AV387" s="454"/>
      <c r="AW387" s="454"/>
      <c r="AX387" s="454"/>
      <c r="AY387" s="455"/>
    </row>
    <row r="388" spans="1:51" ht="24" hidden="1" customHeight="1" x14ac:dyDescent="0.15">
      <c r="A388" s="447">
        <v>9</v>
      </c>
      <c r="B388" s="448"/>
      <c r="C388" s="449"/>
      <c r="D388" s="450"/>
      <c r="E388" s="450"/>
      <c r="F388" s="450"/>
      <c r="G388" s="450"/>
      <c r="H388" s="450"/>
      <c r="I388" s="450"/>
      <c r="J388" s="450"/>
      <c r="K388" s="450"/>
      <c r="L388" s="450"/>
      <c r="M388" s="451"/>
      <c r="N388" s="451"/>
      <c r="O388" s="451"/>
      <c r="P388" s="451"/>
      <c r="Q388" s="451"/>
      <c r="R388" s="451"/>
      <c r="S388" s="451"/>
      <c r="T388" s="450"/>
      <c r="U388" s="450"/>
      <c r="V388" s="450"/>
      <c r="W388" s="450"/>
      <c r="X388" s="450"/>
      <c r="Y388" s="450"/>
      <c r="Z388" s="450"/>
      <c r="AA388" s="450"/>
      <c r="AB388" s="450"/>
      <c r="AC388" s="450"/>
      <c r="AD388" s="450"/>
      <c r="AE388" s="450"/>
      <c r="AF388" s="450"/>
      <c r="AG388" s="450"/>
      <c r="AH388" s="450"/>
      <c r="AI388" s="450"/>
      <c r="AJ388" s="450"/>
      <c r="AK388" s="452"/>
      <c r="AL388" s="453"/>
      <c r="AM388" s="454"/>
      <c r="AN388" s="454"/>
      <c r="AO388" s="454"/>
      <c r="AP388" s="454"/>
      <c r="AQ388" s="454"/>
      <c r="AR388" s="454"/>
      <c r="AS388" s="454"/>
      <c r="AT388" s="454"/>
      <c r="AU388" s="454"/>
      <c r="AV388" s="454"/>
      <c r="AW388" s="454"/>
      <c r="AX388" s="454"/>
      <c r="AY388" s="455"/>
    </row>
    <row r="389" spans="1:51" ht="24" hidden="1" customHeight="1" x14ac:dyDescent="0.15">
      <c r="A389" s="447">
        <v>10</v>
      </c>
      <c r="B389" s="448"/>
      <c r="C389" s="456"/>
      <c r="D389" s="457"/>
      <c r="E389" s="457"/>
      <c r="F389" s="457"/>
      <c r="G389" s="457"/>
      <c r="H389" s="457"/>
      <c r="I389" s="457"/>
      <c r="J389" s="457"/>
      <c r="K389" s="457"/>
      <c r="L389" s="457"/>
      <c r="M389" s="451"/>
      <c r="N389" s="451"/>
      <c r="O389" s="451"/>
      <c r="P389" s="451"/>
      <c r="Q389" s="451"/>
      <c r="R389" s="451"/>
      <c r="S389" s="451"/>
      <c r="T389" s="450"/>
      <c r="U389" s="450"/>
      <c r="V389" s="450"/>
      <c r="W389" s="450"/>
      <c r="X389" s="450"/>
      <c r="Y389" s="450"/>
      <c r="Z389" s="450"/>
      <c r="AA389" s="450"/>
      <c r="AB389" s="450"/>
      <c r="AC389" s="450"/>
      <c r="AD389" s="450"/>
      <c r="AE389" s="450"/>
      <c r="AF389" s="450"/>
      <c r="AG389" s="450"/>
      <c r="AH389" s="450"/>
      <c r="AI389" s="450"/>
      <c r="AJ389" s="450"/>
      <c r="AK389" s="452"/>
      <c r="AL389" s="453"/>
      <c r="AM389" s="454"/>
      <c r="AN389" s="454"/>
      <c r="AO389" s="454"/>
      <c r="AP389" s="454"/>
      <c r="AQ389" s="454"/>
      <c r="AR389" s="454"/>
      <c r="AS389" s="454"/>
      <c r="AT389" s="454"/>
      <c r="AU389" s="454"/>
      <c r="AV389" s="454"/>
      <c r="AW389" s="454"/>
      <c r="AX389" s="454"/>
      <c r="AY389" s="455"/>
    </row>
    <row r="390" spans="1:51" hidden="1" x14ac:dyDescent="0.1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row>
  </sheetData>
  <mergeCells count="1800">
    <mergeCell ref="W108:AK108"/>
    <mergeCell ref="A114:F114"/>
    <mergeCell ref="G114:K114"/>
    <mergeCell ref="L114:Q114"/>
    <mergeCell ref="O90:AY90"/>
    <mergeCell ref="A88:F88"/>
    <mergeCell ref="G88:K88"/>
    <mergeCell ref="A85:F87"/>
    <mergeCell ref="G85:N86"/>
    <mergeCell ref="O85:V86"/>
    <mergeCell ref="W85:AD85"/>
    <mergeCell ref="AE85:AK85"/>
    <mergeCell ref="AL85:AR86"/>
    <mergeCell ref="AS85:AY86"/>
    <mergeCell ref="W86:AD86"/>
    <mergeCell ref="AE86:AK86"/>
    <mergeCell ref="G103:N103"/>
    <mergeCell ref="O103:V103"/>
    <mergeCell ref="W103:AD103"/>
    <mergeCell ref="AE103:AK103"/>
    <mergeCell ref="AL103:AR103"/>
    <mergeCell ref="AS103:AY103"/>
    <mergeCell ref="AL108:AR108"/>
    <mergeCell ref="AS108:AY108"/>
    <mergeCell ref="A105:F107"/>
    <mergeCell ref="G105:N106"/>
    <mergeCell ref="O105:V106"/>
    <mergeCell ref="W105:AD105"/>
    <mergeCell ref="A111:F113"/>
    <mergeCell ref="G111:N112"/>
    <mergeCell ref="O111:V112"/>
    <mergeCell ref="W111:AD111"/>
    <mergeCell ref="A129:F130"/>
    <mergeCell ref="G129:N129"/>
    <mergeCell ref="O129:AK129"/>
    <mergeCell ref="AL129:AR129"/>
    <mergeCell ref="AS129:AY129"/>
    <mergeCell ref="G130:N130"/>
    <mergeCell ref="O130:AY130"/>
    <mergeCell ref="A99:F100"/>
    <mergeCell ref="G99:N99"/>
    <mergeCell ref="O99:AK99"/>
    <mergeCell ref="AL99:AR99"/>
    <mergeCell ref="AS99:AY99"/>
    <mergeCell ref="G100:N100"/>
    <mergeCell ref="O100:AY100"/>
    <mergeCell ref="A109:F110"/>
    <mergeCell ref="G109:N109"/>
    <mergeCell ref="O109:AK109"/>
    <mergeCell ref="AL109:AR109"/>
    <mergeCell ref="AS109:AY109"/>
    <mergeCell ref="G110:N110"/>
    <mergeCell ref="R114:V114"/>
    <mergeCell ref="W114:AK114"/>
    <mergeCell ref="AE107:AK107"/>
    <mergeCell ref="AL107:AR107"/>
    <mergeCell ref="O101:V102"/>
    <mergeCell ref="A125:F127"/>
    <mergeCell ref="G125:N126"/>
    <mergeCell ref="O125:V126"/>
    <mergeCell ref="W125:AD125"/>
    <mergeCell ref="AE125:AK125"/>
    <mergeCell ref="AL125:AR126"/>
    <mergeCell ref="AS125:AY126"/>
    <mergeCell ref="A29:F30"/>
    <mergeCell ref="G29:N29"/>
    <mergeCell ref="O29:AK29"/>
    <mergeCell ref="AL29:AR29"/>
    <mergeCell ref="AS29:AY29"/>
    <mergeCell ref="G30:N30"/>
    <mergeCell ref="O30:AY30"/>
    <mergeCell ref="A39:F40"/>
    <mergeCell ref="G39:N39"/>
    <mergeCell ref="O39:AK39"/>
    <mergeCell ref="AL39:AR39"/>
    <mergeCell ref="AS39:AY39"/>
    <mergeCell ref="G40:N40"/>
    <mergeCell ref="O40:AY40"/>
    <mergeCell ref="A339:B339"/>
    <mergeCell ref="C339:L339"/>
    <mergeCell ref="M339:S339"/>
    <mergeCell ref="T339:AK339"/>
    <mergeCell ref="AL339:AY339"/>
    <mergeCell ref="A331:B331"/>
    <mergeCell ref="C331:L331"/>
    <mergeCell ref="M331:S331"/>
    <mergeCell ref="T331:AK331"/>
    <mergeCell ref="AL331:AY331"/>
    <mergeCell ref="A332:B332"/>
    <mergeCell ref="C332:L332"/>
    <mergeCell ref="M332:S332"/>
    <mergeCell ref="T332:AK332"/>
    <mergeCell ref="AL332:AY332"/>
    <mergeCell ref="A333:B333"/>
    <mergeCell ref="C333:L333"/>
    <mergeCell ref="M333:S333"/>
    <mergeCell ref="A340:B340"/>
    <mergeCell ref="C340:L340"/>
    <mergeCell ref="M340:S340"/>
    <mergeCell ref="T340:AK340"/>
    <mergeCell ref="AL340:AY340"/>
    <mergeCell ref="A341:B341"/>
    <mergeCell ref="C341:L341"/>
    <mergeCell ref="M341:S341"/>
    <mergeCell ref="T341:AK341"/>
    <mergeCell ref="AL341:AY341"/>
    <mergeCell ref="A335:B335"/>
    <mergeCell ref="C335:L335"/>
    <mergeCell ref="M335:S335"/>
    <mergeCell ref="T335:AK335"/>
    <mergeCell ref="AL335:AY335"/>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T333:AK333"/>
    <mergeCell ref="AL333:AY333"/>
    <mergeCell ref="A334:B334"/>
    <mergeCell ref="C334:L334"/>
    <mergeCell ref="M334:S334"/>
    <mergeCell ref="T334:AK334"/>
    <mergeCell ref="AL334:AY334"/>
    <mergeCell ref="AS107:AY107"/>
    <mergeCell ref="AL98:AR98"/>
    <mergeCell ref="A124:F124"/>
    <mergeCell ref="G124:K124"/>
    <mergeCell ref="L124:Q124"/>
    <mergeCell ref="R124:V124"/>
    <mergeCell ref="W124:AK124"/>
    <mergeCell ref="A128:F128"/>
    <mergeCell ref="G128:K128"/>
    <mergeCell ref="L128:Q128"/>
    <mergeCell ref="R128:V128"/>
    <mergeCell ref="W128:AK128"/>
    <mergeCell ref="AL128:AR128"/>
    <mergeCell ref="AS128:AY128"/>
    <mergeCell ref="A104:F104"/>
    <mergeCell ref="G104:K104"/>
    <mergeCell ref="L104:Q104"/>
    <mergeCell ref="R104:V104"/>
    <mergeCell ref="W104:AK104"/>
    <mergeCell ref="AL104:AR104"/>
    <mergeCell ref="AS104:AY104"/>
    <mergeCell ref="A108:F108"/>
    <mergeCell ref="G108:K108"/>
    <mergeCell ref="L108:Q108"/>
    <mergeCell ref="R108:V108"/>
    <mergeCell ref="A81:F83"/>
    <mergeCell ref="G81:N82"/>
    <mergeCell ref="O81:V82"/>
    <mergeCell ref="L88:Q88"/>
    <mergeCell ref="R88:V88"/>
    <mergeCell ref="W88:AK88"/>
    <mergeCell ref="AL88:AR88"/>
    <mergeCell ref="AS88:AY88"/>
    <mergeCell ref="A94:F94"/>
    <mergeCell ref="G94:K94"/>
    <mergeCell ref="L94:Q94"/>
    <mergeCell ref="R94:V94"/>
    <mergeCell ref="W94:AK94"/>
    <mergeCell ref="AL94:AR94"/>
    <mergeCell ref="AS94:AY94"/>
    <mergeCell ref="AE91:AK91"/>
    <mergeCell ref="AL91:AR92"/>
    <mergeCell ref="AS91:AY92"/>
    <mergeCell ref="W92:AD92"/>
    <mergeCell ref="AE92:AK92"/>
    <mergeCell ref="G93:N93"/>
    <mergeCell ref="O93:V93"/>
    <mergeCell ref="W93:AD93"/>
    <mergeCell ref="AE93:AK93"/>
    <mergeCell ref="AL93:AR93"/>
    <mergeCell ref="AS93:AY93"/>
    <mergeCell ref="A91:F93"/>
    <mergeCell ref="AL83:AR83"/>
    <mergeCell ref="AS83:AY83"/>
    <mergeCell ref="AL74:AR74"/>
    <mergeCell ref="AS74:AY74"/>
    <mergeCell ref="AS77:AY77"/>
    <mergeCell ref="AE65:AK65"/>
    <mergeCell ref="W66:AD66"/>
    <mergeCell ref="AE66:AK66"/>
    <mergeCell ref="R54:V54"/>
    <mergeCell ref="W54:AK54"/>
    <mergeCell ref="AL54:AR54"/>
    <mergeCell ref="AS54:AY54"/>
    <mergeCell ref="G77:N77"/>
    <mergeCell ref="W55:AD55"/>
    <mergeCell ref="AE55:AK55"/>
    <mergeCell ref="AL55:AR56"/>
    <mergeCell ref="AS55:AY56"/>
    <mergeCell ref="AL73:AR73"/>
    <mergeCell ref="AS73:AY73"/>
    <mergeCell ref="W65:AD65"/>
    <mergeCell ref="W72:AD72"/>
    <mergeCell ref="AE72:AK72"/>
    <mergeCell ref="G73:N73"/>
    <mergeCell ref="O73:V73"/>
    <mergeCell ref="W73:AD73"/>
    <mergeCell ref="AE73:AK73"/>
    <mergeCell ref="O63:V63"/>
    <mergeCell ref="G59:N59"/>
    <mergeCell ref="O59:AK59"/>
    <mergeCell ref="AL59:AR59"/>
    <mergeCell ref="AS59:AY59"/>
    <mergeCell ref="G60:N60"/>
    <mergeCell ref="O60:AY60"/>
    <mergeCell ref="O67:V67"/>
    <mergeCell ref="W126:AD126"/>
    <mergeCell ref="AE126:AK126"/>
    <mergeCell ref="G127:N127"/>
    <mergeCell ref="O127:V127"/>
    <mergeCell ref="W127:AD127"/>
    <mergeCell ref="AE127:AK127"/>
    <mergeCell ref="AL127:AR127"/>
    <mergeCell ref="AS127:AY127"/>
    <mergeCell ref="A68:F68"/>
    <mergeCell ref="G68:K68"/>
    <mergeCell ref="L68:Q68"/>
    <mergeCell ref="R68:V68"/>
    <mergeCell ref="W68:AK68"/>
    <mergeCell ref="AL68:AR68"/>
    <mergeCell ref="AS68:AY68"/>
    <mergeCell ref="A74:F74"/>
    <mergeCell ref="G74:K74"/>
    <mergeCell ref="L74:Q74"/>
    <mergeCell ref="R74:V74"/>
    <mergeCell ref="W74:AK74"/>
    <mergeCell ref="O75:V76"/>
    <mergeCell ref="W75:AD75"/>
    <mergeCell ref="AE75:AK75"/>
    <mergeCell ref="AL75:AR76"/>
    <mergeCell ref="AS75:AY76"/>
    <mergeCell ref="A121:F123"/>
    <mergeCell ref="G121:N122"/>
    <mergeCell ref="O121:V122"/>
    <mergeCell ref="W121:AD121"/>
    <mergeCell ref="AE121:AK121"/>
    <mergeCell ref="AL121:AR122"/>
    <mergeCell ref="AS121:AY122"/>
    <mergeCell ref="G123:N123"/>
    <mergeCell ref="O123:V123"/>
    <mergeCell ref="W123:AD123"/>
    <mergeCell ref="AE123:AK123"/>
    <mergeCell ref="AL123:AR123"/>
    <mergeCell ref="AS123:AY123"/>
    <mergeCell ref="A118:F118"/>
    <mergeCell ref="G118:K118"/>
    <mergeCell ref="L118:Q118"/>
    <mergeCell ref="R118:V118"/>
    <mergeCell ref="W118:AK118"/>
    <mergeCell ref="AS118:AY118"/>
    <mergeCell ref="A115:F117"/>
    <mergeCell ref="G115:N116"/>
    <mergeCell ref="O115:V116"/>
    <mergeCell ref="W115:AD115"/>
    <mergeCell ref="AE115:AK115"/>
    <mergeCell ref="AL115:AR116"/>
    <mergeCell ref="AS115:AY116"/>
    <mergeCell ref="W116:AD116"/>
    <mergeCell ref="AE116:AK116"/>
    <mergeCell ref="G117:N117"/>
    <mergeCell ref="O117:V117"/>
    <mergeCell ref="W117:AD117"/>
    <mergeCell ref="AE117:AK117"/>
    <mergeCell ref="AL117:AR117"/>
    <mergeCell ref="AS117:AY117"/>
    <mergeCell ref="A119:F120"/>
    <mergeCell ref="G119:N119"/>
    <mergeCell ref="O119:AK119"/>
    <mergeCell ref="AL119:AR119"/>
    <mergeCell ref="AS119:AY119"/>
    <mergeCell ref="AE111:AK111"/>
    <mergeCell ref="AL111:AR112"/>
    <mergeCell ref="AS111:AY112"/>
    <mergeCell ref="W112:AD112"/>
    <mergeCell ref="AE112:AK112"/>
    <mergeCell ref="G113:N113"/>
    <mergeCell ref="O113:V113"/>
    <mergeCell ref="W113:AD113"/>
    <mergeCell ref="AE113:AK113"/>
    <mergeCell ref="AL113:AR113"/>
    <mergeCell ref="AS113:AY113"/>
    <mergeCell ref="O110:AY110"/>
    <mergeCell ref="W122:AD122"/>
    <mergeCell ref="AE122:AK122"/>
    <mergeCell ref="G120:N120"/>
    <mergeCell ref="O120:AY120"/>
    <mergeCell ref="AE76:AK76"/>
    <mergeCell ref="O77:V77"/>
    <mergeCell ref="G87:N87"/>
    <mergeCell ref="O87:V87"/>
    <mergeCell ref="W87:AD87"/>
    <mergeCell ref="AE87:AK87"/>
    <mergeCell ref="AL87:AR87"/>
    <mergeCell ref="AS87:AY87"/>
    <mergeCell ref="G83:N83"/>
    <mergeCell ref="G107:N107"/>
    <mergeCell ref="O107:V107"/>
    <mergeCell ref="W107:AD107"/>
    <mergeCell ref="G91:N92"/>
    <mergeCell ref="O91:V92"/>
    <mergeCell ref="W91:AD91"/>
    <mergeCell ref="W77:AD77"/>
    <mergeCell ref="A95:F97"/>
    <mergeCell ref="A101:F103"/>
    <mergeCell ref="G95:N96"/>
    <mergeCell ref="O95:V96"/>
    <mergeCell ref="W95:AD95"/>
    <mergeCell ref="AE95:AK95"/>
    <mergeCell ref="AL95:AR96"/>
    <mergeCell ref="AS95:AY96"/>
    <mergeCell ref="W96:AD96"/>
    <mergeCell ref="AE96:AK96"/>
    <mergeCell ref="G97:N97"/>
    <mergeCell ref="A98:F98"/>
    <mergeCell ref="G98:K98"/>
    <mergeCell ref="L98:Q98"/>
    <mergeCell ref="R98:V98"/>
    <mergeCell ref="W98:AK98"/>
    <mergeCell ref="AS97:AY97"/>
    <mergeCell ref="W101:AD101"/>
    <mergeCell ref="AE101:AK101"/>
    <mergeCell ref="AL101:AR102"/>
    <mergeCell ref="AS101:AY102"/>
    <mergeCell ref="W102:AD102"/>
    <mergeCell ref="AE102:AK102"/>
    <mergeCell ref="AS98:AY98"/>
    <mergeCell ref="AE77:AK77"/>
    <mergeCell ref="AL77:AR77"/>
    <mergeCell ref="R78:V78"/>
    <mergeCell ref="W78:AK78"/>
    <mergeCell ref="AL78:AR78"/>
    <mergeCell ref="AS78:AY78"/>
    <mergeCell ref="G84:K84"/>
    <mergeCell ref="L84:Q84"/>
    <mergeCell ref="R84:V84"/>
    <mergeCell ref="W84:AK84"/>
    <mergeCell ref="AL84:AR84"/>
    <mergeCell ref="G101:N102"/>
    <mergeCell ref="G78:K78"/>
    <mergeCell ref="L78:Q78"/>
    <mergeCell ref="AE105:AK105"/>
    <mergeCell ref="AL105:AR106"/>
    <mergeCell ref="AS105:AY106"/>
    <mergeCell ref="W106:AD106"/>
    <mergeCell ref="AE106:AK106"/>
    <mergeCell ref="A75:F77"/>
    <mergeCell ref="G75:N76"/>
    <mergeCell ref="O97:V97"/>
    <mergeCell ref="W97:AD97"/>
    <mergeCell ref="AE97:AK97"/>
    <mergeCell ref="AL97:AR97"/>
    <mergeCell ref="A84:F84"/>
    <mergeCell ref="AS84:AY84"/>
    <mergeCell ref="A78:F78"/>
    <mergeCell ref="A79:F80"/>
    <mergeCell ref="G79:N79"/>
    <mergeCell ref="O79:AK79"/>
    <mergeCell ref="AL79:AR79"/>
    <mergeCell ref="AS79:AY79"/>
    <mergeCell ref="G80:N80"/>
    <mergeCell ref="O80:AY80"/>
    <mergeCell ref="A89:F90"/>
    <mergeCell ref="G89:N89"/>
    <mergeCell ref="O89:AK89"/>
    <mergeCell ref="AL89:AR89"/>
    <mergeCell ref="AS89:AY89"/>
    <mergeCell ref="G90:N90"/>
    <mergeCell ref="W81:AD81"/>
    <mergeCell ref="AE81:AK81"/>
    <mergeCell ref="AL81:AR82"/>
    <mergeCell ref="AS81:AY82"/>
    <mergeCell ref="W82:AD82"/>
    <mergeCell ref="AE82:AK82"/>
    <mergeCell ref="O83:V83"/>
    <mergeCell ref="W83:AD83"/>
    <mergeCell ref="AE83:AK83"/>
    <mergeCell ref="W76:AD76"/>
    <mergeCell ref="O65:V66"/>
    <mergeCell ref="AL65:AR66"/>
    <mergeCell ref="AS65:AY66"/>
    <mergeCell ref="G67:N67"/>
    <mergeCell ref="A71:F73"/>
    <mergeCell ref="G71:N72"/>
    <mergeCell ref="O71:V72"/>
    <mergeCell ref="W71:AD71"/>
    <mergeCell ref="AE71:AK71"/>
    <mergeCell ref="AL71:AR72"/>
    <mergeCell ref="AS71:AY72"/>
    <mergeCell ref="A65:F67"/>
    <mergeCell ref="G65:N66"/>
    <mergeCell ref="A69:F70"/>
    <mergeCell ref="G69:N69"/>
    <mergeCell ref="O69:AK69"/>
    <mergeCell ref="AL69:AR69"/>
    <mergeCell ref="AS69:AY69"/>
    <mergeCell ref="G70:N70"/>
    <mergeCell ref="O70:AY70"/>
    <mergeCell ref="W67:AD67"/>
    <mergeCell ref="AE67:AK67"/>
    <mergeCell ref="G43:N43"/>
    <mergeCell ref="AL43:AR43"/>
    <mergeCell ref="AS43:AY43"/>
    <mergeCell ref="W43:AD43"/>
    <mergeCell ref="AE43:AK43"/>
    <mergeCell ref="AS38:AY38"/>
    <mergeCell ref="A55:F57"/>
    <mergeCell ref="G55:N56"/>
    <mergeCell ref="O55:V56"/>
    <mergeCell ref="O57:V57"/>
    <mergeCell ref="AL57:AR57"/>
    <mergeCell ref="AS57:AY57"/>
    <mergeCell ref="A58:F58"/>
    <mergeCell ref="G58:K58"/>
    <mergeCell ref="A51:F53"/>
    <mergeCell ref="G51:N52"/>
    <mergeCell ref="O51:V52"/>
    <mergeCell ref="W51:AD51"/>
    <mergeCell ref="AE51:AK51"/>
    <mergeCell ref="AL51:AR52"/>
    <mergeCell ref="AS51:AY52"/>
    <mergeCell ref="W52:AD52"/>
    <mergeCell ref="A54:F54"/>
    <mergeCell ref="G54:K54"/>
    <mergeCell ref="L54:Q54"/>
    <mergeCell ref="AE52:AK52"/>
    <mergeCell ref="G53:N53"/>
    <mergeCell ref="O53:V53"/>
    <mergeCell ref="W53:AD53"/>
    <mergeCell ref="AE53:AK53"/>
    <mergeCell ref="AL53:AR53"/>
    <mergeCell ref="AS53:AY53"/>
    <mergeCell ref="G34:K34"/>
    <mergeCell ref="L34:Q34"/>
    <mergeCell ref="R34:V34"/>
    <mergeCell ref="W34:AK34"/>
    <mergeCell ref="AL34:AR34"/>
    <mergeCell ref="AS34:AY34"/>
    <mergeCell ref="W35:AD35"/>
    <mergeCell ref="AE35:AK35"/>
    <mergeCell ref="AL35:AR36"/>
    <mergeCell ref="AS35:AY36"/>
    <mergeCell ref="O37:V37"/>
    <mergeCell ref="AL37:AR37"/>
    <mergeCell ref="AS37:AY37"/>
    <mergeCell ref="A41:F43"/>
    <mergeCell ref="G41:N42"/>
    <mergeCell ref="O41:V42"/>
    <mergeCell ref="AL41:AR42"/>
    <mergeCell ref="AS41:AY42"/>
    <mergeCell ref="W42:AD42"/>
    <mergeCell ref="AE42:AK42"/>
    <mergeCell ref="O43:V43"/>
    <mergeCell ref="A38:F38"/>
    <mergeCell ref="G38:K38"/>
    <mergeCell ref="L38:Q38"/>
    <mergeCell ref="R38:V38"/>
    <mergeCell ref="W38:AK38"/>
    <mergeCell ref="AL38:AR38"/>
    <mergeCell ref="W41:AD41"/>
    <mergeCell ref="AE41:AK41"/>
    <mergeCell ref="A35:F37"/>
    <mergeCell ref="G35:N36"/>
    <mergeCell ref="O35:V36"/>
    <mergeCell ref="A44:F44"/>
    <mergeCell ref="G44:K44"/>
    <mergeCell ref="L44:Q44"/>
    <mergeCell ref="R44:V44"/>
    <mergeCell ref="W44:AK44"/>
    <mergeCell ref="AL47:AR47"/>
    <mergeCell ref="AS47:AY47"/>
    <mergeCell ref="A45:F47"/>
    <mergeCell ref="G45:N46"/>
    <mergeCell ref="O45:V46"/>
    <mergeCell ref="AL45:AR46"/>
    <mergeCell ref="AS45:AY46"/>
    <mergeCell ref="G47:N47"/>
    <mergeCell ref="O47:V47"/>
    <mergeCell ref="W47:AD47"/>
    <mergeCell ref="AE47:AK47"/>
    <mergeCell ref="A31:F33"/>
    <mergeCell ref="G31:N32"/>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34:F34"/>
    <mergeCell ref="AL64:AR64"/>
    <mergeCell ref="AS64:AY64"/>
    <mergeCell ref="W63:AD63"/>
    <mergeCell ref="AE63:AK63"/>
    <mergeCell ref="W61:AD61"/>
    <mergeCell ref="AE61:AK61"/>
    <mergeCell ref="W46:AD46"/>
    <mergeCell ref="AE46:AK46"/>
    <mergeCell ref="G57:N57"/>
    <mergeCell ref="W56:AD56"/>
    <mergeCell ref="AE56:AK56"/>
    <mergeCell ref="W57:AD57"/>
    <mergeCell ref="AE57:AK57"/>
    <mergeCell ref="A49:F50"/>
    <mergeCell ref="G49:N49"/>
    <mergeCell ref="O49:AK49"/>
    <mergeCell ref="AL49:AR49"/>
    <mergeCell ref="AS49:AY49"/>
    <mergeCell ref="G50:N50"/>
    <mergeCell ref="O50:AY50"/>
    <mergeCell ref="A59:F60"/>
    <mergeCell ref="AS48:AY48"/>
    <mergeCell ref="A48:F48"/>
    <mergeCell ref="G48:K48"/>
    <mergeCell ref="AL58:AR58"/>
    <mergeCell ref="AS58:AY58"/>
    <mergeCell ref="A64:F64"/>
    <mergeCell ref="G64:K64"/>
    <mergeCell ref="L64:Q64"/>
    <mergeCell ref="R64:V64"/>
    <mergeCell ref="W64:AK64"/>
    <mergeCell ref="A264:AY264"/>
    <mergeCell ref="O256:AY256"/>
    <mergeCell ref="P19:AF19"/>
    <mergeCell ref="G234:Q234"/>
    <mergeCell ref="R234:AB234"/>
    <mergeCell ref="AC234:AM234"/>
    <mergeCell ref="AN234:AY234"/>
    <mergeCell ref="G235:Q235"/>
    <mergeCell ref="R235:AB235"/>
    <mergeCell ref="AC235:AM235"/>
    <mergeCell ref="AN235:AY235"/>
    <mergeCell ref="G236:AY236"/>
    <mergeCell ref="G237:AY237"/>
    <mergeCell ref="U247:W247"/>
    <mergeCell ref="X247:AY247"/>
    <mergeCell ref="G20:N20"/>
    <mergeCell ref="O20:AY20"/>
    <mergeCell ref="AH190:AP190"/>
    <mergeCell ref="AQ190:AY190"/>
    <mergeCell ref="AL114:AR114"/>
    <mergeCell ref="A25:F27"/>
    <mergeCell ref="G25:N26"/>
    <mergeCell ref="O25:V26"/>
    <mergeCell ref="W25:AD25"/>
    <mergeCell ref="AE25:AK25"/>
    <mergeCell ref="AL25:AR26"/>
    <mergeCell ref="AS25:AY26"/>
    <mergeCell ref="W26:AD26"/>
    <mergeCell ref="AE26:AK26"/>
    <mergeCell ref="G27:N27"/>
    <mergeCell ref="O27:V27"/>
    <mergeCell ref="W27:AD27"/>
    <mergeCell ref="A255:F256"/>
    <mergeCell ref="AL48:AR48"/>
    <mergeCell ref="AL44:AR44"/>
    <mergeCell ref="AS44:AY44"/>
    <mergeCell ref="L58:Q58"/>
    <mergeCell ref="R58:V58"/>
    <mergeCell ref="P16:AF16"/>
    <mergeCell ref="P17:AF17"/>
    <mergeCell ref="P18:AF18"/>
    <mergeCell ref="A10:F10"/>
    <mergeCell ref="G10:AY10"/>
    <mergeCell ref="A14:F14"/>
    <mergeCell ref="G14:AY14"/>
    <mergeCell ref="AE27:AK27"/>
    <mergeCell ref="AL27:AR27"/>
    <mergeCell ref="AS27:AY27"/>
    <mergeCell ref="A28:F28"/>
    <mergeCell ref="G28:K28"/>
    <mergeCell ref="L28:Q28"/>
    <mergeCell ref="R28:V28"/>
    <mergeCell ref="W28:AK28"/>
    <mergeCell ref="G37:N37"/>
    <mergeCell ref="W36:AD36"/>
    <mergeCell ref="AE36:AK36"/>
    <mergeCell ref="W37:AD37"/>
    <mergeCell ref="AE37:AK37"/>
    <mergeCell ref="W58:AK58"/>
    <mergeCell ref="A61:F63"/>
    <mergeCell ref="G61:N62"/>
    <mergeCell ref="O61:V62"/>
    <mergeCell ref="AL61:AR62"/>
    <mergeCell ref="AS61:AY62"/>
    <mergeCell ref="O210:P210"/>
    <mergeCell ref="AS114:AY114"/>
    <mergeCell ref="G63:N63"/>
    <mergeCell ref="AL63:AR63"/>
    <mergeCell ref="A265:AY265"/>
    <mergeCell ref="A266:AY266"/>
    <mergeCell ref="A268:AY268"/>
    <mergeCell ref="A267:AY267"/>
    <mergeCell ref="A269:AY269"/>
    <mergeCell ref="G144:AY144"/>
    <mergeCell ref="A242:F247"/>
    <mergeCell ref="G242:N247"/>
    <mergeCell ref="U242:AY242"/>
    <mergeCell ref="A257:F257"/>
    <mergeCell ref="G257:AY257"/>
    <mergeCell ref="A248:F254"/>
    <mergeCell ref="G248:T248"/>
    <mergeCell ref="U248:W248"/>
    <mergeCell ref="X248:AY248"/>
    <mergeCell ref="G249:T249"/>
    <mergeCell ref="U249:W249"/>
    <mergeCell ref="X249:AY252"/>
    <mergeCell ref="G250:T250"/>
    <mergeCell ref="U250:W250"/>
    <mergeCell ref="G251:T251"/>
    <mergeCell ref="U251:W251"/>
    <mergeCell ref="G252:T252"/>
    <mergeCell ref="U252:W252"/>
    <mergeCell ref="G253:N253"/>
    <mergeCell ref="O253:AY253"/>
    <mergeCell ref="G254:N254"/>
    <mergeCell ref="O254:AY254"/>
    <mergeCell ref="I195:N195"/>
    <mergeCell ref="G255:N255"/>
    <mergeCell ref="O255:AY255"/>
    <mergeCell ref="G256:N256"/>
    <mergeCell ref="A204:F206"/>
    <mergeCell ref="G204:N204"/>
    <mergeCell ref="O204:W204"/>
    <mergeCell ref="X204:AG204"/>
    <mergeCell ref="AH204:AP204"/>
    <mergeCell ref="AQ204:AY204"/>
    <mergeCell ref="G205:N205"/>
    <mergeCell ref="O205:W205"/>
    <mergeCell ref="X205:AG205"/>
    <mergeCell ref="AH205:AP205"/>
    <mergeCell ref="AQ205:AY205"/>
    <mergeCell ref="G206:N206"/>
    <mergeCell ref="O206:W206"/>
    <mergeCell ref="X206:AG206"/>
    <mergeCell ref="AH206:AP206"/>
    <mergeCell ref="AQ206:AY206"/>
    <mergeCell ref="AH210:AM210"/>
    <mergeCell ref="AN210:AS210"/>
    <mergeCell ref="AT210:AY210"/>
    <mergeCell ref="AQ209:AS209"/>
    <mergeCell ref="AK211:AM211"/>
    <mergeCell ref="AN211:AO211"/>
    <mergeCell ref="AQ211:AS211"/>
    <mergeCell ref="AT211:AU211"/>
    <mergeCell ref="G211:K212"/>
    <mergeCell ref="O211:P211"/>
    <mergeCell ref="R211:U211"/>
    <mergeCell ref="V211:AA211"/>
    <mergeCell ref="AL28:AR28"/>
    <mergeCell ref="AS28:AY28"/>
    <mergeCell ref="AS63:AY63"/>
    <mergeCell ref="AL118:AR118"/>
    <mergeCell ref="AN165:AQ165"/>
    <mergeCell ref="AR165:AY165"/>
    <mergeCell ref="AR173:AY173"/>
    <mergeCell ref="AR178:AU178"/>
    <mergeCell ref="AV178:AW178"/>
    <mergeCell ref="Y165:AA165"/>
    <mergeCell ref="AF165:AI165"/>
    <mergeCell ref="AB164:AE164"/>
    <mergeCell ref="AB163:AE163"/>
    <mergeCell ref="G148:AY148"/>
    <mergeCell ref="G149:AY149"/>
    <mergeCell ref="G163:O165"/>
    <mergeCell ref="P163:X165"/>
    <mergeCell ref="Y163:AA163"/>
    <mergeCell ref="AF163:AI163"/>
    <mergeCell ref="AJ163:AM163"/>
    <mergeCell ref="AN163:AQ163"/>
    <mergeCell ref="AR163:AY163"/>
    <mergeCell ref="Y164:AA164"/>
    <mergeCell ref="AL67:AR67"/>
    <mergeCell ref="AS67:AY67"/>
    <mergeCell ref="L48:Q48"/>
    <mergeCell ref="R48:V48"/>
    <mergeCell ref="W48:AK48"/>
    <mergeCell ref="W45:AD45"/>
    <mergeCell ref="AE45:AK45"/>
    <mergeCell ref="W62:AD62"/>
    <mergeCell ref="AE62:AK62"/>
    <mergeCell ref="A15:F15"/>
    <mergeCell ref="G15:AY15"/>
    <mergeCell ref="AL21:AR22"/>
    <mergeCell ref="A7:F7"/>
    <mergeCell ref="G7:Z7"/>
    <mergeCell ref="A9:F9"/>
    <mergeCell ref="A139:F140"/>
    <mergeCell ref="Y153:AA153"/>
    <mergeCell ref="AF153:AI153"/>
    <mergeCell ref="AJ153:AM153"/>
    <mergeCell ref="AN153:AQ153"/>
    <mergeCell ref="AR153:AU153"/>
    <mergeCell ref="AV153:AY153"/>
    <mergeCell ref="A150:F150"/>
    <mergeCell ref="G150:AY150"/>
    <mergeCell ref="AB153:AE153"/>
    <mergeCell ref="AG16:AY16"/>
    <mergeCell ref="AG17:AY19"/>
    <mergeCell ref="G16:N19"/>
    <mergeCell ref="A16:F20"/>
    <mergeCell ref="L24:Q24"/>
    <mergeCell ref="R24:V24"/>
    <mergeCell ref="W24:AK24"/>
    <mergeCell ref="AL24:AR24"/>
    <mergeCell ref="AS24:AY24"/>
    <mergeCell ref="G142:AY142"/>
    <mergeCell ref="G145:AY145"/>
    <mergeCell ref="G147:AY147"/>
    <mergeCell ref="G146:AY146"/>
    <mergeCell ref="G141:AY141"/>
    <mergeCell ref="AL139:AR139"/>
    <mergeCell ref="AS139:AY139"/>
    <mergeCell ref="G167:AY167"/>
    <mergeCell ref="G168:AY168"/>
    <mergeCell ref="AH198:AP198"/>
    <mergeCell ref="AQ198:AY198"/>
    <mergeCell ref="I194:N194"/>
    <mergeCell ref="O194:W194"/>
    <mergeCell ref="X194:AG194"/>
    <mergeCell ref="AH191:AP191"/>
    <mergeCell ref="AQ191:AY191"/>
    <mergeCell ref="AQ188:AY188"/>
    <mergeCell ref="G189:H195"/>
    <mergeCell ref="L210:N210"/>
    <mergeCell ref="AB181:AE181"/>
    <mergeCell ref="R210:U210"/>
    <mergeCell ref="V210:AA210"/>
    <mergeCell ref="AB210:AG210"/>
    <mergeCell ref="AA6:AF6"/>
    <mergeCell ref="AG6:AY6"/>
    <mergeCell ref="P154:X155"/>
    <mergeCell ref="Y154:AA154"/>
    <mergeCell ref="AF154:AI154"/>
    <mergeCell ref="AJ154:AM154"/>
    <mergeCell ref="AN154:AQ154"/>
    <mergeCell ref="AB154:AE154"/>
    <mergeCell ref="AB155:AE155"/>
    <mergeCell ref="AV162:AW162"/>
    <mergeCell ref="I191:N191"/>
    <mergeCell ref="O191:W191"/>
    <mergeCell ref="AS124:AY124"/>
    <mergeCell ref="G24:K24"/>
    <mergeCell ref="O188:W188"/>
    <mergeCell ref="G143:AY143"/>
    <mergeCell ref="O258:AY258"/>
    <mergeCell ref="G259:N259"/>
    <mergeCell ref="O259:AY259"/>
    <mergeCell ref="O242:Q243"/>
    <mergeCell ref="R242:T242"/>
    <mergeCell ref="R243:T243"/>
    <mergeCell ref="U243:AY243"/>
    <mergeCell ref="O244:T247"/>
    <mergeCell ref="U244:W244"/>
    <mergeCell ref="X244:AY244"/>
    <mergeCell ref="U245:W245"/>
    <mergeCell ref="X245:AY245"/>
    <mergeCell ref="U246:W246"/>
    <mergeCell ref="X246:AY246"/>
    <mergeCell ref="X188:AG188"/>
    <mergeCell ref="AH188:AP188"/>
    <mergeCell ref="A187:F203"/>
    <mergeCell ref="G187:N187"/>
    <mergeCell ref="O187:W187"/>
    <mergeCell ref="X187:AG187"/>
    <mergeCell ref="AH187:AP187"/>
    <mergeCell ref="AQ187:AY187"/>
    <mergeCell ref="I189:N189"/>
    <mergeCell ref="O189:W189"/>
    <mergeCell ref="X189:AG189"/>
    <mergeCell ref="AH189:AP189"/>
    <mergeCell ref="AQ189:AY189"/>
    <mergeCell ref="I190:N190"/>
    <mergeCell ref="O190:W190"/>
    <mergeCell ref="X190:AG190"/>
    <mergeCell ref="G188:N188"/>
    <mergeCell ref="AH202:AP202"/>
    <mergeCell ref="AG5:AY5"/>
    <mergeCell ref="A6:F6"/>
    <mergeCell ref="G6:Z6"/>
    <mergeCell ref="A270:F270"/>
    <mergeCell ref="G270:AY270"/>
    <mergeCell ref="AR154:AU154"/>
    <mergeCell ref="AV154:AY154"/>
    <mergeCell ref="Y155:AA155"/>
    <mergeCell ref="AL124:AR124"/>
    <mergeCell ref="G139:N139"/>
    <mergeCell ref="O139:AK139"/>
    <mergeCell ref="X191:AG191"/>
    <mergeCell ref="A207:F215"/>
    <mergeCell ref="G207:K208"/>
    <mergeCell ref="L207:N208"/>
    <mergeCell ref="O207:U208"/>
    <mergeCell ref="V207:AY207"/>
    <mergeCell ref="V208:AA208"/>
    <mergeCell ref="G140:N140"/>
    <mergeCell ref="O140:AY140"/>
    <mergeCell ref="AF155:AI155"/>
    <mergeCell ref="AJ155:AM155"/>
    <mergeCell ref="G151:AY151"/>
    <mergeCell ref="G166:AY166"/>
    <mergeCell ref="P161:X162"/>
    <mergeCell ref="Y161:AA162"/>
    <mergeCell ref="AF161:AI162"/>
    <mergeCell ref="AX162:AY162"/>
    <mergeCell ref="Y173:AA173"/>
    <mergeCell ref="AN180:AQ180"/>
    <mergeCell ref="A258:F259"/>
    <mergeCell ref="G258:N258"/>
    <mergeCell ref="AV170:AW170"/>
    <mergeCell ref="AB165:AE16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3:AO3"/>
    <mergeCell ref="A3:AK3"/>
    <mergeCell ref="G9:AY9"/>
    <mergeCell ref="G23:N23"/>
    <mergeCell ref="O23:V23"/>
    <mergeCell ref="W23:AD23"/>
    <mergeCell ref="AE23:AK23"/>
    <mergeCell ref="G160:AY160"/>
    <mergeCell ref="AL23:AR23"/>
    <mergeCell ref="AS23:AY23"/>
    <mergeCell ref="A5:F5"/>
    <mergeCell ref="G5:Z5"/>
    <mergeCell ref="AA5:AF5"/>
    <mergeCell ref="AQ196:AY196"/>
    <mergeCell ref="I197:N197"/>
    <mergeCell ref="AN209:AO209"/>
    <mergeCell ref="G201:N201"/>
    <mergeCell ref="O201:W201"/>
    <mergeCell ref="X201:AG201"/>
    <mergeCell ref="AH201:AP201"/>
    <mergeCell ref="AQ201:AY201"/>
    <mergeCell ref="G202:N202"/>
    <mergeCell ref="AT209:AU209"/>
    <mergeCell ref="AW209:AY209"/>
    <mergeCell ref="I192:N192"/>
    <mergeCell ref="AQ192:AY192"/>
    <mergeCell ref="I193:N193"/>
    <mergeCell ref="O193:W193"/>
    <mergeCell ref="X193:AG193"/>
    <mergeCell ref="AH193:AP193"/>
    <mergeCell ref="AQ193:AY193"/>
    <mergeCell ref="O197:W197"/>
    <mergeCell ref="X197:AG197"/>
    <mergeCell ref="AH197:AP197"/>
    <mergeCell ref="AH194:AP194"/>
    <mergeCell ref="AQ194:AY194"/>
    <mergeCell ref="O192:W192"/>
    <mergeCell ref="X192:AG192"/>
    <mergeCell ref="AH192:AP192"/>
    <mergeCell ref="AQ197:AY197"/>
    <mergeCell ref="O195:W195"/>
    <mergeCell ref="X195:AG195"/>
    <mergeCell ref="AH195:AP195"/>
    <mergeCell ref="AQ195:AY195"/>
    <mergeCell ref="AQ202:AY202"/>
    <mergeCell ref="AB211:AC211"/>
    <mergeCell ref="L211:N211"/>
    <mergeCell ref="AW211:AY211"/>
    <mergeCell ref="I200:N200"/>
    <mergeCell ref="O200:W200"/>
    <mergeCell ref="X200:AG200"/>
    <mergeCell ref="I199:N199"/>
    <mergeCell ref="O199:W199"/>
    <mergeCell ref="X199:AG199"/>
    <mergeCell ref="AH199:AP199"/>
    <mergeCell ref="AQ199:AY199"/>
    <mergeCell ref="G209:K210"/>
    <mergeCell ref="L209:N209"/>
    <mergeCell ref="O209:P209"/>
    <mergeCell ref="R209:U209"/>
    <mergeCell ref="V209:W209"/>
    <mergeCell ref="Y209:AA209"/>
    <mergeCell ref="O202:W202"/>
    <mergeCell ref="X202:AG202"/>
    <mergeCell ref="G203:H203"/>
    <mergeCell ref="I203:N203"/>
    <mergeCell ref="O203:W203"/>
    <mergeCell ref="X203:AG203"/>
    <mergeCell ref="AH203:AP203"/>
    <mergeCell ref="AQ203:AY203"/>
    <mergeCell ref="AH200:AP200"/>
    <mergeCell ref="AQ200:AY200"/>
    <mergeCell ref="G196:H200"/>
    <mergeCell ref="I196:N196"/>
    <mergeCell ref="O196:W196"/>
    <mergeCell ref="X196:AG196"/>
    <mergeCell ref="AH196:AP196"/>
    <mergeCell ref="AN214:AS214"/>
    <mergeCell ref="AT214:AY214"/>
    <mergeCell ref="G215:K215"/>
    <mergeCell ref="L215:N215"/>
    <mergeCell ref="O215:P215"/>
    <mergeCell ref="R215:U215"/>
    <mergeCell ref="V215:AA215"/>
    <mergeCell ref="AB215:AG215"/>
    <mergeCell ref="AQ217:AY217"/>
    <mergeCell ref="L218:N218"/>
    <mergeCell ref="O218:Q218"/>
    <mergeCell ref="I198:N198"/>
    <mergeCell ref="O198:W198"/>
    <mergeCell ref="X198:AG198"/>
    <mergeCell ref="AB208:AG208"/>
    <mergeCell ref="AH208:AM208"/>
    <mergeCell ref="AN208:AS208"/>
    <mergeCell ref="AT208:AY208"/>
    <mergeCell ref="AB209:AC209"/>
    <mergeCell ref="AE209:AG209"/>
    <mergeCell ref="AH209:AI209"/>
    <mergeCell ref="AK209:AM209"/>
    <mergeCell ref="L212:N212"/>
    <mergeCell ref="O212:P212"/>
    <mergeCell ref="R212:U212"/>
    <mergeCell ref="V212:AA212"/>
    <mergeCell ref="AB212:AG212"/>
    <mergeCell ref="AH212:AM212"/>
    <mergeCell ref="AN212:AS212"/>
    <mergeCell ref="AT212:AY212"/>
    <mergeCell ref="AE211:AG211"/>
    <mergeCell ref="AH211:AI211"/>
    <mergeCell ref="AH215:AM215"/>
    <mergeCell ref="AN215:AO215"/>
    <mergeCell ref="AQ215:AS215"/>
    <mergeCell ref="AT215:AU215"/>
    <mergeCell ref="AW215:AY215"/>
    <mergeCell ref="X219:Z219"/>
    <mergeCell ref="AB219:AG219"/>
    <mergeCell ref="AH219:AJ219"/>
    <mergeCell ref="AL219:AP219"/>
    <mergeCell ref="AQ219:AS219"/>
    <mergeCell ref="AU219:AY219"/>
    <mergeCell ref="G220:K220"/>
    <mergeCell ref="L220:N220"/>
    <mergeCell ref="AH213:AI213"/>
    <mergeCell ref="AK213:AM213"/>
    <mergeCell ref="AN213:AO213"/>
    <mergeCell ref="AQ213:AS213"/>
    <mergeCell ref="AT213:AU213"/>
    <mergeCell ref="AW213:AY213"/>
    <mergeCell ref="G213:K214"/>
    <mergeCell ref="L213:N213"/>
    <mergeCell ref="O213:P213"/>
    <mergeCell ref="R213:U213"/>
    <mergeCell ref="V213:AA213"/>
    <mergeCell ref="AB213:AG213"/>
    <mergeCell ref="L214:N214"/>
    <mergeCell ref="O214:P214"/>
    <mergeCell ref="R214:U214"/>
    <mergeCell ref="V214:AA214"/>
    <mergeCell ref="X216:AG216"/>
    <mergeCell ref="AB214:AG214"/>
    <mergeCell ref="AH214:AM214"/>
    <mergeCell ref="G217:K218"/>
    <mergeCell ref="L217:N217"/>
    <mergeCell ref="O217:Q217"/>
    <mergeCell ref="A216:F221"/>
    <mergeCell ref="G216:K216"/>
    <mergeCell ref="L216:N216"/>
    <mergeCell ref="O216:W216"/>
    <mergeCell ref="S217:W217"/>
    <mergeCell ref="X217:Z217"/>
    <mergeCell ref="AB217:AG217"/>
    <mergeCell ref="AH217:AJ217"/>
    <mergeCell ref="AL217:AP217"/>
    <mergeCell ref="AH220:AJ220"/>
    <mergeCell ref="AL220:AP220"/>
    <mergeCell ref="AQ220:AS220"/>
    <mergeCell ref="AU220:AY220"/>
    <mergeCell ref="S218:W218"/>
    <mergeCell ref="X218:Z218"/>
    <mergeCell ref="AB218:AG218"/>
    <mergeCell ref="AH218:AJ218"/>
    <mergeCell ref="AL218:AP218"/>
    <mergeCell ref="AQ218:AS218"/>
    <mergeCell ref="AU218:AY218"/>
    <mergeCell ref="AH216:AP216"/>
    <mergeCell ref="AQ216:AY216"/>
    <mergeCell ref="G219:K219"/>
    <mergeCell ref="L219:N219"/>
    <mergeCell ref="O219:Q219"/>
    <mergeCell ref="S219:W219"/>
    <mergeCell ref="G221:K221"/>
    <mergeCell ref="L221:N221"/>
    <mergeCell ref="O221:Q221"/>
    <mergeCell ref="A222:F227"/>
    <mergeCell ref="G222:K222"/>
    <mergeCell ref="L222:N222"/>
    <mergeCell ref="O222:W222"/>
    <mergeCell ref="X222:AG222"/>
    <mergeCell ref="AH222:AP222"/>
    <mergeCell ref="AL225:AP225"/>
    <mergeCell ref="AQ225:AS225"/>
    <mergeCell ref="AU225:AY225"/>
    <mergeCell ref="G226:K226"/>
    <mergeCell ref="L226:N226"/>
    <mergeCell ref="O226:Q226"/>
    <mergeCell ref="S226:W226"/>
    <mergeCell ref="X226:Z226"/>
    <mergeCell ref="AB226:AG226"/>
    <mergeCell ref="AH226:AJ226"/>
    <mergeCell ref="AB224:AG224"/>
    <mergeCell ref="AH224:AJ224"/>
    <mergeCell ref="AL223:AP223"/>
    <mergeCell ref="AQ223:AY223"/>
    <mergeCell ref="AL227:AP227"/>
    <mergeCell ref="G227:K227"/>
    <mergeCell ref="L227:N227"/>
    <mergeCell ref="O227:Q227"/>
    <mergeCell ref="S227:W227"/>
    <mergeCell ref="X227:Z227"/>
    <mergeCell ref="AB227:AG227"/>
    <mergeCell ref="AH227:AJ227"/>
    <mergeCell ref="AQ222:AY222"/>
    <mergeCell ref="G223:K224"/>
    <mergeCell ref="L223:N223"/>
    <mergeCell ref="O223:Q223"/>
    <mergeCell ref="S229:W229"/>
    <mergeCell ref="X229:Z229"/>
    <mergeCell ref="AB229:AG229"/>
    <mergeCell ref="AH229:AJ229"/>
    <mergeCell ref="AL229:AP229"/>
    <mergeCell ref="AQ229:AY229"/>
    <mergeCell ref="G225:K225"/>
    <mergeCell ref="S223:W223"/>
    <mergeCell ref="X223:Z223"/>
    <mergeCell ref="AB223:AG223"/>
    <mergeCell ref="AH223:AJ223"/>
    <mergeCell ref="AB230:AG230"/>
    <mergeCell ref="AH230:AJ230"/>
    <mergeCell ref="AL230:AP230"/>
    <mergeCell ref="O220:Q220"/>
    <mergeCell ref="S220:W220"/>
    <mergeCell ref="X220:Z220"/>
    <mergeCell ref="AB220:AG220"/>
    <mergeCell ref="AL224:AP224"/>
    <mergeCell ref="AQ224:AS224"/>
    <mergeCell ref="AU224:AY224"/>
    <mergeCell ref="L225:N225"/>
    <mergeCell ref="O225:Q225"/>
    <mergeCell ref="S225:W225"/>
    <mergeCell ref="X225:Z225"/>
    <mergeCell ref="AB225:AG225"/>
    <mergeCell ref="AH225:AJ225"/>
    <mergeCell ref="L224:N224"/>
    <mergeCell ref="O224:Q224"/>
    <mergeCell ref="S224:W224"/>
    <mergeCell ref="X224:Z224"/>
    <mergeCell ref="AQ227:AS227"/>
    <mergeCell ref="AU227:AY227"/>
    <mergeCell ref="AL226:AP226"/>
    <mergeCell ref="AQ226:AS226"/>
    <mergeCell ref="AU226:AY226"/>
    <mergeCell ref="AH221:AJ221"/>
    <mergeCell ref="AL221:AP221"/>
    <mergeCell ref="AQ221:AS221"/>
    <mergeCell ref="AU221:AY221"/>
    <mergeCell ref="X221:Z221"/>
    <mergeCell ref="AB221:AG221"/>
    <mergeCell ref="A272:F283"/>
    <mergeCell ref="A284:F327"/>
    <mergeCell ref="G284:AC284"/>
    <mergeCell ref="AD284:AY284"/>
    <mergeCell ref="G285:K285"/>
    <mergeCell ref="L285:X285"/>
    <mergeCell ref="Y285:AC285"/>
    <mergeCell ref="AD285:AH285"/>
    <mergeCell ref="AI285:AU285"/>
    <mergeCell ref="AV285:AY285"/>
    <mergeCell ref="A271:F271"/>
    <mergeCell ref="G271:AY271"/>
    <mergeCell ref="G288:K288"/>
    <mergeCell ref="L288:X288"/>
    <mergeCell ref="Y288:AC288"/>
    <mergeCell ref="AD288:AH288"/>
    <mergeCell ref="AI288:AU288"/>
    <mergeCell ref="AV288:AY288"/>
    <mergeCell ref="G287:K287"/>
    <mergeCell ref="L287:X287"/>
    <mergeCell ref="O229:Q229"/>
    <mergeCell ref="Y287:AC287"/>
    <mergeCell ref="AD287:AH287"/>
    <mergeCell ref="AI287:AU287"/>
    <mergeCell ref="AV287:AY287"/>
    <mergeCell ref="G286:K286"/>
    <mergeCell ref="L286:X286"/>
    <mergeCell ref="Y286:AC286"/>
    <mergeCell ref="AD286:AH286"/>
    <mergeCell ref="AI286:AU286"/>
    <mergeCell ref="AV286:AY286"/>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G289:K289"/>
    <mergeCell ref="L289:X289"/>
    <mergeCell ref="Y289:AC289"/>
    <mergeCell ref="AD289:AH289"/>
    <mergeCell ref="AI289:AU289"/>
    <mergeCell ref="AV289:AY289"/>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295:AC295"/>
    <mergeCell ref="AD295:AY295"/>
    <mergeCell ref="G296:K296"/>
    <mergeCell ref="L296:X296"/>
    <mergeCell ref="Y296:AC296"/>
    <mergeCell ref="AD296:AH296"/>
    <mergeCell ref="AI296:AU296"/>
    <mergeCell ref="AV296:AY296"/>
    <mergeCell ref="G301:K301"/>
    <mergeCell ref="L301:X301"/>
    <mergeCell ref="Y301:AC301"/>
    <mergeCell ref="AD301:AH301"/>
    <mergeCell ref="AI301:AU301"/>
    <mergeCell ref="AV301:AY301"/>
    <mergeCell ref="G300:K300"/>
    <mergeCell ref="L300:X300"/>
    <mergeCell ref="Y300:AC300"/>
    <mergeCell ref="AD300:AH300"/>
    <mergeCell ref="AI300:AU300"/>
    <mergeCell ref="AV300:AY300"/>
    <mergeCell ref="G299:K299"/>
    <mergeCell ref="L299:X299"/>
    <mergeCell ref="Y299:AC299"/>
    <mergeCell ref="AD299:AH299"/>
    <mergeCell ref="AI299:AU299"/>
    <mergeCell ref="AV299:AY299"/>
    <mergeCell ref="G304:K304"/>
    <mergeCell ref="L304:X304"/>
    <mergeCell ref="Y304:AC304"/>
    <mergeCell ref="AD304:AH304"/>
    <mergeCell ref="AI304:AU304"/>
    <mergeCell ref="AV304:AY304"/>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8:K308"/>
    <mergeCell ref="L308:X308"/>
    <mergeCell ref="Y308:AC308"/>
    <mergeCell ref="AD308:AH308"/>
    <mergeCell ref="AI308:AU308"/>
    <mergeCell ref="AV308:AY308"/>
    <mergeCell ref="G306:AC306"/>
    <mergeCell ref="AD306:AY306"/>
    <mergeCell ref="G307:K307"/>
    <mergeCell ref="L307:X307"/>
    <mergeCell ref="Y307:AC307"/>
    <mergeCell ref="AD307:AH307"/>
    <mergeCell ref="AI307:AU307"/>
    <mergeCell ref="AV307:AY307"/>
    <mergeCell ref="G305:K305"/>
    <mergeCell ref="L305:X305"/>
    <mergeCell ref="Y305:AC305"/>
    <mergeCell ref="AD305:AH305"/>
    <mergeCell ref="AI305:AU305"/>
    <mergeCell ref="AV305:AY305"/>
    <mergeCell ref="G311:K311"/>
    <mergeCell ref="L311:X311"/>
    <mergeCell ref="Y311:AC311"/>
    <mergeCell ref="AD311:AH311"/>
    <mergeCell ref="AI311:AU311"/>
    <mergeCell ref="AV311:AY311"/>
    <mergeCell ref="G310:K310"/>
    <mergeCell ref="L310:X310"/>
    <mergeCell ref="Y310:AC310"/>
    <mergeCell ref="AD310:AH310"/>
    <mergeCell ref="AI310:AU310"/>
    <mergeCell ref="AV310:AY310"/>
    <mergeCell ref="G309:K309"/>
    <mergeCell ref="L309:X309"/>
    <mergeCell ref="Y309:AC309"/>
    <mergeCell ref="AD309:AH309"/>
    <mergeCell ref="AI309:AU309"/>
    <mergeCell ref="AV309:AY309"/>
    <mergeCell ref="G314:K314"/>
    <mergeCell ref="L314:X314"/>
    <mergeCell ref="Y314:AC314"/>
    <mergeCell ref="AD314:AH314"/>
    <mergeCell ref="AI314:AU314"/>
    <mergeCell ref="AV314:AY314"/>
    <mergeCell ref="G313:K313"/>
    <mergeCell ref="L313:X313"/>
    <mergeCell ref="Y313:AC313"/>
    <mergeCell ref="AD313:AH313"/>
    <mergeCell ref="AI313:AU313"/>
    <mergeCell ref="AV313:AY313"/>
    <mergeCell ref="G312:K312"/>
    <mergeCell ref="L312:X312"/>
    <mergeCell ref="Y312:AC312"/>
    <mergeCell ref="AD312:AH312"/>
    <mergeCell ref="AI312:AU312"/>
    <mergeCell ref="AV312:AY312"/>
    <mergeCell ref="G317:AC317"/>
    <mergeCell ref="AD317:AY317"/>
    <mergeCell ref="G318:K318"/>
    <mergeCell ref="L318:X318"/>
    <mergeCell ref="Y318:AC318"/>
    <mergeCell ref="AD318:AH318"/>
    <mergeCell ref="AI318:AU318"/>
    <mergeCell ref="AV318:AY318"/>
    <mergeCell ref="G316:K316"/>
    <mergeCell ref="L316:X316"/>
    <mergeCell ref="Y316:AC316"/>
    <mergeCell ref="AD316:AH316"/>
    <mergeCell ref="AI316:AU316"/>
    <mergeCell ref="AV316:AY316"/>
    <mergeCell ref="G315:K315"/>
    <mergeCell ref="L315:X315"/>
    <mergeCell ref="Y315:AC315"/>
    <mergeCell ref="AD315:AH315"/>
    <mergeCell ref="AI315:AU315"/>
    <mergeCell ref="AV315:AY315"/>
    <mergeCell ref="G321:K321"/>
    <mergeCell ref="L321:X321"/>
    <mergeCell ref="Y321:AC321"/>
    <mergeCell ref="AD321:AH321"/>
    <mergeCell ref="AI321:AU321"/>
    <mergeCell ref="AV321:AY321"/>
    <mergeCell ref="G320:K320"/>
    <mergeCell ref="L320:X320"/>
    <mergeCell ref="Y320:AC320"/>
    <mergeCell ref="AD320:AH320"/>
    <mergeCell ref="AI320:AU320"/>
    <mergeCell ref="AV320:AY320"/>
    <mergeCell ref="G319:K319"/>
    <mergeCell ref="L319:X319"/>
    <mergeCell ref="Y319:AC319"/>
    <mergeCell ref="AD319:AH319"/>
    <mergeCell ref="AI319:AU319"/>
    <mergeCell ref="AV319:AY319"/>
    <mergeCell ref="G324:K324"/>
    <mergeCell ref="L324:X324"/>
    <mergeCell ref="Y324:AC324"/>
    <mergeCell ref="AD324:AH324"/>
    <mergeCell ref="AI324:AU324"/>
    <mergeCell ref="AV324:AY324"/>
    <mergeCell ref="G323:K323"/>
    <mergeCell ref="L323:X323"/>
    <mergeCell ref="Y323:AC323"/>
    <mergeCell ref="AD323:AH323"/>
    <mergeCell ref="AI323:AU323"/>
    <mergeCell ref="AV323:AY323"/>
    <mergeCell ref="G322:K322"/>
    <mergeCell ref="L322:X322"/>
    <mergeCell ref="Y322:AC322"/>
    <mergeCell ref="AD322:AH322"/>
    <mergeCell ref="AI322:AU322"/>
    <mergeCell ref="AV322:AY322"/>
    <mergeCell ref="G327:K327"/>
    <mergeCell ref="L327:X327"/>
    <mergeCell ref="Y327:AC327"/>
    <mergeCell ref="AD327:AH327"/>
    <mergeCell ref="AI327:AU327"/>
    <mergeCell ref="AV327:AY327"/>
    <mergeCell ref="G326:K326"/>
    <mergeCell ref="L326:X326"/>
    <mergeCell ref="Y326:AC326"/>
    <mergeCell ref="AD326:AH326"/>
    <mergeCell ref="AI326:AU326"/>
    <mergeCell ref="AV326:AY326"/>
    <mergeCell ref="G325:K325"/>
    <mergeCell ref="L325:X325"/>
    <mergeCell ref="Y325:AC325"/>
    <mergeCell ref="AD325:AH325"/>
    <mergeCell ref="AI325:AU325"/>
    <mergeCell ref="AV325:AY325"/>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49:B349"/>
    <mergeCell ref="C349:L349"/>
    <mergeCell ref="M349:S349"/>
    <mergeCell ref="T349:AK349"/>
    <mergeCell ref="AL349:AY349"/>
    <mergeCell ref="A350:B350"/>
    <mergeCell ref="C350:L350"/>
    <mergeCell ref="M350:S350"/>
    <mergeCell ref="T350:AK350"/>
    <mergeCell ref="AL350:AY350"/>
    <mergeCell ref="A347:B347"/>
    <mergeCell ref="C347:L347"/>
    <mergeCell ref="M347:S347"/>
    <mergeCell ref="T347:AK347"/>
    <mergeCell ref="AL347:AY347"/>
    <mergeCell ref="A348:B348"/>
    <mergeCell ref="C348:L348"/>
    <mergeCell ref="M348:S348"/>
    <mergeCell ref="T348:AK348"/>
    <mergeCell ref="AL348:AY348"/>
    <mergeCell ref="A353:B353"/>
    <mergeCell ref="C353:L353"/>
    <mergeCell ref="M353:S353"/>
    <mergeCell ref="T353:AK353"/>
    <mergeCell ref="AL353:AY353"/>
    <mergeCell ref="A355:B355"/>
    <mergeCell ref="C355:L355"/>
    <mergeCell ref="M355:S355"/>
    <mergeCell ref="T355:AK355"/>
    <mergeCell ref="AL355:AY355"/>
    <mergeCell ref="A351:B351"/>
    <mergeCell ref="C351:L351"/>
    <mergeCell ref="M351:S351"/>
    <mergeCell ref="T351:AK351"/>
    <mergeCell ref="AL351:AY351"/>
    <mergeCell ref="A352:B352"/>
    <mergeCell ref="C352:L352"/>
    <mergeCell ref="M352:S352"/>
    <mergeCell ref="T352:AK352"/>
    <mergeCell ref="AL352:AY352"/>
    <mergeCell ref="A358:B358"/>
    <mergeCell ref="C358:L358"/>
    <mergeCell ref="M358:S358"/>
    <mergeCell ref="T358:AK358"/>
    <mergeCell ref="AL358:AY358"/>
    <mergeCell ref="A359:B359"/>
    <mergeCell ref="C359:L359"/>
    <mergeCell ref="M359:S359"/>
    <mergeCell ref="T359:AK359"/>
    <mergeCell ref="AL359:AY359"/>
    <mergeCell ref="A356:B356"/>
    <mergeCell ref="C356:L356"/>
    <mergeCell ref="M356:S356"/>
    <mergeCell ref="T356:AK356"/>
    <mergeCell ref="AL356:AY356"/>
    <mergeCell ref="A357:B357"/>
    <mergeCell ref="C357:L357"/>
    <mergeCell ref="M357:S357"/>
    <mergeCell ref="T357:AK357"/>
    <mergeCell ref="AL357:AY357"/>
    <mergeCell ref="A362:B362"/>
    <mergeCell ref="C362:L362"/>
    <mergeCell ref="M362:S362"/>
    <mergeCell ref="T362:AK362"/>
    <mergeCell ref="AL362:AY362"/>
    <mergeCell ref="A363:B363"/>
    <mergeCell ref="C363:L363"/>
    <mergeCell ref="M363:S363"/>
    <mergeCell ref="T363:AK363"/>
    <mergeCell ref="AL363:AY363"/>
    <mergeCell ref="A360:B360"/>
    <mergeCell ref="C360:L360"/>
    <mergeCell ref="M360:S360"/>
    <mergeCell ref="T360:AK360"/>
    <mergeCell ref="AL360:AY360"/>
    <mergeCell ref="A361:B361"/>
    <mergeCell ref="C361:L361"/>
    <mergeCell ref="M361:S361"/>
    <mergeCell ref="T361:AK361"/>
    <mergeCell ref="AL361:AY361"/>
    <mergeCell ref="A367:B367"/>
    <mergeCell ref="C367:L367"/>
    <mergeCell ref="M367:S367"/>
    <mergeCell ref="T367:AK367"/>
    <mergeCell ref="AL367:AY367"/>
    <mergeCell ref="A368:B368"/>
    <mergeCell ref="C368:L368"/>
    <mergeCell ref="M368:S368"/>
    <mergeCell ref="T368:AK368"/>
    <mergeCell ref="AL368:AY368"/>
    <mergeCell ref="A364:B364"/>
    <mergeCell ref="C364:L364"/>
    <mergeCell ref="M364:S364"/>
    <mergeCell ref="T364:AK364"/>
    <mergeCell ref="AL364:AY364"/>
    <mergeCell ref="A365:B365"/>
    <mergeCell ref="C365:L365"/>
    <mergeCell ref="M365:S365"/>
    <mergeCell ref="T365:AK365"/>
    <mergeCell ref="AL365:AY365"/>
    <mergeCell ref="A371:B371"/>
    <mergeCell ref="C371:L371"/>
    <mergeCell ref="M371:S371"/>
    <mergeCell ref="T371:AK371"/>
    <mergeCell ref="AL371:AY371"/>
    <mergeCell ref="A372:B372"/>
    <mergeCell ref="C372:L372"/>
    <mergeCell ref="M372:S372"/>
    <mergeCell ref="T372:AK372"/>
    <mergeCell ref="AL372:AY372"/>
    <mergeCell ref="A369:B369"/>
    <mergeCell ref="C369:L369"/>
    <mergeCell ref="M369:S369"/>
    <mergeCell ref="T369:AK369"/>
    <mergeCell ref="AL369:AY369"/>
    <mergeCell ref="A370:B370"/>
    <mergeCell ref="C370:L370"/>
    <mergeCell ref="M370:S370"/>
    <mergeCell ref="T370:AK370"/>
    <mergeCell ref="AL370:AY370"/>
    <mergeCell ref="A375:B375"/>
    <mergeCell ref="C375:L375"/>
    <mergeCell ref="M375:S375"/>
    <mergeCell ref="T375:AK375"/>
    <mergeCell ref="AL375:AY375"/>
    <mergeCell ref="A376:B376"/>
    <mergeCell ref="C376:L376"/>
    <mergeCell ref="M376:S376"/>
    <mergeCell ref="T376:AK376"/>
    <mergeCell ref="AL376:AY376"/>
    <mergeCell ref="A373:B373"/>
    <mergeCell ref="C373:L373"/>
    <mergeCell ref="M373:S373"/>
    <mergeCell ref="T373:AK373"/>
    <mergeCell ref="AL373:AY373"/>
    <mergeCell ref="A374:B374"/>
    <mergeCell ref="C374:L374"/>
    <mergeCell ref="M374:S374"/>
    <mergeCell ref="T374:AK374"/>
    <mergeCell ref="AL374:AY374"/>
    <mergeCell ref="A380:B380"/>
    <mergeCell ref="C380:L380"/>
    <mergeCell ref="M380:S380"/>
    <mergeCell ref="T380:AK380"/>
    <mergeCell ref="AL380:AY380"/>
    <mergeCell ref="A381:B381"/>
    <mergeCell ref="C381:L381"/>
    <mergeCell ref="M381:S381"/>
    <mergeCell ref="T381:AK381"/>
    <mergeCell ref="AL381:AY381"/>
    <mergeCell ref="A377:B377"/>
    <mergeCell ref="C377:L377"/>
    <mergeCell ref="M377:S377"/>
    <mergeCell ref="T377:AK377"/>
    <mergeCell ref="AL377:AY377"/>
    <mergeCell ref="A379:B379"/>
    <mergeCell ref="C379:L379"/>
    <mergeCell ref="M379:S379"/>
    <mergeCell ref="T379:AK379"/>
    <mergeCell ref="AL379:AY379"/>
    <mergeCell ref="A384:B384"/>
    <mergeCell ref="C384:L384"/>
    <mergeCell ref="M384:S384"/>
    <mergeCell ref="T384:AK384"/>
    <mergeCell ref="AL384:AY384"/>
    <mergeCell ref="A385:B385"/>
    <mergeCell ref="C385:L385"/>
    <mergeCell ref="M385:S385"/>
    <mergeCell ref="T385:AK385"/>
    <mergeCell ref="AL385:AY385"/>
    <mergeCell ref="A382:B382"/>
    <mergeCell ref="C382:L382"/>
    <mergeCell ref="M382:S382"/>
    <mergeCell ref="T382:AK382"/>
    <mergeCell ref="AL382:AY382"/>
    <mergeCell ref="A383:B383"/>
    <mergeCell ref="C383:L383"/>
    <mergeCell ref="M383:S383"/>
    <mergeCell ref="T383:AK383"/>
    <mergeCell ref="AL383:AY383"/>
    <mergeCell ref="A388:B388"/>
    <mergeCell ref="C388:L388"/>
    <mergeCell ref="M388:S388"/>
    <mergeCell ref="T388:AK388"/>
    <mergeCell ref="AL388:AY388"/>
    <mergeCell ref="A389:B389"/>
    <mergeCell ref="C389:L389"/>
    <mergeCell ref="M389:S389"/>
    <mergeCell ref="T389:AK389"/>
    <mergeCell ref="AL389:AY389"/>
    <mergeCell ref="A386:B386"/>
    <mergeCell ref="C386:L386"/>
    <mergeCell ref="M386:S386"/>
    <mergeCell ref="T386:AK386"/>
    <mergeCell ref="AL386:AY386"/>
    <mergeCell ref="A387:B387"/>
    <mergeCell ref="C387:L387"/>
    <mergeCell ref="M387:S387"/>
    <mergeCell ref="T387:AK387"/>
    <mergeCell ref="AL387:AY387"/>
    <mergeCell ref="A234:F241"/>
    <mergeCell ref="A8:F8"/>
    <mergeCell ref="G8:Z8"/>
    <mergeCell ref="AA7:AF8"/>
    <mergeCell ref="AG7:AY8"/>
    <mergeCell ref="A24:F24"/>
    <mergeCell ref="A151:F151"/>
    <mergeCell ref="A152:F152"/>
    <mergeCell ref="G153:O153"/>
    <mergeCell ref="P153:X153"/>
    <mergeCell ref="AQ233:AS233"/>
    <mergeCell ref="AU233:AY233"/>
    <mergeCell ref="A228:F233"/>
    <mergeCell ref="G228:K228"/>
    <mergeCell ref="L228:N228"/>
    <mergeCell ref="O228:W228"/>
    <mergeCell ref="X228:AG228"/>
    <mergeCell ref="AH228:AP228"/>
    <mergeCell ref="AQ228:AY228"/>
    <mergeCell ref="A160:B160"/>
    <mergeCell ref="C160:F160"/>
    <mergeCell ref="A161:F165"/>
    <mergeCell ref="G161:O162"/>
    <mergeCell ref="AQ232:AS232"/>
    <mergeCell ref="G241:AY241"/>
    <mergeCell ref="AU232:AY232"/>
    <mergeCell ref="G233:K233"/>
    <mergeCell ref="L233:N233"/>
    <mergeCell ref="O233:Q233"/>
    <mergeCell ref="S233:W233"/>
    <mergeCell ref="X233:Z233"/>
    <mergeCell ref="S221:W221"/>
    <mergeCell ref="AB233:AG233"/>
    <mergeCell ref="AH233:AJ233"/>
    <mergeCell ref="AL233:AP233"/>
    <mergeCell ref="AQ231:AS231"/>
    <mergeCell ref="AU231:AY231"/>
    <mergeCell ref="G232:K232"/>
    <mergeCell ref="L232:N232"/>
    <mergeCell ref="O232:Q232"/>
    <mergeCell ref="S232:W232"/>
    <mergeCell ref="AF181:AI181"/>
    <mergeCell ref="AJ181:AM181"/>
    <mergeCell ref="AN181:AQ181"/>
    <mergeCell ref="X232:Z232"/>
    <mergeCell ref="AB232:AG232"/>
    <mergeCell ref="AH232:AJ232"/>
    <mergeCell ref="AL232:AP232"/>
    <mergeCell ref="AQ230:AS230"/>
    <mergeCell ref="AU230:AY230"/>
    <mergeCell ref="G231:K231"/>
    <mergeCell ref="L231:N231"/>
    <mergeCell ref="O231:Q231"/>
    <mergeCell ref="S231:W231"/>
    <mergeCell ref="X231:Z231"/>
    <mergeCell ref="AB231:AG231"/>
    <mergeCell ref="AH231:AJ231"/>
    <mergeCell ref="AL231:AP231"/>
    <mergeCell ref="G229:K230"/>
    <mergeCell ref="L229:N229"/>
    <mergeCell ref="L230:N230"/>
    <mergeCell ref="O230:Q230"/>
    <mergeCell ref="S230:W230"/>
    <mergeCell ref="X230:Z230"/>
    <mergeCell ref="A263:F263"/>
    <mergeCell ref="A260:AY260"/>
    <mergeCell ref="AE261:AY261"/>
    <mergeCell ref="AE262:AY262"/>
    <mergeCell ref="G263:AY263"/>
    <mergeCell ref="A176:B176"/>
    <mergeCell ref="C176:F176"/>
    <mergeCell ref="A177:F181"/>
    <mergeCell ref="G177:O178"/>
    <mergeCell ref="P177:X178"/>
    <mergeCell ref="Y177:AA178"/>
    <mergeCell ref="G179:O181"/>
    <mergeCell ref="P179:X181"/>
    <mergeCell ref="Y179:AA179"/>
    <mergeCell ref="Y180:AA180"/>
    <mergeCell ref="A183:F186"/>
    <mergeCell ref="AR181:AY181"/>
    <mergeCell ref="G184:AY184"/>
    <mergeCell ref="G183:AY183"/>
    <mergeCell ref="G185:AY185"/>
    <mergeCell ref="G186:AY186"/>
    <mergeCell ref="G238:Q238"/>
    <mergeCell ref="R238:AB238"/>
    <mergeCell ref="AC238:AM238"/>
    <mergeCell ref="AN238:AY238"/>
    <mergeCell ref="G239:Q239"/>
    <mergeCell ref="R239:AB239"/>
    <mergeCell ref="AX178:AY178"/>
    <mergeCell ref="G176:AY176"/>
    <mergeCell ref="G182:AY182"/>
    <mergeCell ref="AB177:AE178"/>
    <mergeCell ref="AF177:AI178"/>
    <mergeCell ref="AN179:AQ179"/>
    <mergeCell ref="AR179:AY179"/>
    <mergeCell ref="AB180:AE180"/>
    <mergeCell ref="AF180:AI180"/>
    <mergeCell ref="AJ173:AM173"/>
    <mergeCell ref="AN173:AQ173"/>
    <mergeCell ref="G174:AY174"/>
    <mergeCell ref="G175:AY175"/>
    <mergeCell ref="AJ177:AM178"/>
    <mergeCell ref="AN177:AQ178"/>
    <mergeCell ref="AR177:AY177"/>
    <mergeCell ref="AB161:AE162"/>
    <mergeCell ref="AB172:AE172"/>
    <mergeCell ref="AF172:AI172"/>
    <mergeCell ref="AJ172:AM172"/>
    <mergeCell ref="AN172:AQ172"/>
    <mergeCell ref="AR172:AY172"/>
    <mergeCell ref="AF164:AI164"/>
    <mergeCell ref="AJ164:AM164"/>
    <mergeCell ref="AN164:AQ164"/>
    <mergeCell ref="AR164:AY164"/>
    <mergeCell ref="AR180:AY180"/>
    <mergeCell ref="AJ165:AM165"/>
    <mergeCell ref="AJ161:AM162"/>
    <mergeCell ref="AN161:AQ162"/>
    <mergeCell ref="AR161:AY161"/>
    <mergeCell ref="AR162:AU162"/>
    <mergeCell ref="AJ180:AM180"/>
    <mergeCell ref="AB179:AE179"/>
    <mergeCell ref="AF179:AI179"/>
    <mergeCell ref="AR169:AY169"/>
    <mergeCell ref="AR170:AU170"/>
    <mergeCell ref="AF171:AI171"/>
    <mergeCell ref="A261:F262"/>
    <mergeCell ref="G261:AD262"/>
    <mergeCell ref="A166:F166"/>
    <mergeCell ref="A168:B168"/>
    <mergeCell ref="C168:F168"/>
    <mergeCell ref="A169:F173"/>
    <mergeCell ref="G169:O170"/>
    <mergeCell ref="P169:X170"/>
    <mergeCell ref="Y169:AA170"/>
    <mergeCell ref="G171:O173"/>
    <mergeCell ref="P171:X173"/>
    <mergeCell ref="Y171:AA171"/>
    <mergeCell ref="AB169:AE170"/>
    <mergeCell ref="AF169:AI170"/>
    <mergeCell ref="AJ169:AM170"/>
    <mergeCell ref="AN169:AQ170"/>
    <mergeCell ref="Y172:AA172"/>
    <mergeCell ref="A174:F174"/>
    <mergeCell ref="AB173:AE173"/>
    <mergeCell ref="AF173:AI173"/>
    <mergeCell ref="AC239:AM239"/>
    <mergeCell ref="AN239:AY239"/>
    <mergeCell ref="G240:AY240"/>
    <mergeCell ref="A182:F182"/>
    <mergeCell ref="Y181:AA181"/>
    <mergeCell ref="AJ171:AM171"/>
    <mergeCell ref="AN171:AQ171"/>
    <mergeCell ref="AR171:AY171"/>
    <mergeCell ref="AX170:AY170"/>
    <mergeCell ref="AB171:AE171"/>
    <mergeCell ref="AJ179:AM179"/>
    <mergeCell ref="A131:F133"/>
    <mergeCell ref="G131:N132"/>
    <mergeCell ref="O131:V132"/>
    <mergeCell ref="W131:AD131"/>
    <mergeCell ref="AE131:AK131"/>
    <mergeCell ref="AL131:AR132"/>
    <mergeCell ref="AS131:AY132"/>
    <mergeCell ref="W132:AD132"/>
    <mergeCell ref="AE132:AK132"/>
    <mergeCell ref="G133:N133"/>
    <mergeCell ref="O133:V133"/>
    <mergeCell ref="W133:AD133"/>
    <mergeCell ref="AE133:AK133"/>
    <mergeCell ref="AL133:AR133"/>
    <mergeCell ref="AS133:AY133"/>
    <mergeCell ref="A134:F134"/>
    <mergeCell ref="G134:K134"/>
    <mergeCell ref="L134:Q134"/>
    <mergeCell ref="R134:V134"/>
    <mergeCell ref="W134:AK134"/>
    <mergeCell ref="AL134:AR134"/>
    <mergeCell ref="AS134:AY134"/>
    <mergeCell ref="A153:F158"/>
    <mergeCell ref="A135:F137"/>
    <mergeCell ref="G135:N136"/>
    <mergeCell ref="O135:V136"/>
    <mergeCell ref="W135:AD135"/>
    <mergeCell ref="AE135:AK135"/>
    <mergeCell ref="AL135:AR136"/>
    <mergeCell ref="AS135:AY136"/>
    <mergeCell ref="W136:AD136"/>
    <mergeCell ref="AE136:AK136"/>
    <mergeCell ref="G137:N137"/>
    <mergeCell ref="O137:V137"/>
    <mergeCell ref="W137:AD137"/>
    <mergeCell ref="AE137:AK137"/>
    <mergeCell ref="AL137:AR137"/>
    <mergeCell ref="AS137:AY137"/>
    <mergeCell ref="A138:F138"/>
    <mergeCell ref="G138:K138"/>
    <mergeCell ref="L138:Q138"/>
    <mergeCell ref="R138:V138"/>
    <mergeCell ref="W138:AK138"/>
    <mergeCell ref="AL138:AR138"/>
    <mergeCell ref="AS138:AY138"/>
    <mergeCell ref="AN155:AQ155"/>
    <mergeCell ref="AR155:AU155"/>
    <mergeCell ref="AV155:AY155"/>
    <mergeCell ref="A141:F149"/>
    <mergeCell ref="G159:AY159"/>
    <mergeCell ref="P156:X156"/>
    <mergeCell ref="Y156:AA156"/>
    <mergeCell ref="AB156:AE156"/>
    <mergeCell ref="P157:X158"/>
    <mergeCell ref="Y157:AA157"/>
    <mergeCell ref="AB157:AE157"/>
    <mergeCell ref="Y158:AA158"/>
    <mergeCell ref="AB158:AE158"/>
    <mergeCell ref="G154:O158"/>
    <mergeCell ref="AF156:AI156"/>
    <mergeCell ref="AJ156:AM156"/>
    <mergeCell ref="AN156:AQ156"/>
    <mergeCell ref="AR156:AU156"/>
    <mergeCell ref="AV156:AY156"/>
    <mergeCell ref="AF157:AI157"/>
    <mergeCell ref="AJ157:AM157"/>
    <mergeCell ref="AN157:AQ157"/>
    <mergeCell ref="AR157:AU157"/>
    <mergeCell ref="AV157:AY157"/>
    <mergeCell ref="AF158:AI158"/>
    <mergeCell ref="AJ158:AM158"/>
    <mergeCell ref="AN158:AQ158"/>
    <mergeCell ref="AR158:AU158"/>
    <mergeCell ref="AV158:AY158"/>
  </mergeCells>
  <phoneticPr fontId="3"/>
  <conditionalFormatting sqref="AF154 AR154">
    <cfRule type="expression" dxfId="65" priority="131">
      <formula>IF(RIGHT(TEXT(AF154,"0.#"),1)=".",FALSE,TRUE)</formula>
    </cfRule>
    <cfRule type="expression" dxfId="64" priority="132">
      <formula>IF(RIGHT(TEXT(AF154,"0.#"),1)=".",TRUE,FALSE)</formula>
    </cfRule>
  </conditionalFormatting>
  <conditionalFormatting sqref="AV154">
    <cfRule type="expression" dxfId="63" priority="117">
      <formula>IF(RIGHT(TEXT(AV154,"0.#"),1)=".",FALSE,TRUE)</formula>
    </cfRule>
    <cfRule type="expression" dxfId="62" priority="118">
      <formula>IF(RIGHT(TEXT(AV154,"0.#"),1)=".",TRUE,FALSE)</formula>
    </cfRule>
  </conditionalFormatting>
  <conditionalFormatting sqref="AN165">
    <cfRule type="expression" dxfId="61" priority="97">
      <formula>IF(RIGHT(TEXT(AN165,"0.#"),1)=".",FALSE,TRUE)</formula>
    </cfRule>
    <cfRule type="expression" dxfId="60" priority="98">
      <formula>IF(RIGHT(TEXT(AN165,"0.#"),1)=".",TRUE,FALSE)</formula>
    </cfRule>
  </conditionalFormatting>
  <conditionalFormatting sqref="AN164">
    <cfRule type="expression" dxfId="59" priority="99">
      <formula>IF(RIGHT(TEXT(AN164,"0.#"),1)=".",FALSE,TRUE)</formula>
    </cfRule>
    <cfRule type="expression" dxfId="58" priority="100">
      <formula>IF(RIGHT(TEXT(AN164,"0.#"),1)=".",TRUE,FALSE)</formula>
    </cfRule>
  </conditionalFormatting>
  <conditionalFormatting sqref="AF163">
    <cfRule type="expression" dxfId="57" priority="113">
      <formula>IF(RIGHT(TEXT(AF163,"0.#"),1)=".",FALSE,TRUE)</formula>
    </cfRule>
    <cfRule type="expression" dxfId="56" priority="114">
      <formula>IF(RIGHT(TEXT(AF163,"0.#"),1)=".",TRUE,FALSE)</formula>
    </cfRule>
  </conditionalFormatting>
  <conditionalFormatting sqref="AJ165">
    <cfRule type="expression" dxfId="55" priority="107">
      <formula>IF(RIGHT(TEXT(AJ165,"0.#"),1)=".",FALSE,TRUE)</formula>
    </cfRule>
    <cfRule type="expression" dxfId="54" priority="108">
      <formula>IF(RIGHT(TEXT(AJ165,"0.#"),1)=".",TRUE,FALSE)</formula>
    </cfRule>
  </conditionalFormatting>
  <conditionalFormatting sqref="AF164">
    <cfRule type="expression" dxfId="53" priority="111">
      <formula>IF(RIGHT(TEXT(AF164,"0.#"),1)=".",FALSE,TRUE)</formula>
    </cfRule>
    <cfRule type="expression" dxfId="52" priority="112">
      <formula>IF(RIGHT(TEXT(AF164,"0.#"),1)=".",TRUE,FALSE)</formula>
    </cfRule>
  </conditionalFormatting>
  <conditionalFormatting sqref="AF165">
    <cfRule type="expression" dxfId="51" priority="109">
      <formula>IF(RIGHT(TEXT(AF165,"0.#"),1)=".",FALSE,TRUE)</formula>
    </cfRule>
    <cfRule type="expression" dxfId="50" priority="110">
      <formula>IF(RIGHT(TEXT(AF165,"0.#"),1)=".",TRUE,FALSE)</formula>
    </cfRule>
  </conditionalFormatting>
  <conditionalFormatting sqref="AN163">
    <cfRule type="expression" dxfId="49" priority="101">
      <formula>IF(RIGHT(TEXT(AN163,"0.#"),1)=".",FALSE,TRUE)</formula>
    </cfRule>
    <cfRule type="expression" dxfId="48" priority="102">
      <formula>IF(RIGHT(TEXT(AN163,"0.#"),1)=".",TRUE,FALSE)</formula>
    </cfRule>
  </conditionalFormatting>
  <conditionalFormatting sqref="AJ163">
    <cfRule type="expression" dxfId="47" priority="103">
      <formula>IF(RIGHT(TEXT(AJ163,"0.#"),1)=".",FALSE,TRUE)</formula>
    </cfRule>
    <cfRule type="expression" dxfId="46" priority="104">
      <formula>IF(RIGHT(TEXT(AJ163,"0.#"),1)=".",TRUE,FALSE)</formula>
    </cfRule>
  </conditionalFormatting>
  <conditionalFormatting sqref="AJ164">
    <cfRule type="expression" dxfId="45" priority="105">
      <formula>IF(RIGHT(TEXT(AJ164,"0.#"),1)=".",FALSE,TRUE)</formula>
    </cfRule>
    <cfRule type="expression" dxfId="44" priority="106">
      <formula>IF(RIGHT(TEXT(AJ164,"0.#"),1)=".",TRUE,FALSE)</formula>
    </cfRule>
  </conditionalFormatting>
  <conditionalFormatting sqref="AN172">
    <cfRule type="expression" dxfId="43" priority="39">
      <formula>IF(RIGHT(TEXT(AN172,"0.#"),1)=".",FALSE,TRUE)</formula>
    </cfRule>
    <cfRule type="expression" dxfId="42" priority="40">
      <formula>IF(RIGHT(TEXT(AN172,"0.#"),1)=".",TRUE,FALSE)</formula>
    </cfRule>
  </conditionalFormatting>
  <conditionalFormatting sqref="AN171">
    <cfRule type="expression" dxfId="41" priority="41">
      <formula>IF(RIGHT(TEXT(AN171,"0.#"),1)=".",FALSE,TRUE)</formula>
    </cfRule>
    <cfRule type="expression" dxfId="40" priority="42">
      <formula>IF(RIGHT(TEXT(AN171,"0.#"),1)=".",TRUE,FALSE)</formula>
    </cfRule>
  </conditionalFormatting>
  <conditionalFormatting sqref="AF173">
    <cfRule type="expression" dxfId="39" priority="49">
      <formula>IF(RIGHT(TEXT(AF173,"0.#"),1)=".",FALSE,TRUE)</formula>
    </cfRule>
    <cfRule type="expression" dxfId="38" priority="50">
      <formula>IF(RIGHT(TEXT(AF173,"0.#"),1)=".",TRUE,FALSE)</formula>
    </cfRule>
  </conditionalFormatting>
  <conditionalFormatting sqref="AF171">
    <cfRule type="expression" dxfId="37" priority="53">
      <formula>IF(RIGHT(TEXT(AF171,"0.#"),1)=".",FALSE,TRUE)</formula>
    </cfRule>
    <cfRule type="expression" dxfId="36" priority="54">
      <formula>IF(RIGHT(TEXT(AF171,"0.#"),1)=".",TRUE,FALSE)</formula>
    </cfRule>
  </conditionalFormatting>
  <conditionalFormatting sqref="AF172">
    <cfRule type="expression" dxfId="35" priority="51">
      <formula>IF(RIGHT(TEXT(AF172,"0.#"),1)=".",FALSE,TRUE)</formula>
    </cfRule>
    <cfRule type="expression" dxfId="34" priority="52">
      <formula>IF(RIGHT(TEXT(AF172,"0.#"),1)=".",TRUE,FALSE)</formula>
    </cfRule>
  </conditionalFormatting>
  <conditionalFormatting sqref="AJ171">
    <cfRule type="expression" dxfId="33" priority="43">
      <formula>IF(RIGHT(TEXT(AJ171,"0.#"),1)=".",FALSE,TRUE)</formula>
    </cfRule>
    <cfRule type="expression" dxfId="32" priority="44">
      <formula>IF(RIGHT(TEXT(AJ171,"0.#"),1)=".",TRUE,FALSE)</formula>
    </cfRule>
  </conditionalFormatting>
  <conditionalFormatting sqref="AJ172">
    <cfRule type="expression" dxfId="31" priority="45">
      <formula>IF(RIGHT(TEXT(AJ172,"0.#"),1)=".",FALSE,TRUE)</formula>
    </cfRule>
    <cfRule type="expression" dxfId="30" priority="46">
      <formula>IF(RIGHT(TEXT(AJ172,"0.#"),1)=".",TRUE,FALSE)</formula>
    </cfRule>
  </conditionalFormatting>
  <conditionalFormatting sqref="AJ173">
    <cfRule type="expression" dxfId="29" priority="47">
      <formula>IF(RIGHT(TEXT(AJ173,"0.#"),1)=".",FALSE,TRUE)</formula>
    </cfRule>
    <cfRule type="expression" dxfId="28" priority="48">
      <formula>IF(RIGHT(TEXT(AJ173,"0.#"),1)=".",TRUE,FALSE)</formula>
    </cfRule>
  </conditionalFormatting>
  <conditionalFormatting sqref="AR163:AR165">
    <cfRule type="expression" dxfId="27" priority="59">
      <formula>IF(RIGHT(TEXT(AR163,"0.#"),1)=".",FALSE,TRUE)</formula>
    </cfRule>
    <cfRule type="expression" dxfId="26" priority="60">
      <formula>IF(RIGHT(TEXT(AR163,"0.#"),1)=".",TRUE,FALSE)</formula>
    </cfRule>
  </conditionalFormatting>
  <conditionalFormatting sqref="AR171:AR173">
    <cfRule type="expression" dxfId="25" priority="35">
      <formula>IF(RIGHT(TEXT(AR171,"0.#"),1)=".",FALSE,TRUE)</formula>
    </cfRule>
    <cfRule type="expression" dxfId="24" priority="36">
      <formula>IF(RIGHT(TEXT(AR171,"0.#"),1)=".",TRUE,FALSE)</formula>
    </cfRule>
  </conditionalFormatting>
  <conditionalFormatting sqref="AR179:AR181">
    <cfRule type="expression" dxfId="23" priority="15">
      <formula>IF(RIGHT(TEXT(AR179,"0.#"),1)=".",FALSE,TRUE)</formula>
    </cfRule>
    <cfRule type="expression" dxfId="22" priority="16">
      <formula>IF(RIGHT(TEXT(AR179,"0.#"),1)=".",TRUE,FALSE)</formula>
    </cfRule>
  </conditionalFormatting>
  <conditionalFormatting sqref="AN173">
    <cfRule type="expression" dxfId="21" priority="37">
      <formula>IF(RIGHT(TEXT(AN173,"0.#"),1)=".",FALSE,TRUE)</formula>
    </cfRule>
    <cfRule type="expression" dxfId="20" priority="38">
      <formula>IF(RIGHT(TEXT(AN173,"0.#"),1)=".",TRUE,FALSE)</formula>
    </cfRule>
  </conditionalFormatting>
  <conditionalFormatting sqref="AN180">
    <cfRule type="expression" dxfId="19" priority="19">
      <formula>IF(RIGHT(TEXT(AN180,"0.#"),1)=".",FALSE,TRUE)</formula>
    </cfRule>
    <cfRule type="expression" dxfId="18" priority="20">
      <formula>IF(RIGHT(TEXT(AN180,"0.#"),1)=".",TRUE,FALSE)</formula>
    </cfRule>
  </conditionalFormatting>
  <conditionalFormatting sqref="AF179">
    <cfRule type="expression" dxfId="17" priority="33">
      <formula>IF(RIGHT(TEXT(AF179,"0.#"),1)=".",FALSE,TRUE)</formula>
    </cfRule>
    <cfRule type="expression" dxfId="16" priority="34">
      <formula>IF(RIGHT(TEXT(AF179,"0.#"),1)=".",TRUE,FALSE)</formula>
    </cfRule>
  </conditionalFormatting>
  <conditionalFormatting sqref="AF180">
    <cfRule type="expression" dxfId="15" priority="31">
      <formula>IF(RIGHT(TEXT(AF180,"0.#"),1)=".",FALSE,TRUE)</formula>
    </cfRule>
    <cfRule type="expression" dxfId="14" priority="32">
      <formula>IF(RIGHT(TEXT(AF180,"0.#"),1)=".",TRUE,FALSE)</formula>
    </cfRule>
  </conditionalFormatting>
  <conditionalFormatting sqref="AN179">
    <cfRule type="expression" dxfId="13" priority="21">
      <formula>IF(RIGHT(TEXT(AN179,"0.#"),1)=".",FALSE,TRUE)</formula>
    </cfRule>
    <cfRule type="expression" dxfId="12" priority="22">
      <formula>IF(RIGHT(TEXT(AN179,"0.#"),1)=".",TRUE,FALSE)</formula>
    </cfRule>
  </conditionalFormatting>
  <conditionalFormatting sqref="AJ179">
    <cfRule type="expression" dxfId="11" priority="23">
      <formula>IF(RIGHT(TEXT(AJ179,"0.#"),1)=".",FALSE,TRUE)</formula>
    </cfRule>
    <cfRule type="expression" dxfId="10" priority="24">
      <formula>IF(RIGHT(TEXT(AJ179,"0.#"),1)=".",TRUE,FALSE)</formula>
    </cfRule>
  </conditionalFormatting>
  <conditionalFormatting sqref="AJ180">
    <cfRule type="expression" dxfId="9" priority="25">
      <formula>IF(RIGHT(TEXT(AJ180,"0.#"),1)=".",FALSE,TRUE)</formula>
    </cfRule>
    <cfRule type="expression" dxfId="8" priority="26">
      <formula>IF(RIGHT(TEXT(AJ180,"0.#"),1)=".",TRUE,FALSE)</formula>
    </cfRule>
  </conditionalFormatting>
  <conditionalFormatting sqref="AF181">
    <cfRule type="expression" dxfId="7" priority="13">
      <formula>IF(RIGHT(TEXT(AF181,"0.#"),1)=".",FALSE,TRUE)</formula>
    </cfRule>
    <cfRule type="expression" dxfId="6" priority="14">
      <formula>IF(RIGHT(TEXT(AF181,"0.#"),1)=".",TRUE,FALSE)</formula>
    </cfRule>
  </conditionalFormatting>
  <conditionalFormatting sqref="AJ181 AN181">
    <cfRule type="expression" dxfId="5" priority="11">
      <formula>IF(RIGHT(TEXT(AJ181,"0.#"),1)=".",FALSE,TRUE)</formula>
    </cfRule>
    <cfRule type="expression" dxfId="4" priority="12">
      <formula>IF(RIGHT(TEXT(AJ181,"0.#"),1)=".",TRUE,FALSE)</formula>
    </cfRule>
  </conditionalFormatting>
  <conditionalFormatting sqref="AF157 AR157">
    <cfRule type="expression" dxfId="3" priority="3">
      <formula>IF(RIGHT(TEXT(AF157,"0.#"),1)=".",FALSE,TRUE)</formula>
    </cfRule>
    <cfRule type="expression" dxfId="2" priority="4">
      <formula>IF(RIGHT(TEXT(AF157,"0.#"),1)=".",TRUE,FALSE)</formula>
    </cfRule>
  </conditionalFormatting>
  <conditionalFormatting sqref="AV157">
    <cfRule type="expression" dxfId="1" priority="1">
      <formula>IF(RIGHT(TEXT(AV157,"0.#"),1)=".",FALSE,TRUE)</formula>
    </cfRule>
    <cfRule type="expression" dxfId="0" priority="2">
      <formula>IF(RIGHT(TEXT(AV157,"0.#"),1)=".",TRUE,FALSE)</formula>
    </cfRule>
  </conditionalFormatting>
  <dataValidations count="6">
    <dataValidation type="decimal" allowBlank="1" showInputMessage="1" showErrorMessage="1" sqref="AS139:AY139 AS29:AY29 AS39:AY39 AS49:AY49 AS59:AY59 AS69:AY69 AS79:AY79 AS89:AY89 AS99:AY99 AS109:AY109 AS119:AY119 AS129:AY129" xr:uid="{4384F60E-4FBD-4F51-89B6-3264DF49ED39}">
      <formula1>-1E+31</formula1>
      <formula2>1E+32</formula2>
    </dataValidation>
    <dataValidation type="decimal" allowBlank="1" showInputMessage="1" showErrorMessage="1" sqref="O188:AY206 AS125:AY126 AE211:AG211 AE209:AG209 Y209:AA209 AK209:AM209 AK211:AM211 AK213:AM213 AQ209:AS209 AQ211:AS211 AQ213:AS213 AQ215:AS215 AW209:AY209 AW211:AY211 AW213:AY213 AW215:AY215 S217:W221 AB217:AG221 AL217:AP221 AU218:AY221 S229:W233 AB229:AG233 AL229:AP233 AU230:AY233 R234:AB234 Y286:AC294 R209:U215 AV297:AY305 Y297:AC305 Y308:AC316 AV308:AY316 Y319:AC327 AV319:AY327 R238:AB238 AL356:AY365 AL368:AY377 AL380:AY389 AS21:AY22 S223:W227 AB223:AG227 AL223:AP227 AU224:AY227 AV286:AY294 AS25:AY26 AS121:AY122 AS115:AY116 AL344:AY353 AL332:AY341 AS131:AY132 AS135:AY136" xr:uid="{00000000-0002-0000-0000-000001000000}">
      <formula1>-1000000000</formula1>
      <formula2>1000000000</formula2>
    </dataValidation>
    <dataValidation type="decimal" allowBlank="1" showInputMessage="1" showErrorMessage="1" sqref="AN234 AN238" xr:uid="{00000000-0002-0000-0000-000002000000}">
      <formula1>-1E+34</formula1>
      <formula2>1E+33</formula2>
    </dataValidation>
    <dataValidation imeMode="disabled" allowBlank="1" showInputMessage="1" showErrorMessage="1" sqref="AR162 AR170 AR178" xr:uid="{00000000-0002-0000-0000-000003000000}"/>
    <dataValidation imeMode="on" allowBlank="1" showInputMessage="1" showErrorMessage="1" sqref="AR161:AY161 AR169:AY169 AR177:AY177" xr:uid="{00000000-0002-0000-0000-000004000000}"/>
    <dataValidation type="custom" imeMode="disabled" allowBlank="1" showInputMessage="1" showErrorMessage="1" sqref="AF163:AR165 AV162:AY162 AF179:AR181 AF171:AR173 AV170:AY170 AV178:AY178 AR154:AY154 AF154:AI154 AR157:AY157 AF157:AI157" xr:uid="{00000000-0002-0000-0000-000005000000}">
      <formula1>OR(ISNUMBER(AF154), AF154="-")</formula1>
    </dataValidation>
  </dataValidations>
  <hyperlinks>
    <hyperlink ref="G14" r:id="rId1" xr:uid="{CDD4A1F0-28D2-4217-AB0E-2840DC9D1A1D}"/>
  </hyperlinks>
  <printOptions horizontalCentered="1"/>
  <pageMargins left="0.39370078740157483" right="0.39370078740157483" top="0.98425196850393704" bottom="0.98425196850393704" header="0.51181102362204722" footer="0.51181102362204722"/>
  <pageSetup paperSize="9" scale="70" fitToHeight="0" orientation="portrait" r:id="rId2"/>
  <headerFooter alignWithMargins="0"/>
  <rowBreaks count="5" manualBreakCount="5">
    <brk id="70" max="50" man="1"/>
    <brk id="176" max="50" man="1"/>
    <brk id="215" max="50" man="1"/>
    <brk id="247" max="50" man="1"/>
    <brk id="279"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133350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U248:W252</xm:sqref>
        </x14:dataValidation>
        <x14:dataValidation type="list" allowBlank="1" showInputMessage="1" showErrorMessage="1" xr:uid="{00000000-0002-0000-0000-00000C000000}">
          <x14:formula1>
            <xm:f>入力規則等!$H$2:$H$6</xm:f>
          </x14:formula1>
          <xm:sqref>G144:AY144</xm:sqref>
        </x14:dataValidation>
        <x14:dataValidation type="list" errorStyle="warning" allowBlank="1" showInputMessage="1" showErrorMessage="1" xr:uid="{00000000-0002-0000-0000-00000D000000}">
          <x14:formula1>
            <xm:f>入力規則等!$A$2:$A$60</xm:f>
          </x14:formula1>
          <xm:sqref>O21:V22 O25:V26</xm:sqref>
        </x14:dataValidation>
        <x14:dataValidation type="list" allowBlank="1" showInputMessage="1" showErrorMessage="1" xr:uid="{00000000-0002-0000-0000-00000E000000}">
          <x14:formula1>
            <xm:f>入力規則等!$A$47:$A$60</xm:f>
          </x14:formula1>
          <xm:sqref>L24:Q24 L118:Q118 L34:Q34 L28:Q28 L44:Q44 L38:Q38 L54:Q54 L48:Q48 L64:Q64 L58:Q58 L74:Q74 L68:Q68 L84:Q84 L78:Q78 L94:Q94 L88:Q88 L104:Q104 L98:Q98 L114:Q114 L108:Q108 L124:Q124 L128:Q128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D1" workbookViewId="0">
      <selection activeCell="H12" sqref="H12"/>
    </sheetView>
  </sheetViews>
  <sheetFormatPr defaultRowHeight="13.5" x14ac:dyDescent="0.15"/>
  <cols>
    <col min="1" max="1" width="17.25" style="2" customWidth="1"/>
    <col min="2" max="6" width="17.25" customWidth="1"/>
    <col min="8" max="8" width="46.625" bestFit="1" customWidth="1"/>
  </cols>
  <sheetData>
    <row r="1" spans="1:8" x14ac:dyDescent="0.15">
      <c r="A1" s="3" t="s">
        <v>300</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306</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2024-04-18T09:16:32Z</dcterms:modified>
</cp:coreProperties>
</file>