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○会計課調整係\02 行政事業レビュー\R6年度行政事業レビュー\xxxxxx HP掲載関係\0828 基金シート差し替え\"/>
    </mc:Choice>
  </mc:AlternateContent>
  <xr:revisionPtr revIDLastSave="0" documentId="8_{6A32129E-BB0F-49F4-A62D-AC6FBBD10270}" xr6:coauthVersionLast="47" xr6:coauthVersionMax="47" xr10:uidLastSave="{00000000-0000-0000-0000-000000000000}"/>
  <bookViews>
    <workbookView xWindow="-28920" yWindow="-120" windowWidth="29040" windowHeight="15840" tabRatio="664" xr2:uid="{00000000-000D-0000-FFFF-FFFF00000000}"/>
  </bookViews>
  <sheets>
    <sheet name="厚生労働省" sheetId="46" r:id="rId1"/>
  </sheets>
  <definedNames>
    <definedName name="_xlnm._FilterDatabase" localSheetId="0" hidden="1">厚生労働省!$A$5:$M$19</definedName>
    <definedName name="_xlnm.Print_Area" localSheetId="0">厚生労働省!$A$1:$M$19</definedName>
    <definedName name="_xlnm.Print_Titles" localSheetId="0">厚生労働省!$A:$C,厚生労働省!$2:$5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6" l="1"/>
  <c r="K7" i="46" l="1"/>
  <c r="K8" i="46"/>
  <c r="K9" i="46"/>
  <c r="K10" i="46"/>
  <c r="K11" i="46"/>
  <c r="K13" i="46"/>
  <c r="K14" i="46"/>
  <c r="K6" i="46"/>
  <c r="J16" i="46"/>
  <c r="H16" i="46"/>
  <c r="I16" i="46"/>
  <c r="L16" i="46"/>
  <c r="M16" i="46"/>
  <c r="G16" i="46"/>
</calcChain>
</file>

<file path=xl/sharedStrings.xml><?xml version="1.0" encoding="utf-8"?>
<sst xmlns="http://schemas.openxmlformats.org/spreadsheetml/2006/main" count="72" uniqueCount="51">
  <si>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</si>
  <si>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</si>
  <si>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</si>
  <si>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</si>
  <si>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</si>
  <si>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</si>
  <si>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</si>
  <si>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</si>
  <si>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</si>
  <si>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</si>
  <si>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</si>
  <si>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うち
管理費
（d)</t>
    <rPh sb="3" eb="6">
      <t>カンリヒ</t>
    </rPh>
    <phoneticPr fontId="1"/>
  </si>
  <si>
    <t>管理費率
（d／c）</t>
    <rPh sb="0" eb="3">
      <t>カンリヒ</t>
    </rPh>
    <rPh sb="3" eb="4">
      <t>リツ</t>
    </rPh>
    <phoneticPr fontId="1"/>
  </si>
  <si>
    <t>令和３年度末
基金残高
（a）</t>
    <rPh sb="0" eb="2">
      <t>レイワ</t>
    </rPh>
    <rPh sb="3" eb="6">
      <t>ネンドマツ</t>
    </rPh>
    <rPh sb="7" eb="9">
      <t>キキン</t>
    </rPh>
    <rPh sb="9" eb="11">
      <t>ザンダカ</t>
    </rPh>
    <phoneticPr fontId="1"/>
  </si>
  <si>
    <t>令和４年度
収入額
（b)</t>
    <rPh sb="6" eb="8">
      <t>シュウニュウ</t>
    </rPh>
    <rPh sb="8" eb="9">
      <t>ガク</t>
    </rPh>
    <phoneticPr fontId="1"/>
  </si>
  <si>
    <t>令和４年度
支出額
（c)</t>
    <rPh sb="6" eb="8">
      <t>シシュツ</t>
    </rPh>
    <rPh sb="8" eb="9">
      <t>ガク</t>
    </rPh>
    <phoneticPr fontId="1"/>
  </si>
  <si>
    <t>令和４年度
国庫返納額
(e)</t>
    <rPh sb="6" eb="8">
      <t>コッコ</t>
    </rPh>
    <rPh sb="8" eb="10">
      <t>ヘンノウ</t>
    </rPh>
    <rPh sb="10" eb="11">
      <t>ガク</t>
    </rPh>
    <phoneticPr fontId="1"/>
  </si>
  <si>
    <r>
      <t xml:space="preserve">令和４年度末
基金残高
</t>
    </r>
    <r>
      <rPr>
        <sz val="9"/>
        <rFont val="ＭＳ Ｐゴシック"/>
        <family val="3"/>
        <charset val="128"/>
        <scheme val="minor"/>
      </rPr>
      <t>（a＋b－c－e）</t>
    </r>
    <rPh sb="7" eb="9">
      <t>キキン</t>
    </rPh>
    <rPh sb="9" eb="11">
      <t>ザンダカ</t>
    </rPh>
    <phoneticPr fontId="1"/>
  </si>
  <si>
    <t>令和５年度公益法人等に造成された基金の執行状況一覧表（厚生労働省）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コウセイ</t>
    </rPh>
    <rPh sb="29" eb="31">
      <t>ロウドウ</t>
    </rPh>
    <rPh sb="31" eb="32">
      <t>ショウ</t>
    </rPh>
    <phoneticPr fontId="1"/>
  </si>
  <si>
    <t>特定Ｃ型肝炎ウイルス感染者救済基金</t>
    <rPh sb="0" eb="2">
      <t>トクテイ</t>
    </rPh>
    <rPh sb="3" eb="4">
      <t>ガタ</t>
    </rPh>
    <rPh sb="4" eb="6">
      <t>カンエン</t>
    </rPh>
    <rPh sb="10" eb="13">
      <t>カンセンシャ</t>
    </rPh>
    <rPh sb="13" eb="15">
      <t>キュウサイ</t>
    </rPh>
    <rPh sb="15" eb="17">
      <t>キキン</t>
    </rPh>
    <phoneticPr fontId="1"/>
  </si>
  <si>
    <t>特定Ｂ型肝炎ウイルス感染者給付金等支給基金</t>
  </si>
  <si>
    <t>ハンセン病元患者家族補償金支払基金</t>
  </si>
  <si>
    <t>医療情報化支援基金</t>
  </si>
  <si>
    <t>ワクチン生産体制等緊急整備基金</t>
  </si>
  <si>
    <t>革新的研究開発推進基金</t>
  </si>
  <si>
    <t>特定石綿被害建設業務労働者等給付金等支払基金</t>
  </si>
  <si>
    <t>抗菌薬原薬国産化支援基金</t>
  </si>
  <si>
    <t>特定C型肝炎ウイルス感染者等救済給付金支給等業務費交付金</t>
  </si>
  <si>
    <t>独立行政法人医薬品医療機器総合機構</t>
    <rPh sb="0" eb="2">
      <t>ドクリツ</t>
    </rPh>
    <rPh sb="2" eb="4">
      <t>ギョウセイ</t>
    </rPh>
    <rPh sb="4" eb="6">
      <t>ホウジン</t>
    </rPh>
    <rPh sb="6" eb="9">
      <t>イヤクヒン</t>
    </rPh>
    <rPh sb="9" eb="11">
      <t>イリョウ</t>
    </rPh>
    <rPh sb="11" eb="13">
      <t>キキ</t>
    </rPh>
    <rPh sb="13" eb="15">
      <t>ソウゴウ</t>
    </rPh>
    <rPh sb="15" eb="17">
      <t>キコウ</t>
    </rPh>
    <phoneticPr fontId="1"/>
  </si>
  <si>
    <t>特定Ｂ型肝炎ウイルス感染者給付金等支給業務費交付金</t>
  </si>
  <si>
    <t>ハンセン病元患者家族補償金支給等業務費交付金</t>
  </si>
  <si>
    <t>独立行政法人福祉医療機構</t>
  </si>
  <si>
    <t>医療提供体制設備整備交付金</t>
  </si>
  <si>
    <t>ワクチン生産体制等緊急整備事業</t>
  </si>
  <si>
    <t>一般社団法人新薬・未承認薬等研究開発支援センター</t>
  </si>
  <si>
    <t>健康・医療分野におけるムーンショット型研究開発等事業</t>
  </si>
  <si>
    <t>国立研究開発法人日本医療研究開発機構</t>
  </si>
  <si>
    <t>ワクチン開発推進事業</t>
  </si>
  <si>
    <t>ワクチン・新規モダリティ研究開発事業</t>
  </si>
  <si>
    <t>特定石綿被害建設業務労働者等給付金等支給業務費交付金</t>
  </si>
  <si>
    <t>独立行政法人労働者健康安全機構</t>
    <rPh sb="6" eb="9">
      <t>ロウドウシャ</t>
    </rPh>
    <rPh sb="9" eb="11">
      <t>ケンコウ</t>
    </rPh>
    <rPh sb="11" eb="13">
      <t>アンゼン</t>
    </rPh>
    <phoneticPr fontId="1"/>
  </si>
  <si>
    <t>抗菌薬原薬国産化事業</t>
  </si>
  <si>
    <t>国立研究開発法人医薬基盤・健康・栄養研究所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イヤク</t>
    </rPh>
    <rPh sb="10" eb="12">
      <t>キバン</t>
    </rPh>
    <rPh sb="13" eb="15">
      <t>ケンコウ</t>
    </rPh>
    <rPh sb="16" eb="18">
      <t>エイヨウ</t>
    </rPh>
    <rPh sb="18" eb="21">
      <t>ケンキュウジョ</t>
    </rPh>
    <phoneticPr fontId="5"/>
  </si>
  <si>
    <t>取崩し型</t>
    <rPh sb="3" eb="4">
      <t>ガタ</t>
    </rPh>
    <phoneticPr fontId="1"/>
  </si>
  <si>
    <t>その他</t>
    <rPh sb="2" eb="3">
      <t>タ</t>
    </rPh>
    <phoneticPr fontId="1"/>
  </si>
  <si>
    <t>補助</t>
    <rPh sb="0" eb="2">
      <t>ホジョ</t>
    </rPh>
    <phoneticPr fontId="1"/>
  </si>
  <si>
    <t>6-1</t>
    <phoneticPr fontId="1"/>
  </si>
  <si>
    <t>6-2</t>
    <phoneticPr fontId="1"/>
  </si>
  <si>
    <t>6-3</t>
    <phoneticPr fontId="1"/>
  </si>
  <si>
    <t>取崩し型/その他</t>
    <rPh sb="3" eb="4">
      <t>ガタ</t>
    </rPh>
    <rPh sb="7" eb="8">
      <t>タ</t>
    </rPh>
    <phoneticPr fontId="1"/>
  </si>
  <si>
    <t>特別民間法人　社会保険診療報酬支払基金</t>
    <rPh sb="7" eb="9">
      <t>シャカイ</t>
    </rPh>
    <rPh sb="9" eb="11">
      <t>ホケン</t>
    </rPh>
    <rPh sb="11" eb="13">
      <t>シンリョウ</t>
    </rPh>
    <rPh sb="13" eb="15">
      <t>ホウシュウ</t>
    </rPh>
    <rPh sb="15" eb="17">
      <t>シハラ</t>
    </rPh>
    <rPh sb="17" eb="19">
      <t>キキン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</si>
</sst>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);[Red]\(0\)"/>
    <numFmt numFmtId="177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1" fontId="5" fillId="0" borderId="1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1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41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41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5" fillId="0" borderId="15" xfId="0" applyNumberFormat="1" applyFont="1" applyFill="1" applyBorder="1" applyAlignment="1">
      <alignment horizontal="center" vertical="center" wrapText="1"/>
    </xf>
    <xf numFmtId="41" fontId="5" fillId="0" borderId="15" xfId="0" applyNumberFormat="1" applyFont="1" applyBorder="1" applyAlignment="1" applyProtection="1">
      <alignment horizontal="center" vertical="center" wrapText="1"/>
      <protection locked="0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RowHeight="13.5" x14ac:dyDescent="0.15"/>
  <cols>
    <col min="1" max="1" width="6.125" style="4" customWidth="1"/>
    <col min="2" max="4" width="30.625" style="8" customWidth="1"/>
    <col min="5" max="5" width="13.125" style="1" customWidth="1" collapsed="1"/>
    <col min="6" max="6" width="13.125" style="1" customWidth="1"/>
    <col min="7" max="13" width="12.625" style="11" customWidth="1"/>
  </cols>
  <sheetData>
    <row r="1" spans="1:13" s="22" customFormat="1" ht="33.4" customHeight="1" x14ac:dyDescent="0.15">
      <c r="A1" s="39" t="s">
        <v>18</v>
      </c>
      <c r="B1" s="5"/>
      <c r="C1" s="5"/>
      <c r="D1" s="5"/>
      <c r="E1" s="9"/>
      <c r="F1" s="9"/>
      <c r="G1" s="10"/>
      <c r="H1" s="10"/>
      <c r="I1" s="10"/>
      <c r="J1" s="10"/>
      <c r="K1" s="10"/>
      <c r="L1" s="10"/>
      <c r="M1" s="10"/>
    </row>
    <row r="2" spans="1:13" s="22" customFormat="1" ht="21.75" thickBot="1" x14ac:dyDescent="0.2">
      <c r="A2" s="23"/>
      <c r="B2" s="24"/>
      <c r="C2" s="24"/>
      <c r="D2" s="24"/>
      <c r="E2" s="9"/>
      <c r="F2" s="20"/>
      <c r="G2" s="10"/>
      <c r="H2" s="10"/>
      <c r="I2" s="10"/>
      <c r="J2" s="10"/>
      <c r="K2" s="10"/>
      <c r="L2" s="21"/>
      <c r="M2" s="21" t="s">
        <v>2</v>
      </c>
    </row>
    <row r="3" spans="1:13" s="27" customFormat="1" ht="18.399999999999999" customHeight="1" thickBot="1" x14ac:dyDescent="0.2">
      <c r="A3" s="45" t="s">
        <v>3</v>
      </c>
      <c r="B3" s="45" t="s">
        <v>7</v>
      </c>
      <c r="C3" s="45" t="s">
        <v>8</v>
      </c>
      <c r="D3" s="45" t="s">
        <v>9</v>
      </c>
      <c r="E3" s="45" t="s">
        <v>1</v>
      </c>
      <c r="F3" s="45" t="s">
        <v>0</v>
      </c>
      <c r="G3" s="48" t="s">
        <v>13</v>
      </c>
      <c r="H3" s="45" t="s">
        <v>14</v>
      </c>
      <c r="I3" s="48" t="s">
        <v>15</v>
      </c>
      <c r="J3" s="18"/>
      <c r="K3" s="17"/>
      <c r="L3" s="51" t="s">
        <v>16</v>
      </c>
      <c r="M3" s="45" t="s">
        <v>17</v>
      </c>
    </row>
    <row r="4" spans="1:13" s="27" customFormat="1" ht="18.399999999999999" customHeight="1" x14ac:dyDescent="0.15">
      <c r="A4" s="46"/>
      <c r="B4" s="46"/>
      <c r="C4" s="46"/>
      <c r="D4" s="46"/>
      <c r="E4" s="46"/>
      <c r="F4" s="46"/>
      <c r="G4" s="49"/>
      <c r="H4" s="46"/>
      <c r="I4" s="46"/>
      <c r="J4" s="45" t="s">
        <v>11</v>
      </c>
      <c r="K4" s="45" t="s">
        <v>12</v>
      </c>
      <c r="L4" s="52"/>
      <c r="M4" s="46"/>
    </row>
    <row r="5" spans="1:13" s="27" customFormat="1" ht="40.15" customHeight="1" thickBot="1" x14ac:dyDescent="0.2">
      <c r="A5" s="47"/>
      <c r="B5" s="47"/>
      <c r="C5" s="47"/>
      <c r="D5" s="47"/>
      <c r="E5" s="47"/>
      <c r="F5" s="47"/>
      <c r="G5" s="50"/>
      <c r="H5" s="47"/>
      <c r="I5" s="47"/>
      <c r="J5" s="47"/>
      <c r="K5" s="47"/>
      <c r="L5" s="53"/>
      <c r="M5" s="47"/>
    </row>
    <row r="6" spans="1:13" s="29" customFormat="1" ht="40.15" customHeight="1" x14ac:dyDescent="0.15">
      <c r="A6" s="28">
        <v>1</v>
      </c>
      <c r="B6" s="31" t="s">
        <v>19</v>
      </c>
      <c r="C6" s="31" t="s">
        <v>27</v>
      </c>
      <c r="D6" s="31" t="s">
        <v>28</v>
      </c>
      <c r="E6" s="31" t="s">
        <v>43</v>
      </c>
      <c r="F6" s="31" t="s">
        <v>44</v>
      </c>
      <c r="G6" s="32">
        <v>928.44441200000006</v>
      </c>
      <c r="H6" s="33">
        <v>2856.6579139999999</v>
      </c>
      <c r="I6" s="33">
        <v>1114.3304539999999</v>
      </c>
      <c r="J6" s="33">
        <v>30.330454</v>
      </c>
      <c r="K6" s="34">
        <f>J6/I6</f>
        <v>2.7218545352615843E-2</v>
      </c>
      <c r="L6" s="33">
        <v>0</v>
      </c>
      <c r="M6" s="33">
        <v>2670.7718719999998</v>
      </c>
    </row>
    <row r="7" spans="1:13" s="29" customFormat="1" ht="40.15" customHeight="1" x14ac:dyDescent="0.15">
      <c r="A7" s="30">
        <v>2</v>
      </c>
      <c r="B7" s="35" t="s">
        <v>20</v>
      </c>
      <c r="C7" s="35" t="s">
        <v>29</v>
      </c>
      <c r="D7" s="35" t="s">
        <v>50</v>
      </c>
      <c r="E7" s="35" t="s">
        <v>43</v>
      </c>
      <c r="F7" s="35" t="s">
        <v>45</v>
      </c>
      <c r="G7" s="36">
        <v>71232.228197000004</v>
      </c>
      <c r="H7" s="41">
        <v>117581.30267799999</v>
      </c>
      <c r="I7" s="41">
        <v>103553.31176900001</v>
      </c>
      <c r="J7" s="37">
        <v>185.64169699999999</v>
      </c>
      <c r="K7" s="38">
        <f t="shared" ref="K7:K14" si="0">J7/I7</f>
        <v>1.7927161751631606E-3</v>
      </c>
      <c r="L7" s="37">
        <v>0.55613400000000002</v>
      </c>
      <c r="M7" s="37">
        <v>85259.662972000006</v>
      </c>
    </row>
    <row r="8" spans="1:13" s="29" customFormat="1" ht="40.15" customHeight="1" x14ac:dyDescent="0.15">
      <c r="A8" s="30">
        <v>3</v>
      </c>
      <c r="B8" s="35" t="s">
        <v>21</v>
      </c>
      <c r="C8" s="35" t="s">
        <v>30</v>
      </c>
      <c r="D8" s="35" t="s">
        <v>31</v>
      </c>
      <c r="E8" s="35" t="s">
        <v>43</v>
      </c>
      <c r="F8" s="35" t="s">
        <v>45</v>
      </c>
      <c r="G8" s="36">
        <v>6122.5208190000003</v>
      </c>
      <c r="H8" s="37">
        <v>5.5799999999999999E-3</v>
      </c>
      <c r="I8" s="37">
        <v>606.92000900000005</v>
      </c>
      <c r="J8" s="37">
        <v>39.320008999999999</v>
      </c>
      <c r="K8" s="38">
        <f t="shared" si="0"/>
        <v>6.4786147131293534E-2</v>
      </c>
      <c r="L8" s="37">
        <v>0</v>
      </c>
      <c r="M8" s="37">
        <v>5515.6063899999999</v>
      </c>
    </row>
    <row r="9" spans="1:13" s="29" customFormat="1" ht="40.15" customHeight="1" x14ac:dyDescent="0.15">
      <c r="A9" s="30">
        <v>4</v>
      </c>
      <c r="B9" s="35" t="s">
        <v>22</v>
      </c>
      <c r="C9" s="35" t="s">
        <v>32</v>
      </c>
      <c r="D9" s="35" t="s">
        <v>50</v>
      </c>
      <c r="E9" s="35" t="s">
        <v>43</v>
      </c>
      <c r="F9" s="35" t="s">
        <v>45</v>
      </c>
      <c r="G9" s="36">
        <v>79911.422883000007</v>
      </c>
      <c r="H9" s="37">
        <v>73511.736701999995</v>
      </c>
      <c r="I9" s="37">
        <v>36140.066880999999</v>
      </c>
      <c r="J9" s="37">
        <v>10070.483881</v>
      </c>
      <c r="K9" s="38">
        <f t="shared" si="0"/>
        <v>0.27865150095486896</v>
      </c>
      <c r="L9" s="37">
        <v>0</v>
      </c>
      <c r="M9" s="37">
        <v>117283.092704</v>
      </c>
    </row>
    <row r="10" spans="1:13" s="29" customFormat="1" ht="40.15" customHeight="1" x14ac:dyDescent="0.15">
      <c r="A10" s="30">
        <v>5</v>
      </c>
      <c r="B10" s="35" t="s">
        <v>23</v>
      </c>
      <c r="C10" s="35" t="s">
        <v>33</v>
      </c>
      <c r="D10" s="35" t="s">
        <v>34</v>
      </c>
      <c r="E10" s="35" t="s">
        <v>49</v>
      </c>
      <c r="F10" s="35" t="s">
        <v>45</v>
      </c>
      <c r="G10" s="36">
        <v>2358822.2080000001</v>
      </c>
      <c r="H10" s="37">
        <v>474253.65041</v>
      </c>
      <c r="I10" s="37">
        <v>1423489.302015</v>
      </c>
      <c r="J10" s="37">
        <v>49.292715999999999</v>
      </c>
      <c r="K10" s="38">
        <f t="shared" si="0"/>
        <v>3.4628090235890355E-5</v>
      </c>
      <c r="L10" s="37">
        <v>0</v>
      </c>
      <c r="M10" s="37">
        <v>1409586.5563950001</v>
      </c>
    </row>
    <row r="11" spans="1:13" s="29" customFormat="1" ht="40.15" customHeight="1" x14ac:dyDescent="0.15">
      <c r="A11" s="40" t="s">
        <v>46</v>
      </c>
      <c r="B11" s="35" t="s">
        <v>24</v>
      </c>
      <c r="C11" s="35" t="s">
        <v>35</v>
      </c>
      <c r="D11" s="35" t="s">
        <v>36</v>
      </c>
      <c r="E11" s="35" t="s">
        <v>43</v>
      </c>
      <c r="F11" s="35" t="s">
        <v>44</v>
      </c>
      <c r="G11" s="36">
        <v>13303.851000000001</v>
      </c>
      <c r="H11" s="37">
        <v>8300.3879280000001</v>
      </c>
      <c r="I11" s="37">
        <v>2616.7746320000001</v>
      </c>
      <c r="J11" s="37">
        <v>0</v>
      </c>
      <c r="K11" s="38">
        <f t="shared" si="0"/>
        <v>0</v>
      </c>
      <c r="L11" s="37">
        <v>0</v>
      </c>
      <c r="M11" s="37">
        <v>18987.464295999998</v>
      </c>
    </row>
    <row r="12" spans="1:13" s="29" customFormat="1" ht="40.15" customHeight="1" x14ac:dyDescent="0.15">
      <c r="A12" s="40" t="s">
        <v>47</v>
      </c>
      <c r="B12" s="35" t="s">
        <v>24</v>
      </c>
      <c r="C12" s="35" t="s">
        <v>37</v>
      </c>
      <c r="D12" s="35" t="s">
        <v>36</v>
      </c>
      <c r="E12" s="35" t="s">
        <v>43</v>
      </c>
      <c r="F12" s="35" t="s">
        <v>44</v>
      </c>
      <c r="G12" s="36">
        <v>16457.982206000001</v>
      </c>
      <c r="H12" s="37">
        <v>264.398616</v>
      </c>
      <c r="I12" s="37">
        <v>9828.0762360000008</v>
      </c>
      <c r="J12" s="37">
        <v>105.06800699999999</v>
      </c>
      <c r="K12" s="38">
        <f t="shared" si="0"/>
        <v>1.0690597475743878E-2</v>
      </c>
      <c r="L12" s="37">
        <v>0</v>
      </c>
      <c r="M12" s="37">
        <v>6894.3045859999984</v>
      </c>
    </row>
    <row r="13" spans="1:13" s="29" customFormat="1" ht="40.15" customHeight="1" x14ac:dyDescent="0.15">
      <c r="A13" s="40" t="s">
        <v>48</v>
      </c>
      <c r="B13" s="35" t="s">
        <v>24</v>
      </c>
      <c r="C13" s="35" t="s">
        <v>38</v>
      </c>
      <c r="D13" s="35" t="s">
        <v>36</v>
      </c>
      <c r="E13" s="35" t="s">
        <v>43</v>
      </c>
      <c r="F13" s="35" t="s">
        <v>44</v>
      </c>
      <c r="G13" s="36">
        <v>150400</v>
      </c>
      <c r="H13" s="37">
        <v>327.39505500000001</v>
      </c>
      <c r="I13" s="37">
        <v>2505.0450000000001</v>
      </c>
      <c r="J13" s="37">
        <v>0</v>
      </c>
      <c r="K13" s="38">
        <f t="shared" si="0"/>
        <v>0</v>
      </c>
      <c r="L13" s="37">
        <v>0</v>
      </c>
      <c r="M13" s="37">
        <v>148222.35005499999</v>
      </c>
    </row>
    <row r="14" spans="1:13" s="29" customFormat="1" ht="40.15" customHeight="1" x14ac:dyDescent="0.15">
      <c r="A14" s="30">
        <v>7</v>
      </c>
      <c r="B14" s="35" t="s">
        <v>25</v>
      </c>
      <c r="C14" s="35" t="s">
        <v>39</v>
      </c>
      <c r="D14" s="35" t="s">
        <v>40</v>
      </c>
      <c r="E14" s="35" t="s">
        <v>43</v>
      </c>
      <c r="F14" s="35" t="s">
        <v>45</v>
      </c>
      <c r="G14" s="36">
        <v>171585.75380800001</v>
      </c>
      <c r="H14" s="37">
        <v>4.8219070000000004</v>
      </c>
      <c r="I14" s="37">
        <v>37435.453556</v>
      </c>
      <c r="J14" s="37">
        <v>35.123556000000001</v>
      </c>
      <c r="K14" s="38">
        <f t="shared" si="0"/>
        <v>9.38243100152597E-4</v>
      </c>
      <c r="L14" s="37">
        <v>0</v>
      </c>
      <c r="M14" s="37">
        <v>134155.12215900002</v>
      </c>
    </row>
    <row r="15" spans="1:13" s="29" customFormat="1" ht="40.15" customHeight="1" thickBot="1" x14ac:dyDescent="0.2">
      <c r="A15" s="30">
        <v>8</v>
      </c>
      <c r="B15" s="35" t="s">
        <v>26</v>
      </c>
      <c r="C15" s="35" t="s">
        <v>41</v>
      </c>
      <c r="D15" s="35" t="s">
        <v>42</v>
      </c>
      <c r="E15" s="35" t="s">
        <v>43</v>
      </c>
      <c r="F15" s="35" t="s">
        <v>45</v>
      </c>
      <c r="G15" s="36">
        <v>0</v>
      </c>
      <c r="H15" s="37">
        <v>55297.358999999997</v>
      </c>
      <c r="I15" s="37">
        <v>0</v>
      </c>
      <c r="J15" s="37">
        <v>0</v>
      </c>
      <c r="K15" s="37">
        <v>0</v>
      </c>
      <c r="L15" s="37">
        <v>0</v>
      </c>
      <c r="M15" s="37">
        <v>55297.358999999997</v>
      </c>
    </row>
    <row r="16" spans="1:13" s="25" customFormat="1" ht="45" customHeight="1" thickBot="1" x14ac:dyDescent="0.2">
      <c r="A16" s="42" t="s">
        <v>10</v>
      </c>
      <c r="B16" s="43"/>
      <c r="C16" s="43"/>
      <c r="D16" s="43"/>
      <c r="E16" s="43"/>
      <c r="F16" s="44"/>
      <c r="G16" s="26">
        <f>SUM(,G6:G15)</f>
        <v>2868764.4113250002</v>
      </c>
      <c r="H16" s="26">
        <f>SUM(,H6:H15)</f>
        <v>732397.71578999981</v>
      </c>
      <c r="I16" s="26">
        <f>SUM(,I6:I15)</f>
        <v>1617289.2805519998</v>
      </c>
      <c r="J16" s="26">
        <f>SUM(,J6:J15)</f>
        <v>10515.260320000001</v>
      </c>
      <c r="K16" s="19"/>
      <c r="L16" s="26">
        <f>SUM(,L6:L15)</f>
        <v>0.55613400000000002</v>
      </c>
      <c r="M16" s="26">
        <f>SUM(,M6:M15)</f>
        <v>1983872.2904290003</v>
      </c>
    </row>
    <row r="17" spans="1:13" s="12" customFormat="1" ht="12" x14ac:dyDescent="0.15">
      <c r="A17" s="14" t="s">
        <v>4</v>
      </c>
      <c r="B17" s="6" t="s">
        <v>6</v>
      </c>
      <c r="C17" s="7"/>
      <c r="D17" s="7"/>
      <c r="E17" s="14"/>
      <c r="F17" s="14"/>
      <c r="G17" s="15"/>
      <c r="H17" s="15"/>
      <c r="I17" s="15"/>
      <c r="J17" s="15"/>
      <c r="K17" s="15"/>
      <c r="L17" s="15"/>
      <c r="M17" s="15"/>
    </row>
    <row r="18" spans="1:13" s="12" customFormat="1" ht="12" x14ac:dyDescent="0.15">
      <c r="A18" s="13"/>
      <c r="B18" s="2" t="s">
        <v>5</v>
      </c>
      <c r="C18" s="7"/>
      <c r="D18" s="7"/>
      <c r="E18" s="14"/>
      <c r="F18" s="14"/>
      <c r="G18" s="16"/>
      <c r="H18" s="16"/>
      <c r="I18" s="16"/>
      <c r="J18" s="16"/>
      <c r="K18" s="16"/>
      <c r="L18" s="16"/>
      <c r="M18" s="16"/>
    </row>
    <row r="19" spans="1:13" s="12" customFormat="1" ht="14.25" customHeight="1" x14ac:dyDescent="0.15">
      <c r="A19" s="13"/>
      <c r="B19" s="2"/>
      <c r="C19" s="7"/>
      <c r="D19" s="7"/>
      <c r="E19" s="14"/>
      <c r="F19" s="14"/>
      <c r="G19" s="15"/>
      <c r="H19" s="15"/>
      <c r="I19" s="15"/>
      <c r="J19" s="15"/>
      <c r="K19" s="15"/>
      <c r="L19" s="3"/>
      <c r="M19" s="15"/>
    </row>
    <row r="20" spans="1:13" s="25" customFormat="1" ht="12" x14ac:dyDescent="0.15">
      <c r="A20" s="13"/>
      <c r="B20" s="7"/>
      <c r="C20" s="7"/>
      <c r="D20" s="7"/>
      <c r="E20" s="14"/>
      <c r="F20" s="14"/>
      <c r="G20" s="15"/>
      <c r="H20" s="15"/>
      <c r="I20" s="15"/>
      <c r="J20" s="15"/>
      <c r="K20" s="15"/>
      <c r="L20" s="15"/>
      <c r="M20" s="15"/>
    </row>
  </sheetData>
  <autoFilter ref="A5:M19" xr:uid="{00000000-0009-0000-0000-000000000000}"/>
  <mergeCells count="14">
    <mergeCell ref="G3:G5"/>
    <mergeCell ref="H3:H5"/>
    <mergeCell ref="I3:I5"/>
    <mergeCell ref="L3:L5"/>
    <mergeCell ref="M3:M5"/>
    <mergeCell ref="J4:J5"/>
    <mergeCell ref="K4:K5"/>
    <mergeCell ref="A16:F16"/>
    <mergeCell ref="A3:A5"/>
    <mergeCell ref="B3:B5"/>
    <mergeCell ref="C3:C5"/>
    <mergeCell ref="D3:D5"/>
    <mergeCell ref="E3:E5"/>
    <mergeCell ref="F3:F5"/>
  </mergeCells>
  <phoneticPr fontId="1"/>
  <dataValidations count="1">
    <dataValidation type="decimal" allowBlank="1" showInputMessage="1" showErrorMessage="1" sqref="G16:M16" xr:uid="{00000000-0002-0000-0000-000000000000}">
      <formula1>-1000000000</formula1>
      <formula2>1000000000</formula2>
    </dataValidation>
  </dataValidations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厚生労働省</vt:lpstr>
      <vt:lpstr>厚生労働省!Print_Area</vt:lpstr>
      <vt:lpstr>厚生労働省!Print_Titles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2023-09-15T04:02:34Z</cp:lastPrinted>
  <dcterms:created xsi:type="dcterms:W3CDTF">2010-08-24T08:00:05Z</dcterms:created>
  <dcterms:modified xsi:type="dcterms:W3CDTF">2024-08-28T06:20:00Z</dcterms:modified>
</cp:coreProperties>
</file>