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965" windowWidth="16605" windowHeight="3690" tabRatio="664" activeTab="0"/>
  </bookViews>
  <sheets>
    <sheet name="様式３" sheetId="1" r:id="rId1"/>
  </sheets>
  <definedNames>
    <definedName name="_xlnm._FilterDatabase" localSheetId="0" hidden="1">'様式３'!$A$5:$L$17</definedName>
    <definedName name="_xlnm.Print_Area" localSheetId="0">'様式３'!$A$1:$K$17</definedName>
    <definedName name="_xlnm.Print_Titles" localSheetId="0">'様式３'!$A:$C,'様式３'!$2:$5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3" authorId="0">
      <text>
        <r>
          <rPr>
            <b/>
            <sz val="10"/>
            <rFont val="ＭＳ Ｐゴシック"/>
            <family val="3"/>
          </rPr>
          <t xml:space="preserve"> 「28年度末基金残高」は「a+b-c-d」と一致することが前提だが、特段の理由により一致しない場合（四捨五入により端数が一致しない場合を除く。）は、脚注にその理由を追記すること。</t>
        </r>
      </text>
    </comment>
  </commentList>
</comments>
</file>

<file path=xl/sharedStrings.xml><?xml version="1.0" encoding="utf-8"?>
<sst xmlns="http://schemas.openxmlformats.org/spreadsheetml/2006/main" count="65" uniqueCount="44">
  <si>
    <t>事業形態</t>
  </si>
  <si>
    <t>運営形態</t>
  </si>
  <si>
    <t>（単位：百万円）</t>
  </si>
  <si>
    <t>基金シート
番号</t>
  </si>
  <si>
    <t>（注）</t>
  </si>
  <si>
    <t>・四捨五入により計数が単位未満となる場合は「0」、該当がない場合は「-」と記載。</t>
  </si>
  <si>
    <t>・同一の基金において複数の基金事業が行われている場合、基金番号は枝番で記載。</t>
  </si>
  <si>
    <t>基金の名称</t>
  </si>
  <si>
    <t>基金事業の名称</t>
  </si>
  <si>
    <t>基金の造成法人等の名称</t>
  </si>
  <si>
    <t>合　　　計</t>
  </si>
  <si>
    <t>緊急人材育成・就職支援基金</t>
  </si>
  <si>
    <t>緊急人材育成支援事業</t>
  </si>
  <si>
    <t>中央職業能力開発協会</t>
  </si>
  <si>
    <t>長期失業者等支援事業</t>
  </si>
  <si>
    <t>成長分野等人材育成支援事業</t>
  </si>
  <si>
    <t>若者育成支援事業</t>
  </si>
  <si>
    <t>未承認薬・新型インフルエンザ等対策基金（うち新型インフルエンザワクチン開発・生産体制整備事業）</t>
  </si>
  <si>
    <t>新型インフルエンザワクチン開発・生産体制整備事業</t>
  </si>
  <si>
    <t>一般社団法人未承認薬等開発支援センター</t>
  </si>
  <si>
    <t>特定Ｃ型肝炎ウイルス感染者救済基金</t>
  </si>
  <si>
    <t>特定C型肝炎ウイルス感染者等救済給付金支給等業務費交付金</t>
  </si>
  <si>
    <t>独立行政法人医薬品医療機器総合機構</t>
  </si>
  <si>
    <t>特定Ｂ型肝炎ウイルス感染者給付金等支給基金</t>
  </si>
  <si>
    <t>特定Ｂ型肝炎ウイルス感染者給付金等支給業務費交付金</t>
  </si>
  <si>
    <t>社会保険診療報酬支払基金</t>
  </si>
  <si>
    <t>1-1</t>
  </si>
  <si>
    <t>1-2</t>
  </si>
  <si>
    <t>1-3</t>
  </si>
  <si>
    <t>取崩し型</t>
  </si>
  <si>
    <t>補助</t>
  </si>
  <si>
    <t>その他</t>
  </si>
  <si>
    <t>民間人材ビジネスの活用による労働市場の機能強化事業</t>
  </si>
  <si>
    <t>1-4</t>
  </si>
  <si>
    <t>1-5</t>
  </si>
  <si>
    <t>平成31年度公益法人等に造成された基金の執行状況一覧表（厚生労働省）</t>
  </si>
  <si>
    <t>29年度末
基金残高
（a）</t>
  </si>
  <si>
    <t>30年度
収入額
（b)</t>
  </si>
  <si>
    <t>30年度
支出額
（c)</t>
  </si>
  <si>
    <t>30年度
国庫返納額
(d)</t>
  </si>
  <si>
    <t>30年度末
基金残高
（a＋b－c
－d）</t>
  </si>
  <si>
    <t>・「収入額」、「支出額」、「国庫返納額」等の計数は、それぞれ四捨五入によっているため、端数において「30年度末基金残高」とは一致しないものがある。</t>
  </si>
  <si>
    <t>※平成３１年以降の表記は、新元号に読み替えることとする。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</si>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</sst>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.00_ ;_ * \-#,##0.00_ ;_ * &quot;-&quot;_ ;_ 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5" fillId="0" borderId="10" xfId="0" applyFont="1" applyBorder="1" applyAlignment="1">
      <alignment horizontal="right"/>
    </xf>
    <xf numFmtId="176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41" fontId="46" fillId="0" borderId="0" xfId="0" applyNumberFormat="1" applyFont="1" applyFill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right" vertical="center" wrapText="1"/>
    </xf>
    <xf numFmtId="41" fontId="48" fillId="0" borderId="11" xfId="0" applyNumberFormat="1" applyFont="1" applyFill="1" applyBorder="1" applyAlignment="1">
      <alignment horizontal="center" vertical="center" wrapText="1"/>
    </xf>
    <xf numFmtId="41" fontId="48" fillId="0" borderId="11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left" vertical="center" wrapText="1"/>
    </xf>
    <xf numFmtId="41" fontId="48" fillId="33" borderId="11" xfId="0" applyNumberFormat="1" applyFont="1" applyFill="1" applyBorder="1" applyAlignment="1">
      <alignment horizontal="righ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/>
    </xf>
    <xf numFmtId="177" fontId="46" fillId="0" borderId="0" xfId="0" applyNumberFormat="1" applyFont="1" applyFill="1" applyAlignment="1">
      <alignment vertical="center"/>
    </xf>
    <xf numFmtId="177" fontId="44" fillId="0" borderId="0" xfId="0" applyNumberFormat="1" applyFont="1" applyFill="1" applyAlignment="1">
      <alignment vertical="center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 wrapText="1"/>
    </xf>
    <xf numFmtId="176" fontId="44" fillId="0" borderId="16" xfId="0" applyNumberFormat="1" applyFont="1" applyFill="1" applyBorder="1" applyAlignment="1">
      <alignment horizontal="center" vertical="center" wrapText="1"/>
    </xf>
    <xf numFmtId="176" fontId="44" fillId="0" borderId="17" xfId="0" applyNumberFormat="1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115" zoomScaleNormal="85" zoomScaleSheetLayoutView="115" zoomScalePageLayoutView="7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6" sqref="L6"/>
    </sheetView>
  </sheetViews>
  <sheetFormatPr defaultColWidth="9.140625" defaultRowHeight="15"/>
  <cols>
    <col min="1" max="1" width="6.57421875" style="9" customWidth="1"/>
    <col min="2" max="4" width="30.57421875" style="14" customWidth="1"/>
    <col min="5" max="5" width="10.57421875" style="1" customWidth="1" collapsed="1"/>
    <col min="6" max="6" width="10.57421875" style="1" customWidth="1"/>
    <col min="7" max="11" width="12.57421875" style="20" customWidth="1"/>
    <col min="12" max="12" width="9.421875" style="0" bestFit="1" customWidth="1"/>
  </cols>
  <sheetData>
    <row r="1" spans="1:11" ht="33" customHeight="1">
      <c r="A1" s="2" t="s">
        <v>35</v>
      </c>
      <c r="B1" s="10"/>
      <c r="C1" s="10"/>
      <c r="D1" s="10"/>
      <c r="E1" s="15"/>
      <c r="F1" s="15"/>
      <c r="G1" s="18"/>
      <c r="H1" s="18"/>
      <c r="I1" s="18"/>
      <c r="J1" s="18"/>
      <c r="K1" s="18"/>
    </row>
    <row r="2" spans="1:11" ht="21.75" thickBot="1">
      <c r="A2" s="36" t="s">
        <v>42</v>
      </c>
      <c r="B2" s="11"/>
      <c r="C2" s="11"/>
      <c r="D2" s="11"/>
      <c r="E2" s="16"/>
      <c r="F2" s="17"/>
      <c r="G2" s="19"/>
      <c r="H2" s="19"/>
      <c r="I2" s="19"/>
      <c r="J2" s="4"/>
      <c r="K2" s="4" t="s">
        <v>2</v>
      </c>
    </row>
    <row r="3" spans="1:11" s="21" customFormat="1" ht="18" customHeight="1">
      <c r="A3" s="48" t="s">
        <v>3</v>
      </c>
      <c r="B3" s="48" t="s">
        <v>7</v>
      </c>
      <c r="C3" s="48" t="s">
        <v>8</v>
      </c>
      <c r="D3" s="48" t="s">
        <v>9</v>
      </c>
      <c r="E3" s="48" t="s">
        <v>1</v>
      </c>
      <c r="F3" s="48" t="s">
        <v>0</v>
      </c>
      <c r="G3" s="51" t="s">
        <v>36</v>
      </c>
      <c r="H3" s="42" t="s">
        <v>37</v>
      </c>
      <c r="I3" s="42" t="s">
        <v>38</v>
      </c>
      <c r="J3" s="39" t="s">
        <v>39</v>
      </c>
      <c r="K3" s="42" t="s">
        <v>40</v>
      </c>
    </row>
    <row r="4" spans="1:11" s="21" customFormat="1" ht="18" customHeight="1">
      <c r="A4" s="49"/>
      <c r="B4" s="49"/>
      <c r="C4" s="49"/>
      <c r="D4" s="49"/>
      <c r="E4" s="49"/>
      <c r="F4" s="49"/>
      <c r="G4" s="52"/>
      <c r="H4" s="43"/>
      <c r="I4" s="43"/>
      <c r="J4" s="40"/>
      <c r="K4" s="43"/>
    </row>
    <row r="5" spans="1:11" s="21" customFormat="1" ht="39.75" customHeight="1" thickBot="1">
      <c r="A5" s="50"/>
      <c r="B5" s="50"/>
      <c r="C5" s="50"/>
      <c r="D5" s="50"/>
      <c r="E5" s="50"/>
      <c r="F5" s="50"/>
      <c r="G5" s="53"/>
      <c r="H5" s="44"/>
      <c r="I5" s="44"/>
      <c r="J5" s="41"/>
      <c r="K5" s="44"/>
    </row>
    <row r="6" spans="1:12" s="22" customFormat="1" ht="39.75" customHeight="1" thickBot="1">
      <c r="A6" s="5" t="s">
        <v>26</v>
      </c>
      <c r="B6" s="6" t="s">
        <v>11</v>
      </c>
      <c r="C6" s="6" t="s">
        <v>12</v>
      </c>
      <c r="D6" s="6" t="s">
        <v>13</v>
      </c>
      <c r="E6" s="7" t="s">
        <v>29</v>
      </c>
      <c r="F6" s="7" t="s">
        <v>30</v>
      </c>
      <c r="G6" s="32">
        <v>271.43578</v>
      </c>
      <c r="H6" s="32">
        <v>3.398552</v>
      </c>
      <c r="I6" s="32">
        <v>18.561186</v>
      </c>
      <c r="J6" s="32">
        <v>38.560442</v>
      </c>
      <c r="K6" s="32">
        <v>217.712674</v>
      </c>
      <c r="L6" s="37">
        <f aca="true" t="shared" si="0" ref="L6:L14">G6+H6-I6-J6</f>
        <v>217.712704</v>
      </c>
    </row>
    <row r="7" spans="1:12" s="22" customFormat="1" ht="39.75" customHeight="1" thickBot="1">
      <c r="A7" s="5" t="s">
        <v>27</v>
      </c>
      <c r="B7" s="6" t="s">
        <v>11</v>
      </c>
      <c r="C7" s="6" t="s">
        <v>14</v>
      </c>
      <c r="D7" s="6" t="s">
        <v>13</v>
      </c>
      <c r="E7" s="7" t="s">
        <v>29</v>
      </c>
      <c r="F7" s="7" t="s">
        <v>30</v>
      </c>
      <c r="G7" s="32">
        <v>89.172163</v>
      </c>
      <c r="H7" s="32">
        <v>0.07</v>
      </c>
      <c r="I7" s="32">
        <v>2.864069</v>
      </c>
      <c r="J7" s="32">
        <v>48.536867</v>
      </c>
      <c r="K7" s="32">
        <v>37.370227</v>
      </c>
      <c r="L7" s="37">
        <f t="shared" si="0"/>
        <v>37.84122699999999</v>
      </c>
    </row>
    <row r="8" spans="1:12" s="22" customFormat="1" ht="39.75" customHeight="1" thickBot="1">
      <c r="A8" s="5" t="s">
        <v>28</v>
      </c>
      <c r="B8" s="6" t="s">
        <v>11</v>
      </c>
      <c r="C8" s="6" t="s">
        <v>15</v>
      </c>
      <c r="D8" s="6" t="s">
        <v>13</v>
      </c>
      <c r="E8" s="7" t="s">
        <v>29</v>
      </c>
      <c r="F8" s="7" t="s">
        <v>30</v>
      </c>
      <c r="G8" s="32">
        <v>124.1</v>
      </c>
      <c r="H8" s="32">
        <v>1.7</v>
      </c>
      <c r="I8" s="32">
        <v>0</v>
      </c>
      <c r="J8" s="32">
        <v>124.1</v>
      </c>
      <c r="K8" s="32">
        <v>1.7</v>
      </c>
      <c r="L8" s="37">
        <f t="shared" si="0"/>
        <v>1.7000000000000028</v>
      </c>
    </row>
    <row r="9" spans="1:12" s="22" customFormat="1" ht="39.75" customHeight="1" thickBot="1">
      <c r="A9" s="35" t="s">
        <v>33</v>
      </c>
      <c r="B9" s="6" t="s">
        <v>11</v>
      </c>
      <c r="C9" s="6" t="s">
        <v>16</v>
      </c>
      <c r="D9" s="6" t="s">
        <v>13</v>
      </c>
      <c r="E9" s="7" t="s">
        <v>29</v>
      </c>
      <c r="F9" s="7" t="s">
        <v>30</v>
      </c>
      <c r="G9" s="32">
        <v>2057.747537</v>
      </c>
      <c r="H9" s="32">
        <v>19.926123</v>
      </c>
      <c r="I9" s="32">
        <v>92.347</v>
      </c>
      <c r="J9" s="32">
        <v>1638.661344</v>
      </c>
      <c r="K9" s="32">
        <v>346.665316</v>
      </c>
      <c r="L9" s="37">
        <f t="shared" si="0"/>
        <v>346.6653160000003</v>
      </c>
    </row>
    <row r="10" spans="1:12" s="22" customFormat="1" ht="39.75" customHeight="1" hidden="1" thickBot="1">
      <c r="A10" s="35" t="s">
        <v>34</v>
      </c>
      <c r="B10" s="6" t="s">
        <v>11</v>
      </c>
      <c r="C10" s="33" t="s">
        <v>32</v>
      </c>
      <c r="D10" s="6" t="s">
        <v>13</v>
      </c>
      <c r="E10" s="7" t="s">
        <v>29</v>
      </c>
      <c r="F10" s="7" t="s">
        <v>30</v>
      </c>
      <c r="G10" s="32">
        <v>0</v>
      </c>
      <c r="H10" s="32">
        <v>0</v>
      </c>
      <c r="I10" s="32">
        <v>0</v>
      </c>
      <c r="J10" s="32">
        <v>0</v>
      </c>
      <c r="K10" s="32" t="s">
        <v>43</v>
      </c>
      <c r="L10" s="37">
        <f t="shared" si="0"/>
        <v>0</v>
      </c>
    </row>
    <row r="11" spans="1:12" s="22" customFormat="1" ht="39.75" customHeight="1" collapsed="1" thickBot="1">
      <c r="A11" s="5">
        <v>2</v>
      </c>
      <c r="B11" s="6" t="s">
        <v>17</v>
      </c>
      <c r="C11" s="6" t="s">
        <v>18</v>
      </c>
      <c r="D11" s="6" t="s">
        <v>19</v>
      </c>
      <c r="E11" s="7" t="s">
        <v>29</v>
      </c>
      <c r="F11" s="7" t="s">
        <v>30</v>
      </c>
      <c r="G11" s="32">
        <v>1476.55872</v>
      </c>
      <c r="H11" s="32">
        <v>438.545132</v>
      </c>
      <c r="I11" s="32">
        <v>8.725673</v>
      </c>
      <c r="J11" s="32">
        <v>0</v>
      </c>
      <c r="K11" s="32">
        <v>1906.378179</v>
      </c>
      <c r="L11" s="38">
        <f t="shared" si="0"/>
        <v>1906.378179</v>
      </c>
    </row>
    <row r="12" spans="1:12" s="22" customFormat="1" ht="39.75" customHeight="1" thickBot="1">
      <c r="A12" s="5">
        <v>3</v>
      </c>
      <c r="B12" s="6" t="s">
        <v>20</v>
      </c>
      <c r="C12" s="6" t="s">
        <v>21</v>
      </c>
      <c r="D12" s="6" t="s">
        <v>22</v>
      </c>
      <c r="E12" s="7" t="s">
        <v>29</v>
      </c>
      <c r="F12" s="7" t="s">
        <v>31</v>
      </c>
      <c r="G12" s="34">
        <v>3073.541251</v>
      </c>
      <c r="H12" s="34">
        <v>1580.299988</v>
      </c>
      <c r="I12" s="34">
        <v>1443.237899</v>
      </c>
      <c r="J12" s="32">
        <v>0</v>
      </c>
      <c r="K12" s="34">
        <v>3210.786548</v>
      </c>
      <c r="L12" s="37">
        <f t="shared" si="0"/>
        <v>3210.6033400000006</v>
      </c>
    </row>
    <row r="13" spans="1:12" s="22" customFormat="1" ht="39.75" customHeight="1" thickBot="1">
      <c r="A13" s="5">
        <v>4</v>
      </c>
      <c r="B13" s="6" t="s">
        <v>23</v>
      </c>
      <c r="C13" s="6" t="s">
        <v>24</v>
      </c>
      <c r="D13" s="6" t="s">
        <v>25</v>
      </c>
      <c r="E13" s="7" t="s">
        <v>29</v>
      </c>
      <c r="F13" s="7" t="s">
        <v>30</v>
      </c>
      <c r="G13" s="32">
        <v>140816.599708</v>
      </c>
      <c r="H13" s="32">
        <v>59151.286926</v>
      </c>
      <c r="I13" s="32">
        <v>110466.497024</v>
      </c>
      <c r="J13" s="32">
        <v>0</v>
      </c>
      <c r="K13" s="32">
        <v>89501.38961</v>
      </c>
      <c r="L13" s="37">
        <f t="shared" si="0"/>
        <v>89501.38961</v>
      </c>
    </row>
    <row r="14" spans="1:12" s="22" customFormat="1" ht="39.75" customHeight="1" thickBot="1">
      <c r="A14" s="45" t="s">
        <v>10</v>
      </c>
      <c r="B14" s="46"/>
      <c r="C14" s="46"/>
      <c r="D14" s="46"/>
      <c r="E14" s="46"/>
      <c r="F14" s="47"/>
      <c r="G14" s="31">
        <f>SUM(G6:G13)</f>
        <v>147909.155159</v>
      </c>
      <c r="H14" s="31">
        <f>SUM(H6:H13)</f>
        <v>61195.226721</v>
      </c>
      <c r="I14" s="31">
        <f>SUM(I6:I13)</f>
        <v>112032.232851</v>
      </c>
      <c r="J14" s="31">
        <f>SUM(J6:J13)</f>
        <v>1849.858653</v>
      </c>
      <c r="K14" s="31">
        <f>SUM(K6:K13)</f>
        <v>95222.002554</v>
      </c>
      <c r="L14" s="37">
        <f t="shared" si="0"/>
        <v>95222.290376</v>
      </c>
    </row>
    <row r="15" spans="1:11" s="22" customFormat="1" ht="12">
      <c r="A15" s="25" t="s">
        <v>4</v>
      </c>
      <c r="B15" s="12" t="s">
        <v>6</v>
      </c>
      <c r="C15" s="13"/>
      <c r="D15" s="13"/>
      <c r="E15" s="25"/>
      <c r="F15" s="25"/>
      <c r="G15" s="26"/>
      <c r="H15" s="26"/>
      <c r="I15" s="26"/>
      <c r="J15" s="26"/>
      <c r="K15" s="26"/>
    </row>
    <row r="16" spans="1:11" s="22" customFormat="1" ht="12">
      <c r="A16" s="24"/>
      <c r="B16" s="3" t="s">
        <v>5</v>
      </c>
      <c r="C16" s="13"/>
      <c r="D16" s="13"/>
      <c r="E16" s="25"/>
      <c r="F16" s="25"/>
      <c r="G16" s="27"/>
      <c r="H16" s="27"/>
      <c r="I16" s="27"/>
      <c r="J16" s="27"/>
      <c r="K16" s="27"/>
    </row>
    <row r="17" spans="1:11" s="22" customFormat="1" ht="14.25" customHeight="1">
      <c r="A17" s="24"/>
      <c r="B17" s="3" t="s">
        <v>41</v>
      </c>
      <c r="C17" s="13"/>
      <c r="D17" s="13"/>
      <c r="E17" s="25"/>
      <c r="F17" s="25"/>
      <c r="G17" s="26"/>
      <c r="H17" s="26"/>
      <c r="I17" s="26"/>
      <c r="J17" s="8"/>
      <c r="K17" s="26"/>
    </row>
    <row r="18" spans="1:11" s="23" customFormat="1" ht="12">
      <c r="A18" s="28"/>
      <c r="B18" s="14"/>
      <c r="C18" s="14"/>
      <c r="D18" s="14"/>
      <c r="E18" s="29"/>
      <c r="F18" s="29"/>
      <c r="G18" s="30"/>
      <c r="H18" s="30"/>
      <c r="I18" s="30"/>
      <c r="J18" s="30"/>
      <c r="K18" s="30"/>
    </row>
  </sheetData>
  <sheetProtection/>
  <autoFilter ref="A5:L17"/>
  <mergeCells count="12">
    <mergeCell ref="J3:J5"/>
    <mergeCell ref="K3:K5"/>
    <mergeCell ref="A14:F14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5511811023622047" bottom="0.5511811023622047" header="0.31496062992125984" footer="0.31496062992125984"/>
  <pageSetup cellComments="asDisplayed" horizontalDpi="600" verticalDpi="600" orientation="landscape" pageOrder="overThenDown" paperSize="9" scale="70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 哲也(fukuda-tetsuyaaa)</dc:creator>
  <cp:keywords/>
  <dc:description/>
  <cp:lastModifiedBy>厚生労働省ネットワークシステム</cp:lastModifiedBy>
  <cp:lastPrinted>2018-07-30T02:03:52Z</cp:lastPrinted>
  <dcterms:created xsi:type="dcterms:W3CDTF">2010-08-24T08:00:05Z</dcterms:created>
  <dcterms:modified xsi:type="dcterms:W3CDTF">2019-09-27T09:10:00Z</dcterms:modified>
  <cp:category/>
  <cp:version/>
  <cp:contentType/>
  <cp:contentStatus/>
</cp:coreProperties>
</file>