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1 安定 済\set\R5新規事業\"/>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31" i="11"/>
  <c r="AY327" i="11"/>
  <c r="AY328" i="11"/>
  <c r="AY323" i="11"/>
  <c r="AY324" i="11"/>
  <c r="AY332" i="11"/>
  <c r="AY333" i="11"/>
  <c r="AY325" i="11"/>
  <c r="AY329" i="11"/>
  <c r="AY322" i="11"/>
  <c r="AY326"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20" i="11" s="1"/>
  <c r="AY99" i="11"/>
  <c r="AY101" i="11" s="1"/>
  <c r="AY98" i="11"/>
  <c r="AY102" i="11"/>
  <c r="AY104" i="11" s="1"/>
  <c r="AY134" i="11" l="1"/>
  <c r="AY100" i="11"/>
  <c r="AY123" i="11"/>
  <c r="AY121" i="11"/>
  <c r="AY117" i="11"/>
  <c r="AY115" i="11"/>
  <c r="AY113" i="11"/>
  <c r="AY118" i="11"/>
  <c r="AY114" i="11"/>
  <c r="AY119" i="11"/>
  <c r="AY125" i="11"/>
  <c r="AY176" i="11"/>
  <c r="AY179" i="11"/>
  <c r="AY175" i="11"/>
  <c r="AY142" i="11"/>
  <c r="AY204" i="11"/>
  <c r="AY203" i="11"/>
  <c r="AY207" i="11"/>
  <c r="AY211" i="11"/>
  <c r="AY212" i="11"/>
  <c r="AY201" i="11"/>
  <c r="AY205" i="11"/>
  <c r="AY209" i="11"/>
  <c r="AY213" i="11"/>
  <c r="AY202" i="11"/>
  <c r="AY198" i="11"/>
  <c r="AY193" i="11"/>
  <c r="AY154" i="11"/>
  <c r="AY163" i="11"/>
  <c r="AY152" i="11"/>
  <c r="AY153" i="11"/>
  <c r="AY151" i="11"/>
  <c r="AY155" i="11"/>
  <c r="AY164" i="11"/>
  <c r="AY116" i="11"/>
  <c r="AY124" i="11"/>
  <c r="AY128" i="11"/>
  <c r="AY129" i="11"/>
  <c r="AY130" i="11"/>
  <c r="AY143" i="11"/>
  <c r="AY137" i="11"/>
  <c r="AY171" i="11"/>
  <c r="AY140" i="11"/>
  <c r="AY144" i="11"/>
  <c r="AY141"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2" i="11"/>
  <c r="AY86" i="11"/>
  <c r="AY90" i="11"/>
  <c r="AY94" i="11"/>
  <c r="AY79" i="11"/>
  <c r="AY83" i="11"/>
  <c r="AY87" i="11"/>
  <c r="AY91" i="11"/>
  <c r="AY95" i="11"/>
  <c r="AY81" i="11"/>
  <c r="AY85" i="11"/>
  <c r="AY9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高須 美智代(takasu-michiyo)</author>
  </authors>
  <commentList>
    <comment ref="AX287" authorId="0" shapeId="0">
      <text>
        <r>
          <rPr>
            <b/>
            <sz val="9"/>
            <color indexed="81"/>
            <rFont val="MS P ゴシック"/>
            <family val="3"/>
            <charset val="128"/>
          </rPr>
          <t>2022/6/20 予算班5係 髙須
E、F、Gは令和2年度をもって廃止されており経過措置？としての支給と思いますので「※経過措置」を追記しています。</t>
        </r>
      </text>
    </comment>
  </commentList>
</comments>
</file>

<file path=xl/sharedStrings.xml><?xml version="1.0" encoding="utf-8"?>
<sst xmlns="http://schemas.openxmlformats.org/spreadsheetml/2006/main" count="1328" uniqueCount="639">
  <si>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</si>
  <si>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</si>
  <si>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</si>
  <si>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</si>
  <si>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</si>
  <si>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</si>
  <si>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</si>
  <si>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</si>
  <si>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</si>
  <si>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</si>
  <si>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</si>
  <si>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</si>
  <si>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</si>
  <si>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</si>
  <si>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</si>
  <si>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</si>
  <si>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</si>
  <si>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</si>
  <si>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</si>
  <si>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</si>
  <si>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</si>
  <si>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</si>
  <si>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</si>
  <si>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</si>
  <si>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</si>
  <si>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</si>
  <si>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</si>
  <si>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</si>
  <si>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</si>
  <si>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</si>
  <si>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</si>
  <si>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</si>
  <si>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</si>
  <si>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</si>
  <si>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</si>
  <si>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</si>
  <si>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</si>
  <si>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</si>
  <si>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</si>
  <si>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</si>
  <si>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</si>
  <si>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</si>
  <si>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</si>
  <si>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</si>
  <si>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</si>
  <si>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</si>
  <si>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</si>
  <si>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</si>
  <si>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</si>
  <si>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</si>
  <si>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</si>
  <si>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</si>
  <si>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</si>
  <si>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</si>
  <si>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</si>
  <si>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</si>
  <si>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</si>
  <si>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</si>
  <si>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</si>
  <si>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</si>
  <si>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</si>
  <si>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</si>
  <si>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</si>
  <si>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</si>
  <si>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</si>
  <si>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</si>
  <si>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</si>
  <si>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</si>
  <si>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</si>
  <si>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</si>
  <si>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</si>
  <si>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</si>
  <si>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</si>
  <si>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</si>
  <si>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</si>
  <si>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</si>
  <si>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</si>
  <si>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</si>
  <si>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</si>
  <si>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</si>
  <si>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</si>
  <si>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</si>
  <si>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</si>
  <si>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</si>
  <si>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</si>
  <si>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</si>
  <si>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</si>
  <si>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</si>
  <si>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</si>
  <si>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</si>
  <si>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</si>
  <si>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</si>
  <si>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</si>
  <si>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</si>
  <si>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</si>
  <si>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</si>
  <si>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</si>
  <si>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</si>
  <si>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</si>
  <si>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</si>
  <si>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</si>
  <si>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</si>
  <si>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</si>
  <si>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</si>
  <si>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</si>
  <si>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</si>
  <si>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</si>
  <si>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</si>
  <si>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</si>
  <si>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</si>
  <si>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</si>
  <si>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</si>
  <si>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</si>
  <si>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</si>
  <si>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</si>
  <si>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</si>
  <si>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</si>
  <si>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</si>
  <si>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</si>
  <si>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</si>
  <si>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</si>
  <si>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</si>
  <si>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</si>
  <si>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</si>
  <si>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</si>
  <si>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</si>
  <si>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</si>
  <si>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</si>
  <si>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</si>
  <si>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</si>
  <si>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</si>
  <si>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</si>
  <si>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</si>
  <si>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</si>
  <si>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</si>
  <si>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</si>
  <si>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</si>
  <si>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</si>
  <si>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</si>
  <si>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</si>
  <si>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</si>
  <si>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</si>
  <si>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</si>
  <si>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</si>
  <si>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</si>
  <si>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</si>
  <si>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</si>
  <si>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</si>
  <si>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</si>
  <si>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</si>
  <si>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</si>
  <si>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</si>
  <si>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</si>
  <si>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</si>
  <si>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</si>
  <si>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</si>
  <si>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</si>
  <si>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</si>
  <si>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</si>
  <si>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</si>
  <si>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</si>
  <si>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</si>
  <si>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</si>
  <si>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</si>
  <si>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</si>
  <si>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</si>
  <si>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</si>
  <si>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</si>
  <si>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</si>
  <si>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</si>
  <si>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</si>
  <si>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</si>
  <si>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</si>
  <si>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</si>
  <si>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</si>
  <si>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</si>
  <si>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</si>
  <si>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</si>
  <si>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</si>
  <si>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</si>
  <si>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</si>
  <si>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</si>
  <si>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</si>
  <si>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</si>
  <si>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</si>
  <si>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</si>
  <si>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</si>
  <si>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</si>
  <si>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</si>
  <si>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</si>
  <si>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</si>
  <si>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</si>
  <si>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</si>
  <si>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</si>
  <si>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</si>
  <si>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</si>
  <si>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</si>
  <si>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</si>
  <si>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</si>
  <si>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</si>
  <si>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</si>
  <si>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</si>
  <si>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</si>
  <si>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</si>
  <si>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</si>
  <si>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</si>
  <si>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</si>
  <si>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</si>
  <si>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</si>
  <si>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</si>
  <si>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</si>
  <si>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</si>
  <si>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</si>
  <si>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</si>
  <si>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</si>
  <si>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</si>
  <si>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</si>
  <si>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</si>
  <si>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</si>
  <si>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</si>
  <si>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</si>
  <si>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</si>
  <si>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</si>
  <si>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</si>
  <si>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</si>
  <si>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</si>
  <si>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</si>
  <si>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</si>
  <si>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</si>
  <si>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</si>
  <si>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</si>
  <si>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</si>
  <si>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</si>
  <si>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</si>
  <si>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</si>
  <si>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</si>
  <si>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</si>
  <si>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</si>
  <si>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</si>
  <si>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</si>
  <si>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</si>
  <si>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</si>
  <si>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</si>
  <si>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</si>
  <si>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</si>
  <si>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</si>
  <si>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</si>
  <si>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</si>
  <si>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</si>
  <si>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</si>
  <si>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</si>
  <si>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</si>
  <si>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</si>
  <si>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</si>
  <si>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</si>
  <si>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</si>
  <si>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</si>
  <si>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</si>
  <si>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</si>
  <si>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</si>
  <si>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</si>
  <si>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</si>
  <si>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</si>
  <si>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</si>
  <si>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</si>
  <si>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</si>
  <si>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</si>
  <si>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</si>
  <si>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</si>
  <si>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</si>
  <si>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</si>
  <si>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</si>
  <si>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</si>
  <si>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</si>
  <si>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</si>
  <si>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</si>
  <si>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</si>
  <si>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</si>
  <si>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</si>
  <si>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</si>
  <si>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</si>
  <si>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</si>
  <si>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</si>
  <si>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</si>
  <si>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</si>
  <si>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</si>
  <si>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</si>
  <si>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</si>
  <si>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</si>
  <si>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</si>
  <si>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</si>
  <si>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</si>
  <si>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</si>
  <si>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</si>
  <si>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</si>
  <si>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</si>
  <si>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</si>
  <si>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</si>
  <si>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</si>
  <si>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</si>
  <si>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</si>
  <si>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</si>
  <si>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</si>
  <si>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</si>
  <si>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</si>
  <si>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</si>
  <si>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</si>
  <si>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</si>
  <si>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</si>
  <si>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</si>
  <si>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</si>
  <si>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</si>
  <si>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</si>
  <si>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</si>
  <si>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</si>
  <si>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</si>
  <si>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</si>
  <si>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</si>
  <si>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</si>
  <si>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</si>
  <si>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</si>
  <si>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</si>
  <si>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</si>
  <si>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</si>
  <si>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</si>
  <si>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</si>
  <si>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</si>
  <si>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</si>
  <si>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</si>
  <si>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</si>
  <si>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</si>
  <si>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</si>
  <si>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</si>
  <si>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</si>
  <si>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</si>
  <si>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</si>
  <si>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</si>
  <si>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</si>
  <si>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</si>
  <si>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</si>
  <si>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</si>
  <si>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</si>
  <si>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</si>
  <si>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</si>
  <si>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</si>
  <si>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</si>
  <si>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</si>
  <si>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</si>
  <si>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</si>
  <si>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</si>
  <si>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</si>
  <si>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</si>
  <si>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</si>
  <si>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</si>
  <si>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</si>
  <si>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</si>
  <si>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</si>
  <si>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</si>
  <si>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</si>
  <si>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</si>
  <si>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</si>
  <si>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</si>
  <si>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</si>
  <si>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</si>
  <si>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</si>
  <si>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</si>
  <si>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</si>
  <si>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</si>
  <si>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</si>
  <si>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</si>
  <si>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</si>
  <si>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</si>
  <si>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</si>
  <si>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</si>
  <si>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</si>
  <si>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</si>
  <si>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</si>
  <si>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</si>
  <si>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</si>
  <si>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</si>
  <si>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</si>
  <si>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</si>
  <si>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</si>
  <si>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</si>
  <si>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</si>
  <si>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</si>
  <si>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</si>
  <si>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</si>
  <si>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</si>
  <si>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</si>
  <si>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</si>
  <si>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</si>
  <si>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</si>
  <si>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</si>
  <si>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</si>
  <si>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</si>
  <si>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</si>
  <si>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</si>
  <si>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</si>
  <si>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</si>
  <si>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</si>
  <si>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</si>
  <si>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</si>
  <si>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</si>
  <si>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</si>
  <si>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</si>
  <si>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</si>
  <si>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</si>
  <si>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</si>
  <si>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</si>
  <si>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</si>
  <si>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</si>
  <si>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</si>
  <si>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</si>
  <si>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</si>
  <si>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</si>
  <si>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</si>
  <si>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</si>
  <si>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</si>
  <si>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</si>
  <si>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</si>
  <si>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</si>
  <si>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</si>
  <si>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</si>
  <si>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</si>
  <si>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</si>
  <si>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</si>
  <si>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</si>
  <si>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</si>
  <si>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</si>
  <si>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</si>
  <si>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</si>
  <si>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</si>
  <si>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</si>
  <si>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</si>
  <si>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</si>
  <si>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</si>
  <si>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</si>
  <si>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</si>
  <si>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</si>
  <si>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</si>
  <si>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</si>
  <si>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</si>
  <si>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</si>
  <si>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</si>
  <si>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</si>
  <si>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</si>
  <si>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</si>
  <si>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</si>
  <si>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</si>
  <si>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</si>
  <si>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</si>
  <si>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</si>
  <si>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</si>
  <si>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</si>
  <si>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</si>
  <si>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</si>
  <si>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</si>
  <si>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</si>
  <si>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</si>
  <si>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</si>
  <si>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</si>
  <si>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</si>
  <si>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</si>
  <si>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</si>
  <si>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</si>
  <si>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</si>
  <si>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</si>
  <si>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</si>
  <si>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</si>
  <si>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</si>
  <si>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</si>
  <si>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</si>
  <si>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</si>
  <si>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</si>
  <si>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</si>
  <si>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</si>
  <si>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</si>
  <si>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</si>
  <si>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</si>
  <si>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</si>
  <si>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</si>
  <si>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</si>
  <si>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</si>
  <si>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</si>
  <si>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</si>
  <si>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</si>
  <si>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</si>
  <si>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</si>
  <si>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</si>
  <si>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</si>
  <si>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</si>
  <si>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</si>
  <si>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</si>
  <si>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</si>
  <si>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</si>
  <si>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</si>
  <si>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</si>
  <si>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</si>
  <si>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</si>
  <si>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</si>
  <si>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</si>
  <si>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</si>
  <si>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</si>
  <si>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</si>
  <si>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</si>
  <si>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</si>
  <si>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</si>
  <si>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</si>
  <si>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</si>
  <si>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</si>
  <si>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</si>
  <si>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</si>
  <si>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</si>
  <si>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</si>
  <si>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</si>
  <si>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</si>
  <si>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</si>
  <si>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</si>
  <si>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</si>
  <si>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</si>
  <si>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</si>
  <si>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</si>
  <si>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</si>
  <si>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</si>
  <si>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</si>
  <si>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</si>
  <si>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</si>
  <si>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</si>
  <si>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</si>
  <si>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</si>
  <si>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</si>
  <si>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</si>
  <si>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</si>
  <si>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</si>
  <si>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</si>
  <si>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</si>
  <si>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</si>
  <si>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</si>
  <si>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</si>
  <si>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</si>
  <si>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</si>
  <si>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</si>
  <si>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</si>
  <si>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</si>
  <si>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</si>
  <si>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</si>
  <si>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</si>
  <si>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</si>
  <si>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</si>
  <si>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</si>
  <si>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</si>
  <si>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</si>
  <si>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</si>
  <si>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</si>
  <si>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</si>
  <si>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</si>
  <si>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</si>
  <si>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</si>
  <si>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</si>
  <si>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</si>
  <si>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</si>
  <si>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</si>
  <si>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</si>
  <si>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</si>
  <si>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</si>
  <si>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</si>
  <si>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</si>
  <si>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</si>
  <si>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</si>
  <si>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</si>
  <si>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</si>
  <si>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</si>
  <si>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</si>
  <si>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</si>
  <si>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</si>
  <si>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</si>
  <si>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</si>
  <si>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</si>
  <si>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</si>
  <si>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</si>
  <si>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</si>
  <si>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</si>
  <si>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</si>
  <si>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</si>
  <si>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</si>
  <si>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</si>
  <si>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</si>
  <si>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</si>
  <si>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</si>
  <si>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</si>
  <si>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</si>
  <si>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</si>
  <si>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</si>
  <si>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</si>
  <si>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</si>
  <si>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</si>
  <si>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</si>
  <si>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</si>
  <si>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</si>
  <si>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</si>
  <si>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雇用開発企画課</t>
  </si>
  <si>
    <t>-</t>
  </si>
  <si>
    <t>件</t>
  </si>
  <si>
    <t>　　X/Y</t>
    <phoneticPr fontId="5"/>
  </si>
  <si>
    <t>○</t>
  </si>
  <si>
    <t>厚労</t>
  </si>
  <si>
    <t>-</t>
    <phoneticPr fontId="5"/>
  </si>
  <si>
    <t>‐</t>
  </si>
  <si>
    <t>-</t>
    <phoneticPr fontId="5"/>
  </si>
  <si>
    <t>中小企業等が雇用管理改善等により労働力を確保することは国の施策として重要であり、国民や社会のニーズも高い。</t>
    <phoneticPr fontId="5"/>
  </si>
  <si>
    <t>中小企業等が雇用管理改善等により労働力を確保することは国の施策として重要であり、優先度は高い。</t>
    <phoneticPr fontId="5"/>
  </si>
  <si>
    <t>-</t>
    <phoneticPr fontId="5"/>
  </si>
  <si>
    <t>Ⅴ－２　雇用機会を創出するとともに雇用の安定を図ること</t>
    <phoneticPr fontId="5"/>
  </si>
  <si>
    <t>Ⅴ－２－１　地域、中小企業、産業の特性に応じ、雇用の創出及び雇用の安定を図ること</t>
    <phoneticPr fontId="5"/>
  </si>
  <si>
    <t>雇用開発企画課長
小宅　栄作</t>
    <rPh sb="9" eb="11">
      <t>オヤケ</t>
    </rPh>
    <rPh sb="12" eb="14">
      <t>エイサク</t>
    </rPh>
    <phoneticPr fontId="5"/>
  </si>
  <si>
    <t>職場定着を促進するための必要な支援策の検討に向けた現状分析に関する調査研究事業（仮称）</t>
    <phoneticPr fontId="5"/>
  </si>
  <si>
    <t>雇用保険法第62条第１項第６号
雇用保険法施行規則第115条第13号</t>
    <phoneticPr fontId="5"/>
  </si>
  <si>
    <t>人口減少下おいて労働力不足が生ずることが懸念されている中で、人材不足を解消するためには、事業主が雇用管理改善等の取組を通じて「魅力ある職場」を創出し、従業員の職場定着等を高めることが必要であることから、どのような企業が職場定着を実現できているか、企業の労働生産性や業績と、労働条件や職場環境等との関連性を把握し、雇用管理改善等による必要な支援策のあり方について検討する。</t>
    <phoneticPr fontId="5"/>
  </si>
  <si>
    <t>-</t>
    <phoneticPr fontId="5"/>
  </si>
  <si>
    <t>地域雇用機会創出事業等委託費</t>
    <phoneticPr fontId="5"/>
  </si>
  <si>
    <t>職場定着を促進するための必要な支援策の検討に向けた現状分析に関する調査研究事業の委託費</t>
    <rPh sb="40" eb="42">
      <t>イタク</t>
    </rPh>
    <rPh sb="42" eb="43">
      <t>ヒ</t>
    </rPh>
    <phoneticPr fontId="5"/>
  </si>
  <si>
    <t>事業の目的を達成するため、民間委託により、以下取組を実施する。
①　検討会の開催
②　企業に対するアンケート調査の実施（郵送調査）
③　企業からのヒアリング調査</t>
    <rPh sb="0" eb="2">
      <t>ジギョウ</t>
    </rPh>
    <rPh sb="3" eb="5">
      <t>モクテキ</t>
    </rPh>
    <rPh sb="6" eb="8">
      <t>タッセイ</t>
    </rPh>
    <rPh sb="13" eb="15">
      <t>ミンカン</t>
    </rPh>
    <rPh sb="15" eb="17">
      <t>イタク</t>
    </rPh>
    <rPh sb="21" eb="23">
      <t>イカ</t>
    </rPh>
    <rPh sb="23" eb="25">
      <t>トリクミ</t>
    </rPh>
    <rPh sb="26" eb="28">
      <t>ジッシ</t>
    </rPh>
    <phoneticPr fontId="5"/>
  </si>
  <si>
    <t>受託者による以下の取組みにより、雇用管理改善等による必要な支援策のあり方を検討する。
①調査の方法や結果分析等について助言等を得るための検討会の設置
②企業アンケート調査の作成及び郵送。
③アンケート調査対象企業の一部に対して、調査研究に関するヒアリングの実施</t>
    <rPh sb="0" eb="3">
      <t>ジュタクシャ</t>
    </rPh>
    <rPh sb="6" eb="8">
      <t>イカ</t>
    </rPh>
    <rPh sb="9" eb="11">
      <t>トリクミ</t>
    </rPh>
    <rPh sb="16" eb="18">
      <t>コヨウ</t>
    </rPh>
    <rPh sb="18" eb="20">
      <t>カンリ</t>
    </rPh>
    <rPh sb="20" eb="22">
      <t>カイゼン</t>
    </rPh>
    <rPh sb="22" eb="23">
      <t>ナド</t>
    </rPh>
    <rPh sb="26" eb="28">
      <t>ヒツヨウ</t>
    </rPh>
    <rPh sb="29" eb="32">
      <t>シエンサク</t>
    </rPh>
    <rPh sb="35" eb="36">
      <t>カタ</t>
    </rPh>
    <rPh sb="37" eb="39">
      <t>ケントウ</t>
    </rPh>
    <rPh sb="44" eb="46">
      <t>チョウサ</t>
    </rPh>
    <rPh sb="47" eb="49">
      <t>ホウホウ</t>
    </rPh>
    <rPh sb="50" eb="52">
      <t>ケッカ</t>
    </rPh>
    <rPh sb="52" eb="54">
      <t>ブンセキ</t>
    </rPh>
    <rPh sb="54" eb="55">
      <t>トウ</t>
    </rPh>
    <rPh sb="59" eb="61">
      <t>ジョゲン</t>
    </rPh>
    <rPh sb="61" eb="62">
      <t>トウ</t>
    </rPh>
    <rPh sb="63" eb="64">
      <t>エ</t>
    </rPh>
    <rPh sb="68" eb="71">
      <t>ケントウカイ</t>
    </rPh>
    <rPh sb="72" eb="74">
      <t>セッチ</t>
    </rPh>
    <rPh sb="76" eb="78">
      <t>キギョウ</t>
    </rPh>
    <rPh sb="83" eb="85">
      <t>チョウサ</t>
    </rPh>
    <rPh sb="86" eb="88">
      <t>サクセイ</t>
    </rPh>
    <rPh sb="88" eb="89">
      <t>オヨ</t>
    </rPh>
    <rPh sb="90" eb="92">
      <t>ユウソウ</t>
    </rPh>
    <rPh sb="100" eb="102">
      <t>チョウサ</t>
    </rPh>
    <rPh sb="102" eb="104">
      <t>タイショウ</t>
    </rPh>
    <rPh sb="104" eb="106">
      <t>キギョウ</t>
    </rPh>
    <rPh sb="107" eb="109">
      <t>イチブ</t>
    </rPh>
    <rPh sb="110" eb="111">
      <t>タイ</t>
    </rPh>
    <rPh sb="114" eb="116">
      <t>チョウサ</t>
    </rPh>
    <rPh sb="116" eb="118">
      <t>ケンキュウ</t>
    </rPh>
    <rPh sb="119" eb="120">
      <t>カン</t>
    </rPh>
    <rPh sb="128" eb="130">
      <t>ジッシ</t>
    </rPh>
    <phoneticPr fontId="5"/>
  </si>
  <si>
    <t>本事業は、国が行う雇用管理の改善等に係る調査研究事業であり、国が実施すべき事業である。</t>
    <rPh sb="20" eb="22">
      <t>チョウサ</t>
    </rPh>
    <rPh sb="22" eb="24">
      <t>ケンキュウ</t>
    </rPh>
    <rPh sb="24" eb="26">
      <t>ジギョウ</t>
    </rPh>
    <phoneticPr fontId="5"/>
  </si>
  <si>
    <t>件</t>
    <rPh sb="0" eb="1">
      <t>ケン</t>
    </rPh>
    <phoneticPr fontId="5"/>
  </si>
  <si>
    <t>円/件数</t>
    <rPh sb="2" eb="4">
      <t>ケンスウ</t>
    </rPh>
    <phoneticPr fontId="5"/>
  </si>
  <si>
    <t>アンケート調査票の郵送件数</t>
    <rPh sb="5" eb="7">
      <t>チョウサ</t>
    </rPh>
    <rPh sb="7" eb="8">
      <t>ヒョウ</t>
    </rPh>
    <rPh sb="9" eb="11">
      <t>ユウソウ</t>
    </rPh>
    <rPh sb="11" eb="13">
      <t>ケンスウ</t>
    </rPh>
    <phoneticPr fontId="5"/>
  </si>
  <si>
    <t>雇用管理改善等による必要な支援策のあり方について検討することを目的とする当事業の性質上、定量的指標の設定は困難である。</t>
    <rPh sb="31" eb="33">
      <t>モクテキ</t>
    </rPh>
    <rPh sb="36" eb="37">
      <t>トウ</t>
    </rPh>
    <rPh sb="37" eb="39">
      <t>ジギョウ</t>
    </rPh>
    <rPh sb="40" eb="42">
      <t>セイシツ</t>
    </rPh>
    <rPh sb="42" eb="43">
      <t>ウエ</t>
    </rPh>
    <rPh sb="44" eb="47">
      <t>テイリョウテキ</t>
    </rPh>
    <rPh sb="47" eb="49">
      <t>シヒョウ</t>
    </rPh>
    <rPh sb="50" eb="52">
      <t>セッテイ</t>
    </rPh>
    <rPh sb="53" eb="55">
      <t>コンナン</t>
    </rPh>
    <phoneticPr fontId="5"/>
  </si>
  <si>
    <t>単位当たりコスト ＝ Ｘ ／ Ｙ
X：事業執額（円）
Y：アンケート調査票の郵送件数</t>
    <rPh sb="34" eb="37">
      <t>チョウサヒョウ</t>
    </rPh>
    <rPh sb="38" eb="40">
      <t>ユウソウ</t>
    </rPh>
    <rPh sb="40" eb="42">
      <t>ケンスウ</t>
    </rPh>
    <phoneticPr fontId="5"/>
  </si>
  <si>
    <t>＞定性的な成果目標
①雇用管理指導援助業務の活用　②助成金制度の見直し　③報告結果の周知等
＞令和元年～令和3年度の達成状況・実績
事業開始年度は令和５年度であり、対象外。</t>
    <rPh sb="1" eb="4">
      <t>テイセイテキ</t>
    </rPh>
    <rPh sb="5" eb="7">
      <t>セイカ</t>
    </rPh>
    <rPh sb="7" eb="9">
      <t>モクヒョウ</t>
    </rPh>
    <rPh sb="11" eb="13">
      <t>コヨウ</t>
    </rPh>
    <rPh sb="13" eb="15">
      <t>カンリ</t>
    </rPh>
    <rPh sb="15" eb="17">
      <t>シドウ</t>
    </rPh>
    <rPh sb="17" eb="19">
      <t>エンジョ</t>
    </rPh>
    <rPh sb="19" eb="21">
      <t>ギョウム</t>
    </rPh>
    <rPh sb="22" eb="24">
      <t>カツヨウ</t>
    </rPh>
    <rPh sb="26" eb="29">
      <t>ジョセイキン</t>
    </rPh>
    <rPh sb="29" eb="31">
      <t>セイド</t>
    </rPh>
    <rPh sb="32" eb="34">
      <t>ミナオ</t>
    </rPh>
    <rPh sb="37" eb="39">
      <t>ホウコク</t>
    </rPh>
    <rPh sb="39" eb="41">
      <t>ケッカ</t>
    </rPh>
    <rPh sb="42" eb="44">
      <t>シュウチ</t>
    </rPh>
    <rPh sb="44" eb="45">
      <t>ナド</t>
    </rPh>
    <rPh sb="47" eb="49">
      <t>レイワ</t>
    </rPh>
    <rPh sb="49" eb="50">
      <t>ガン</t>
    </rPh>
    <rPh sb="50" eb="51">
      <t>ネン</t>
    </rPh>
    <rPh sb="52" eb="54">
      <t>レイワ</t>
    </rPh>
    <rPh sb="55" eb="57">
      <t>ネンド</t>
    </rPh>
    <rPh sb="58" eb="60">
      <t>タッセイ</t>
    </rPh>
    <rPh sb="60" eb="62">
      <t>ジョウキョウ</t>
    </rPh>
    <rPh sb="63" eb="65">
      <t>ジッセキ</t>
    </rPh>
    <rPh sb="66" eb="68">
      <t>ジギョウ</t>
    </rPh>
    <rPh sb="68" eb="70">
      <t>カイシ</t>
    </rPh>
    <rPh sb="70" eb="72">
      <t>ネンド</t>
    </rPh>
    <rPh sb="73" eb="75">
      <t>レイワ</t>
    </rPh>
    <rPh sb="76" eb="78">
      <t>ネンド</t>
    </rPh>
    <rPh sb="82" eb="85">
      <t>タイショウガイ</t>
    </rPh>
    <phoneticPr fontId="5"/>
  </si>
  <si>
    <t>アンケート調査対象企業に対するアンケート調査票の郵送</t>
    <rPh sb="5" eb="7">
      <t>チョウサ</t>
    </rPh>
    <rPh sb="7" eb="9">
      <t>タイショウ</t>
    </rPh>
    <rPh sb="9" eb="11">
      <t>キギョウ</t>
    </rPh>
    <rPh sb="12" eb="13">
      <t>タイ</t>
    </rPh>
    <rPh sb="20" eb="23">
      <t>チョウサヒョウ</t>
    </rPh>
    <rPh sb="24" eb="26">
      <t>ユウソウ</t>
    </rPh>
    <phoneticPr fontId="5"/>
  </si>
  <si>
    <t>事業費</t>
    <rPh sb="0" eb="3">
      <t>ジギョウヒ</t>
    </rPh>
    <phoneticPr fontId="5"/>
  </si>
  <si>
    <t>アンケート調査対象企業からのアンケート調査票の返送</t>
    <rPh sb="5" eb="7">
      <t>チョウサ</t>
    </rPh>
    <rPh sb="7" eb="9">
      <t>タイショウ</t>
    </rPh>
    <rPh sb="9" eb="11">
      <t>キギョウ</t>
    </rPh>
    <rPh sb="19" eb="21">
      <t>チョウサ</t>
    </rPh>
    <rPh sb="21" eb="22">
      <t>ヒョウ</t>
    </rPh>
    <rPh sb="23" eb="25">
      <t>ヘンソウ</t>
    </rPh>
    <phoneticPr fontId="5"/>
  </si>
  <si>
    <t>アンケート調査票の有効回答件数</t>
    <rPh sb="5" eb="7">
      <t>チョウサ</t>
    </rPh>
    <rPh sb="7" eb="8">
      <t>ヒョウ</t>
    </rPh>
    <rPh sb="9" eb="11">
      <t>ユウコウ</t>
    </rPh>
    <rPh sb="11" eb="13">
      <t>カイトウ</t>
    </rPh>
    <rPh sb="13" eb="15">
      <t>ケンスウ</t>
    </rPh>
    <phoneticPr fontId="5"/>
  </si>
  <si>
    <t>-</t>
    <phoneticPr fontId="5"/>
  </si>
  <si>
    <t>件</t>
    <rPh sb="0" eb="1">
      <t>ケン</t>
    </rPh>
    <phoneticPr fontId="5"/>
  </si>
  <si>
    <t>点検対象外</t>
    <rPh sb="0" eb="5">
      <t>テンケンタイショウガイ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</si>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</sst>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 fillId="5" borderId="40" xfId="0" applyFont="1" applyFill="1" applyBorder="1" applyAlignment="1" applyProtection="1">
      <alignment horizontal="left" vertical="center" wrapTex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193983</xdr:colOff>
      <xdr:row>269</xdr:row>
      <xdr:rowOff>208994</xdr:rowOff>
    </xdr:from>
    <xdr:to>
      <xdr:col>36</xdr:col>
      <xdr:colOff>78440</xdr:colOff>
      <xdr:row>272</xdr:row>
      <xdr:rowOff>179294</xdr:rowOff>
    </xdr:to>
    <xdr:sp macro="" textlink="">
      <xdr:nvSpPr>
        <xdr:cNvPr id="2" name="正方形/長方形 1"/>
        <xdr:cNvSpPr/>
      </xdr:nvSpPr>
      <xdr:spPr>
        <a:xfrm>
          <a:off x="4026395" y="46634965"/>
          <a:ext cx="3313457" cy="101244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12</a:t>
          </a:r>
          <a:r>
            <a:rPr kumimoji="1" lang="ja-JP" altLang="en-US" sz="1100">
              <a:solidFill>
                <a:sysClr val="windowText" lastClr="000000"/>
              </a:solidFill>
              <a:latin typeface="+mj-ea"/>
              <a:ea typeface="+mj-ea"/>
            </a:rPr>
            <a:t>百万円</a:t>
          </a:r>
        </a:p>
      </xdr:txBody>
    </xdr:sp>
    <xdr:clientData/>
  </xdr:twoCellAnchor>
  <xdr:twoCellAnchor>
    <xdr:from>
      <xdr:col>27</xdr:col>
      <xdr:colOff>201705</xdr:colOff>
      <xdr:row>274</xdr:row>
      <xdr:rowOff>313765</xdr:rowOff>
    </xdr:from>
    <xdr:to>
      <xdr:col>28</xdr:col>
      <xdr:colOff>1741</xdr:colOff>
      <xdr:row>276</xdr:row>
      <xdr:rowOff>134471</xdr:rowOff>
    </xdr:to>
    <xdr:cxnSp macro="">
      <xdr:nvCxnSpPr>
        <xdr:cNvPr id="17" name="直線矢印コネクタ 16"/>
        <xdr:cNvCxnSpPr/>
      </xdr:nvCxnSpPr>
      <xdr:spPr>
        <a:xfrm flipH="1">
          <a:off x="5647764" y="48286147"/>
          <a:ext cx="1742" cy="5154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178296</xdr:colOff>
      <xdr:row>277</xdr:row>
      <xdr:rowOff>81249</xdr:rowOff>
    </xdr:from>
    <xdr:to>
      <xdr:col>36</xdr:col>
      <xdr:colOff>62753</xdr:colOff>
      <xdr:row>280</xdr:row>
      <xdr:rowOff>51549</xdr:rowOff>
    </xdr:to>
    <xdr:sp macro="" textlink="">
      <xdr:nvSpPr>
        <xdr:cNvPr id="18" name="正方形/長方形 17"/>
        <xdr:cNvSpPr/>
      </xdr:nvSpPr>
      <xdr:spPr>
        <a:xfrm>
          <a:off x="4010708" y="49095778"/>
          <a:ext cx="3313457" cy="101244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A </a:t>
          </a:r>
          <a:r>
            <a:rPr kumimoji="1" lang="ja-JP" altLang="en-US" sz="1100">
              <a:solidFill>
                <a:sysClr val="windowText" lastClr="000000"/>
              </a:solidFill>
              <a:latin typeface="+mj-ea"/>
              <a:ea typeface="+mj-ea"/>
            </a:rPr>
            <a:t>委託事業者</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12</a:t>
          </a:r>
          <a:r>
            <a:rPr kumimoji="1" lang="ja-JP" altLang="en-US" sz="1100">
              <a:solidFill>
                <a:sysClr val="windowText" lastClr="000000"/>
              </a:solidFill>
              <a:latin typeface="+mj-ea"/>
              <a:ea typeface="+mj-ea"/>
            </a:rPr>
            <a:t>百万円</a:t>
          </a:r>
        </a:p>
      </xdr:txBody>
    </xdr:sp>
    <xdr:clientData/>
  </xdr:twoCellAnchor>
  <xdr:twoCellAnchor>
    <xdr:from>
      <xdr:col>22</xdr:col>
      <xdr:colOff>112059</xdr:colOff>
      <xdr:row>272</xdr:row>
      <xdr:rowOff>324970</xdr:rowOff>
    </xdr:from>
    <xdr:to>
      <xdr:col>33</xdr:col>
      <xdr:colOff>123266</xdr:colOff>
      <xdr:row>274</xdr:row>
      <xdr:rowOff>194705</xdr:rowOff>
    </xdr:to>
    <xdr:sp macro="" textlink="">
      <xdr:nvSpPr>
        <xdr:cNvPr id="19" name="大かっこ 18"/>
        <xdr:cNvSpPr/>
      </xdr:nvSpPr>
      <xdr:spPr>
        <a:xfrm>
          <a:off x="4549588" y="39242999"/>
          <a:ext cx="2229972" cy="374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事業管理、委託事業者への指導</a:t>
          </a:r>
        </a:p>
      </xdr:txBody>
    </xdr:sp>
    <xdr:clientData/>
  </xdr:twoCellAnchor>
  <xdr:twoCellAnchor>
    <xdr:from>
      <xdr:col>19</xdr:col>
      <xdr:colOff>201705</xdr:colOff>
      <xdr:row>281</xdr:row>
      <xdr:rowOff>1</xdr:rowOff>
    </xdr:from>
    <xdr:to>
      <xdr:col>39</xdr:col>
      <xdr:colOff>33617</xdr:colOff>
      <xdr:row>283</xdr:row>
      <xdr:rowOff>89648</xdr:rowOff>
    </xdr:to>
    <xdr:sp macro="" textlink="">
      <xdr:nvSpPr>
        <xdr:cNvPr id="20" name="大かっこ 19"/>
        <xdr:cNvSpPr/>
      </xdr:nvSpPr>
      <xdr:spPr>
        <a:xfrm>
          <a:off x="4034117" y="50404060"/>
          <a:ext cx="3866029" cy="7844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①　検討会の開催</a:t>
          </a:r>
        </a:p>
        <a:p>
          <a:pPr algn="l"/>
          <a:r>
            <a:rPr kumimoji="1" lang="ja-JP" altLang="en-US" sz="1100"/>
            <a:t>②　企業に対するアンケート調査の実施（郵送調査）</a:t>
          </a:r>
        </a:p>
        <a:p>
          <a:pPr algn="l"/>
          <a:r>
            <a:rPr kumimoji="1" lang="ja-JP" altLang="en-US" sz="1100"/>
            <a:t>③　企業からのヒアリング調査</a:t>
          </a:r>
        </a:p>
        <a:p>
          <a:pPr algn="l"/>
          <a:endParaRPr kumimoji="1" lang="ja-JP" altLang="en-US" sz="1100"/>
        </a:p>
      </xdr:txBody>
    </xdr:sp>
    <xdr:clientData/>
  </xdr:twoCellAnchor>
  <xdr:twoCellAnchor>
    <xdr:from>
      <xdr:col>16</xdr:col>
      <xdr:colOff>11206</xdr:colOff>
      <xdr:row>276</xdr:row>
      <xdr:rowOff>112059</xdr:rowOff>
    </xdr:from>
    <xdr:to>
      <xdr:col>35</xdr:col>
      <xdr:colOff>11206</xdr:colOff>
      <xdr:row>277</xdr:row>
      <xdr:rowOff>59431</xdr:rowOff>
    </xdr:to>
    <xdr:sp macro="" textlink="">
      <xdr:nvSpPr>
        <xdr:cNvPr id="22" name="テキスト ボックス 21"/>
        <xdr:cNvSpPr txBox="1"/>
      </xdr:nvSpPr>
      <xdr:spPr>
        <a:xfrm>
          <a:off x="3238500" y="40464441"/>
          <a:ext cx="3832412" cy="294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　</a:t>
          </a:r>
          <a:r>
            <a:rPr kumimoji="1" lang="en-US" altLang="ja-JP" sz="1100"/>
            <a:t>【</a:t>
          </a:r>
          <a:r>
            <a:rPr kumimoji="1" lang="ja-JP" altLang="en-US" sz="1100"/>
            <a:t>一般競争契約（</a:t>
          </a:r>
          <a:r>
            <a:rPr lang="ja-JP" altLang="ja-JP" sz="1100">
              <a:solidFill>
                <a:schemeClr val="dk1"/>
              </a:solidFill>
              <a:effectLst/>
              <a:latin typeface="+mn-lt"/>
              <a:ea typeface="+mn-ea"/>
              <a:cs typeface="+mn-cs"/>
            </a:rPr>
            <a:t>総合評価落札方式</a:t>
          </a:r>
          <a:r>
            <a:rPr kumimoji="1" lang="ja-JP" altLang="en-US" sz="1100"/>
            <a:t>）</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278</v>
      </c>
      <c r="AJ2" s="173" t="s">
        <v>606</v>
      </c>
      <c r="AK2" s="173"/>
      <c r="AL2" s="173"/>
      <c r="AM2" s="173"/>
      <c r="AN2" s="75" t="s">
        <v>278</v>
      </c>
      <c r="AO2" s="173" t="s">
        <v>596</v>
      </c>
      <c r="AP2" s="173"/>
      <c r="AQ2" s="173"/>
      <c r="AR2" s="76" t="s">
        <v>278</v>
      </c>
      <c r="AS2" s="174">
        <v>29</v>
      </c>
      <c r="AT2" s="174"/>
      <c r="AU2" s="174"/>
      <c r="AV2" s="75" t="str">
        <f>IF(AW2="","","-")</f>
        <v>-</v>
      </c>
      <c r="AW2" s="175">
        <v>0</v>
      </c>
      <c r="AX2" s="175"/>
    </row>
    <row r="3" spans="1:50" ht="21" customHeight="1" thickBot="1">
      <c r="A3" s="176" t="s">
        <v>589</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599</v>
      </c>
      <c r="AK3" s="178"/>
      <c r="AL3" s="178"/>
      <c r="AM3" s="178"/>
      <c r="AN3" s="178"/>
      <c r="AO3" s="178"/>
      <c r="AP3" s="178"/>
      <c r="AQ3" s="178"/>
      <c r="AR3" s="178"/>
      <c r="AS3" s="178"/>
      <c r="AT3" s="178"/>
      <c r="AU3" s="178"/>
      <c r="AV3" s="178"/>
      <c r="AW3" s="178"/>
      <c r="AX3" s="24" t="s">
        <v>60</v>
      </c>
    </row>
    <row r="4" spans="1:50" ht="24.75" customHeight="1">
      <c r="A4" s="148" t="s">
        <v>23</v>
      </c>
      <c r="B4" s="149"/>
      <c r="C4" s="149"/>
      <c r="D4" s="149"/>
      <c r="E4" s="149"/>
      <c r="F4" s="149"/>
      <c r="G4" s="150" t="s">
        <v>616</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600</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c r="A5" s="160" t="s">
        <v>62</v>
      </c>
      <c r="B5" s="161"/>
      <c r="C5" s="161"/>
      <c r="D5" s="161"/>
      <c r="E5" s="161"/>
      <c r="F5" s="162"/>
      <c r="G5" s="163" t="s">
        <v>598</v>
      </c>
      <c r="H5" s="164"/>
      <c r="I5" s="164"/>
      <c r="J5" s="164"/>
      <c r="K5" s="164"/>
      <c r="L5" s="164"/>
      <c r="M5" s="165" t="s">
        <v>61</v>
      </c>
      <c r="N5" s="166"/>
      <c r="O5" s="166"/>
      <c r="P5" s="166"/>
      <c r="Q5" s="166"/>
      <c r="R5" s="167"/>
      <c r="S5" s="168" t="s">
        <v>382</v>
      </c>
      <c r="T5" s="164"/>
      <c r="U5" s="164"/>
      <c r="V5" s="164"/>
      <c r="W5" s="164"/>
      <c r="X5" s="169"/>
      <c r="Y5" s="170" t="s">
        <v>3</v>
      </c>
      <c r="Z5" s="171"/>
      <c r="AA5" s="171"/>
      <c r="AB5" s="171"/>
      <c r="AC5" s="171"/>
      <c r="AD5" s="172"/>
      <c r="AE5" s="195" t="s">
        <v>601</v>
      </c>
      <c r="AF5" s="195"/>
      <c r="AG5" s="195"/>
      <c r="AH5" s="195"/>
      <c r="AI5" s="195"/>
      <c r="AJ5" s="195"/>
      <c r="AK5" s="195"/>
      <c r="AL5" s="195"/>
      <c r="AM5" s="195"/>
      <c r="AN5" s="195"/>
      <c r="AO5" s="195"/>
      <c r="AP5" s="196"/>
      <c r="AQ5" s="197" t="s">
        <v>615</v>
      </c>
      <c r="AR5" s="198"/>
      <c r="AS5" s="198"/>
      <c r="AT5" s="198"/>
      <c r="AU5" s="198"/>
      <c r="AV5" s="198"/>
      <c r="AW5" s="198"/>
      <c r="AX5" s="199"/>
    </row>
    <row r="6" spans="1:50" ht="39" customHeight="1">
      <c r="A6" s="200" t="s">
        <v>4</v>
      </c>
      <c r="B6" s="201"/>
      <c r="C6" s="201"/>
      <c r="D6" s="201"/>
      <c r="E6" s="201"/>
      <c r="F6" s="201"/>
      <c r="G6" s="202" t="str">
        <f>入力規則等!F39</f>
        <v>労働保険特別会計雇用勘定</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51" customHeight="1">
      <c r="A7" s="179" t="s">
        <v>20</v>
      </c>
      <c r="B7" s="180"/>
      <c r="C7" s="180"/>
      <c r="D7" s="180"/>
      <c r="E7" s="180"/>
      <c r="F7" s="181"/>
      <c r="G7" s="205" t="s">
        <v>617</v>
      </c>
      <c r="H7" s="206"/>
      <c r="I7" s="206"/>
      <c r="J7" s="206"/>
      <c r="K7" s="206"/>
      <c r="L7" s="206"/>
      <c r="M7" s="206"/>
      <c r="N7" s="206"/>
      <c r="O7" s="206"/>
      <c r="P7" s="206"/>
      <c r="Q7" s="206"/>
      <c r="R7" s="206"/>
      <c r="S7" s="206"/>
      <c r="T7" s="206"/>
      <c r="U7" s="206"/>
      <c r="V7" s="206"/>
      <c r="W7" s="206"/>
      <c r="X7" s="207"/>
      <c r="Y7" s="208" t="s">
        <v>263</v>
      </c>
      <c r="Z7" s="209"/>
      <c r="AA7" s="209"/>
      <c r="AB7" s="209"/>
      <c r="AC7" s="209"/>
      <c r="AD7" s="210"/>
      <c r="AE7" s="211" t="s">
        <v>602</v>
      </c>
      <c r="AF7" s="212"/>
      <c r="AG7" s="212"/>
      <c r="AH7" s="212"/>
      <c r="AI7" s="212"/>
      <c r="AJ7" s="212"/>
      <c r="AK7" s="212"/>
      <c r="AL7" s="212"/>
      <c r="AM7" s="212"/>
      <c r="AN7" s="212"/>
      <c r="AO7" s="212"/>
      <c r="AP7" s="212"/>
      <c r="AQ7" s="212"/>
      <c r="AR7" s="212"/>
      <c r="AS7" s="212"/>
      <c r="AT7" s="212"/>
      <c r="AU7" s="212"/>
      <c r="AV7" s="212"/>
      <c r="AW7" s="212"/>
      <c r="AX7" s="213"/>
    </row>
    <row r="8" spans="1:50" ht="35.25" customHeight="1">
      <c r="A8" s="179" t="s">
        <v>184</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185</v>
      </c>
      <c r="Z8" s="186"/>
      <c r="AA8" s="186"/>
      <c r="AB8" s="186"/>
      <c r="AC8" s="186"/>
      <c r="AD8" s="187"/>
      <c r="AE8" s="188" t="str">
        <f>入力規則等!K13</f>
        <v>社会保障</v>
      </c>
      <c r="AF8" s="183"/>
      <c r="AG8" s="183"/>
      <c r="AH8" s="183"/>
      <c r="AI8" s="183"/>
      <c r="AJ8" s="183"/>
      <c r="AK8" s="183"/>
      <c r="AL8" s="183"/>
      <c r="AM8" s="183"/>
      <c r="AN8" s="183"/>
      <c r="AO8" s="183"/>
      <c r="AP8" s="183"/>
      <c r="AQ8" s="183"/>
      <c r="AR8" s="183"/>
      <c r="AS8" s="183"/>
      <c r="AT8" s="183"/>
      <c r="AU8" s="183"/>
      <c r="AV8" s="183"/>
      <c r="AW8" s="183"/>
      <c r="AX8" s="189"/>
    </row>
    <row r="9" spans="1:50" ht="58.5" customHeight="1">
      <c r="A9" s="190" t="s">
        <v>21</v>
      </c>
      <c r="B9" s="191"/>
      <c r="C9" s="191"/>
      <c r="D9" s="191"/>
      <c r="E9" s="191"/>
      <c r="F9" s="191"/>
      <c r="G9" s="192" t="s">
        <v>618</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60" customHeight="1">
      <c r="A10" s="235" t="s">
        <v>27</v>
      </c>
      <c r="B10" s="236"/>
      <c r="C10" s="236"/>
      <c r="D10" s="236"/>
      <c r="E10" s="236"/>
      <c r="F10" s="236"/>
      <c r="G10" s="237" t="s">
        <v>622</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27" customHeight="1">
      <c r="A11" s="235" t="s">
        <v>5</v>
      </c>
      <c r="B11" s="236"/>
      <c r="C11" s="236"/>
      <c r="D11" s="236"/>
      <c r="E11" s="236"/>
      <c r="F11" s="240"/>
      <c r="G11" s="241" t="str">
        <f>入力規則等!P10</f>
        <v>委託・請負</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c r="A12" s="244" t="s">
        <v>22</v>
      </c>
      <c r="B12" s="245"/>
      <c r="C12" s="245"/>
      <c r="D12" s="245"/>
      <c r="E12" s="245"/>
      <c r="F12" s="246"/>
      <c r="G12" s="251"/>
      <c r="H12" s="252"/>
      <c r="I12" s="252"/>
      <c r="J12" s="252"/>
      <c r="K12" s="252"/>
      <c r="L12" s="252"/>
      <c r="M12" s="252"/>
      <c r="N12" s="252"/>
      <c r="O12" s="252"/>
      <c r="P12" s="223" t="s">
        <v>410</v>
      </c>
      <c r="Q12" s="224"/>
      <c r="R12" s="224"/>
      <c r="S12" s="224"/>
      <c r="T12" s="224"/>
      <c r="U12" s="224"/>
      <c r="V12" s="253"/>
      <c r="W12" s="223" t="s">
        <v>562</v>
      </c>
      <c r="X12" s="224"/>
      <c r="Y12" s="224"/>
      <c r="Z12" s="224"/>
      <c r="AA12" s="224"/>
      <c r="AB12" s="224"/>
      <c r="AC12" s="253"/>
      <c r="AD12" s="223" t="s">
        <v>564</v>
      </c>
      <c r="AE12" s="224"/>
      <c r="AF12" s="224"/>
      <c r="AG12" s="224"/>
      <c r="AH12" s="224"/>
      <c r="AI12" s="224"/>
      <c r="AJ12" s="253"/>
      <c r="AK12" s="223" t="s">
        <v>580</v>
      </c>
      <c r="AL12" s="224"/>
      <c r="AM12" s="224"/>
      <c r="AN12" s="224"/>
      <c r="AO12" s="224"/>
      <c r="AP12" s="224"/>
      <c r="AQ12" s="253"/>
      <c r="AR12" s="223" t="s">
        <v>581</v>
      </c>
      <c r="AS12" s="224"/>
      <c r="AT12" s="224"/>
      <c r="AU12" s="224"/>
      <c r="AV12" s="224"/>
      <c r="AW12" s="224"/>
      <c r="AX12" s="225"/>
    </row>
    <row r="13" spans="1:50" ht="21" customHeight="1">
      <c r="A13" s="247"/>
      <c r="B13" s="248"/>
      <c r="C13" s="248"/>
      <c r="D13" s="248"/>
      <c r="E13" s="248"/>
      <c r="F13" s="249"/>
      <c r="G13" s="267" t="s">
        <v>6</v>
      </c>
      <c r="H13" s="268"/>
      <c r="I13" s="226" t="s">
        <v>7</v>
      </c>
      <c r="J13" s="227"/>
      <c r="K13" s="227"/>
      <c r="L13" s="227"/>
      <c r="M13" s="227"/>
      <c r="N13" s="227"/>
      <c r="O13" s="228"/>
      <c r="P13" s="217" t="s">
        <v>619</v>
      </c>
      <c r="Q13" s="218"/>
      <c r="R13" s="218"/>
      <c r="S13" s="218"/>
      <c r="T13" s="218"/>
      <c r="U13" s="218"/>
      <c r="V13" s="219"/>
      <c r="W13" s="217" t="s">
        <v>619</v>
      </c>
      <c r="X13" s="218"/>
      <c r="Y13" s="218"/>
      <c r="Z13" s="218"/>
      <c r="AA13" s="218"/>
      <c r="AB13" s="218"/>
      <c r="AC13" s="219"/>
      <c r="AD13" s="217" t="s">
        <v>619</v>
      </c>
      <c r="AE13" s="218"/>
      <c r="AF13" s="218"/>
      <c r="AG13" s="218"/>
      <c r="AH13" s="218"/>
      <c r="AI13" s="218"/>
      <c r="AJ13" s="219"/>
      <c r="AK13" s="217" t="s">
        <v>619</v>
      </c>
      <c r="AL13" s="218"/>
      <c r="AM13" s="218"/>
      <c r="AN13" s="218"/>
      <c r="AO13" s="218"/>
      <c r="AP13" s="218"/>
      <c r="AQ13" s="219"/>
      <c r="AR13" s="229">
        <v>12</v>
      </c>
      <c r="AS13" s="230"/>
      <c r="AT13" s="230"/>
      <c r="AU13" s="230"/>
      <c r="AV13" s="230"/>
      <c r="AW13" s="230"/>
      <c r="AX13" s="231"/>
    </row>
    <row r="14" spans="1:50" ht="21" customHeight="1">
      <c r="A14" s="247"/>
      <c r="B14" s="248"/>
      <c r="C14" s="248"/>
      <c r="D14" s="248"/>
      <c r="E14" s="248"/>
      <c r="F14" s="249"/>
      <c r="G14" s="269"/>
      <c r="H14" s="270"/>
      <c r="I14" s="214" t="s">
        <v>8</v>
      </c>
      <c r="J14" s="232"/>
      <c r="K14" s="232"/>
      <c r="L14" s="232"/>
      <c r="M14" s="232"/>
      <c r="N14" s="232"/>
      <c r="O14" s="233"/>
      <c r="P14" s="217" t="s">
        <v>602</v>
      </c>
      <c r="Q14" s="218"/>
      <c r="R14" s="218"/>
      <c r="S14" s="218"/>
      <c r="T14" s="218"/>
      <c r="U14" s="218"/>
      <c r="V14" s="219"/>
      <c r="W14" s="217" t="s">
        <v>602</v>
      </c>
      <c r="X14" s="218"/>
      <c r="Y14" s="218"/>
      <c r="Z14" s="218"/>
      <c r="AA14" s="218"/>
      <c r="AB14" s="218"/>
      <c r="AC14" s="219"/>
      <c r="AD14" s="217" t="s">
        <v>602</v>
      </c>
      <c r="AE14" s="218"/>
      <c r="AF14" s="218"/>
      <c r="AG14" s="218"/>
      <c r="AH14" s="218"/>
      <c r="AI14" s="218"/>
      <c r="AJ14" s="219"/>
      <c r="AK14" s="217" t="s">
        <v>602</v>
      </c>
      <c r="AL14" s="218"/>
      <c r="AM14" s="218"/>
      <c r="AN14" s="218"/>
      <c r="AO14" s="218"/>
      <c r="AP14" s="218"/>
      <c r="AQ14" s="219"/>
      <c r="AR14" s="273"/>
      <c r="AS14" s="273"/>
      <c r="AT14" s="273"/>
      <c r="AU14" s="273"/>
      <c r="AV14" s="273"/>
      <c r="AW14" s="273"/>
      <c r="AX14" s="274"/>
    </row>
    <row r="15" spans="1:50" ht="21" customHeight="1">
      <c r="A15" s="247"/>
      <c r="B15" s="248"/>
      <c r="C15" s="248"/>
      <c r="D15" s="248"/>
      <c r="E15" s="248"/>
      <c r="F15" s="249"/>
      <c r="G15" s="269"/>
      <c r="H15" s="270"/>
      <c r="I15" s="214" t="s">
        <v>47</v>
      </c>
      <c r="J15" s="215"/>
      <c r="K15" s="215"/>
      <c r="L15" s="215"/>
      <c r="M15" s="215"/>
      <c r="N15" s="215"/>
      <c r="O15" s="216"/>
      <c r="P15" s="217" t="s">
        <v>602</v>
      </c>
      <c r="Q15" s="218"/>
      <c r="R15" s="218"/>
      <c r="S15" s="218"/>
      <c r="T15" s="218"/>
      <c r="U15" s="218"/>
      <c r="V15" s="219"/>
      <c r="W15" s="217" t="s">
        <v>602</v>
      </c>
      <c r="X15" s="218"/>
      <c r="Y15" s="218"/>
      <c r="Z15" s="218"/>
      <c r="AA15" s="218"/>
      <c r="AB15" s="218"/>
      <c r="AC15" s="219"/>
      <c r="AD15" s="217" t="s">
        <v>602</v>
      </c>
      <c r="AE15" s="218"/>
      <c r="AF15" s="218"/>
      <c r="AG15" s="218"/>
      <c r="AH15" s="218"/>
      <c r="AI15" s="218"/>
      <c r="AJ15" s="219"/>
      <c r="AK15" s="217" t="s">
        <v>602</v>
      </c>
      <c r="AL15" s="218"/>
      <c r="AM15" s="218"/>
      <c r="AN15" s="218"/>
      <c r="AO15" s="218"/>
      <c r="AP15" s="218"/>
      <c r="AQ15" s="219"/>
      <c r="AR15" s="217" t="s">
        <v>619</v>
      </c>
      <c r="AS15" s="218"/>
      <c r="AT15" s="218"/>
      <c r="AU15" s="218"/>
      <c r="AV15" s="218"/>
      <c r="AW15" s="218"/>
      <c r="AX15" s="234"/>
    </row>
    <row r="16" spans="1:50" ht="21" customHeight="1">
      <c r="A16" s="247"/>
      <c r="B16" s="248"/>
      <c r="C16" s="248"/>
      <c r="D16" s="248"/>
      <c r="E16" s="248"/>
      <c r="F16" s="249"/>
      <c r="G16" s="269"/>
      <c r="H16" s="270"/>
      <c r="I16" s="214" t="s">
        <v>48</v>
      </c>
      <c r="J16" s="215"/>
      <c r="K16" s="215"/>
      <c r="L16" s="215"/>
      <c r="M16" s="215"/>
      <c r="N16" s="215"/>
      <c r="O16" s="216"/>
      <c r="P16" s="217" t="s">
        <v>602</v>
      </c>
      <c r="Q16" s="218"/>
      <c r="R16" s="218"/>
      <c r="S16" s="218"/>
      <c r="T16" s="218"/>
      <c r="U16" s="218"/>
      <c r="V16" s="219"/>
      <c r="W16" s="217" t="s">
        <v>602</v>
      </c>
      <c r="X16" s="218"/>
      <c r="Y16" s="218"/>
      <c r="Z16" s="218"/>
      <c r="AA16" s="218"/>
      <c r="AB16" s="218"/>
      <c r="AC16" s="219"/>
      <c r="AD16" s="217" t="s">
        <v>602</v>
      </c>
      <c r="AE16" s="218"/>
      <c r="AF16" s="218"/>
      <c r="AG16" s="218"/>
      <c r="AH16" s="218"/>
      <c r="AI16" s="218"/>
      <c r="AJ16" s="219"/>
      <c r="AK16" s="217" t="s">
        <v>602</v>
      </c>
      <c r="AL16" s="218"/>
      <c r="AM16" s="218"/>
      <c r="AN16" s="218"/>
      <c r="AO16" s="218"/>
      <c r="AP16" s="218"/>
      <c r="AQ16" s="219"/>
      <c r="AR16" s="220"/>
      <c r="AS16" s="221"/>
      <c r="AT16" s="221"/>
      <c r="AU16" s="221"/>
      <c r="AV16" s="221"/>
      <c r="AW16" s="221"/>
      <c r="AX16" s="222"/>
    </row>
    <row r="17" spans="1:50" ht="24.75" customHeight="1">
      <c r="A17" s="247"/>
      <c r="B17" s="248"/>
      <c r="C17" s="248"/>
      <c r="D17" s="248"/>
      <c r="E17" s="248"/>
      <c r="F17" s="249"/>
      <c r="G17" s="269"/>
      <c r="H17" s="270"/>
      <c r="I17" s="214" t="s">
        <v>46</v>
      </c>
      <c r="J17" s="232"/>
      <c r="K17" s="232"/>
      <c r="L17" s="232"/>
      <c r="M17" s="232"/>
      <c r="N17" s="232"/>
      <c r="O17" s="233"/>
      <c r="P17" s="217" t="s">
        <v>602</v>
      </c>
      <c r="Q17" s="218"/>
      <c r="R17" s="218"/>
      <c r="S17" s="218"/>
      <c r="T17" s="218"/>
      <c r="U17" s="218"/>
      <c r="V17" s="219"/>
      <c r="W17" s="217" t="s">
        <v>602</v>
      </c>
      <c r="X17" s="218"/>
      <c r="Y17" s="218"/>
      <c r="Z17" s="218"/>
      <c r="AA17" s="218"/>
      <c r="AB17" s="218"/>
      <c r="AC17" s="219"/>
      <c r="AD17" s="217" t="s">
        <v>602</v>
      </c>
      <c r="AE17" s="218"/>
      <c r="AF17" s="218"/>
      <c r="AG17" s="218"/>
      <c r="AH17" s="218"/>
      <c r="AI17" s="218"/>
      <c r="AJ17" s="219"/>
      <c r="AK17" s="217" t="s">
        <v>602</v>
      </c>
      <c r="AL17" s="218"/>
      <c r="AM17" s="218"/>
      <c r="AN17" s="218"/>
      <c r="AO17" s="218"/>
      <c r="AP17" s="218"/>
      <c r="AQ17" s="219"/>
      <c r="AR17" s="265"/>
      <c r="AS17" s="265"/>
      <c r="AT17" s="265"/>
      <c r="AU17" s="265"/>
      <c r="AV17" s="265"/>
      <c r="AW17" s="265"/>
      <c r="AX17" s="266"/>
    </row>
    <row r="18" spans="1:50" ht="24.75" customHeight="1">
      <c r="A18" s="247"/>
      <c r="B18" s="248"/>
      <c r="C18" s="248"/>
      <c r="D18" s="248"/>
      <c r="E18" s="248"/>
      <c r="F18" s="249"/>
      <c r="G18" s="271"/>
      <c r="H18" s="272"/>
      <c r="I18" s="258" t="s">
        <v>18</v>
      </c>
      <c r="J18" s="259"/>
      <c r="K18" s="259"/>
      <c r="L18" s="259"/>
      <c r="M18" s="259"/>
      <c r="N18" s="259"/>
      <c r="O18" s="260"/>
      <c r="P18" s="261">
        <f>SUM(P13:V17)</f>
        <v>0</v>
      </c>
      <c r="Q18" s="262"/>
      <c r="R18" s="262"/>
      <c r="S18" s="262"/>
      <c r="T18" s="262"/>
      <c r="U18" s="262"/>
      <c r="V18" s="263"/>
      <c r="W18" s="261">
        <f>SUM(W13:AC17)</f>
        <v>0</v>
      </c>
      <c r="X18" s="262"/>
      <c r="Y18" s="262"/>
      <c r="Z18" s="262"/>
      <c r="AA18" s="262"/>
      <c r="AB18" s="262"/>
      <c r="AC18" s="263"/>
      <c r="AD18" s="261">
        <f>SUM(AD13:AJ17)</f>
        <v>0</v>
      </c>
      <c r="AE18" s="262"/>
      <c r="AF18" s="262"/>
      <c r="AG18" s="262"/>
      <c r="AH18" s="262"/>
      <c r="AI18" s="262"/>
      <c r="AJ18" s="263"/>
      <c r="AK18" s="261">
        <f>SUM(AK13:AQ17)</f>
        <v>0</v>
      </c>
      <c r="AL18" s="262"/>
      <c r="AM18" s="262"/>
      <c r="AN18" s="262"/>
      <c r="AO18" s="262"/>
      <c r="AP18" s="262"/>
      <c r="AQ18" s="263"/>
      <c r="AR18" s="261">
        <f>SUM(AR13:AX17)</f>
        <v>12</v>
      </c>
      <c r="AS18" s="262"/>
      <c r="AT18" s="262"/>
      <c r="AU18" s="262"/>
      <c r="AV18" s="262"/>
      <c r="AW18" s="262"/>
      <c r="AX18" s="264"/>
    </row>
    <row r="19" spans="1:50" ht="24.75" customHeight="1">
      <c r="A19" s="247"/>
      <c r="B19" s="248"/>
      <c r="C19" s="248"/>
      <c r="D19" s="248"/>
      <c r="E19" s="248"/>
      <c r="F19" s="249"/>
      <c r="G19" s="254" t="s">
        <v>9</v>
      </c>
      <c r="H19" s="255"/>
      <c r="I19" s="255"/>
      <c r="J19" s="255"/>
      <c r="K19" s="255"/>
      <c r="L19" s="255"/>
      <c r="M19" s="255"/>
      <c r="N19" s="255"/>
      <c r="O19" s="255"/>
      <c r="P19" s="217">
        <v>0</v>
      </c>
      <c r="Q19" s="218"/>
      <c r="R19" s="218"/>
      <c r="S19" s="218"/>
      <c r="T19" s="218"/>
      <c r="U19" s="218"/>
      <c r="V19" s="219"/>
      <c r="W19" s="217">
        <v>0</v>
      </c>
      <c r="X19" s="218"/>
      <c r="Y19" s="218"/>
      <c r="Z19" s="218"/>
      <c r="AA19" s="218"/>
      <c r="AB19" s="218"/>
      <c r="AC19" s="219"/>
      <c r="AD19" s="217">
        <v>0</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c r="A20" s="247"/>
      <c r="B20" s="248"/>
      <c r="C20" s="248"/>
      <c r="D20" s="248"/>
      <c r="E20" s="248"/>
      <c r="F20" s="249"/>
      <c r="G20" s="254" t="s">
        <v>10</v>
      </c>
      <c r="H20" s="255"/>
      <c r="I20" s="255"/>
      <c r="J20" s="255"/>
      <c r="K20" s="255"/>
      <c r="L20" s="255"/>
      <c r="M20" s="255"/>
      <c r="N20" s="255"/>
      <c r="O20" s="255"/>
      <c r="P20" s="293" t="str">
        <f>IF(P18=0, "-", SUM(P19)/P18)</f>
        <v>-</v>
      </c>
      <c r="Q20" s="293"/>
      <c r="R20" s="293"/>
      <c r="S20" s="293"/>
      <c r="T20" s="293"/>
      <c r="U20" s="293"/>
      <c r="V20" s="293"/>
      <c r="W20" s="293" t="str">
        <f>IF(W18=0, "-", SUM(W19)/W18)</f>
        <v>-</v>
      </c>
      <c r="X20" s="293"/>
      <c r="Y20" s="293"/>
      <c r="Z20" s="293"/>
      <c r="AA20" s="293"/>
      <c r="AB20" s="293"/>
      <c r="AC20" s="293"/>
      <c r="AD20" s="293" t="str">
        <f>IF(AD18=0, "-", SUM(AD19)/AD18)</f>
        <v>-</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c r="A21" s="190"/>
      <c r="B21" s="191"/>
      <c r="C21" s="191"/>
      <c r="D21" s="191"/>
      <c r="E21" s="191"/>
      <c r="F21" s="250"/>
      <c r="G21" s="291" t="s">
        <v>233</v>
      </c>
      <c r="H21" s="292"/>
      <c r="I21" s="292"/>
      <c r="J21" s="292"/>
      <c r="K21" s="292"/>
      <c r="L21" s="292"/>
      <c r="M21" s="292"/>
      <c r="N21" s="292"/>
      <c r="O21" s="292"/>
      <c r="P21" s="293" t="str">
        <f>IF(P19=0, "-", SUM(P19)/SUM(P13,P14))</f>
        <v>-</v>
      </c>
      <c r="Q21" s="293"/>
      <c r="R21" s="293"/>
      <c r="S21" s="293"/>
      <c r="T21" s="293"/>
      <c r="U21" s="293"/>
      <c r="V21" s="293"/>
      <c r="W21" s="293" t="str">
        <f>IF(W19=0, "-", SUM(W19)/SUM(W13,W14))</f>
        <v>-</v>
      </c>
      <c r="X21" s="293"/>
      <c r="Y21" s="293"/>
      <c r="Z21" s="293"/>
      <c r="AA21" s="293"/>
      <c r="AB21" s="293"/>
      <c r="AC21" s="293"/>
      <c r="AD21" s="293" t="str">
        <f>IF(AD19=0, "-", SUM(AD19)/SUM(AD13,AD14))</f>
        <v>-</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c r="A22" s="301" t="s">
        <v>584</v>
      </c>
      <c r="B22" s="302"/>
      <c r="C22" s="302"/>
      <c r="D22" s="302"/>
      <c r="E22" s="302"/>
      <c r="F22" s="303"/>
      <c r="G22" s="307" t="s">
        <v>223</v>
      </c>
      <c r="H22" s="276"/>
      <c r="I22" s="276"/>
      <c r="J22" s="276"/>
      <c r="K22" s="276"/>
      <c r="L22" s="276"/>
      <c r="M22" s="276"/>
      <c r="N22" s="276"/>
      <c r="O22" s="308"/>
      <c r="P22" s="275" t="s">
        <v>582</v>
      </c>
      <c r="Q22" s="276"/>
      <c r="R22" s="276"/>
      <c r="S22" s="276"/>
      <c r="T22" s="276"/>
      <c r="U22" s="276"/>
      <c r="V22" s="308"/>
      <c r="W22" s="275" t="s">
        <v>583</v>
      </c>
      <c r="X22" s="276"/>
      <c r="Y22" s="276"/>
      <c r="Z22" s="276"/>
      <c r="AA22" s="276"/>
      <c r="AB22" s="276"/>
      <c r="AC22" s="308"/>
      <c r="AD22" s="275" t="s">
        <v>222</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c r="A23" s="304"/>
      <c r="B23" s="305"/>
      <c r="C23" s="305"/>
      <c r="D23" s="305"/>
      <c r="E23" s="305"/>
      <c r="F23" s="306"/>
      <c r="G23" s="278" t="s">
        <v>620</v>
      </c>
      <c r="H23" s="279"/>
      <c r="I23" s="279"/>
      <c r="J23" s="279"/>
      <c r="K23" s="279"/>
      <c r="L23" s="279"/>
      <c r="M23" s="279"/>
      <c r="N23" s="279"/>
      <c r="O23" s="280"/>
      <c r="P23" s="229" t="s">
        <v>619</v>
      </c>
      <c r="Q23" s="230"/>
      <c r="R23" s="230"/>
      <c r="S23" s="230"/>
      <c r="T23" s="230"/>
      <c r="U23" s="230"/>
      <c r="V23" s="281"/>
      <c r="W23" s="229">
        <v>12</v>
      </c>
      <c r="X23" s="230"/>
      <c r="Y23" s="230"/>
      <c r="Z23" s="230"/>
      <c r="AA23" s="230"/>
      <c r="AB23" s="230"/>
      <c r="AC23" s="281"/>
      <c r="AD23" s="282"/>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hidden="1" customHeight="1">
      <c r="A24" s="304"/>
      <c r="B24" s="305"/>
      <c r="C24" s="305"/>
      <c r="D24" s="305"/>
      <c r="E24" s="305"/>
      <c r="F24" s="306"/>
      <c r="G24" s="288"/>
      <c r="H24" s="289"/>
      <c r="I24" s="289"/>
      <c r="J24" s="289"/>
      <c r="K24" s="289"/>
      <c r="L24" s="289"/>
      <c r="M24" s="289"/>
      <c r="N24" s="289"/>
      <c r="O24" s="290"/>
      <c r="P24" s="217"/>
      <c r="Q24" s="218"/>
      <c r="R24" s="218"/>
      <c r="S24" s="218"/>
      <c r="T24" s="218"/>
      <c r="U24" s="218"/>
      <c r="V24" s="219"/>
      <c r="W24" s="217"/>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c r="A25" s="304"/>
      <c r="B25" s="305"/>
      <c r="C25" s="305"/>
      <c r="D25" s="305"/>
      <c r="E25" s="305"/>
      <c r="F25" s="306"/>
      <c r="G25" s="288"/>
      <c r="H25" s="289"/>
      <c r="I25" s="289"/>
      <c r="J25" s="289"/>
      <c r="K25" s="289"/>
      <c r="L25" s="289"/>
      <c r="M25" s="289"/>
      <c r="N25" s="289"/>
      <c r="O25" s="290"/>
      <c r="P25" s="217"/>
      <c r="Q25" s="218"/>
      <c r="R25" s="218"/>
      <c r="S25" s="218"/>
      <c r="T25" s="218"/>
      <c r="U25" s="218"/>
      <c r="V25" s="219"/>
      <c r="W25" s="217"/>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c r="A26" s="304"/>
      <c r="B26" s="305"/>
      <c r="C26" s="305"/>
      <c r="D26" s="305"/>
      <c r="E26" s="305"/>
      <c r="F26" s="306"/>
      <c r="G26" s="288"/>
      <c r="H26" s="289"/>
      <c r="I26" s="289"/>
      <c r="J26" s="289"/>
      <c r="K26" s="289"/>
      <c r="L26" s="289"/>
      <c r="M26" s="289"/>
      <c r="N26" s="289"/>
      <c r="O26" s="290"/>
      <c r="P26" s="217"/>
      <c r="Q26" s="218"/>
      <c r="R26" s="218"/>
      <c r="S26" s="218"/>
      <c r="T26" s="218"/>
      <c r="U26" s="218"/>
      <c r="V26" s="219"/>
      <c r="W26" s="217"/>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c r="A27" s="304"/>
      <c r="B27" s="305"/>
      <c r="C27" s="305"/>
      <c r="D27" s="305"/>
      <c r="E27" s="305"/>
      <c r="F27" s="306"/>
      <c r="G27" s="288"/>
      <c r="H27" s="289"/>
      <c r="I27" s="289"/>
      <c r="J27" s="289"/>
      <c r="K27" s="289"/>
      <c r="L27" s="289"/>
      <c r="M27" s="289"/>
      <c r="N27" s="289"/>
      <c r="O27" s="290"/>
      <c r="P27" s="217"/>
      <c r="Q27" s="218"/>
      <c r="R27" s="218"/>
      <c r="S27" s="218"/>
      <c r="T27" s="218"/>
      <c r="U27" s="218"/>
      <c r="V27" s="219"/>
      <c r="W27" s="217"/>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customHeight="1">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c r="A29" s="304"/>
      <c r="B29" s="305"/>
      <c r="C29" s="305"/>
      <c r="D29" s="305"/>
      <c r="E29" s="305"/>
      <c r="F29" s="306"/>
      <c r="G29" s="127" t="s">
        <v>18</v>
      </c>
      <c r="H29" s="128"/>
      <c r="I29" s="128"/>
      <c r="J29" s="128"/>
      <c r="K29" s="128"/>
      <c r="L29" s="128"/>
      <c r="M29" s="128"/>
      <c r="N29" s="128"/>
      <c r="O29" s="129"/>
      <c r="P29" s="331" t="str">
        <f>AK13</f>
        <v>-</v>
      </c>
      <c r="Q29" s="332"/>
      <c r="R29" s="332"/>
      <c r="S29" s="332"/>
      <c r="T29" s="332"/>
      <c r="U29" s="332"/>
      <c r="V29" s="333"/>
      <c r="W29" s="334">
        <f>AR13</f>
        <v>12</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58.5" customHeight="1">
      <c r="A30" s="337" t="s">
        <v>573</v>
      </c>
      <c r="B30" s="338"/>
      <c r="C30" s="338"/>
      <c r="D30" s="338"/>
      <c r="E30" s="338"/>
      <c r="F30" s="339"/>
      <c r="G30" s="312" t="s">
        <v>623</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c r="A31" s="348" t="s">
        <v>574</v>
      </c>
      <c r="B31" s="318"/>
      <c r="C31" s="318"/>
      <c r="D31" s="318"/>
      <c r="E31" s="318"/>
      <c r="F31" s="319"/>
      <c r="G31" s="350" t="s">
        <v>566</v>
      </c>
      <c r="H31" s="351"/>
      <c r="I31" s="351"/>
      <c r="J31" s="351"/>
      <c r="K31" s="351"/>
      <c r="L31" s="351"/>
      <c r="M31" s="351"/>
      <c r="N31" s="351"/>
      <c r="O31" s="351"/>
      <c r="P31" s="352" t="s">
        <v>565</v>
      </c>
      <c r="Q31" s="351"/>
      <c r="R31" s="351"/>
      <c r="S31" s="351"/>
      <c r="T31" s="351"/>
      <c r="U31" s="351"/>
      <c r="V31" s="351"/>
      <c r="W31" s="351"/>
      <c r="X31" s="353"/>
      <c r="Y31" s="354"/>
      <c r="Z31" s="355"/>
      <c r="AA31" s="356"/>
      <c r="AB31" s="401" t="s">
        <v>11</v>
      </c>
      <c r="AC31" s="401"/>
      <c r="AD31" s="401"/>
      <c r="AE31" s="402" t="s">
        <v>410</v>
      </c>
      <c r="AF31" s="403"/>
      <c r="AG31" s="403"/>
      <c r="AH31" s="404"/>
      <c r="AI31" s="402" t="s">
        <v>562</v>
      </c>
      <c r="AJ31" s="403"/>
      <c r="AK31" s="403"/>
      <c r="AL31" s="404"/>
      <c r="AM31" s="402" t="s">
        <v>378</v>
      </c>
      <c r="AN31" s="403"/>
      <c r="AO31" s="403"/>
      <c r="AP31" s="404"/>
      <c r="AQ31" s="410" t="s">
        <v>409</v>
      </c>
      <c r="AR31" s="411"/>
      <c r="AS31" s="411"/>
      <c r="AT31" s="412"/>
      <c r="AU31" s="410" t="s">
        <v>585</v>
      </c>
      <c r="AV31" s="411"/>
      <c r="AW31" s="411"/>
      <c r="AX31" s="413"/>
    </row>
    <row r="32" spans="1:50" ht="23.25" customHeight="1">
      <c r="A32" s="348"/>
      <c r="B32" s="318"/>
      <c r="C32" s="318"/>
      <c r="D32" s="318"/>
      <c r="E32" s="318"/>
      <c r="F32" s="319"/>
      <c r="G32" s="357" t="s">
        <v>631</v>
      </c>
      <c r="H32" s="358"/>
      <c r="I32" s="358"/>
      <c r="J32" s="358"/>
      <c r="K32" s="358"/>
      <c r="L32" s="358"/>
      <c r="M32" s="358"/>
      <c r="N32" s="358"/>
      <c r="O32" s="358"/>
      <c r="P32" s="361" t="s">
        <v>627</v>
      </c>
      <c r="Q32" s="362"/>
      <c r="R32" s="362"/>
      <c r="S32" s="362"/>
      <c r="T32" s="362"/>
      <c r="U32" s="362"/>
      <c r="V32" s="362"/>
      <c r="W32" s="362"/>
      <c r="X32" s="363"/>
      <c r="Y32" s="367" t="s">
        <v>51</v>
      </c>
      <c r="Z32" s="368"/>
      <c r="AA32" s="369"/>
      <c r="AB32" s="370" t="s">
        <v>625</v>
      </c>
      <c r="AC32" s="371"/>
      <c r="AD32" s="371"/>
      <c r="AE32" s="372" t="s">
        <v>278</v>
      </c>
      <c r="AF32" s="373"/>
      <c r="AG32" s="373"/>
      <c r="AH32" s="373"/>
      <c r="AI32" s="372" t="s">
        <v>278</v>
      </c>
      <c r="AJ32" s="373"/>
      <c r="AK32" s="373"/>
      <c r="AL32" s="373"/>
      <c r="AM32" s="372" t="s">
        <v>278</v>
      </c>
      <c r="AN32" s="373"/>
      <c r="AO32" s="373"/>
      <c r="AP32" s="373"/>
      <c r="AQ32" s="372" t="s">
        <v>609</v>
      </c>
      <c r="AR32" s="373"/>
      <c r="AS32" s="373"/>
      <c r="AT32" s="373"/>
      <c r="AU32" s="390" t="s">
        <v>619</v>
      </c>
      <c r="AV32" s="405"/>
      <c r="AW32" s="405"/>
      <c r="AX32" s="406"/>
    </row>
    <row r="33" spans="1:51" ht="23.25" customHeight="1">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625</v>
      </c>
      <c r="AC33" s="371"/>
      <c r="AD33" s="371"/>
      <c r="AE33" s="372" t="s">
        <v>278</v>
      </c>
      <c r="AF33" s="373"/>
      <c r="AG33" s="373"/>
      <c r="AH33" s="373"/>
      <c r="AI33" s="372" t="s">
        <v>278</v>
      </c>
      <c r="AJ33" s="373"/>
      <c r="AK33" s="373"/>
      <c r="AL33" s="373"/>
      <c r="AM33" s="372" t="s">
        <v>278</v>
      </c>
      <c r="AN33" s="373"/>
      <c r="AO33" s="373"/>
      <c r="AP33" s="373"/>
      <c r="AQ33" s="372" t="s">
        <v>278</v>
      </c>
      <c r="AR33" s="373"/>
      <c r="AS33" s="373"/>
      <c r="AT33" s="373"/>
      <c r="AU33" s="390">
        <v>10000</v>
      </c>
      <c r="AV33" s="405"/>
      <c r="AW33" s="405"/>
      <c r="AX33" s="406"/>
    </row>
    <row r="34" spans="1:51" ht="31.5" customHeight="1">
      <c r="A34" s="437" t="s">
        <v>575</v>
      </c>
      <c r="B34" s="438"/>
      <c r="C34" s="438"/>
      <c r="D34" s="438"/>
      <c r="E34" s="438"/>
      <c r="F34" s="439"/>
      <c r="G34" s="224" t="s">
        <v>576</v>
      </c>
      <c r="H34" s="224"/>
      <c r="I34" s="224"/>
      <c r="J34" s="224"/>
      <c r="K34" s="224"/>
      <c r="L34" s="224"/>
      <c r="M34" s="224"/>
      <c r="N34" s="224"/>
      <c r="O34" s="224"/>
      <c r="P34" s="224"/>
      <c r="Q34" s="224"/>
      <c r="R34" s="224"/>
      <c r="S34" s="224"/>
      <c r="T34" s="224"/>
      <c r="U34" s="224"/>
      <c r="V34" s="224"/>
      <c r="W34" s="224"/>
      <c r="X34" s="253"/>
      <c r="Y34" s="445"/>
      <c r="Z34" s="446"/>
      <c r="AA34" s="447"/>
      <c r="AB34" s="223" t="s">
        <v>11</v>
      </c>
      <c r="AC34" s="224"/>
      <c r="AD34" s="253"/>
      <c r="AE34" s="223" t="s">
        <v>410</v>
      </c>
      <c r="AF34" s="224"/>
      <c r="AG34" s="224"/>
      <c r="AH34" s="253"/>
      <c r="AI34" s="223" t="s">
        <v>562</v>
      </c>
      <c r="AJ34" s="224"/>
      <c r="AK34" s="224"/>
      <c r="AL34" s="253"/>
      <c r="AM34" s="223" t="s">
        <v>378</v>
      </c>
      <c r="AN34" s="224"/>
      <c r="AO34" s="224"/>
      <c r="AP34" s="253"/>
      <c r="AQ34" s="415" t="s">
        <v>586</v>
      </c>
      <c r="AR34" s="416"/>
      <c r="AS34" s="416"/>
      <c r="AT34" s="416"/>
      <c r="AU34" s="416"/>
      <c r="AV34" s="416"/>
      <c r="AW34" s="416"/>
      <c r="AX34" s="417"/>
    </row>
    <row r="35" spans="1:51" ht="23.25" customHeight="1">
      <c r="A35" s="440"/>
      <c r="B35" s="441"/>
      <c r="C35" s="441"/>
      <c r="D35" s="441"/>
      <c r="E35" s="441"/>
      <c r="F35" s="442"/>
      <c r="G35" s="395" t="s">
        <v>629</v>
      </c>
      <c r="H35" s="396"/>
      <c r="I35" s="396"/>
      <c r="J35" s="396"/>
      <c r="K35" s="396"/>
      <c r="L35" s="396"/>
      <c r="M35" s="396"/>
      <c r="N35" s="396"/>
      <c r="O35" s="396"/>
      <c r="P35" s="396"/>
      <c r="Q35" s="396"/>
      <c r="R35" s="396"/>
      <c r="S35" s="396"/>
      <c r="T35" s="396"/>
      <c r="U35" s="396"/>
      <c r="V35" s="396"/>
      <c r="W35" s="396"/>
      <c r="X35" s="396"/>
      <c r="Y35" s="418" t="s">
        <v>575</v>
      </c>
      <c r="Z35" s="419"/>
      <c r="AA35" s="420"/>
      <c r="AB35" s="421" t="s">
        <v>626</v>
      </c>
      <c r="AC35" s="422"/>
      <c r="AD35" s="423"/>
      <c r="AE35" s="372" t="s">
        <v>619</v>
      </c>
      <c r="AF35" s="372"/>
      <c r="AG35" s="372"/>
      <c r="AH35" s="372"/>
      <c r="AI35" s="372" t="s">
        <v>619</v>
      </c>
      <c r="AJ35" s="372"/>
      <c r="AK35" s="372"/>
      <c r="AL35" s="372"/>
      <c r="AM35" s="372" t="s">
        <v>619</v>
      </c>
      <c r="AN35" s="372"/>
      <c r="AO35" s="372"/>
      <c r="AP35" s="372"/>
      <c r="AQ35" s="390" t="s">
        <v>619</v>
      </c>
      <c r="AR35" s="374"/>
      <c r="AS35" s="374"/>
      <c r="AT35" s="374"/>
      <c r="AU35" s="374"/>
      <c r="AV35" s="374"/>
      <c r="AW35" s="374"/>
      <c r="AX35" s="375"/>
    </row>
    <row r="36" spans="1:51" ht="22.5" customHeight="1">
      <c r="A36" s="443"/>
      <c r="B36" s="209"/>
      <c r="C36" s="209"/>
      <c r="D36" s="209"/>
      <c r="E36" s="209"/>
      <c r="F36" s="444"/>
      <c r="G36" s="397"/>
      <c r="H36" s="398"/>
      <c r="I36" s="398"/>
      <c r="J36" s="398"/>
      <c r="K36" s="398"/>
      <c r="L36" s="398"/>
      <c r="M36" s="398"/>
      <c r="N36" s="398"/>
      <c r="O36" s="398"/>
      <c r="P36" s="398"/>
      <c r="Q36" s="398"/>
      <c r="R36" s="398"/>
      <c r="S36" s="398"/>
      <c r="T36" s="398"/>
      <c r="U36" s="398"/>
      <c r="V36" s="398"/>
      <c r="W36" s="398"/>
      <c r="X36" s="398"/>
      <c r="Y36" s="387" t="s">
        <v>577</v>
      </c>
      <c r="Z36" s="399"/>
      <c r="AA36" s="400"/>
      <c r="AB36" s="424" t="s">
        <v>604</v>
      </c>
      <c r="AC36" s="425"/>
      <c r="AD36" s="426"/>
      <c r="AE36" s="427" t="s">
        <v>619</v>
      </c>
      <c r="AF36" s="427"/>
      <c r="AG36" s="427"/>
      <c r="AH36" s="427"/>
      <c r="AI36" s="427" t="s">
        <v>619</v>
      </c>
      <c r="AJ36" s="427"/>
      <c r="AK36" s="427"/>
      <c r="AL36" s="427"/>
      <c r="AM36" s="427" t="s">
        <v>619</v>
      </c>
      <c r="AN36" s="427"/>
      <c r="AO36" s="427"/>
      <c r="AP36" s="427"/>
      <c r="AQ36" s="427" t="s">
        <v>619</v>
      </c>
      <c r="AR36" s="427"/>
      <c r="AS36" s="427"/>
      <c r="AT36" s="427"/>
      <c r="AU36" s="427"/>
      <c r="AV36" s="427"/>
      <c r="AW36" s="427"/>
      <c r="AX36" s="431"/>
    </row>
    <row r="37" spans="1:51" ht="18.75" customHeight="1">
      <c r="A37" s="467" t="s">
        <v>230</v>
      </c>
      <c r="B37" s="468"/>
      <c r="C37" s="468"/>
      <c r="D37" s="468"/>
      <c r="E37" s="468"/>
      <c r="F37" s="469"/>
      <c r="G37" s="477" t="s">
        <v>139</v>
      </c>
      <c r="H37" s="323"/>
      <c r="I37" s="323"/>
      <c r="J37" s="323"/>
      <c r="K37" s="323"/>
      <c r="L37" s="323"/>
      <c r="M37" s="323"/>
      <c r="N37" s="323"/>
      <c r="O37" s="324"/>
      <c r="P37" s="327" t="s">
        <v>55</v>
      </c>
      <c r="Q37" s="323"/>
      <c r="R37" s="323"/>
      <c r="S37" s="323"/>
      <c r="T37" s="323"/>
      <c r="U37" s="323"/>
      <c r="V37" s="323"/>
      <c r="W37" s="323"/>
      <c r="X37" s="324"/>
      <c r="Y37" s="478"/>
      <c r="Z37" s="479"/>
      <c r="AA37" s="480"/>
      <c r="AB37" s="484" t="s">
        <v>11</v>
      </c>
      <c r="AC37" s="485"/>
      <c r="AD37" s="486"/>
      <c r="AE37" s="484" t="s">
        <v>410</v>
      </c>
      <c r="AF37" s="485"/>
      <c r="AG37" s="485"/>
      <c r="AH37" s="486"/>
      <c r="AI37" s="489" t="s">
        <v>562</v>
      </c>
      <c r="AJ37" s="489"/>
      <c r="AK37" s="489"/>
      <c r="AL37" s="484"/>
      <c r="AM37" s="489" t="s">
        <v>378</v>
      </c>
      <c r="AN37" s="489"/>
      <c r="AO37" s="489"/>
      <c r="AP37" s="484"/>
      <c r="AQ37" s="458" t="s">
        <v>173</v>
      </c>
      <c r="AR37" s="459"/>
      <c r="AS37" s="459"/>
      <c r="AT37" s="460"/>
      <c r="AU37" s="323" t="s">
        <v>128</v>
      </c>
      <c r="AV37" s="323"/>
      <c r="AW37" s="323"/>
      <c r="AX37" s="328"/>
    </row>
    <row r="38" spans="1:51" ht="18.75" customHeight="1">
      <c r="A38" s="470"/>
      <c r="B38" s="471"/>
      <c r="C38" s="471"/>
      <c r="D38" s="471"/>
      <c r="E38" s="471"/>
      <c r="F38" s="472"/>
      <c r="G38" s="343"/>
      <c r="H38" s="325"/>
      <c r="I38" s="325"/>
      <c r="J38" s="325"/>
      <c r="K38" s="325"/>
      <c r="L38" s="325"/>
      <c r="M38" s="325"/>
      <c r="N38" s="325"/>
      <c r="O38" s="326"/>
      <c r="P38" s="329"/>
      <c r="Q38" s="325"/>
      <c r="R38" s="325"/>
      <c r="S38" s="325"/>
      <c r="T38" s="325"/>
      <c r="U38" s="325"/>
      <c r="V38" s="325"/>
      <c r="W38" s="325"/>
      <c r="X38" s="326"/>
      <c r="Y38" s="481"/>
      <c r="Z38" s="482"/>
      <c r="AA38" s="483"/>
      <c r="AB38" s="402"/>
      <c r="AC38" s="487"/>
      <c r="AD38" s="488"/>
      <c r="AE38" s="402"/>
      <c r="AF38" s="487"/>
      <c r="AG38" s="487"/>
      <c r="AH38" s="488"/>
      <c r="AI38" s="490"/>
      <c r="AJ38" s="490"/>
      <c r="AK38" s="490"/>
      <c r="AL38" s="402"/>
      <c r="AM38" s="490"/>
      <c r="AN38" s="490"/>
      <c r="AO38" s="490"/>
      <c r="AP38" s="402"/>
      <c r="AQ38" s="432" t="s">
        <v>602</v>
      </c>
      <c r="AR38" s="433"/>
      <c r="AS38" s="434" t="s">
        <v>174</v>
      </c>
      <c r="AT38" s="435"/>
      <c r="AU38" s="436" t="s">
        <v>619</v>
      </c>
      <c r="AV38" s="436"/>
      <c r="AW38" s="325" t="s">
        <v>166</v>
      </c>
      <c r="AX38" s="330"/>
    </row>
    <row r="39" spans="1:51" ht="23.25" customHeight="1">
      <c r="A39" s="473"/>
      <c r="B39" s="471"/>
      <c r="C39" s="471"/>
      <c r="D39" s="471"/>
      <c r="E39" s="471"/>
      <c r="F39" s="472"/>
      <c r="G39" s="376" t="s">
        <v>619</v>
      </c>
      <c r="H39" s="377"/>
      <c r="I39" s="377"/>
      <c r="J39" s="377"/>
      <c r="K39" s="377"/>
      <c r="L39" s="377"/>
      <c r="M39" s="377"/>
      <c r="N39" s="377"/>
      <c r="O39" s="378"/>
      <c r="P39" s="140" t="s">
        <v>619</v>
      </c>
      <c r="Q39" s="140"/>
      <c r="R39" s="140"/>
      <c r="S39" s="140"/>
      <c r="T39" s="140"/>
      <c r="U39" s="140"/>
      <c r="V39" s="140"/>
      <c r="W39" s="140"/>
      <c r="X39" s="141"/>
      <c r="Y39" s="387" t="s">
        <v>12</v>
      </c>
      <c r="Z39" s="388"/>
      <c r="AA39" s="389"/>
      <c r="AB39" s="370" t="s">
        <v>245</v>
      </c>
      <c r="AC39" s="370"/>
      <c r="AD39" s="370"/>
      <c r="AE39" s="390" t="s">
        <v>619</v>
      </c>
      <c r="AF39" s="374"/>
      <c r="AG39" s="374"/>
      <c r="AH39" s="374"/>
      <c r="AI39" s="390" t="s">
        <v>619</v>
      </c>
      <c r="AJ39" s="374"/>
      <c r="AK39" s="374"/>
      <c r="AL39" s="374"/>
      <c r="AM39" s="390" t="s">
        <v>619</v>
      </c>
      <c r="AN39" s="374"/>
      <c r="AO39" s="374"/>
      <c r="AP39" s="374"/>
      <c r="AQ39" s="392" t="s">
        <v>602</v>
      </c>
      <c r="AR39" s="393"/>
      <c r="AS39" s="393"/>
      <c r="AT39" s="394"/>
      <c r="AU39" s="374" t="s">
        <v>602</v>
      </c>
      <c r="AV39" s="374"/>
      <c r="AW39" s="374"/>
      <c r="AX39" s="375"/>
    </row>
    <row r="40" spans="1:51" ht="23.25" customHeight="1">
      <c r="A40" s="474"/>
      <c r="B40" s="475"/>
      <c r="C40" s="475"/>
      <c r="D40" s="475"/>
      <c r="E40" s="475"/>
      <c r="F40" s="476"/>
      <c r="G40" s="379"/>
      <c r="H40" s="380"/>
      <c r="I40" s="380"/>
      <c r="J40" s="380"/>
      <c r="K40" s="380"/>
      <c r="L40" s="380"/>
      <c r="M40" s="380"/>
      <c r="N40" s="380"/>
      <c r="O40" s="381"/>
      <c r="P40" s="385"/>
      <c r="Q40" s="385"/>
      <c r="R40" s="385"/>
      <c r="S40" s="385"/>
      <c r="T40" s="385"/>
      <c r="U40" s="385"/>
      <c r="V40" s="385"/>
      <c r="W40" s="385"/>
      <c r="X40" s="386"/>
      <c r="Y40" s="223" t="s">
        <v>50</v>
      </c>
      <c r="Z40" s="224"/>
      <c r="AA40" s="253"/>
      <c r="AB40" s="448" t="s">
        <v>245</v>
      </c>
      <c r="AC40" s="448"/>
      <c r="AD40" s="448"/>
      <c r="AE40" s="390" t="s">
        <v>619</v>
      </c>
      <c r="AF40" s="374"/>
      <c r="AG40" s="374"/>
      <c r="AH40" s="374"/>
      <c r="AI40" s="390" t="s">
        <v>619</v>
      </c>
      <c r="AJ40" s="374"/>
      <c r="AK40" s="374"/>
      <c r="AL40" s="374"/>
      <c r="AM40" s="390" t="s">
        <v>619</v>
      </c>
      <c r="AN40" s="374"/>
      <c r="AO40" s="374"/>
      <c r="AP40" s="374"/>
      <c r="AQ40" s="392" t="s">
        <v>602</v>
      </c>
      <c r="AR40" s="393"/>
      <c r="AS40" s="393"/>
      <c r="AT40" s="394"/>
      <c r="AU40" s="374" t="s">
        <v>619</v>
      </c>
      <c r="AV40" s="374"/>
      <c r="AW40" s="374"/>
      <c r="AX40" s="375"/>
    </row>
    <row r="41" spans="1:51" ht="23.25" customHeight="1">
      <c r="A41" s="473"/>
      <c r="B41" s="471"/>
      <c r="C41" s="471"/>
      <c r="D41" s="471"/>
      <c r="E41" s="471"/>
      <c r="F41" s="472"/>
      <c r="G41" s="382"/>
      <c r="H41" s="383"/>
      <c r="I41" s="383"/>
      <c r="J41" s="383"/>
      <c r="K41" s="383"/>
      <c r="L41" s="383"/>
      <c r="M41" s="383"/>
      <c r="N41" s="383"/>
      <c r="O41" s="384"/>
      <c r="P41" s="143"/>
      <c r="Q41" s="143"/>
      <c r="R41" s="143"/>
      <c r="S41" s="143"/>
      <c r="T41" s="143"/>
      <c r="U41" s="143"/>
      <c r="V41" s="143"/>
      <c r="W41" s="143"/>
      <c r="X41" s="144"/>
      <c r="Y41" s="223" t="s">
        <v>13</v>
      </c>
      <c r="Z41" s="224"/>
      <c r="AA41" s="253"/>
      <c r="AB41" s="391" t="s">
        <v>14</v>
      </c>
      <c r="AC41" s="391"/>
      <c r="AD41" s="391"/>
      <c r="AE41" s="390" t="s">
        <v>619</v>
      </c>
      <c r="AF41" s="374"/>
      <c r="AG41" s="374"/>
      <c r="AH41" s="374"/>
      <c r="AI41" s="390" t="s">
        <v>619</v>
      </c>
      <c r="AJ41" s="374"/>
      <c r="AK41" s="374"/>
      <c r="AL41" s="374"/>
      <c r="AM41" s="390" t="s">
        <v>619</v>
      </c>
      <c r="AN41" s="374"/>
      <c r="AO41" s="374"/>
      <c r="AP41" s="374"/>
      <c r="AQ41" s="392" t="s">
        <v>602</v>
      </c>
      <c r="AR41" s="393"/>
      <c r="AS41" s="393"/>
      <c r="AT41" s="394"/>
      <c r="AU41" s="374" t="s">
        <v>602</v>
      </c>
      <c r="AV41" s="374"/>
      <c r="AW41" s="374"/>
      <c r="AX41" s="375"/>
    </row>
    <row r="42" spans="1:51" ht="23.25" customHeight="1">
      <c r="A42" s="461" t="s">
        <v>254</v>
      </c>
      <c r="B42" s="456"/>
      <c r="C42" s="456"/>
      <c r="D42" s="456"/>
      <c r="E42" s="456"/>
      <c r="F42" s="457"/>
      <c r="G42" s="497" t="s">
        <v>619</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0.25" customHeight="1">
      <c r="A43" s="349"/>
      <c r="B43" s="321"/>
      <c r="C43" s="321"/>
      <c r="D43" s="321"/>
      <c r="E43" s="321"/>
      <c r="F43" s="322"/>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customHeight="1">
      <c r="A44" s="891" t="s">
        <v>567</v>
      </c>
      <c r="B44" s="317" t="s">
        <v>568</v>
      </c>
      <c r="C44" s="318"/>
      <c r="D44" s="318"/>
      <c r="E44" s="318"/>
      <c r="F44" s="319"/>
      <c r="G44" s="323" t="s">
        <v>569</v>
      </c>
      <c r="H44" s="323"/>
      <c r="I44" s="323"/>
      <c r="J44" s="323"/>
      <c r="K44" s="323"/>
      <c r="L44" s="323"/>
      <c r="M44" s="323"/>
      <c r="N44" s="323"/>
      <c r="O44" s="323"/>
      <c r="P44" s="323"/>
      <c r="Q44" s="323"/>
      <c r="R44" s="323"/>
      <c r="S44" s="323"/>
      <c r="T44" s="323"/>
      <c r="U44" s="323"/>
      <c r="V44" s="323"/>
      <c r="W44" s="323"/>
      <c r="X44" s="323"/>
      <c r="Y44" s="323"/>
      <c r="Z44" s="323"/>
      <c r="AA44" s="324"/>
      <c r="AB44" s="327" t="s">
        <v>587</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1</v>
      </c>
    </row>
    <row r="45" spans="1:51" ht="22.5" customHeight="1">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1</v>
      </c>
    </row>
    <row r="46" spans="1:51" ht="24" customHeight="1">
      <c r="A46" s="315"/>
      <c r="B46" s="317"/>
      <c r="C46" s="318"/>
      <c r="D46" s="318"/>
      <c r="E46" s="318"/>
      <c r="F46" s="319"/>
      <c r="G46" s="513" t="s">
        <v>628</v>
      </c>
      <c r="H46" s="513"/>
      <c r="I46" s="513"/>
      <c r="J46" s="513"/>
      <c r="K46" s="513"/>
      <c r="L46" s="513"/>
      <c r="M46" s="513"/>
      <c r="N46" s="513"/>
      <c r="O46" s="513"/>
      <c r="P46" s="513"/>
      <c r="Q46" s="513"/>
      <c r="R46" s="513"/>
      <c r="S46" s="513"/>
      <c r="T46" s="513"/>
      <c r="U46" s="513"/>
      <c r="V46" s="513"/>
      <c r="W46" s="513"/>
      <c r="X46" s="513"/>
      <c r="Y46" s="513"/>
      <c r="Z46" s="513"/>
      <c r="AA46" s="514"/>
      <c r="AB46" s="519" t="s">
        <v>630</v>
      </c>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1</v>
      </c>
    </row>
    <row r="47" spans="1:51" ht="24" customHeight="1">
      <c r="A47" s="315"/>
      <c r="B47" s="317"/>
      <c r="C47" s="318"/>
      <c r="D47" s="318"/>
      <c r="E47" s="318"/>
      <c r="F47" s="319"/>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1</v>
      </c>
    </row>
    <row r="48" spans="1:51" ht="24" customHeight="1">
      <c r="A48" s="315"/>
      <c r="B48" s="320"/>
      <c r="C48" s="321"/>
      <c r="D48" s="321"/>
      <c r="E48" s="321"/>
      <c r="F48" s="322"/>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1</v>
      </c>
    </row>
    <row r="49" spans="1:60" ht="18.75" customHeight="1">
      <c r="A49" s="315"/>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8" t="s">
        <v>11</v>
      </c>
      <c r="AC49" s="889"/>
      <c r="AD49" s="890"/>
      <c r="AE49" s="414" t="s">
        <v>410</v>
      </c>
      <c r="AF49" s="414"/>
      <c r="AG49" s="414"/>
      <c r="AH49" s="414"/>
      <c r="AI49" s="414" t="s">
        <v>562</v>
      </c>
      <c r="AJ49" s="414"/>
      <c r="AK49" s="414"/>
      <c r="AL49" s="414"/>
      <c r="AM49" s="414" t="s">
        <v>378</v>
      </c>
      <c r="AN49" s="414"/>
      <c r="AO49" s="414"/>
      <c r="AP49" s="414"/>
      <c r="AQ49" s="491" t="s">
        <v>173</v>
      </c>
      <c r="AR49" s="492"/>
      <c r="AS49" s="492"/>
      <c r="AT49" s="493"/>
      <c r="AU49" s="494" t="s">
        <v>128</v>
      </c>
      <c r="AV49" s="494"/>
      <c r="AW49" s="494"/>
      <c r="AX49" s="495"/>
      <c r="AY49">
        <f t="shared" si="0"/>
        <v>1</v>
      </c>
      <c r="AZ49" s="10"/>
      <c r="BA49" s="10"/>
      <c r="BB49" s="10"/>
      <c r="BC49" s="10"/>
    </row>
    <row r="50" spans="1:60" ht="18.75" customHeight="1">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87"/>
      <c r="AD50" s="488"/>
      <c r="AE50" s="414"/>
      <c r="AF50" s="414"/>
      <c r="AG50" s="414"/>
      <c r="AH50" s="414"/>
      <c r="AI50" s="414"/>
      <c r="AJ50" s="414"/>
      <c r="AK50" s="414"/>
      <c r="AL50" s="414"/>
      <c r="AM50" s="414"/>
      <c r="AN50" s="414"/>
      <c r="AO50" s="414"/>
      <c r="AP50" s="414"/>
      <c r="AQ50" s="496"/>
      <c r="AR50" s="436"/>
      <c r="AS50" s="434" t="s">
        <v>174</v>
      </c>
      <c r="AT50" s="435"/>
      <c r="AU50" s="436">
        <v>5</v>
      </c>
      <c r="AV50" s="436"/>
      <c r="AW50" s="325" t="s">
        <v>166</v>
      </c>
      <c r="AX50" s="330"/>
      <c r="AY50">
        <f t="shared" si="0"/>
        <v>1</v>
      </c>
      <c r="AZ50" s="10"/>
      <c r="BA50" s="10"/>
      <c r="BB50" s="10"/>
      <c r="BC50" s="10"/>
      <c r="BD50" s="10"/>
      <c r="BE50" s="10"/>
      <c r="BF50" s="10"/>
      <c r="BG50" s="10"/>
      <c r="BH50" s="10"/>
    </row>
    <row r="51" spans="1:60" ht="23.25" customHeight="1">
      <c r="A51" s="315"/>
      <c r="B51" s="317"/>
      <c r="C51" s="318"/>
      <c r="D51" s="318"/>
      <c r="E51" s="318"/>
      <c r="F51" s="319"/>
      <c r="G51" s="139" t="s">
        <v>633</v>
      </c>
      <c r="H51" s="140"/>
      <c r="I51" s="140"/>
      <c r="J51" s="140"/>
      <c r="K51" s="140"/>
      <c r="L51" s="140"/>
      <c r="M51" s="140"/>
      <c r="N51" s="140"/>
      <c r="O51" s="141"/>
      <c r="P51" s="140" t="s">
        <v>634</v>
      </c>
      <c r="Q51" s="449"/>
      <c r="R51" s="449"/>
      <c r="S51" s="449"/>
      <c r="T51" s="449"/>
      <c r="U51" s="449"/>
      <c r="V51" s="449"/>
      <c r="W51" s="449"/>
      <c r="X51" s="450"/>
      <c r="Y51" s="892" t="s">
        <v>57</v>
      </c>
      <c r="Z51" s="893"/>
      <c r="AA51" s="894"/>
      <c r="AB51" s="370" t="s">
        <v>636</v>
      </c>
      <c r="AC51" s="370"/>
      <c r="AD51" s="370"/>
      <c r="AE51" s="390" t="s">
        <v>635</v>
      </c>
      <c r="AF51" s="374"/>
      <c r="AG51" s="374"/>
      <c r="AH51" s="374"/>
      <c r="AI51" s="390" t="s">
        <v>635</v>
      </c>
      <c r="AJ51" s="374"/>
      <c r="AK51" s="374"/>
      <c r="AL51" s="374"/>
      <c r="AM51" s="390" t="s">
        <v>635</v>
      </c>
      <c r="AN51" s="374"/>
      <c r="AO51" s="374"/>
      <c r="AP51" s="374"/>
      <c r="AQ51" s="392" t="s">
        <v>635</v>
      </c>
      <c r="AR51" s="393"/>
      <c r="AS51" s="393"/>
      <c r="AT51" s="394"/>
      <c r="AU51" s="374" t="s">
        <v>635</v>
      </c>
      <c r="AV51" s="374"/>
      <c r="AW51" s="374"/>
      <c r="AX51" s="375"/>
      <c r="AY51">
        <f t="shared" si="0"/>
        <v>1</v>
      </c>
    </row>
    <row r="52" spans="1:60" ht="23.25" customHeight="1">
      <c r="A52" s="315"/>
      <c r="B52" s="317"/>
      <c r="C52" s="318"/>
      <c r="D52" s="318"/>
      <c r="E52" s="318"/>
      <c r="F52" s="319"/>
      <c r="G52" s="895"/>
      <c r="H52" s="385"/>
      <c r="I52" s="385"/>
      <c r="J52" s="385"/>
      <c r="K52" s="385"/>
      <c r="L52" s="385"/>
      <c r="M52" s="385"/>
      <c r="N52" s="385"/>
      <c r="O52" s="386"/>
      <c r="P52" s="451"/>
      <c r="Q52" s="451"/>
      <c r="R52" s="451"/>
      <c r="S52" s="451"/>
      <c r="T52" s="451"/>
      <c r="U52" s="451"/>
      <c r="V52" s="451"/>
      <c r="W52" s="451"/>
      <c r="X52" s="452"/>
      <c r="Y52" s="896" t="s">
        <v>50</v>
      </c>
      <c r="Z52" s="786"/>
      <c r="AA52" s="787"/>
      <c r="AB52" s="448" t="s">
        <v>636</v>
      </c>
      <c r="AC52" s="448"/>
      <c r="AD52" s="448"/>
      <c r="AE52" s="390" t="s">
        <v>635</v>
      </c>
      <c r="AF52" s="374"/>
      <c r="AG52" s="374"/>
      <c r="AH52" s="374"/>
      <c r="AI52" s="390" t="s">
        <v>635</v>
      </c>
      <c r="AJ52" s="374"/>
      <c r="AK52" s="374"/>
      <c r="AL52" s="374"/>
      <c r="AM52" s="390" t="s">
        <v>635</v>
      </c>
      <c r="AN52" s="374"/>
      <c r="AO52" s="374"/>
      <c r="AP52" s="374"/>
      <c r="AQ52" s="392" t="s">
        <v>635</v>
      </c>
      <c r="AR52" s="393"/>
      <c r="AS52" s="393"/>
      <c r="AT52" s="394"/>
      <c r="AU52" s="374">
        <v>1770</v>
      </c>
      <c r="AV52" s="374"/>
      <c r="AW52" s="374"/>
      <c r="AX52" s="375"/>
      <c r="AY52">
        <f t="shared" si="0"/>
        <v>1</v>
      </c>
      <c r="AZ52" s="10"/>
      <c r="BA52" s="10"/>
      <c r="BB52" s="10"/>
      <c r="BC52" s="10"/>
    </row>
    <row r="53" spans="1:60" ht="23.25" customHeight="1" thickBot="1">
      <c r="A53" s="315"/>
      <c r="B53" s="317"/>
      <c r="C53" s="318"/>
      <c r="D53" s="318"/>
      <c r="E53" s="318"/>
      <c r="F53" s="319"/>
      <c r="G53" s="142"/>
      <c r="H53" s="143"/>
      <c r="I53" s="143"/>
      <c r="J53" s="143"/>
      <c r="K53" s="143"/>
      <c r="L53" s="143"/>
      <c r="M53" s="143"/>
      <c r="N53" s="143"/>
      <c r="O53" s="144"/>
      <c r="P53" s="453"/>
      <c r="Q53" s="453"/>
      <c r="R53" s="453"/>
      <c r="S53" s="453"/>
      <c r="T53" s="453"/>
      <c r="U53" s="453"/>
      <c r="V53" s="453"/>
      <c r="W53" s="453"/>
      <c r="X53" s="454"/>
      <c r="Y53" s="896" t="s">
        <v>13</v>
      </c>
      <c r="Z53" s="786"/>
      <c r="AA53" s="787"/>
      <c r="AB53" s="897" t="s">
        <v>14</v>
      </c>
      <c r="AC53" s="897"/>
      <c r="AD53" s="897"/>
      <c r="AE53" s="565" t="s">
        <v>635</v>
      </c>
      <c r="AF53" s="566"/>
      <c r="AG53" s="566"/>
      <c r="AH53" s="566"/>
      <c r="AI53" s="565" t="s">
        <v>635</v>
      </c>
      <c r="AJ53" s="566"/>
      <c r="AK53" s="566"/>
      <c r="AL53" s="566"/>
      <c r="AM53" s="565" t="s">
        <v>635</v>
      </c>
      <c r="AN53" s="566"/>
      <c r="AO53" s="566"/>
      <c r="AP53" s="566"/>
      <c r="AQ53" s="392" t="s">
        <v>635</v>
      </c>
      <c r="AR53" s="393"/>
      <c r="AS53" s="393"/>
      <c r="AT53" s="394"/>
      <c r="AU53" s="374" t="s">
        <v>635</v>
      </c>
      <c r="AV53" s="374"/>
      <c r="AW53" s="374"/>
      <c r="AX53" s="375"/>
      <c r="AY53">
        <f t="shared" si="0"/>
        <v>1</v>
      </c>
      <c r="AZ53" s="10"/>
      <c r="BA53" s="10"/>
      <c r="BB53" s="10"/>
      <c r="BC53" s="10"/>
      <c r="BD53" s="10"/>
      <c r="BE53" s="10"/>
      <c r="BF53" s="10"/>
      <c r="BG53" s="10"/>
      <c r="BH53" s="10"/>
    </row>
    <row r="54" spans="1:60" ht="18.75" hidden="1" customHeight="1">
      <c r="A54" s="315"/>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8" t="s">
        <v>11</v>
      </c>
      <c r="AC54" s="889"/>
      <c r="AD54" s="890"/>
      <c r="AE54" s="414" t="s">
        <v>410</v>
      </c>
      <c r="AF54" s="414"/>
      <c r="AG54" s="414"/>
      <c r="AH54" s="414"/>
      <c r="AI54" s="414" t="s">
        <v>562</v>
      </c>
      <c r="AJ54" s="414"/>
      <c r="AK54" s="414"/>
      <c r="AL54" s="414"/>
      <c r="AM54" s="414" t="s">
        <v>378</v>
      </c>
      <c r="AN54" s="414"/>
      <c r="AO54" s="414"/>
      <c r="AP54" s="414"/>
      <c r="AQ54" s="491" t="s">
        <v>173</v>
      </c>
      <c r="AR54" s="492"/>
      <c r="AS54" s="492"/>
      <c r="AT54" s="493"/>
      <c r="AU54" s="494" t="s">
        <v>128</v>
      </c>
      <c r="AV54" s="494"/>
      <c r="AW54" s="494"/>
      <c r="AX54" s="495"/>
      <c r="AY54">
        <f>COUNTA($G$56)</f>
        <v>0</v>
      </c>
      <c r="AZ54" s="10"/>
      <c r="BA54" s="10"/>
      <c r="BB54" s="10"/>
      <c r="BC54" s="10"/>
    </row>
    <row r="55" spans="1:60" ht="18.75" hidden="1" customHeight="1">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87"/>
      <c r="AD55" s="488"/>
      <c r="AE55" s="414"/>
      <c r="AF55" s="414"/>
      <c r="AG55" s="414"/>
      <c r="AH55" s="414"/>
      <c r="AI55" s="414"/>
      <c r="AJ55" s="414"/>
      <c r="AK55" s="414"/>
      <c r="AL55" s="414"/>
      <c r="AM55" s="414"/>
      <c r="AN55" s="414"/>
      <c r="AO55" s="414"/>
      <c r="AP55" s="414"/>
      <c r="AQ55" s="496"/>
      <c r="AR55" s="436"/>
      <c r="AS55" s="434" t="s">
        <v>174</v>
      </c>
      <c r="AT55" s="435"/>
      <c r="AU55" s="436"/>
      <c r="AV55" s="436"/>
      <c r="AW55" s="325" t="s">
        <v>166</v>
      </c>
      <c r="AX55" s="330"/>
      <c r="AY55">
        <f>$AY$54</f>
        <v>0</v>
      </c>
      <c r="AZ55" s="10"/>
      <c r="BA55" s="10"/>
      <c r="BB55" s="10"/>
      <c r="BC55" s="10"/>
      <c r="BD55" s="10"/>
      <c r="BE55" s="10"/>
      <c r="BF55" s="10"/>
      <c r="BG55" s="10"/>
      <c r="BH55" s="10"/>
    </row>
    <row r="56" spans="1:60" ht="23.25" hidden="1" customHeight="1">
      <c r="A56" s="315"/>
      <c r="B56" s="317"/>
      <c r="C56" s="318"/>
      <c r="D56" s="318"/>
      <c r="E56" s="318"/>
      <c r="F56" s="319"/>
      <c r="G56" s="139"/>
      <c r="H56" s="140"/>
      <c r="I56" s="140"/>
      <c r="J56" s="140"/>
      <c r="K56" s="140"/>
      <c r="L56" s="140"/>
      <c r="M56" s="140"/>
      <c r="N56" s="140"/>
      <c r="O56" s="141"/>
      <c r="P56" s="140"/>
      <c r="Q56" s="449"/>
      <c r="R56" s="449"/>
      <c r="S56" s="449"/>
      <c r="T56" s="449"/>
      <c r="U56" s="449"/>
      <c r="V56" s="449"/>
      <c r="W56" s="449"/>
      <c r="X56" s="450"/>
      <c r="Y56" s="892" t="s">
        <v>57</v>
      </c>
      <c r="Z56" s="893"/>
      <c r="AA56" s="894"/>
      <c r="AB56" s="370"/>
      <c r="AC56" s="370"/>
      <c r="AD56" s="370"/>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c r="A57" s="315"/>
      <c r="B57" s="317"/>
      <c r="C57" s="318"/>
      <c r="D57" s="318"/>
      <c r="E57" s="318"/>
      <c r="F57" s="319"/>
      <c r="G57" s="895"/>
      <c r="H57" s="385"/>
      <c r="I57" s="385"/>
      <c r="J57" s="385"/>
      <c r="K57" s="385"/>
      <c r="L57" s="385"/>
      <c r="M57" s="385"/>
      <c r="N57" s="385"/>
      <c r="O57" s="386"/>
      <c r="P57" s="451"/>
      <c r="Q57" s="451"/>
      <c r="R57" s="451"/>
      <c r="S57" s="451"/>
      <c r="T57" s="451"/>
      <c r="U57" s="451"/>
      <c r="V57" s="451"/>
      <c r="W57" s="451"/>
      <c r="X57" s="452"/>
      <c r="Y57" s="896" t="s">
        <v>50</v>
      </c>
      <c r="Z57" s="786"/>
      <c r="AA57" s="787"/>
      <c r="AB57" s="448"/>
      <c r="AC57" s="448"/>
      <c r="AD57" s="448"/>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c r="A58" s="315"/>
      <c r="B58" s="320"/>
      <c r="C58" s="321"/>
      <c r="D58" s="321"/>
      <c r="E58" s="321"/>
      <c r="F58" s="322"/>
      <c r="G58" s="142"/>
      <c r="H58" s="143"/>
      <c r="I58" s="143"/>
      <c r="J58" s="143"/>
      <c r="K58" s="143"/>
      <c r="L58" s="143"/>
      <c r="M58" s="143"/>
      <c r="N58" s="143"/>
      <c r="O58" s="144"/>
      <c r="P58" s="453"/>
      <c r="Q58" s="453"/>
      <c r="R58" s="453"/>
      <c r="S58" s="453"/>
      <c r="T58" s="453"/>
      <c r="U58" s="453"/>
      <c r="V58" s="453"/>
      <c r="W58" s="453"/>
      <c r="X58" s="454"/>
      <c r="Y58" s="896" t="s">
        <v>13</v>
      </c>
      <c r="Z58" s="786"/>
      <c r="AA58" s="787"/>
      <c r="AB58" s="897" t="s">
        <v>14</v>
      </c>
      <c r="AC58" s="897"/>
      <c r="AD58" s="897"/>
      <c r="AE58" s="565"/>
      <c r="AF58" s="566"/>
      <c r="AG58" s="566"/>
      <c r="AH58" s="566"/>
      <c r="AI58" s="565"/>
      <c r="AJ58" s="566"/>
      <c r="AK58" s="566"/>
      <c r="AL58" s="566"/>
      <c r="AM58" s="565"/>
      <c r="AN58" s="566"/>
      <c r="AO58" s="566"/>
      <c r="AP58" s="566"/>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c r="A59" s="315"/>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8" t="s">
        <v>11</v>
      </c>
      <c r="AC59" s="889"/>
      <c r="AD59" s="890"/>
      <c r="AE59" s="414" t="s">
        <v>410</v>
      </c>
      <c r="AF59" s="414"/>
      <c r="AG59" s="414"/>
      <c r="AH59" s="414"/>
      <c r="AI59" s="414" t="s">
        <v>562</v>
      </c>
      <c r="AJ59" s="414"/>
      <c r="AK59" s="414"/>
      <c r="AL59" s="414"/>
      <c r="AM59" s="414" t="s">
        <v>378</v>
      </c>
      <c r="AN59" s="414"/>
      <c r="AO59" s="414"/>
      <c r="AP59" s="414"/>
      <c r="AQ59" s="491" t="s">
        <v>173</v>
      </c>
      <c r="AR59" s="492"/>
      <c r="AS59" s="492"/>
      <c r="AT59" s="493"/>
      <c r="AU59" s="494" t="s">
        <v>128</v>
      </c>
      <c r="AV59" s="494"/>
      <c r="AW59" s="494"/>
      <c r="AX59" s="495"/>
      <c r="AY59">
        <f>COUNTA($G$61)</f>
        <v>0</v>
      </c>
      <c r="AZ59" s="10"/>
      <c r="BA59" s="10"/>
      <c r="BB59" s="10"/>
      <c r="BC59" s="10"/>
    </row>
    <row r="60" spans="1:60" ht="18.75" hidden="1" customHeight="1">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87"/>
      <c r="AD60" s="488"/>
      <c r="AE60" s="414"/>
      <c r="AF60" s="414"/>
      <c r="AG60" s="414"/>
      <c r="AH60" s="414"/>
      <c r="AI60" s="414"/>
      <c r="AJ60" s="414"/>
      <c r="AK60" s="414"/>
      <c r="AL60" s="414"/>
      <c r="AM60" s="414"/>
      <c r="AN60" s="414"/>
      <c r="AO60" s="414"/>
      <c r="AP60" s="414"/>
      <c r="AQ60" s="496"/>
      <c r="AR60" s="436"/>
      <c r="AS60" s="434" t="s">
        <v>174</v>
      </c>
      <c r="AT60" s="435"/>
      <c r="AU60" s="436"/>
      <c r="AV60" s="436"/>
      <c r="AW60" s="325" t="s">
        <v>166</v>
      </c>
      <c r="AX60" s="330"/>
      <c r="AY60">
        <f>$AY$59</f>
        <v>0</v>
      </c>
      <c r="AZ60" s="10"/>
      <c r="BA60" s="10"/>
      <c r="BB60" s="10"/>
      <c r="BC60" s="10"/>
      <c r="BD60" s="10"/>
      <c r="BE60" s="10"/>
      <c r="BF60" s="10"/>
      <c r="BG60" s="10"/>
      <c r="BH60" s="10"/>
    </row>
    <row r="61" spans="1:60" ht="23.25" hidden="1" customHeight="1">
      <c r="A61" s="315"/>
      <c r="B61" s="317"/>
      <c r="C61" s="318"/>
      <c r="D61" s="318"/>
      <c r="E61" s="318"/>
      <c r="F61" s="319"/>
      <c r="G61" s="139"/>
      <c r="H61" s="140"/>
      <c r="I61" s="140"/>
      <c r="J61" s="140"/>
      <c r="K61" s="140"/>
      <c r="L61" s="140"/>
      <c r="M61" s="140"/>
      <c r="N61" s="140"/>
      <c r="O61" s="141"/>
      <c r="P61" s="140"/>
      <c r="Q61" s="449"/>
      <c r="R61" s="449"/>
      <c r="S61" s="449"/>
      <c r="T61" s="449"/>
      <c r="U61" s="449"/>
      <c r="V61" s="449"/>
      <c r="W61" s="449"/>
      <c r="X61" s="450"/>
      <c r="Y61" s="892" t="s">
        <v>57</v>
      </c>
      <c r="Z61" s="893"/>
      <c r="AA61" s="894"/>
      <c r="AB61" s="370"/>
      <c r="AC61" s="370"/>
      <c r="AD61" s="370"/>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c r="A62" s="315"/>
      <c r="B62" s="317"/>
      <c r="C62" s="318"/>
      <c r="D62" s="318"/>
      <c r="E62" s="318"/>
      <c r="F62" s="319"/>
      <c r="G62" s="895"/>
      <c r="H62" s="385"/>
      <c r="I62" s="385"/>
      <c r="J62" s="385"/>
      <c r="K62" s="385"/>
      <c r="L62" s="385"/>
      <c r="M62" s="385"/>
      <c r="N62" s="385"/>
      <c r="O62" s="386"/>
      <c r="P62" s="451"/>
      <c r="Q62" s="451"/>
      <c r="R62" s="451"/>
      <c r="S62" s="451"/>
      <c r="T62" s="451"/>
      <c r="U62" s="451"/>
      <c r="V62" s="451"/>
      <c r="W62" s="451"/>
      <c r="X62" s="452"/>
      <c r="Y62" s="896" t="s">
        <v>50</v>
      </c>
      <c r="Z62" s="786"/>
      <c r="AA62" s="787"/>
      <c r="AB62" s="448"/>
      <c r="AC62" s="448"/>
      <c r="AD62" s="448"/>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c r="A63" s="316"/>
      <c r="B63" s="885"/>
      <c r="C63" s="886"/>
      <c r="D63" s="886"/>
      <c r="E63" s="886"/>
      <c r="F63" s="887"/>
      <c r="G63" s="142"/>
      <c r="H63" s="143"/>
      <c r="I63" s="143"/>
      <c r="J63" s="143"/>
      <c r="K63" s="143"/>
      <c r="L63" s="143"/>
      <c r="M63" s="143"/>
      <c r="N63" s="143"/>
      <c r="O63" s="144"/>
      <c r="P63" s="453"/>
      <c r="Q63" s="453"/>
      <c r="R63" s="453"/>
      <c r="S63" s="453"/>
      <c r="T63" s="453"/>
      <c r="U63" s="453"/>
      <c r="V63" s="453"/>
      <c r="W63" s="453"/>
      <c r="X63" s="454"/>
      <c r="Y63" s="896" t="s">
        <v>13</v>
      </c>
      <c r="Z63" s="786"/>
      <c r="AA63" s="787"/>
      <c r="AB63" s="897" t="s">
        <v>14</v>
      </c>
      <c r="AC63" s="897"/>
      <c r="AD63" s="897"/>
      <c r="AE63" s="565"/>
      <c r="AF63" s="566"/>
      <c r="AG63" s="566"/>
      <c r="AH63" s="566"/>
      <c r="AI63" s="565"/>
      <c r="AJ63" s="566"/>
      <c r="AK63" s="566"/>
      <c r="AL63" s="566"/>
      <c r="AM63" s="565"/>
      <c r="AN63" s="566"/>
      <c r="AO63" s="566"/>
      <c r="AP63" s="566"/>
      <c r="AQ63" s="392"/>
      <c r="AR63" s="393"/>
      <c r="AS63" s="393"/>
      <c r="AT63" s="394"/>
      <c r="AU63" s="374"/>
      <c r="AV63" s="374"/>
      <c r="AW63" s="374"/>
      <c r="AX63" s="375"/>
      <c r="AY63">
        <f>$AY$59</f>
        <v>0</v>
      </c>
      <c r="AZ63" s="10"/>
      <c r="BA63" s="10"/>
      <c r="BB63" s="10"/>
      <c r="BC63" s="10"/>
      <c r="BD63" s="10"/>
      <c r="BE63" s="10"/>
      <c r="BF63" s="10"/>
      <c r="BG63" s="10"/>
      <c r="BH63" s="10"/>
    </row>
    <row r="64" spans="1:60" ht="38.25" hidden="1" customHeight="1">
      <c r="A64" s="337" t="s">
        <v>573</v>
      </c>
      <c r="B64" s="338"/>
      <c r="C64" s="338"/>
      <c r="D64" s="338"/>
      <c r="E64" s="338"/>
      <c r="F64" s="339"/>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c r="A65" s="348" t="s">
        <v>574</v>
      </c>
      <c r="B65" s="318"/>
      <c r="C65" s="318"/>
      <c r="D65" s="318"/>
      <c r="E65" s="318"/>
      <c r="F65" s="319"/>
      <c r="G65" s="350" t="s">
        <v>566</v>
      </c>
      <c r="H65" s="351"/>
      <c r="I65" s="351"/>
      <c r="J65" s="351"/>
      <c r="K65" s="351"/>
      <c r="L65" s="351"/>
      <c r="M65" s="351"/>
      <c r="N65" s="351"/>
      <c r="O65" s="351"/>
      <c r="P65" s="352" t="s">
        <v>565</v>
      </c>
      <c r="Q65" s="351"/>
      <c r="R65" s="351"/>
      <c r="S65" s="351"/>
      <c r="T65" s="351"/>
      <c r="U65" s="351"/>
      <c r="V65" s="351"/>
      <c r="W65" s="351"/>
      <c r="X65" s="353"/>
      <c r="Y65" s="354"/>
      <c r="Z65" s="355"/>
      <c r="AA65" s="356"/>
      <c r="AB65" s="401" t="s">
        <v>11</v>
      </c>
      <c r="AC65" s="401"/>
      <c r="AD65" s="401"/>
      <c r="AE65" s="402" t="s">
        <v>410</v>
      </c>
      <c r="AF65" s="403"/>
      <c r="AG65" s="403"/>
      <c r="AH65" s="404"/>
      <c r="AI65" s="402" t="s">
        <v>562</v>
      </c>
      <c r="AJ65" s="403"/>
      <c r="AK65" s="403"/>
      <c r="AL65" s="404"/>
      <c r="AM65" s="402" t="s">
        <v>378</v>
      </c>
      <c r="AN65" s="403"/>
      <c r="AO65" s="403"/>
      <c r="AP65" s="404"/>
      <c r="AQ65" s="410" t="s">
        <v>409</v>
      </c>
      <c r="AR65" s="411"/>
      <c r="AS65" s="411"/>
      <c r="AT65" s="412"/>
      <c r="AU65" s="410" t="s">
        <v>585</v>
      </c>
      <c r="AV65" s="411"/>
      <c r="AW65" s="411"/>
      <c r="AX65" s="413"/>
      <c r="AY65">
        <f>COUNTA($G$66)</f>
        <v>0</v>
      </c>
    </row>
    <row r="66" spans="1:51" ht="51.75" hidden="1" customHeight="1">
      <c r="A66" s="348"/>
      <c r="B66" s="318"/>
      <c r="C66" s="318"/>
      <c r="D66" s="318"/>
      <c r="E66" s="318"/>
      <c r="F66" s="319"/>
      <c r="G66" s="430"/>
      <c r="H66" s="358"/>
      <c r="I66" s="358"/>
      <c r="J66" s="358"/>
      <c r="K66" s="358"/>
      <c r="L66" s="358"/>
      <c r="M66" s="358"/>
      <c r="N66" s="358"/>
      <c r="O66" s="358"/>
      <c r="P66" s="361"/>
      <c r="Q66" s="362"/>
      <c r="R66" s="362"/>
      <c r="S66" s="362"/>
      <c r="T66" s="362"/>
      <c r="U66" s="362"/>
      <c r="V66" s="362"/>
      <c r="W66" s="362"/>
      <c r="X66" s="363"/>
      <c r="Y66" s="367" t="s">
        <v>51</v>
      </c>
      <c r="Z66" s="368"/>
      <c r="AA66" s="369"/>
      <c r="AB66" s="371"/>
      <c r="AC66" s="371"/>
      <c r="AD66" s="371"/>
      <c r="AE66" s="373"/>
      <c r="AF66" s="373"/>
      <c r="AG66" s="373"/>
      <c r="AH66" s="373"/>
      <c r="AI66" s="373"/>
      <c r="AJ66" s="373"/>
      <c r="AK66" s="373"/>
      <c r="AL66" s="373"/>
      <c r="AM66" s="428"/>
      <c r="AN66" s="405"/>
      <c r="AO66" s="405"/>
      <c r="AP66" s="429"/>
      <c r="AQ66" s="390"/>
      <c r="AR66" s="405"/>
      <c r="AS66" s="405"/>
      <c r="AT66" s="429"/>
      <c r="AU66" s="390"/>
      <c r="AV66" s="374"/>
      <c r="AW66" s="374"/>
      <c r="AX66" s="375"/>
      <c r="AY66">
        <f>$AY$65</f>
        <v>0</v>
      </c>
    </row>
    <row r="67" spans="1:51" ht="51.75" hidden="1" customHeight="1">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3"/>
      <c r="AF67" s="373"/>
      <c r="AG67" s="373"/>
      <c r="AH67" s="373"/>
      <c r="AI67" s="373"/>
      <c r="AJ67" s="373"/>
      <c r="AK67" s="373"/>
      <c r="AL67" s="373"/>
      <c r="AM67" s="428"/>
      <c r="AN67" s="405"/>
      <c r="AO67" s="405"/>
      <c r="AP67" s="429"/>
      <c r="AQ67" s="428"/>
      <c r="AR67" s="405"/>
      <c r="AS67" s="405"/>
      <c r="AT67" s="429"/>
      <c r="AU67" s="390"/>
      <c r="AV67" s="405"/>
      <c r="AW67" s="405"/>
      <c r="AX67" s="406"/>
      <c r="AY67">
        <f>$AY$65</f>
        <v>0</v>
      </c>
    </row>
    <row r="68" spans="1:51" ht="23.25" hidden="1" customHeight="1">
      <c r="A68" s="437" t="s">
        <v>575</v>
      </c>
      <c r="B68" s="438"/>
      <c r="C68" s="438"/>
      <c r="D68" s="438"/>
      <c r="E68" s="438"/>
      <c r="F68" s="439"/>
      <c r="G68" s="224" t="s">
        <v>576</v>
      </c>
      <c r="H68" s="224"/>
      <c r="I68" s="224"/>
      <c r="J68" s="224"/>
      <c r="K68" s="224"/>
      <c r="L68" s="224"/>
      <c r="M68" s="224"/>
      <c r="N68" s="224"/>
      <c r="O68" s="224"/>
      <c r="P68" s="224"/>
      <c r="Q68" s="224"/>
      <c r="R68" s="224"/>
      <c r="S68" s="224"/>
      <c r="T68" s="224"/>
      <c r="U68" s="224"/>
      <c r="V68" s="224"/>
      <c r="W68" s="224"/>
      <c r="X68" s="253"/>
      <c r="Y68" s="445"/>
      <c r="Z68" s="446"/>
      <c r="AA68" s="447"/>
      <c r="AB68" s="223" t="s">
        <v>11</v>
      </c>
      <c r="AC68" s="224"/>
      <c r="AD68" s="253"/>
      <c r="AE68" s="414" t="s">
        <v>410</v>
      </c>
      <c r="AF68" s="414"/>
      <c r="AG68" s="414"/>
      <c r="AH68" s="414"/>
      <c r="AI68" s="414" t="s">
        <v>562</v>
      </c>
      <c r="AJ68" s="414"/>
      <c r="AK68" s="414"/>
      <c r="AL68" s="414"/>
      <c r="AM68" s="414" t="s">
        <v>378</v>
      </c>
      <c r="AN68" s="414"/>
      <c r="AO68" s="414"/>
      <c r="AP68" s="414"/>
      <c r="AQ68" s="415" t="s">
        <v>586</v>
      </c>
      <c r="AR68" s="416"/>
      <c r="AS68" s="416"/>
      <c r="AT68" s="416"/>
      <c r="AU68" s="416"/>
      <c r="AV68" s="416"/>
      <c r="AW68" s="416"/>
      <c r="AX68" s="417"/>
      <c r="AY68">
        <f>IF(SUBSTITUTE(SUBSTITUTE($G$69,"／",""),"　","")="",0,1)</f>
        <v>0</v>
      </c>
    </row>
    <row r="69" spans="1:51" ht="23.25" hidden="1" customHeight="1">
      <c r="A69" s="440"/>
      <c r="B69" s="441"/>
      <c r="C69" s="441"/>
      <c r="D69" s="441"/>
      <c r="E69" s="441"/>
      <c r="F69" s="442"/>
      <c r="G69" s="395"/>
      <c r="H69" s="396"/>
      <c r="I69" s="396"/>
      <c r="J69" s="396"/>
      <c r="K69" s="396"/>
      <c r="L69" s="396"/>
      <c r="M69" s="396"/>
      <c r="N69" s="396"/>
      <c r="O69" s="396"/>
      <c r="P69" s="396"/>
      <c r="Q69" s="396"/>
      <c r="R69" s="396"/>
      <c r="S69" s="396"/>
      <c r="T69" s="396"/>
      <c r="U69" s="396"/>
      <c r="V69" s="396"/>
      <c r="W69" s="396"/>
      <c r="X69" s="396"/>
      <c r="Y69" s="418" t="s">
        <v>575</v>
      </c>
      <c r="Z69" s="419"/>
      <c r="AA69" s="420"/>
      <c r="AB69" s="421"/>
      <c r="AC69" s="422"/>
      <c r="AD69" s="423"/>
      <c r="AE69" s="372"/>
      <c r="AF69" s="372"/>
      <c r="AG69" s="372"/>
      <c r="AH69" s="372"/>
      <c r="AI69" s="372"/>
      <c r="AJ69" s="372"/>
      <c r="AK69" s="372"/>
      <c r="AL69" s="372"/>
      <c r="AM69" s="372"/>
      <c r="AN69" s="372"/>
      <c r="AO69" s="372"/>
      <c r="AP69" s="372"/>
      <c r="AQ69" s="390"/>
      <c r="AR69" s="374"/>
      <c r="AS69" s="374"/>
      <c r="AT69" s="374"/>
      <c r="AU69" s="374"/>
      <c r="AV69" s="374"/>
      <c r="AW69" s="374"/>
      <c r="AX69" s="375"/>
      <c r="AY69">
        <f>$AY$68</f>
        <v>0</v>
      </c>
    </row>
    <row r="70" spans="1:51" ht="46.5" hidden="1" customHeight="1">
      <c r="A70" s="443"/>
      <c r="B70" s="209"/>
      <c r="C70" s="209"/>
      <c r="D70" s="209"/>
      <c r="E70" s="209"/>
      <c r="F70" s="444"/>
      <c r="G70" s="397"/>
      <c r="H70" s="398"/>
      <c r="I70" s="398"/>
      <c r="J70" s="398"/>
      <c r="K70" s="398"/>
      <c r="L70" s="398"/>
      <c r="M70" s="398"/>
      <c r="N70" s="398"/>
      <c r="O70" s="398"/>
      <c r="P70" s="398"/>
      <c r="Q70" s="398"/>
      <c r="R70" s="398"/>
      <c r="S70" s="398"/>
      <c r="T70" s="398"/>
      <c r="U70" s="398"/>
      <c r="V70" s="398"/>
      <c r="W70" s="398"/>
      <c r="X70" s="398"/>
      <c r="Y70" s="387" t="s">
        <v>577</v>
      </c>
      <c r="Z70" s="399"/>
      <c r="AA70" s="400"/>
      <c r="AB70" s="424"/>
      <c r="AC70" s="425"/>
      <c r="AD70" s="426"/>
      <c r="AE70" s="427"/>
      <c r="AF70" s="427"/>
      <c r="AG70" s="427"/>
      <c r="AH70" s="427"/>
      <c r="AI70" s="427"/>
      <c r="AJ70" s="427"/>
      <c r="AK70" s="427"/>
      <c r="AL70" s="427"/>
      <c r="AM70" s="427"/>
      <c r="AN70" s="427"/>
      <c r="AO70" s="427"/>
      <c r="AP70" s="427"/>
      <c r="AQ70" s="427"/>
      <c r="AR70" s="427"/>
      <c r="AS70" s="427"/>
      <c r="AT70" s="427"/>
      <c r="AU70" s="427"/>
      <c r="AV70" s="427"/>
      <c r="AW70" s="427"/>
      <c r="AX70" s="431"/>
      <c r="AY70">
        <f>$AY$68</f>
        <v>0</v>
      </c>
    </row>
    <row r="71" spans="1:51" ht="18.75" hidden="1" customHeight="1">
      <c r="A71" s="503" t="s">
        <v>230</v>
      </c>
      <c r="B71" s="504"/>
      <c r="C71" s="504"/>
      <c r="D71" s="504"/>
      <c r="E71" s="504"/>
      <c r="F71" s="505"/>
      <c r="G71" s="477" t="s">
        <v>139</v>
      </c>
      <c r="H71" s="323"/>
      <c r="I71" s="323"/>
      <c r="J71" s="323"/>
      <c r="K71" s="323"/>
      <c r="L71" s="323"/>
      <c r="M71" s="323"/>
      <c r="N71" s="323"/>
      <c r="O71" s="324"/>
      <c r="P71" s="327" t="s">
        <v>55</v>
      </c>
      <c r="Q71" s="323"/>
      <c r="R71" s="323"/>
      <c r="S71" s="323"/>
      <c r="T71" s="323"/>
      <c r="U71" s="323"/>
      <c r="V71" s="323"/>
      <c r="W71" s="323"/>
      <c r="X71" s="324"/>
      <c r="Y71" s="478"/>
      <c r="Z71" s="479"/>
      <c r="AA71" s="480"/>
      <c r="AB71" s="484" t="s">
        <v>11</v>
      </c>
      <c r="AC71" s="485"/>
      <c r="AD71" s="486"/>
      <c r="AE71" s="414" t="s">
        <v>410</v>
      </c>
      <c r="AF71" s="414"/>
      <c r="AG71" s="414"/>
      <c r="AH71" s="414"/>
      <c r="AI71" s="414" t="s">
        <v>562</v>
      </c>
      <c r="AJ71" s="414"/>
      <c r="AK71" s="414"/>
      <c r="AL71" s="414"/>
      <c r="AM71" s="414" t="s">
        <v>378</v>
      </c>
      <c r="AN71" s="414"/>
      <c r="AO71" s="414"/>
      <c r="AP71" s="414"/>
      <c r="AQ71" s="458" t="s">
        <v>173</v>
      </c>
      <c r="AR71" s="459"/>
      <c r="AS71" s="459"/>
      <c r="AT71" s="460"/>
      <c r="AU71" s="323" t="s">
        <v>128</v>
      </c>
      <c r="AV71" s="323"/>
      <c r="AW71" s="323"/>
      <c r="AX71" s="328"/>
      <c r="AY71">
        <f>COUNTA($G$73)</f>
        <v>0</v>
      </c>
    </row>
    <row r="72" spans="1:51" ht="18.75" hidden="1" customHeight="1">
      <c r="A72" s="506"/>
      <c r="B72" s="507"/>
      <c r="C72" s="507"/>
      <c r="D72" s="507"/>
      <c r="E72" s="507"/>
      <c r="F72" s="508"/>
      <c r="G72" s="343"/>
      <c r="H72" s="325"/>
      <c r="I72" s="325"/>
      <c r="J72" s="325"/>
      <c r="K72" s="325"/>
      <c r="L72" s="325"/>
      <c r="M72" s="325"/>
      <c r="N72" s="325"/>
      <c r="O72" s="326"/>
      <c r="P72" s="329"/>
      <c r="Q72" s="325"/>
      <c r="R72" s="325"/>
      <c r="S72" s="325"/>
      <c r="T72" s="325"/>
      <c r="U72" s="325"/>
      <c r="V72" s="325"/>
      <c r="W72" s="325"/>
      <c r="X72" s="326"/>
      <c r="Y72" s="481"/>
      <c r="Z72" s="482"/>
      <c r="AA72" s="483"/>
      <c r="AB72" s="402"/>
      <c r="AC72" s="487"/>
      <c r="AD72" s="488"/>
      <c r="AE72" s="414"/>
      <c r="AF72" s="414"/>
      <c r="AG72" s="414"/>
      <c r="AH72" s="414"/>
      <c r="AI72" s="414"/>
      <c r="AJ72" s="414"/>
      <c r="AK72" s="414"/>
      <c r="AL72" s="414"/>
      <c r="AM72" s="414"/>
      <c r="AN72" s="414"/>
      <c r="AO72" s="414"/>
      <c r="AP72" s="414"/>
      <c r="AQ72" s="432" t="s">
        <v>607</v>
      </c>
      <c r="AR72" s="433"/>
      <c r="AS72" s="434" t="s">
        <v>174</v>
      </c>
      <c r="AT72" s="435"/>
      <c r="AU72" s="436"/>
      <c r="AV72" s="436"/>
      <c r="AW72" s="325" t="s">
        <v>166</v>
      </c>
      <c r="AX72" s="330"/>
      <c r="AY72">
        <f t="shared" ref="AY72:AY77" si="1">$AY$71</f>
        <v>0</v>
      </c>
    </row>
    <row r="73" spans="1:51" ht="62.25" hidden="1" customHeight="1">
      <c r="A73" s="509"/>
      <c r="B73" s="507"/>
      <c r="C73" s="507"/>
      <c r="D73" s="507"/>
      <c r="E73" s="507"/>
      <c r="F73" s="508"/>
      <c r="G73" s="376"/>
      <c r="H73" s="377"/>
      <c r="I73" s="377"/>
      <c r="J73" s="377"/>
      <c r="K73" s="377"/>
      <c r="L73" s="377"/>
      <c r="M73" s="377"/>
      <c r="N73" s="377"/>
      <c r="O73" s="378"/>
      <c r="P73" s="140"/>
      <c r="Q73" s="140"/>
      <c r="R73" s="140"/>
      <c r="S73" s="140"/>
      <c r="T73" s="140"/>
      <c r="U73" s="140"/>
      <c r="V73" s="140"/>
      <c r="W73" s="140"/>
      <c r="X73" s="141"/>
      <c r="Y73" s="387" t="s">
        <v>12</v>
      </c>
      <c r="Z73" s="388"/>
      <c r="AA73" s="389"/>
      <c r="AB73" s="370" t="s">
        <v>245</v>
      </c>
      <c r="AC73" s="370"/>
      <c r="AD73" s="370"/>
      <c r="AE73" s="390"/>
      <c r="AF73" s="374"/>
      <c r="AG73" s="374"/>
      <c r="AH73" s="374"/>
      <c r="AI73" s="390"/>
      <c r="AJ73" s="374"/>
      <c r="AK73" s="374"/>
      <c r="AL73" s="374"/>
      <c r="AM73" s="390"/>
      <c r="AN73" s="374"/>
      <c r="AO73" s="374"/>
      <c r="AP73" s="374"/>
      <c r="AQ73" s="392"/>
      <c r="AR73" s="393"/>
      <c r="AS73" s="393"/>
      <c r="AT73" s="394"/>
      <c r="AU73" s="374"/>
      <c r="AV73" s="374"/>
      <c r="AW73" s="374"/>
      <c r="AX73" s="375"/>
      <c r="AY73">
        <f t="shared" si="1"/>
        <v>0</v>
      </c>
    </row>
    <row r="74" spans="1:51" ht="62.25" hidden="1" customHeight="1">
      <c r="A74" s="510"/>
      <c r="B74" s="511"/>
      <c r="C74" s="511"/>
      <c r="D74" s="511"/>
      <c r="E74" s="511"/>
      <c r="F74" s="512"/>
      <c r="G74" s="379"/>
      <c r="H74" s="380"/>
      <c r="I74" s="380"/>
      <c r="J74" s="380"/>
      <c r="K74" s="380"/>
      <c r="L74" s="380"/>
      <c r="M74" s="380"/>
      <c r="N74" s="380"/>
      <c r="O74" s="381"/>
      <c r="P74" s="385"/>
      <c r="Q74" s="385"/>
      <c r="R74" s="385"/>
      <c r="S74" s="385"/>
      <c r="T74" s="385"/>
      <c r="U74" s="385"/>
      <c r="V74" s="385"/>
      <c r="W74" s="385"/>
      <c r="X74" s="386"/>
      <c r="Y74" s="223" t="s">
        <v>50</v>
      </c>
      <c r="Z74" s="224"/>
      <c r="AA74" s="253"/>
      <c r="AB74" s="448" t="s">
        <v>245</v>
      </c>
      <c r="AC74" s="448"/>
      <c r="AD74" s="448"/>
      <c r="AE74" s="390"/>
      <c r="AF74" s="374"/>
      <c r="AG74" s="374"/>
      <c r="AH74" s="374"/>
      <c r="AI74" s="390"/>
      <c r="AJ74" s="374"/>
      <c r="AK74" s="374"/>
      <c r="AL74" s="374"/>
      <c r="AM74" s="390"/>
      <c r="AN74" s="374"/>
      <c r="AO74" s="374"/>
      <c r="AP74" s="374"/>
      <c r="AQ74" s="392"/>
      <c r="AR74" s="393"/>
      <c r="AS74" s="393"/>
      <c r="AT74" s="394"/>
      <c r="AU74" s="374"/>
      <c r="AV74" s="374"/>
      <c r="AW74" s="374"/>
      <c r="AX74" s="375"/>
      <c r="AY74">
        <f t="shared" si="1"/>
        <v>0</v>
      </c>
    </row>
    <row r="75" spans="1:51" ht="159" hidden="1" customHeight="1">
      <c r="A75" s="509"/>
      <c r="B75" s="507"/>
      <c r="C75" s="507"/>
      <c r="D75" s="507"/>
      <c r="E75" s="507"/>
      <c r="F75" s="508"/>
      <c r="G75" s="382"/>
      <c r="H75" s="383"/>
      <c r="I75" s="383"/>
      <c r="J75" s="383"/>
      <c r="K75" s="383"/>
      <c r="L75" s="383"/>
      <c r="M75" s="383"/>
      <c r="N75" s="383"/>
      <c r="O75" s="384"/>
      <c r="P75" s="143"/>
      <c r="Q75" s="143"/>
      <c r="R75" s="143"/>
      <c r="S75" s="143"/>
      <c r="T75" s="143"/>
      <c r="U75" s="143"/>
      <c r="V75" s="143"/>
      <c r="W75" s="143"/>
      <c r="X75" s="144"/>
      <c r="Y75" s="223" t="s">
        <v>13</v>
      </c>
      <c r="Z75" s="224"/>
      <c r="AA75" s="253"/>
      <c r="AB75" s="391" t="s">
        <v>14</v>
      </c>
      <c r="AC75" s="391"/>
      <c r="AD75" s="391"/>
      <c r="AE75" s="390"/>
      <c r="AF75" s="374"/>
      <c r="AG75" s="374"/>
      <c r="AH75" s="374"/>
      <c r="AI75" s="390"/>
      <c r="AJ75" s="374"/>
      <c r="AK75" s="374"/>
      <c r="AL75" s="374"/>
      <c r="AM75" s="390"/>
      <c r="AN75" s="374"/>
      <c r="AO75" s="374"/>
      <c r="AP75" s="374"/>
      <c r="AQ75" s="392"/>
      <c r="AR75" s="393"/>
      <c r="AS75" s="393"/>
      <c r="AT75" s="394"/>
      <c r="AU75" s="374"/>
      <c r="AV75" s="374"/>
      <c r="AW75" s="374"/>
      <c r="AX75" s="375"/>
      <c r="AY75">
        <f t="shared" si="1"/>
        <v>0</v>
      </c>
    </row>
    <row r="76" spans="1:51" ht="17.25" hidden="1" customHeight="1">
      <c r="A76" s="461" t="s">
        <v>254</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5.5" hidden="1" customHeight="1">
      <c r="A77" s="349"/>
      <c r="B77" s="321"/>
      <c r="C77" s="321"/>
      <c r="D77" s="321"/>
      <c r="E77" s="321"/>
      <c r="F77" s="322"/>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c r="A78" s="315" t="s">
        <v>567</v>
      </c>
      <c r="B78" s="317" t="s">
        <v>568</v>
      </c>
      <c r="C78" s="318"/>
      <c r="D78" s="318"/>
      <c r="E78" s="318"/>
      <c r="F78" s="319"/>
      <c r="G78" s="323" t="s">
        <v>569</v>
      </c>
      <c r="H78" s="323"/>
      <c r="I78" s="323"/>
      <c r="J78" s="323"/>
      <c r="K78" s="323"/>
      <c r="L78" s="323"/>
      <c r="M78" s="323"/>
      <c r="N78" s="323"/>
      <c r="O78" s="323"/>
      <c r="P78" s="323"/>
      <c r="Q78" s="323"/>
      <c r="R78" s="323"/>
      <c r="S78" s="323"/>
      <c r="T78" s="323"/>
      <c r="U78" s="323"/>
      <c r="V78" s="323"/>
      <c r="W78" s="323"/>
      <c r="X78" s="323"/>
      <c r="Y78" s="323"/>
      <c r="Z78" s="323"/>
      <c r="AA78" s="324"/>
      <c r="AB78" s="327" t="s">
        <v>587</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c r="A80" s="315"/>
      <c r="B80" s="317"/>
      <c r="C80" s="318"/>
      <c r="D80" s="318"/>
      <c r="E80" s="318"/>
      <c r="F80" s="319"/>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c r="A81" s="315"/>
      <c r="B81" s="317"/>
      <c r="C81" s="318"/>
      <c r="D81" s="318"/>
      <c r="E81" s="318"/>
      <c r="F81" s="319"/>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c r="A82" s="315"/>
      <c r="B82" s="320"/>
      <c r="C82" s="321"/>
      <c r="D82" s="321"/>
      <c r="E82" s="321"/>
      <c r="F82" s="322"/>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c r="A83" s="315"/>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8" t="s">
        <v>11</v>
      </c>
      <c r="AC83" s="889"/>
      <c r="AD83" s="890"/>
      <c r="AE83" s="414" t="s">
        <v>410</v>
      </c>
      <c r="AF83" s="414"/>
      <c r="AG83" s="414"/>
      <c r="AH83" s="414"/>
      <c r="AI83" s="414" t="s">
        <v>562</v>
      </c>
      <c r="AJ83" s="414"/>
      <c r="AK83" s="414"/>
      <c r="AL83" s="414"/>
      <c r="AM83" s="414" t="s">
        <v>378</v>
      </c>
      <c r="AN83" s="414"/>
      <c r="AO83" s="414"/>
      <c r="AP83" s="414"/>
      <c r="AQ83" s="491" t="s">
        <v>173</v>
      </c>
      <c r="AR83" s="492"/>
      <c r="AS83" s="492"/>
      <c r="AT83" s="493"/>
      <c r="AU83" s="494" t="s">
        <v>128</v>
      </c>
      <c r="AV83" s="494"/>
      <c r="AW83" s="494"/>
      <c r="AX83" s="495"/>
      <c r="AY83">
        <f t="shared" si="2"/>
        <v>0</v>
      </c>
      <c r="AZ83" s="10"/>
      <c r="BA83" s="10"/>
      <c r="BB83" s="10"/>
      <c r="BC83" s="10"/>
    </row>
    <row r="84" spans="1:60" ht="18.75" hidden="1" customHeight="1">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87"/>
      <c r="AD84" s="488"/>
      <c r="AE84" s="414"/>
      <c r="AF84" s="414"/>
      <c r="AG84" s="414"/>
      <c r="AH84" s="414"/>
      <c r="AI84" s="414"/>
      <c r="AJ84" s="414"/>
      <c r="AK84" s="414"/>
      <c r="AL84" s="414"/>
      <c r="AM84" s="414"/>
      <c r="AN84" s="414"/>
      <c r="AO84" s="414"/>
      <c r="AP84" s="414"/>
      <c r="AQ84" s="496"/>
      <c r="AR84" s="436"/>
      <c r="AS84" s="434" t="s">
        <v>174</v>
      </c>
      <c r="AT84" s="435"/>
      <c r="AU84" s="436"/>
      <c r="AV84" s="436"/>
      <c r="AW84" s="325" t="s">
        <v>166</v>
      </c>
      <c r="AX84" s="330"/>
      <c r="AY84">
        <f t="shared" si="2"/>
        <v>0</v>
      </c>
      <c r="AZ84" s="10"/>
      <c r="BA84" s="10"/>
      <c r="BB84" s="10"/>
      <c r="BC84" s="10"/>
      <c r="BD84" s="10"/>
      <c r="BE84" s="10"/>
      <c r="BF84" s="10"/>
      <c r="BG84" s="10"/>
      <c r="BH84" s="10"/>
    </row>
    <row r="85" spans="1:60" ht="23.25" hidden="1" customHeight="1">
      <c r="A85" s="315"/>
      <c r="B85" s="317"/>
      <c r="C85" s="318"/>
      <c r="D85" s="318"/>
      <c r="E85" s="318"/>
      <c r="F85" s="319"/>
      <c r="G85" s="139"/>
      <c r="H85" s="140"/>
      <c r="I85" s="140"/>
      <c r="J85" s="140"/>
      <c r="K85" s="140"/>
      <c r="L85" s="140"/>
      <c r="M85" s="140"/>
      <c r="N85" s="140"/>
      <c r="O85" s="141"/>
      <c r="P85" s="140"/>
      <c r="Q85" s="449"/>
      <c r="R85" s="449"/>
      <c r="S85" s="449"/>
      <c r="T85" s="449"/>
      <c r="U85" s="449"/>
      <c r="V85" s="449"/>
      <c r="W85" s="449"/>
      <c r="X85" s="450"/>
      <c r="Y85" s="892" t="s">
        <v>57</v>
      </c>
      <c r="Z85" s="893"/>
      <c r="AA85" s="894"/>
      <c r="AB85" s="370"/>
      <c r="AC85" s="370"/>
      <c r="AD85" s="370"/>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t="23.25" hidden="1" customHeight="1">
      <c r="A86" s="315"/>
      <c r="B86" s="317"/>
      <c r="C86" s="318"/>
      <c r="D86" s="318"/>
      <c r="E86" s="318"/>
      <c r="F86" s="319"/>
      <c r="G86" s="895"/>
      <c r="H86" s="385"/>
      <c r="I86" s="385"/>
      <c r="J86" s="385"/>
      <c r="K86" s="385"/>
      <c r="L86" s="385"/>
      <c r="M86" s="385"/>
      <c r="N86" s="385"/>
      <c r="O86" s="386"/>
      <c r="P86" s="451"/>
      <c r="Q86" s="451"/>
      <c r="R86" s="451"/>
      <c r="S86" s="451"/>
      <c r="T86" s="451"/>
      <c r="U86" s="451"/>
      <c r="V86" s="451"/>
      <c r="W86" s="451"/>
      <c r="X86" s="452"/>
      <c r="Y86" s="896" t="s">
        <v>50</v>
      </c>
      <c r="Z86" s="786"/>
      <c r="AA86" s="787"/>
      <c r="AB86" s="448"/>
      <c r="AC86" s="448"/>
      <c r="AD86" s="448"/>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t="23.25" hidden="1" customHeight="1">
      <c r="A87" s="315"/>
      <c r="B87" s="317"/>
      <c r="C87" s="318"/>
      <c r="D87" s="318"/>
      <c r="E87" s="318"/>
      <c r="F87" s="319"/>
      <c r="G87" s="142"/>
      <c r="H87" s="143"/>
      <c r="I87" s="143"/>
      <c r="J87" s="143"/>
      <c r="K87" s="143"/>
      <c r="L87" s="143"/>
      <c r="M87" s="143"/>
      <c r="N87" s="143"/>
      <c r="O87" s="144"/>
      <c r="P87" s="453"/>
      <c r="Q87" s="453"/>
      <c r="R87" s="453"/>
      <c r="S87" s="453"/>
      <c r="T87" s="453"/>
      <c r="U87" s="453"/>
      <c r="V87" s="453"/>
      <c r="W87" s="453"/>
      <c r="X87" s="454"/>
      <c r="Y87" s="896" t="s">
        <v>13</v>
      </c>
      <c r="Z87" s="786"/>
      <c r="AA87" s="787"/>
      <c r="AB87" s="897" t="s">
        <v>14</v>
      </c>
      <c r="AC87" s="897"/>
      <c r="AD87" s="897"/>
      <c r="AE87" s="565"/>
      <c r="AF87" s="566"/>
      <c r="AG87" s="566"/>
      <c r="AH87" s="566"/>
      <c r="AI87" s="565"/>
      <c r="AJ87" s="566"/>
      <c r="AK87" s="566"/>
      <c r="AL87" s="566"/>
      <c r="AM87" s="565"/>
      <c r="AN87" s="566"/>
      <c r="AO87" s="566"/>
      <c r="AP87" s="566"/>
      <c r="AQ87" s="392"/>
      <c r="AR87" s="393"/>
      <c r="AS87" s="393"/>
      <c r="AT87" s="394"/>
      <c r="AU87" s="374"/>
      <c r="AV87" s="374"/>
      <c r="AW87" s="374"/>
      <c r="AX87" s="375"/>
      <c r="AY87">
        <f t="shared" si="2"/>
        <v>0</v>
      </c>
      <c r="AZ87" s="10"/>
      <c r="BA87" s="10"/>
      <c r="BB87" s="10"/>
      <c r="BC87" s="10"/>
      <c r="BD87" s="10"/>
      <c r="BE87" s="10"/>
      <c r="BF87" s="10"/>
      <c r="BG87" s="10"/>
      <c r="BH87" s="10"/>
    </row>
    <row r="88" spans="1:60" ht="18.75" hidden="1" customHeight="1">
      <c r="A88" s="315"/>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8" t="s">
        <v>11</v>
      </c>
      <c r="AC88" s="889"/>
      <c r="AD88" s="890"/>
      <c r="AE88" s="414" t="s">
        <v>410</v>
      </c>
      <c r="AF88" s="414"/>
      <c r="AG88" s="414"/>
      <c r="AH88" s="414"/>
      <c r="AI88" s="414" t="s">
        <v>562</v>
      </c>
      <c r="AJ88" s="414"/>
      <c r="AK88" s="414"/>
      <c r="AL88" s="414"/>
      <c r="AM88" s="414" t="s">
        <v>378</v>
      </c>
      <c r="AN88" s="414"/>
      <c r="AO88" s="414"/>
      <c r="AP88" s="414"/>
      <c r="AQ88" s="491" t="s">
        <v>173</v>
      </c>
      <c r="AR88" s="492"/>
      <c r="AS88" s="492"/>
      <c r="AT88" s="493"/>
      <c r="AU88" s="494" t="s">
        <v>128</v>
      </c>
      <c r="AV88" s="494"/>
      <c r="AW88" s="494"/>
      <c r="AX88" s="495"/>
      <c r="AY88">
        <f>$G$90</f>
        <v>0</v>
      </c>
      <c r="AZ88" s="10"/>
      <c r="BA88" s="10"/>
      <c r="BB88" s="10"/>
      <c r="BC88" s="10"/>
    </row>
    <row r="89" spans="1:60" ht="18.75" hidden="1" customHeight="1">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87"/>
      <c r="AD89" s="488"/>
      <c r="AE89" s="414"/>
      <c r="AF89" s="414"/>
      <c r="AG89" s="414"/>
      <c r="AH89" s="414"/>
      <c r="AI89" s="414"/>
      <c r="AJ89" s="414"/>
      <c r="AK89" s="414"/>
      <c r="AL89" s="414"/>
      <c r="AM89" s="414"/>
      <c r="AN89" s="414"/>
      <c r="AO89" s="414"/>
      <c r="AP89" s="414"/>
      <c r="AQ89" s="496"/>
      <c r="AR89" s="436"/>
      <c r="AS89" s="434" t="s">
        <v>174</v>
      </c>
      <c r="AT89" s="435"/>
      <c r="AU89" s="436"/>
      <c r="AV89" s="436"/>
      <c r="AW89" s="325" t="s">
        <v>166</v>
      </c>
      <c r="AX89" s="330"/>
      <c r="AY89">
        <f>$AY$88</f>
        <v>0</v>
      </c>
      <c r="AZ89" s="10"/>
      <c r="BA89" s="10"/>
      <c r="BB89" s="10"/>
      <c r="BC89" s="10"/>
      <c r="BD89" s="10"/>
      <c r="BE89" s="10"/>
      <c r="BF89" s="10"/>
      <c r="BG89" s="10"/>
      <c r="BH89" s="10"/>
    </row>
    <row r="90" spans="1:60" ht="23.25" hidden="1" customHeight="1">
      <c r="A90" s="315"/>
      <c r="B90" s="317"/>
      <c r="C90" s="318"/>
      <c r="D90" s="318"/>
      <c r="E90" s="318"/>
      <c r="F90" s="319"/>
      <c r="G90" s="139"/>
      <c r="H90" s="140"/>
      <c r="I90" s="140"/>
      <c r="J90" s="140"/>
      <c r="K90" s="140"/>
      <c r="L90" s="140"/>
      <c r="M90" s="140"/>
      <c r="N90" s="140"/>
      <c r="O90" s="141"/>
      <c r="P90" s="140"/>
      <c r="Q90" s="449"/>
      <c r="R90" s="449"/>
      <c r="S90" s="449"/>
      <c r="T90" s="449"/>
      <c r="U90" s="449"/>
      <c r="V90" s="449"/>
      <c r="W90" s="449"/>
      <c r="X90" s="450"/>
      <c r="Y90" s="892" t="s">
        <v>57</v>
      </c>
      <c r="Z90" s="893"/>
      <c r="AA90" s="894"/>
      <c r="AB90" s="370"/>
      <c r="AC90" s="370"/>
      <c r="AD90" s="370"/>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t="23.25" hidden="1" customHeight="1">
      <c r="A91" s="315"/>
      <c r="B91" s="317"/>
      <c r="C91" s="318"/>
      <c r="D91" s="318"/>
      <c r="E91" s="318"/>
      <c r="F91" s="319"/>
      <c r="G91" s="895"/>
      <c r="H91" s="385"/>
      <c r="I91" s="385"/>
      <c r="J91" s="385"/>
      <c r="K91" s="385"/>
      <c r="L91" s="385"/>
      <c r="M91" s="385"/>
      <c r="N91" s="385"/>
      <c r="O91" s="386"/>
      <c r="P91" s="451"/>
      <c r="Q91" s="451"/>
      <c r="R91" s="451"/>
      <c r="S91" s="451"/>
      <c r="T91" s="451"/>
      <c r="U91" s="451"/>
      <c r="V91" s="451"/>
      <c r="W91" s="451"/>
      <c r="X91" s="452"/>
      <c r="Y91" s="896" t="s">
        <v>50</v>
      </c>
      <c r="Z91" s="786"/>
      <c r="AA91" s="787"/>
      <c r="AB91" s="448"/>
      <c r="AC91" s="448"/>
      <c r="AD91" s="448"/>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t="23.25" hidden="1" customHeight="1">
      <c r="A92" s="315"/>
      <c r="B92" s="320"/>
      <c r="C92" s="321"/>
      <c r="D92" s="321"/>
      <c r="E92" s="321"/>
      <c r="F92" s="322"/>
      <c r="G92" s="142"/>
      <c r="H92" s="143"/>
      <c r="I92" s="143"/>
      <c r="J92" s="143"/>
      <c r="K92" s="143"/>
      <c r="L92" s="143"/>
      <c r="M92" s="143"/>
      <c r="N92" s="143"/>
      <c r="O92" s="144"/>
      <c r="P92" s="453"/>
      <c r="Q92" s="453"/>
      <c r="R92" s="453"/>
      <c r="S92" s="453"/>
      <c r="T92" s="453"/>
      <c r="U92" s="453"/>
      <c r="V92" s="453"/>
      <c r="W92" s="453"/>
      <c r="X92" s="454"/>
      <c r="Y92" s="896" t="s">
        <v>13</v>
      </c>
      <c r="Z92" s="786"/>
      <c r="AA92" s="787"/>
      <c r="AB92" s="897" t="s">
        <v>14</v>
      </c>
      <c r="AC92" s="897"/>
      <c r="AD92" s="897"/>
      <c r="AE92" s="565"/>
      <c r="AF92" s="566"/>
      <c r="AG92" s="566"/>
      <c r="AH92" s="566"/>
      <c r="AI92" s="565"/>
      <c r="AJ92" s="566"/>
      <c r="AK92" s="566"/>
      <c r="AL92" s="566"/>
      <c r="AM92" s="565"/>
      <c r="AN92" s="566"/>
      <c r="AO92" s="566"/>
      <c r="AP92" s="566"/>
      <c r="AQ92" s="392"/>
      <c r="AR92" s="393"/>
      <c r="AS92" s="393"/>
      <c r="AT92" s="394"/>
      <c r="AU92" s="374"/>
      <c r="AV92" s="374"/>
      <c r="AW92" s="374"/>
      <c r="AX92" s="375"/>
      <c r="AY92">
        <f>$AY$88</f>
        <v>0</v>
      </c>
      <c r="AZ92" s="10"/>
      <c r="BA92" s="10"/>
      <c r="BB92" s="10"/>
      <c r="BC92" s="10"/>
      <c r="BD92" s="10"/>
      <c r="BE92" s="10"/>
      <c r="BF92" s="10"/>
      <c r="BG92" s="10"/>
      <c r="BH92" s="10"/>
    </row>
    <row r="93" spans="1:60" ht="18.75" hidden="1" customHeight="1">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8" t="s">
        <v>11</v>
      </c>
      <c r="AC93" s="889"/>
      <c r="AD93" s="890"/>
      <c r="AE93" s="414" t="s">
        <v>410</v>
      </c>
      <c r="AF93" s="414"/>
      <c r="AG93" s="414"/>
      <c r="AH93" s="414"/>
      <c r="AI93" s="414" t="s">
        <v>562</v>
      </c>
      <c r="AJ93" s="414"/>
      <c r="AK93" s="414"/>
      <c r="AL93" s="414"/>
      <c r="AM93" s="414" t="s">
        <v>378</v>
      </c>
      <c r="AN93" s="414"/>
      <c r="AO93" s="414"/>
      <c r="AP93" s="414"/>
      <c r="AQ93" s="491" t="s">
        <v>173</v>
      </c>
      <c r="AR93" s="492"/>
      <c r="AS93" s="492"/>
      <c r="AT93" s="493"/>
      <c r="AU93" s="494" t="s">
        <v>128</v>
      </c>
      <c r="AV93" s="494"/>
      <c r="AW93" s="494"/>
      <c r="AX93" s="495"/>
      <c r="AY93">
        <f>$G$95</f>
        <v>0</v>
      </c>
      <c r="AZ93" s="10"/>
      <c r="BA93" s="10"/>
      <c r="BB93" s="10"/>
      <c r="BC93" s="10"/>
    </row>
    <row r="94" spans="1:60" ht="18.75" hidden="1" customHeight="1">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87"/>
      <c r="AD94" s="488"/>
      <c r="AE94" s="414"/>
      <c r="AF94" s="414"/>
      <c r="AG94" s="414"/>
      <c r="AH94" s="414"/>
      <c r="AI94" s="414"/>
      <c r="AJ94" s="414"/>
      <c r="AK94" s="414"/>
      <c r="AL94" s="414"/>
      <c r="AM94" s="414"/>
      <c r="AN94" s="414"/>
      <c r="AO94" s="414"/>
      <c r="AP94" s="414"/>
      <c r="AQ94" s="496"/>
      <c r="AR94" s="436"/>
      <c r="AS94" s="434" t="s">
        <v>174</v>
      </c>
      <c r="AT94" s="435"/>
      <c r="AU94" s="436"/>
      <c r="AV94" s="436"/>
      <c r="AW94" s="325" t="s">
        <v>166</v>
      </c>
      <c r="AX94" s="330"/>
      <c r="AY94">
        <f>$AY$93</f>
        <v>0</v>
      </c>
      <c r="AZ94" s="10"/>
      <c r="BA94" s="10"/>
      <c r="BB94" s="10"/>
      <c r="BC94" s="10"/>
      <c r="BD94" s="10"/>
      <c r="BE94" s="10"/>
      <c r="BF94" s="10"/>
      <c r="BG94" s="10"/>
      <c r="BH94" s="10"/>
    </row>
    <row r="95" spans="1:60" ht="23.25" hidden="1" customHeight="1">
      <c r="A95" s="315"/>
      <c r="B95" s="317"/>
      <c r="C95" s="318"/>
      <c r="D95" s="318"/>
      <c r="E95" s="318"/>
      <c r="F95" s="319"/>
      <c r="G95" s="139"/>
      <c r="H95" s="140"/>
      <c r="I95" s="140"/>
      <c r="J95" s="140"/>
      <c r="K95" s="140"/>
      <c r="L95" s="140"/>
      <c r="M95" s="140"/>
      <c r="N95" s="140"/>
      <c r="O95" s="141"/>
      <c r="P95" s="140"/>
      <c r="Q95" s="449"/>
      <c r="R95" s="449"/>
      <c r="S95" s="449"/>
      <c r="T95" s="449"/>
      <c r="U95" s="449"/>
      <c r="V95" s="449"/>
      <c r="W95" s="449"/>
      <c r="X95" s="450"/>
      <c r="Y95" s="892" t="s">
        <v>57</v>
      </c>
      <c r="Z95" s="893"/>
      <c r="AA95" s="894"/>
      <c r="AB95" s="370"/>
      <c r="AC95" s="370"/>
      <c r="AD95" s="370"/>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t="23.25" hidden="1" customHeight="1">
      <c r="A96" s="315"/>
      <c r="B96" s="317"/>
      <c r="C96" s="318"/>
      <c r="D96" s="318"/>
      <c r="E96" s="318"/>
      <c r="F96" s="319"/>
      <c r="G96" s="895"/>
      <c r="H96" s="385"/>
      <c r="I96" s="385"/>
      <c r="J96" s="385"/>
      <c r="K96" s="385"/>
      <c r="L96" s="385"/>
      <c r="M96" s="385"/>
      <c r="N96" s="385"/>
      <c r="O96" s="386"/>
      <c r="P96" s="451"/>
      <c r="Q96" s="451"/>
      <c r="R96" s="451"/>
      <c r="S96" s="451"/>
      <c r="T96" s="451"/>
      <c r="U96" s="451"/>
      <c r="V96" s="451"/>
      <c r="W96" s="451"/>
      <c r="X96" s="452"/>
      <c r="Y96" s="896" t="s">
        <v>50</v>
      </c>
      <c r="Z96" s="786"/>
      <c r="AA96" s="787"/>
      <c r="AB96" s="448"/>
      <c r="AC96" s="448"/>
      <c r="AD96" s="448"/>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23.25" hidden="1" customHeight="1" thickBot="1">
      <c r="A97" s="316"/>
      <c r="B97" s="885"/>
      <c r="C97" s="886"/>
      <c r="D97" s="886"/>
      <c r="E97" s="886"/>
      <c r="F97" s="887"/>
      <c r="G97" s="142"/>
      <c r="H97" s="143"/>
      <c r="I97" s="143"/>
      <c r="J97" s="143"/>
      <c r="K97" s="143"/>
      <c r="L97" s="143"/>
      <c r="M97" s="143"/>
      <c r="N97" s="143"/>
      <c r="O97" s="144"/>
      <c r="P97" s="453"/>
      <c r="Q97" s="453"/>
      <c r="R97" s="453"/>
      <c r="S97" s="453"/>
      <c r="T97" s="453"/>
      <c r="U97" s="453"/>
      <c r="V97" s="453"/>
      <c r="W97" s="453"/>
      <c r="X97" s="454"/>
      <c r="Y97" s="896" t="s">
        <v>13</v>
      </c>
      <c r="Z97" s="786"/>
      <c r="AA97" s="787"/>
      <c r="AB97" s="897" t="s">
        <v>14</v>
      </c>
      <c r="AC97" s="897"/>
      <c r="AD97" s="897"/>
      <c r="AE97" s="565"/>
      <c r="AF97" s="566"/>
      <c r="AG97" s="566"/>
      <c r="AH97" s="566"/>
      <c r="AI97" s="565"/>
      <c r="AJ97" s="566"/>
      <c r="AK97" s="566"/>
      <c r="AL97" s="566"/>
      <c r="AM97" s="565"/>
      <c r="AN97" s="566"/>
      <c r="AO97" s="566"/>
      <c r="AP97" s="566"/>
      <c r="AQ97" s="392"/>
      <c r="AR97" s="393"/>
      <c r="AS97" s="393"/>
      <c r="AT97" s="394"/>
      <c r="AU97" s="374"/>
      <c r="AV97" s="374"/>
      <c r="AW97" s="374"/>
      <c r="AX97" s="375"/>
      <c r="AY97">
        <f>$AY$93</f>
        <v>0</v>
      </c>
      <c r="AZ97" s="10"/>
      <c r="BA97" s="10"/>
      <c r="BB97" s="10"/>
      <c r="BC97" s="10"/>
      <c r="BD97" s="10"/>
      <c r="BE97" s="10"/>
      <c r="BF97" s="10"/>
      <c r="BG97" s="10"/>
      <c r="BH97" s="10"/>
    </row>
    <row r="98" spans="1:60" ht="38.25" hidden="1" customHeight="1">
      <c r="A98" s="309" t="s">
        <v>573</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t="31.5" hidden="1" customHeight="1">
      <c r="A99" s="348" t="s">
        <v>574</v>
      </c>
      <c r="B99" s="318"/>
      <c r="C99" s="318"/>
      <c r="D99" s="318"/>
      <c r="E99" s="318"/>
      <c r="F99" s="319"/>
      <c r="G99" s="350" t="s">
        <v>566</v>
      </c>
      <c r="H99" s="351"/>
      <c r="I99" s="351"/>
      <c r="J99" s="351"/>
      <c r="K99" s="351"/>
      <c r="L99" s="351"/>
      <c r="M99" s="351"/>
      <c r="N99" s="351"/>
      <c r="O99" s="351"/>
      <c r="P99" s="352" t="s">
        <v>565</v>
      </c>
      <c r="Q99" s="351"/>
      <c r="R99" s="351"/>
      <c r="S99" s="351"/>
      <c r="T99" s="351"/>
      <c r="U99" s="351"/>
      <c r="V99" s="351"/>
      <c r="W99" s="351"/>
      <c r="X99" s="353"/>
      <c r="Y99" s="354"/>
      <c r="Z99" s="355"/>
      <c r="AA99" s="356"/>
      <c r="AB99" s="401" t="s">
        <v>11</v>
      </c>
      <c r="AC99" s="401"/>
      <c r="AD99" s="401"/>
      <c r="AE99" s="414" t="s">
        <v>410</v>
      </c>
      <c r="AF99" s="414"/>
      <c r="AG99" s="414"/>
      <c r="AH99" s="414"/>
      <c r="AI99" s="414" t="s">
        <v>562</v>
      </c>
      <c r="AJ99" s="414"/>
      <c r="AK99" s="414"/>
      <c r="AL99" s="414"/>
      <c r="AM99" s="414" t="s">
        <v>378</v>
      </c>
      <c r="AN99" s="414"/>
      <c r="AO99" s="414"/>
      <c r="AP99" s="414"/>
      <c r="AQ99" s="410" t="s">
        <v>409</v>
      </c>
      <c r="AR99" s="411"/>
      <c r="AS99" s="411"/>
      <c r="AT99" s="412"/>
      <c r="AU99" s="410" t="s">
        <v>585</v>
      </c>
      <c r="AV99" s="411"/>
      <c r="AW99" s="411"/>
      <c r="AX99" s="413"/>
      <c r="AY99">
        <f>COUNTA($G$100)</f>
        <v>0</v>
      </c>
    </row>
    <row r="100" spans="1:60" ht="23.25" hidden="1" customHeight="1">
      <c r="A100" s="348"/>
      <c r="B100" s="318"/>
      <c r="C100" s="318"/>
      <c r="D100" s="318"/>
      <c r="E100" s="318"/>
      <c r="F100" s="319"/>
      <c r="G100" s="357"/>
      <c r="H100" s="358"/>
      <c r="I100" s="358"/>
      <c r="J100" s="358"/>
      <c r="K100" s="358"/>
      <c r="L100" s="358"/>
      <c r="M100" s="358"/>
      <c r="N100" s="358"/>
      <c r="O100" s="358"/>
      <c r="P100" s="525"/>
      <c r="Q100" s="362"/>
      <c r="R100" s="362"/>
      <c r="S100" s="362"/>
      <c r="T100" s="362"/>
      <c r="U100" s="362"/>
      <c r="V100" s="362"/>
      <c r="W100" s="362"/>
      <c r="X100" s="363"/>
      <c r="Y100" s="367" t="s">
        <v>51</v>
      </c>
      <c r="Z100" s="368"/>
      <c r="AA100" s="369"/>
      <c r="AB100" s="371" t="s">
        <v>603</v>
      </c>
      <c r="AC100" s="371"/>
      <c r="AD100" s="371"/>
      <c r="AE100" s="373"/>
      <c r="AF100" s="373"/>
      <c r="AG100" s="373"/>
      <c r="AH100" s="373"/>
      <c r="AI100" s="373"/>
      <c r="AJ100" s="373"/>
      <c r="AK100" s="373"/>
      <c r="AL100" s="373"/>
      <c r="AM100" s="373"/>
      <c r="AN100" s="373"/>
      <c r="AO100" s="373"/>
      <c r="AP100" s="373"/>
      <c r="AQ100" s="372"/>
      <c r="AR100" s="373"/>
      <c r="AS100" s="373"/>
      <c r="AT100" s="373"/>
      <c r="AU100" s="390"/>
      <c r="AV100" s="405"/>
      <c r="AW100" s="405"/>
      <c r="AX100" s="406"/>
      <c r="AY100">
        <f>$AY$99</f>
        <v>0</v>
      </c>
    </row>
    <row r="101" spans="1:60" ht="23.25" hidden="1" customHeight="1">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t="s">
        <v>603</v>
      </c>
      <c r="AC101" s="371"/>
      <c r="AD101" s="371"/>
      <c r="AE101" s="373"/>
      <c r="AF101" s="373"/>
      <c r="AG101" s="373"/>
      <c r="AH101" s="373"/>
      <c r="AI101" s="373"/>
      <c r="AJ101" s="373"/>
      <c r="AK101" s="373"/>
      <c r="AL101" s="373"/>
      <c r="AM101" s="373"/>
      <c r="AN101" s="373"/>
      <c r="AO101" s="373"/>
      <c r="AP101" s="373"/>
      <c r="AQ101" s="372"/>
      <c r="AR101" s="373"/>
      <c r="AS101" s="373"/>
      <c r="AT101" s="373"/>
      <c r="AU101" s="390"/>
      <c r="AV101" s="405"/>
      <c r="AW101" s="405"/>
      <c r="AX101" s="406"/>
      <c r="AY101">
        <f>$AY$99</f>
        <v>0</v>
      </c>
    </row>
    <row r="102" spans="1:60" ht="23.25" hidden="1" customHeight="1">
      <c r="A102" s="461" t="s">
        <v>575</v>
      </c>
      <c r="B102" s="341"/>
      <c r="C102" s="341"/>
      <c r="D102" s="341"/>
      <c r="E102" s="341"/>
      <c r="F102" s="462"/>
      <c r="G102" s="224" t="s">
        <v>576</v>
      </c>
      <c r="H102" s="224"/>
      <c r="I102" s="224"/>
      <c r="J102" s="224"/>
      <c r="K102" s="224"/>
      <c r="L102" s="224"/>
      <c r="M102" s="224"/>
      <c r="N102" s="224"/>
      <c r="O102" s="224"/>
      <c r="P102" s="224"/>
      <c r="Q102" s="224"/>
      <c r="R102" s="224"/>
      <c r="S102" s="224"/>
      <c r="T102" s="224"/>
      <c r="U102" s="224"/>
      <c r="V102" s="224"/>
      <c r="W102" s="224"/>
      <c r="X102" s="253"/>
      <c r="Y102" s="445"/>
      <c r="Z102" s="446"/>
      <c r="AA102" s="447"/>
      <c r="AB102" s="223" t="s">
        <v>11</v>
      </c>
      <c r="AC102" s="224"/>
      <c r="AD102" s="253"/>
      <c r="AE102" s="414" t="s">
        <v>410</v>
      </c>
      <c r="AF102" s="414"/>
      <c r="AG102" s="414"/>
      <c r="AH102" s="414"/>
      <c r="AI102" s="414" t="s">
        <v>562</v>
      </c>
      <c r="AJ102" s="414"/>
      <c r="AK102" s="414"/>
      <c r="AL102" s="414"/>
      <c r="AM102" s="414" t="s">
        <v>378</v>
      </c>
      <c r="AN102" s="414"/>
      <c r="AO102" s="414"/>
      <c r="AP102" s="414"/>
      <c r="AQ102" s="415" t="s">
        <v>586</v>
      </c>
      <c r="AR102" s="416"/>
      <c r="AS102" s="416"/>
      <c r="AT102" s="416"/>
      <c r="AU102" s="416"/>
      <c r="AV102" s="416"/>
      <c r="AW102" s="416"/>
      <c r="AX102" s="417"/>
      <c r="AY102">
        <f>IF(SUBSTITUTE(SUBSTITUTE($G$103,"／",""),"　","")="",0,1)</f>
        <v>0</v>
      </c>
    </row>
    <row r="103" spans="1:60" ht="23.25" hidden="1" customHeight="1">
      <c r="A103" s="463"/>
      <c r="B103" s="323"/>
      <c r="C103" s="323"/>
      <c r="D103" s="323"/>
      <c r="E103" s="323"/>
      <c r="F103" s="464"/>
      <c r="G103" s="395"/>
      <c r="H103" s="396"/>
      <c r="I103" s="396"/>
      <c r="J103" s="396"/>
      <c r="K103" s="396"/>
      <c r="L103" s="396"/>
      <c r="M103" s="396"/>
      <c r="N103" s="396"/>
      <c r="O103" s="396"/>
      <c r="P103" s="396"/>
      <c r="Q103" s="396"/>
      <c r="R103" s="396"/>
      <c r="S103" s="396"/>
      <c r="T103" s="396"/>
      <c r="U103" s="396"/>
      <c r="V103" s="396"/>
      <c r="W103" s="396"/>
      <c r="X103" s="396"/>
      <c r="Y103" s="418" t="s">
        <v>575</v>
      </c>
      <c r="Z103" s="419"/>
      <c r="AA103" s="420"/>
      <c r="AB103" s="421"/>
      <c r="AC103" s="422"/>
      <c r="AD103" s="423"/>
      <c r="AE103" s="372"/>
      <c r="AF103" s="372"/>
      <c r="AG103" s="372"/>
      <c r="AH103" s="372"/>
      <c r="AI103" s="372"/>
      <c r="AJ103" s="372"/>
      <c r="AK103" s="372"/>
      <c r="AL103" s="372"/>
      <c r="AM103" s="372"/>
      <c r="AN103" s="372"/>
      <c r="AO103" s="372"/>
      <c r="AP103" s="372"/>
      <c r="AQ103" s="390"/>
      <c r="AR103" s="374"/>
      <c r="AS103" s="374"/>
      <c r="AT103" s="374"/>
      <c r="AU103" s="374"/>
      <c r="AV103" s="374"/>
      <c r="AW103" s="374"/>
      <c r="AX103" s="375"/>
      <c r="AY103">
        <f>$AY$102</f>
        <v>0</v>
      </c>
    </row>
    <row r="104" spans="1:60" ht="36" hidden="1" customHeight="1">
      <c r="A104" s="465"/>
      <c r="B104" s="325"/>
      <c r="C104" s="325"/>
      <c r="D104" s="325"/>
      <c r="E104" s="325"/>
      <c r="F104" s="466"/>
      <c r="G104" s="397"/>
      <c r="H104" s="398"/>
      <c r="I104" s="398"/>
      <c r="J104" s="398"/>
      <c r="K104" s="398"/>
      <c r="L104" s="398"/>
      <c r="M104" s="398"/>
      <c r="N104" s="398"/>
      <c r="O104" s="398"/>
      <c r="P104" s="398"/>
      <c r="Q104" s="398"/>
      <c r="R104" s="398"/>
      <c r="S104" s="398"/>
      <c r="T104" s="398"/>
      <c r="U104" s="398"/>
      <c r="V104" s="398"/>
      <c r="W104" s="398"/>
      <c r="X104" s="398"/>
      <c r="Y104" s="387" t="s">
        <v>577</v>
      </c>
      <c r="Z104" s="399"/>
      <c r="AA104" s="400"/>
      <c r="AB104" s="424"/>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31"/>
      <c r="AY104">
        <f>$AY$102</f>
        <v>0</v>
      </c>
    </row>
    <row r="105" spans="1:60" ht="18.75" hidden="1" customHeight="1">
      <c r="A105" s="503" t="s">
        <v>230</v>
      </c>
      <c r="B105" s="504"/>
      <c r="C105" s="504"/>
      <c r="D105" s="504"/>
      <c r="E105" s="504"/>
      <c r="F105" s="505"/>
      <c r="G105" s="477" t="s">
        <v>139</v>
      </c>
      <c r="H105" s="323"/>
      <c r="I105" s="323"/>
      <c r="J105" s="323"/>
      <c r="K105" s="323"/>
      <c r="L105" s="323"/>
      <c r="M105" s="323"/>
      <c r="N105" s="323"/>
      <c r="O105" s="324"/>
      <c r="P105" s="327" t="s">
        <v>55</v>
      </c>
      <c r="Q105" s="323"/>
      <c r="R105" s="323"/>
      <c r="S105" s="323"/>
      <c r="T105" s="323"/>
      <c r="U105" s="323"/>
      <c r="V105" s="323"/>
      <c r="W105" s="323"/>
      <c r="X105" s="324"/>
      <c r="Y105" s="478"/>
      <c r="Z105" s="479"/>
      <c r="AA105" s="480"/>
      <c r="AB105" s="484" t="s">
        <v>11</v>
      </c>
      <c r="AC105" s="485"/>
      <c r="AD105" s="486"/>
      <c r="AE105" s="414" t="s">
        <v>410</v>
      </c>
      <c r="AF105" s="414"/>
      <c r="AG105" s="414"/>
      <c r="AH105" s="414"/>
      <c r="AI105" s="414" t="s">
        <v>562</v>
      </c>
      <c r="AJ105" s="414"/>
      <c r="AK105" s="414"/>
      <c r="AL105" s="414"/>
      <c r="AM105" s="414" t="s">
        <v>378</v>
      </c>
      <c r="AN105" s="414"/>
      <c r="AO105" s="414"/>
      <c r="AP105" s="414"/>
      <c r="AQ105" s="458" t="s">
        <v>173</v>
      </c>
      <c r="AR105" s="459"/>
      <c r="AS105" s="459"/>
      <c r="AT105" s="460"/>
      <c r="AU105" s="323" t="s">
        <v>128</v>
      </c>
      <c r="AV105" s="323"/>
      <c r="AW105" s="323"/>
      <c r="AX105" s="328"/>
      <c r="AY105">
        <f>COUNTA($G$107)</f>
        <v>0</v>
      </c>
    </row>
    <row r="106" spans="1:60" ht="18.75" hidden="1" customHeight="1">
      <c r="A106" s="506"/>
      <c r="B106" s="507"/>
      <c r="C106" s="507"/>
      <c r="D106" s="507"/>
      <c r="E106" s="507"/>
      <c r="F106" s="508"/>
      <c r="G106" s="343"/>
      <c r="H106" s="325"/>
      <c r="I106" s="325"/>
      <c r="J106" s="325"/>
      <c r="K106" s="325"/>
      <c r="L106" s="325"/>
      <c r="M106" s="325"/>
      <c r="N106" s="325"/>
      <c r="O106" s="326"/>
      <c r="P106" s="329"/>
      <c r="Q106" s="325"/>
      <c r="R106" s="325"/>
      <c r="S106" s="325"/>
      <c r="T106" s="325"/>
      <c r="U106" s="325"/>
      <c r="V106" s="325"/>
      <c r="W106" s="325"/>
      <c r="X106" s="326"/>
      <c r="Y106" s="481"/>
      <c r="Z106" s="482"/>
      <c r="AA106" s="483"/>
      <c r="AB106" s="402"/>
      <c r="AC106" s="487"/>
      <c r="AD106" s="488"/>
      <c r="AE106" s="414"/>
      <c r="AF106" s="414"/>
      <c r="AG106" s="414"/>
      <c r="AH106" s="414"/>
      <c r="AI106" s="414"/>
      <c r="AJ106" s="414"/>
      <c r="AK106" s="414"/>
      <c r="AL106" s="414"/>
      <c r="AM106" s="414"/>
      <c r="AN106" s="414"/>
      <c r="AO106" s="414"/>
      <c r="AP106" s="414"/>
      <c r="AQ106" s="432"/>
      <c r="AR106" s="433"/>
      <c r="AS106" s="434" t="s">
        <v>174</v>
      </c>
      <c r="AT106" s="435"/>
      <c r="AU106" s="436"/>
      <c r="AV106" s="436"/>
      <c r="AW106" s="325" t="s">
        <v>166</v>
      </c>
      <c r="AX106" s="330"/>
      <c r="AY106">
        <f t="shared" ref="AY106:AY111" si="3">$AY$105</f>
        <v>0</v>
      </c>
    </row>
    <row r="107" spans="1:60" ht="23.25" hidden="1" customHeight="1">
      <c r="A107" s="509"/>
      <c r="B107" s="507"/>
      <c r="C107" s="507"/>
      <c r="D107" s="507"/>
      <c r="E107" s="507"/>
      <c r="F107" s="508"/>
      <c r="G107" s="376"/>
      <c r="H107" s="377"/>
      <c r="I107" s="377"/>
      <c r="J107" s="377"/>
      <c r="K107" s="377"/>
      <c r="L107" s="377"/>
      <c r="M107" s="377"/>
      <c r="N107" s="377"/>
      <c r="O107" s="378"/>
      <c r="P107" s="140"/>
      <c r="Q107" s="140"/>
      <c r="R107" s="140"/>
      <c r="S107" s="140"/>
      <c r="T107" s="140"/>
      <c r="U107" s="140"/>
      <c r="V107" s="140"/>
      <c r="W107" s="140"/>
      <c r="X107" s="141"/>
      <c r="Y107" s="387" t="s">
        <v>12</v>
      </c>
      <c r="Z107" s="388"/>
      <c r="AA107" s="389"/>
      <c r="AB107" s="370" t="s">
        <v>245</v>
      </c>
      <c r="AC107" s="370"/>
      <c r="AD107" s="370"/>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t="23.25" hidden="1" customHeight="1">
      <c r="A108" s="510"/>
      <c r="B108" s="511"/>
      <c r="C108" s="511"/>
      <c r="D108" s="511"/>
      <c r="E108" s="511"/>
      <c r="F108" s="512"/>
      <c r="G108" s="379"/>
      <c r="H108" s="380"/>
      <c r="I108" s="380"/>
      <c r="J108" s="380"/>
      <c r="K108" s="380"/>
      <c r="L108" s="380"/>
      <c r="M108" s="380"/>
      <c r="N108" s="380"/>
      <c r="O108" s="381"/>
      <c r="P108" s="385"/>
      <c r="Q108" s="385"/>
      <c r="R108" s="385"/>
      <c r="S108" s="385"/>
      <c r="T108" s="385"/>
      <c r="U108" s="385"/>
      <c r="V108" s="385"/>
      <c r="W108" s="385"/>
      <c r="X108" s="386"/>
      <c r="Y108" s="223" t="s">
        <v>50</v>
      </c>
      <c r="Z108" s="224"/>
      <c r="AA108" s="253"/>
      <c r="AB108" s="448" t="s">
        <v>245</v>
      </c>
      <c r="AC108" s="448"/>
      <c r="AD108" s="448"/>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t="23.25" hidden="1" customHeight="1">
      <c r="A109" s="509"/>
      <c r="B109" s="507"/>
      <c r="C109" s="507"/>
      <c r="D109" s="507"/>
      <c r="E109" s="507"/>
      <c r="F109" s="508"/>
      <c r="G109" s="382"/>
      <c r="H109" s="383"/>
      <c r="I109" s="383"/>
      <c r="J109" s="383"/>
      <c r="K109" s="383"/>
      <c r="L109" s="383"/>
      <c r="M109" s="383"/>
      <c r="N109" s="383"/>
      <c r="O109" s="384"/>
      <c r="P109" s="143"/>
      <c r="Q109" s="143"/>
      <c r="R109" s="143"/>
      <c r="S109" s="143"/>
      <c r="T109" s="143"/>
      <c r="U109" s="143"/>
      <c r="V109" s="143"/>
      <c r="W109" s="143"/>
      <c r="X109" s="144"/>
      <c r="Y109" s="223" t="s">
        <v>13</v>
      </c>
      <c r="Z109" s="224"/>
      <c r="AA109" s="253"/>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t="18" hidden="1" customHeight="1">
      <c r="A110" s="461" t="s">
        <v>254</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c r="A111" s="349"/>
      <c r="B111" s="321"/>
      <c r="C111" s="321"/>
      <c r="D111" s="321"/>
      <c r="E111" s="321"/>
      <c r="F111" s="322"/>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c r="A112" s="315" t="s">
        <v>567</v>
      </c>
      <c r="B112" s="317" t="s">
        <v>568</v>
      </c>
      <c r="C112" s="318"/>
      <c r="D112" s="318"/>
      <c r="E112" s="318"/>
      <c r="F112" s="319"/>
      <c r="G112" s="323" t="s">
        <v>569</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587</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c r="A114" s="315"/>
      <c r="B114" s="317"/>
      <c r="C114" s="318"/>
      <c r="D114" s="318"/>
      <c r="E114" s="318"/>
      <c r="F114" s="319"/>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c r="A115" s="315"/>
      <c r="B115" s="317"/>
      <c r="C115" s="318"/>
      <c r="D115" s="318"/>
      <c r="E115" s="318"/>
      <c r="F115" s="319"/>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c r="A116" s="315"/>
      <c r="B116" s="320"/>
      <c r="C116" s="321"/>
      <c r="D116" s="321"/>
      <c r="E116" s="321"/>
      <c r="F116" s="322"/>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c r="A117" s="315"/>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8" t="s">
        <v>11</v>
      </c>
      <c r="AC117" s="889"/>
      <c r="AD117" s="890"/>
      <c r="AE117" s="414" t="s">
        <v>410</v>
      </c>
      <c r="AF117" s="414"/>
      <c r="AG117" s="414"/>
      <c r="AH117" s="414"/>
      <c r="AI117" s="414" t="s">
        <v>562</v>
      </c>
      <c r="AJ117" s="414"/>
      <c r="AK117" s="414"/>
      <c r="AL117" s="414"/>
      <c r="AM117" s="414" t="s">
        <v>378</v>
      </c>
      <c r="AN117" s="414"/>
      <c r="AO117" s="414"/>
      <c r="AP117" s="414"/>
      <c r="AQ117" s="491" t="s">
        <v>173</v>
      </c>
      <c r="AR117" s="492"/>
      <c r="AS117" s="492"/>
      <c r="AT117" s="493"/>
      <c r="AU117" s="494" t="s">
        <v>128</v>
      </c>
      <c r="AV117" s="494"/>
      <c r="AW117" s="494"/>
      <c r="AX117" s="495"/>
      <c r="AY117">
        <f t="shared" si="4"/>
        <v>0</v>
      </c>
      <c r="AZ117" s="10"/>
      <c r="BA117" s="10"/>
      <c r="BB117" s="10"/>
      <c r="BC117" s="10"/>
    </row>
    <row r="118" spans="1:60" ht="18.75" hidden="1" customHeight="1">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87"/>
      <c r="AD118" s="488"/>
      <c r="AE118" s="414"/>
      <c r="AF118" s="414"/>
      <c r="AG118" s="414"/>
      <c r="AH118" s="414"/>
      <c r="AI118" s="414"/>
      <c r="AJ118" s="414"/>
      <c r="AK118" s="414"/>
      <c r="AL118" s="414"/>
      <c r="AM118" s="414"/>
      <c r="AN118" s="414"/>
      <c r="AO118" s="414"/>
      <c r="AP118" s="414"/>
      <c r="AQ118" s="496"/>
      <c r="AR118" s="436"/>
      <c r="AS118" s="434" t="s">
        <v>174</v>
      </c>
      <c r="AT118" s="435"/>
      <c r="AU118" s="436"/>
      <c r="AV118" s="436"/>
      <c r="AW118" s="325" t="s">
        <v>166</v>
      </c>
      <c r="AX118" s="330"/>
      <c r="AY118">
        <f t="shared" si="4"/>
        <v>0</v>
      </c>
      <c r="AZ118" s="10"/>
      <c r="BA118" s="10"/>
      <c r="BB118" s="10"/>
      <c r="BC118" s="10"/>
      <c r="BD118" s="10"/>
      <c r="BE118" s="10"/>
      <c r="BF118" s="10"/>
      <c r="BG118" s="10"/>
      <c r="BH118" s="10"/>
    </row>
    <row r="119" spans="1:60" ht="23.25" hidden="1" customHeight="1">
      <c r="A119" s="315"/>
      <c r="B119" s="317"/>
      <c r="C119" s="318"/>
      <c r="D119" s="318"/>
      <c r="E119" s="318"/>
      <c r="F119" s="319"/>
      <c r="G119" s="139"/>
      <c r="H119" s="140"/>
      <c r="I119" s="140"/>
      <c r="J119" s="140"/>
      <c r="K119" s="140"/>
      <c r="L119" s="140"/>
      <c r="M119" s="140"/>
      <c r="N119" s="140"/>
      <c r="O119" s="141"/>
      <c r="P119" s="140"/>
      <c r="Q119" s="449"/>
      <c r="R119" s="449"/>
      <c r="S119" s="449"/>
      <c r="T119" s="449"/>
      <c r="U119" s="449"/>
      <c r="V119" s="449"/>
      <c r="W119" s="449"/>
      <c r="X119" s="450"/>
      <c r="Y119" s="892" t="s">
        <v>57</v>
      </c>
      <c r="Z119" s="893"/>
      <c r="AA119" s="894"/>
      <c r="AB119" s="370"/>
      <c r="AC119" s="370"/>
      <c r="AD119" s="370"/>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t="23.25" hidden="1" customHeight="1">
      <c r="A120" s="315"/>
      <c r="B120" s="317"/>
      <c r="C120" s="318"/>
      <c r="D120" s="318"/>
      <c r="E120" s="318"/>
      <c r="F120" s="319"/>
      <c r="G120" s="895"/>
      <c r="H120" s="385"/>
      <c r="I120" s="385"/>
      <c r="J120" s="385"/>
      <c r="K120" s="385"/>
      <c r="L120" s="385"/>
      <c r="M120" s="385"/>
      <c r="N120" s="385"/>
      <c r="O120" s="386"/>
      <c r="P120" s="451"/>
      <c r="Q120" s="451"/>
      <c r="R120" s="451"/>
      <c r="S120" s="451"/>
      <c r="T120" s="451"/>
      <c r="U120" s="451"/>
      <c r="V120" s="451"/>
      <c r="W120" s="451"/>
      <c r="X120" s="452"/>
      <c r="Y120" s="896" t="s">
        <v>50</v>
      </c>
      <c r="Z120" s="786"/>
      <c r="AA120" s="787"/>
      <c r="AB120" s="448"/>
      <c r="AC120" s="448"/>
      <c r="AD120" s="448"/>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t="23.25" hidden="1" customHeight="1">
      <c r="A121" s="315"/>
      <c r="B121" s="317"/>
      <c r="C121" s="318"/>
      <c r="D121" s="318"/>
      <c r="E121" s="318"/>
      <c r="F121" s="319"/>
      <c r="G121" s="142"/>
      <c r="H121" s="143"/>
      <c r="I121" s="143"/>
      <c r="J121" s="143"/>
      <c r="K121" s="143"/>
      <c r="L121" s="143"/>
      <c r="M121" s="143"/>
      <c r="N121" s="143"/>
      <c r="O121" s="144"/>
      <c r="P121" s="453"/>
      <c r="Q121" s="453"/>
      <c r="R121" s="453"/>
      <c r="S121" s="453"/>
      <c r="T121" s="453"/>
      <c r="U121" s="453"/>
      <c r="V121" s="453"/>
      <c r="W121" s="453"/>
      <c r="X121" s="454"/>
      <c r="Y121" s="896" t="s">
        <v>13</v>
      </c>
      <c r="Z121" s="786"/>
      <c r="AA121" s="787"/>
      <c r="AB121" s="897" t="s">
        <v>14</v>
      </c>
      <c r="AC121" s="897"/>
      <c r="AD121" s="897"/>
      <c r="AE121" s="565"/>
      <c r="AF121" s="566"/>
      <c r="AG121" s="566"/>
      <c r="AH121" s="566"/>
      <c r="AI121" s="565"/>
      <c r="AJ121" s="566"/>
      <c r="AK121" s="566"/>
      <c r="AL121" s="566"/>
      <c r="AM121" s="565"/>
      <c r="AN121" s="566"/>
      <c r="AO121" s="566"/>
      <c r="AP121" s="566"/>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t="18.75" hidden="1" customHeight="1">
      <c r="A122" s="315"/>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8" t="s">
        <v>11</v>
      </c>
      <c r="AC122" s="889"/>
      <c r="AD122" s="890"/>
      <c r="AE122" s="414" t="s">
        <v>410</v>
      </c>
      <c r="AF122" s="414"/>
      <c r="AG122" s="414"/>
      <c r="AH122" s="414"/>
      <c r="AI122" s="414" t="s">
        <v>562</v>
      </c>
      <c r="AJ122" s="414"/>
      <c r="AK122" s="414"/>
      <c r="AL122" s="414"/>
      <c r="AM122" s="414" t="s">
        <v>378</v>
      </c>
      <c r="AN122" s="414"/>
      <c r="AO122" s="414"/>
      <c r="AP122" s="414"/>
      <c r="AQ122" s="491" t="s">
        <v>173</v>
      </c>
      <c r="AR122" s="492"/>
      <c r="AS122" s="492"/>
      <c r="AT122" s="493"/>
      <c r="AU122" s="494" t="s">
        <v>128</v>
      </c>
      <c r="AV122" s="494"/>
      <c r="AW122" s="494"/>
      <c r="AX122" s="495"/>
      <c r="AY122">
        <f>COUNTA($G$124)</f>
        <v>0</v>
      </c>
      <c r="AZ122" s="10"/>
      <c r="BA122" s="10"/>
      <c r="BB122" s="10"/>
      <c r="BC122" s="10"/>
    </row>
    <row r="123" spans="1:60" ht="18.75" hidden="1" customHeight="1">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87"/>
      <c r="AD123" s="488"/>
      <c r="AE123" s="414"/>
      <c r="AF123" s="414"/>
      <c r="AG123" s="414"/>
      <c r="AH123" s="414"/>
      <c r="AI123" s="414"/>
      <c r="AJ123" s="414"/>
      <c r="AK123" s="414"/>
      <c r="AL123" s="414"/>
      <c r="AM123" s="414"/>
      <c r="AN123" s="414"/>
      <c r="AO123" s="414"/>
      <c r="AP123" s="414"/>
      <c r="AQ123" s="496"/>
      <c r="AR123" s="436"/>
      <c r="AS123" s="434" t="s">
        <v>174</v>
      </c>
      <c r="AT123" s="435"/>
      <c r="AU123" s="436"/>
      <c r="AV123" s="436"/>
      <c r="AW123" s="325" t="s">
        <v>166</v>
      </c>
      <c r="AX123" s="330"/>
      <c r="AY123">
        <f>$AY$122</f>
        <v>0</v>
      </c>
      <c r="AZ123" s="10"/>
      <c r="BA123" s="10"/>
      <c r="BB123" s="10"/>
      <c r="BC123" s="10"/>
      <c r="BD123" s="10"/>
      <c r="BE123" s="10"/>
      <c r="BF123" s="10"/>
      <c r="BG123" s="10"/>
      <c r="BH123" s="10"/>
    </row>
    <row r="124" spans="1:60" ht="23.25" hidden="1" customHeight="1">
      <c r="A124" s="315"/>
      <c r="B124" s="317"/>
      <c r="C124" s="318"/>
      <c r="D124" s="318"/>
      <c r="E124" s="318"/>
      <c r="F124" s="319"/>
      <c r="G124" s="139"/>
      <c r="H124" s="140"/>
      <c r="I124" s="140"/>
      <c r="J124" s="140"/>
      <c r="K124" s="140"/>
      <c r="L124" s="140"/>
      <c r="M124" s="140"/>
      <c r="N124" s="140"/>
      <c r="O124" s="141"/>
      <c r="P124" s="140"/>
      <c r="Q124" s="449"/>
      <c r="R124" s="449"/>
      <c r="S124" s="449"/>
      <c r="T124" s="449"/>
      <c r="U124" s="449"/>
      <c r="V124" s="449"/>
      <c r="W124" s="449"/>
      <c r="X124" s="450"/>
      <c r="Y124" s="892" t="s">
        <v>57</v>
      </c>
      <c r="Z124" s="893"/>
      <c r="AA124" s="894"/>
      <c r="AB124" s="370"/>
      <c r="AC124" s="370"/>
      <c r="AD124" s="370"/>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t="23.25" hidden="1" customHeight="1">
      <c r="A125" s="315"/>
      <c r="B125" s="317"/>
      <c r="C125" s="318"/>
      <c r="D125" s="318"/>
      <c r="E125" s="318"/>
      <c r="F125" s="319"/>
      <c r="G125" s="895"/>
      <c r="H125" s="385"/>
      <c r="I125" s="385"/>
      <c r="J125" s="385"/>
      <c r="K125" s="385"/>
      <c r="L125" s="385"/>
      <c r="M125" s="385"/>
      <c r="N125" s="385"/>
      <c r="O125" s="386"/>
      <c r="P125" s="451"/>
      <c r="Q125" s="451"/>
      <c r="R125" s="451"/>
      <c r="S125" s="451"/>
      <c r="T125" s="451"/>
      <c r="U125" s="451"/>
      <c r="V125" s="451"/>
      <c r="W125" s="451"/>
      <c r="X125" s="452"/>
      <c r="Y125" s="896" t="s">
        <v>50</v>
      </c>
      <c r="Z125" s="786"/>
      <c r="AA125" s="787"/>
      <c r="AB125" s="448"/>
      <c r="AC125" s="448"/>
      <c r="AD125" s="448"/>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t="23.25" hidden="1" customHeight="1">
      <c r="A126" s="315"/>
      <c r="B126" s="320"/>
      <c r="C126" s="321"/>
      <c r="D126" s="321"/>
      <c r="E126" s="321"/>
      <c r="F126" s="322"/>
      <c r="G126" s="142"/>
      <c r="H126" s="143"/>
      <c r="I126" s="143"/>
      <c r="J126" s="143"/>
      <c r="K126" s="143"/>
      <c r="L126" s="143"/>
      <c r="M126" s="143"/>
      <c r="N126" s="143"/>
      <c r="O126" s="144"/>
      <c r="P126" s="453"/>
      <c r="Q126" s="453"/>
      <c r="R126" s="453"/>
      <c r="S126" s="453"/>
      <c r="T126" s="453"/>
      <c r="U126" s="453"/>
      <c r="V126" s="453"/>
      <c r="W126" s="453"/>
      <c r="X126" s="454"/>
      <c r="Y126" s="896" t="s">
        <v>13</v>
      </c>
      <c r="Z126" s="786"/>
      <c r="AA126" s="787"/>
      <c r="AB126" s="897" t="s">
        <v>14</v>
      </c>
      <c r="AC126" s="897"/>
      <c r="AD126" s="897"/>
      <c r="AE126" s="565"/>
      <c r="AF126" s="566"/>
      <c r="AG126" s="566"/>
      <c r="AH126" s="566"/>
      <c r="AI126" s="565"/>
      <c r="AJ126" s="566"/>
      <c r="AK126" s="566"/>
      <c r="AL126" s="566"/>
      <c r="AM126" s="565"/>
      <c r="AN126" s="566"/>
      <c r="AO126" s="566"/>
      <c r="AP126" s="566"/>
      <c r="AQ126" s="392"/>
      <c r="AR126" s="393"/>
      <c r="AS126" s="393"/>
      <c r="AT126" s="394"/>
      <c r="AU126" s="374"/>
      <c r="AV126" s="374"/>
      <c r="AW126" s="374"/>
      <c r="AX126" s="375"/>
      <c r="AY126">
        <f>$AY$122</f>
        <v>0</v>
      </c>
      <c r="AZ126" s="10"/>
      <c r="BA126" s="10"/>
      <c r="BB126" s="10"/>
      <c r="BC126" s="10"/>
      <c r="BD126" s="10"/>
      <c r="BE126" s="10"/>
      <c r="BF126" s="10"/>
      <c r="BG126" s="10"/>
      <c r="BH126" s="10"/>
    </row>
    <row r="127" spans="1:60" ht="18.75" hidden="1" customHeight="1">
      <c r="A127" s="315"/>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8" t="s">
        <v>11</v>
      </c>
      <c r="AC127" s="889"/>
      <c r="AD127" s="890"/>
      <c r="AE127" s="414" t="s">
        <v>410</v>
      </c>
      <c r="AF127" s="414"/>
      <c r="AG127" s="414"/>
      <c r="AH127" s="414"/>
      <c r="AI127" s="414" t="s">
        <v>562</v>
      </c>
      <c r="AJ127" s="414"/>
      <c r="AK127" s="414"/>
      <c r="AL127" s="414"/>
      <c r="AM127" s="414" t="s">
        <v>378</v>
      </c>
      <c r="AN127" s="414"/>
      <c r="AO127" s="414"/>
      <c r="AP127" s="414"/>
      <c r="AQ127" s="491" t="s">
        <v>173</v>
      </c>
      <c r="AR127" s="492"/>
      <c r="AS127" s="492"/>
      <c r="AT127" s="493"/>
      <c r="AU127" s="494" t="s">
        <v>128</v>
      </c>
      <c r="AV127" s="494"/>
      <c r="AW127" s="494"/>
      <c r="AX127" s="495"/>
      <c r="AY127">
        <f>COUNTA($G$129)</f>
        <v>0</v>
      </c>
      <c r="AZ127" s="10"/>
      <c r="BA127" s="10"/>
      <c r="BB127" s="10"/>
      <c r="BC127" s="10"/>
    </row>
    <row r="128" spans="1:60" ht="18.75" hidden="1" customHeight="1">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87"/>
      <c r="AD128" s="488"/>
      <c r="AE128" s="414"/>
      <c r="AF128" s="414"/>
      <c r="AG128" s="414"/>
      <c r="AH128" s="414"/>
      <c r="AI128" s="414"/>
      <c r="AJ128" s="414"/>
      <c r="AK128" s="414"/>
      <c r="AL128" s="414"/>
      <c r="AM128" s="414"/>
      <c r="AN128" s="414"/>
      <c r="AO128" s="414"/>
      <c r="AP128" s="414"/>
      <c r="AQ128" s="496"/>
      <c r="AR128" s="436"/>
      <c r="AS128" s="434" t="s">
        <v>174</v>
      </c>
      <c r="AT128" s="435"/>
      <c r="AU128" s="436"/>
      <c r="AV128" s="436"/>
      <c r="AW128" s="325" t="s">
        <v>166</v>
      </c>
      <c r="AX128" s="330"/>
      <c r="AY128">
        <f>$AY$127</f>
        <v>0</v>
      </c>
      <c r="AZ128" s="10"/>
      <c r="BA128" s="10"/>
      <c r="BB128" s="10"/>
      <c r="BC128" s="10"/>
      <c r="BD128" s="10"/>
      <c r="BE128" s="10"/>
      <c r="BF128" s="10"/>
      <c r="BG128" s="10"/>
      <c r="BH128" s="10"/>
    </row>
    <row r="129" spans="1:60" ht="23.25" hidden="1" customHeight="1">
      <c r="A129" s="315"/>
      <c r="B129" s="317"/>
      <c r="C129" s="318"/>
      <c r="D129" s="318"/>
      <c r="E129" s="318"/>
      <c r="F129" s="319"/>
      <c r="G129" s="139"/>
      <c r="H129" s="140"/>
      <c r="I129" s="140"/>
      <c r="J129" s="140"/>
      <c r="K129" s="140"/>
      <c r="L129" s="140"/>
      <c r="M129" s="140"/>
      <c r="N129" s="140"/>
      <c r="O129" s="141"/>
      <c r="P129" s="140"/>
      <c r="Q129" s="449"/>
      <c r="R129" s="449"/>
      <c r="S129" s="449"/>
      <c r="T129" s="449"/>
      <c r="U129" s="449"/>
      <c r="V129" s="449"/>
      <c r="W129" s="449"/>
      <c r="X129" s="450"/>
      <c r="Y129" s="892" t="s">
        <v>57</v>
      </c>
      <c r="Z129" s="893"/>
      <c r="AA129" s="894"/>
      <c r="AB129" s="370"/>
      <c r="AC129" s="370"/>
      <c r="AD129" s="370"/>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t="23.25" hidden="1" customHeight="1">
      <c r="A130" s="315"/>
      <c r="B130" s="317"/>
      <c r="C130" s="318"/>
      <c r="D130" s="318"/>
      <c r="E130" s="318"/>
      <c r="F130" s="319"/>
      <c r="G130" s="895"/>
      <c r="H130" s="385"/>
      <c r="I130" s="385"/>
      <c r="J130" s="385"/>
      <c r="K130" s="385"/>
      <c r="L130" s="385"/>
      <c r="M130" s="385"/>
      <c r="N130" s="385"/>
      <c r="O130" s="386"/>
      <c r="P130" s="451"/>
      <c r="Q130" s="451"/>
      <c r="R130" s="451"/>
      <c r="S130" s="451"/>
      <c r="T130" s="451"/>
      <c r="U130" s="451"/>
      <c r="V130" s="451"/>
      <c r="W130" s="451"/>
      <c r="X130" s="452"/>
      <c r="Y130" s="896" t="s">
        <v>50</v>
      </c>
      <c r="Z130" s="786"/>
      <c r="AA130" s="787"/>
      <c r="AB130" s="448"/>
      <c r="AC130" s="448"/>
      <c r="AD130" s="448"/>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23.25" hidden="1" customHeight="1" thickBot="1">
      <c r="A131" s="316"/>
      <c r="B131" s="885"/>
      <c r="C131" s="886"/>
      <c r="D131" s="886"/>
      <c r="E131" s="886"/>
      <c r="F131" s="887"/>
      <c r="G131" s="142"/>
      <c r="H131" s="143"/>
      <c r="I131" s="143"/>
      <c r="J131" s="143"/>
      <c r="K131" s="143"/>
      <c r="L131" s="143"/>
      <c r="M131" s="143"/>
      <c r="N131" s="143"/>
      <c r="O131" s="144"/>
      <c r="P131" s="453"/>
      <c r="Q131" s="453"/>
      <c r="R131" s="453"/>
      <c r="S131" s="453"/>
      <c r="T131" s="453"/>
      <c r="U131" s="453"/>
      <c r="V131" s="453"/>
      <c r="W131" s="453"/>
      <c r="X131" s="454"/>
      <c r="Y131" s="896" t="s">
        <v>13</v>
      </c>
      <c r="Z131" s="786"/>
      <c r="AA131" s="787"/>
      <c r="AB131" s="897" t="s">
        <v>14</v>
      </c>
      <c r="AC131" s="897"/>
      <c r="AD131" s="897"/>
      <c r="AE131" s="565"/>
      <c r="AF131" s="566"/>
      <c r="AG131" s="566"/>
      <c r="AH131" s="566"/>
      <c r="AI131" s="565"/>
      <c r="AJ131" s="566"/>
      <c r="AK131" s="566"/>
      <c r="AL131" s="566"/>
      <c r="AM131" s="565"/>
      <c r="AN131" s="566"/>
      <c r="AO131" s="566"/>
      <c r="AP131" s="566"/>
      <c r="AQ131" s="392"/>
      <c r="AR131" s="393"/>
      <c r="AS131" s="393"/>
      <c r="AT131" s="394"/>
      <c r="AU131" s="374"/>
      <c r="AV131" s="374"/>
      <c r="AW131" s="374"/>
      <c r="AX131" s="375"/>
      <c r="AY131">
        <f>$AY$127</f>
        <v>0</v>
      </c>
      <c r="AZ131" s="10"/>
      <c r="BA131" s="10"/>
      <c r="BB131" s="10"/>
      <c r="BC131" s="10"/>
      <c r="BD131" s="10"/>
      <c r="BE131" s="10"/>
      <c r="BF131" s="10"/>
      <c r="BG131" s="10"/>
      <c r="BH131" s="10"/>
    </row>
    <row r="132" spans="1:60" ht="47.25" hidden="1" customHeight="1">
      <c r="A132" s="309" t="s">
        <v>573</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t="31.5" hidden="1" customHeight="1">
      <c r="A133" s="348" t="s">
        <v>574</v>
      </c>
      <c r="B133" s="318"/>
      <c r="C133" s="318"/>
      <c r="D133" s="318"/>
      <c r="E133" s="318"/>
      <c r="F133" s="319"/>
      <c r="G133" s="350" t="s">
        <v>566</v>
      </c>
      <c r="H133" s="351"/>
      <c r="I133" s="351"/>
      <c r="J133" s="351"/>
      <c r="K133" s="351"/>
      <c r="L133" s="351"/>
      <c r="M133" s="351"/>
      <c r="N133" s="351"/>
      <c r="O133" s="351"/>
      <c r="P133" s="352" t="s">
        <v>565</v>
      </c>
      <c r="Q133" s="351"/>
      <c r="R133" s="351"/>
      <c r="S133" s="351"/>
      <c r="T133" s="351"/>
      <c r="U133" s="351"/>
      <c r="V133" s="351"/>
      <c r="W133" s="351"/>
      <c r="X133" s="353"/>
      <c r="Y133" s="354"/>
      <c r="Z133" s="355"/>
      <c r="AA133" s="356"/>
      <c r="AB133" s="401" t="s">
        <v>11</v>
      </c>
      <c r="AC133" s="401"/>
      <c r="AD133" s="401"/>
      <c r="AE133" s="414" t="s">
        <v>410</v>
      </c>
      <c r="AF133" s="414"/>
      <c r="AG133" s="414"/>
      <c r="AH133" s="414"/>
      <c r="AI133" s="414" t="s">
        <v>562</v>
      </c>
      <c r="AJ133" s="414"/>
      <c r="AK133" s="414"/>
      <c r="AL133" s="414"/>
      <c r="AM133" s="414" t="s">
        <v>378</v>
      </c>
      <c r="AN133" s="414"/>
      <c r="AO133" s="414"/>
      <c r="AP133" s="414"/>
      <c r="AQ133" s="410" t="s">
        <v>409</v>
      </c>
      <c r="AR133" s="411"/>
      <c r="AS133" s="411"/>
      <c r="AT133" s="412"/>
      <c r="AU133" s="410" t="s">
        <v>585</v>
      </c>
      <c r="AV133" s="411"/>
      <c r="AW133" s="411"/>
      <c r="AX133" s="413"/>
      <c r="AY133">
        <f>COUNTA($G$134)</f>
        <v>0</v>
      </c>
    </row>
    <row r="134" spans="1:60" ht="23.25" hidden="1" customHeight="1">
      <c r="A134" s="348"/>
      <c r="B134" s="318"/>
      <c r="C134" s="318"/>
      <c r="D134" s="318"/>
      <c r="E134" s="318"/>
      <c r="F134" s="319"/>
      <c r="G134" s="357"/>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1"/>
      <c r="AC134" s="371"/>
      <c r="AD134" s="371"/>
      <c r="AE134" s="373"/>
      <c r="AF134" s="373"/>
      <c r="AG134" s="373"/>
      <c r="AH134" s="373"/>
      <c r="AI134" s="373"/>
      <c r="AJ134" s="373"/>
      <c r="AK134" s="373"/>
      <c r="AL134" s="373"/>
      <c r="AM134" s="373"/>
      <c r="AN134" s="373"/>
      <c r="AO134" s="373"/>
      <c r="AP134" s="373"/>
      <c r="AQ134" s="372"/>
      <c r="AR134" s="373"/>
      <c r="AS134" s="373"/>
      <c r="AT134" s="373"/>
      <c r="AU134" s="390"/>
      <c r="AV134" s="405"/>
      <c r="AW134" s="405"/>
      <c r="AX134" s="406"/>
      <c r="AY134">
        <f>$AY$133</f>
        <v>0</v>
      </c>
    </row>
    <row r="135" spans="1:60" ht="23.25" hidden="1" customHeight="1">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3"/>
      <c r="AF135" s="373"/>
      <c r="AG135" s="373"/>
      <c r="AH135" s="373"/>
      <c r="AI135" s="373"/>
      <c r="AJ135" s="373"/>
      <c r="AK135" s="373"/>
      <c r="AL135" s="373"/>
      <c r="AM135" s="373"/>
      <c r="AN135" s="373"/>
      <c r="AO135" s="373"/>
      <c r="AP135" s="373"/>
      <c r="AQ135" s="372"/>
      <c r="AR135" s="373"/>
      <c r="AS135" s="373"/>
      <c r="AT135" s="373"/>
      <c r="AU135" s="390"/>
      <c r="AV135" s="405"/>
      <c r="AW135" s="405"/>
      <c r="AX135" s="406"/>
      <c r="AY135">
        <f>$AY$133</f>
        <v>0</v>
      </c>
    </row>
    <row r="136" spans="1:60" ht="23.25" hidden="1" customHeight="1">
      <c r="A136" s="461" t="s">
        <v>575</v>
      </c>
      <c r="B136" s="341"/>
      <c r="C136" s="341"/>
      <c r="D136" s="341"/>
      <c r="E136" s="341"/>
      <c r="F136" s="462"/>
      <c r="G136" s="224" t="s">
        <v>576</v>
      </c>
      <c r="H136" s="224"/>
      <c r="I136" s="224"/>
      <c r="J136" s="224"/>
      <c r="K136" s="224"/>
      <c r="L136" s="224"/>
      <c r="M136" s="224"/>
      <c r="N136" s="224"/>
      <c r="O136" s="224"/>
      <c r="P136" s="224"/>
      <c r="Q136" s="224"/>
      <c r="R136" s="224"/>
      <c r="S136" s="224"/>
      <c r="T136" s="224"/>
      <c r="U136" s="224"/>
      <c r="V136" s="224"/>
      <c r="W136" s="224"/>
      <c r="X136" s="253"/>
      <c r="Y136" s="445"/>
      <c r="Z136" s="446"/>
      <c r="AA136" s="447"/>
      <c r="AB136" s="223" t="s">
        <v>11</v>
      </c>
      <c r="AC136" s="224"/>
      <c r="AD136" s="253"/>
      <c r="AE136" s="414" t="s">
        <v>410</v>
      </c>
      <c r="AF136" s="414"/>
      <c r="AG136" s="414"/>
      <c r="AH136" s="414"/>
      <c r="AI136" s="414" t="s">
        <v>562</v>
      </c>
      <c r="AJ136" s="414"/>
      <c r="AK136" s="414"/>
      <c r="AL136" s="414"/>
      <c r="AM136" s="414" t="s">
        <v>378</v>
      </c>
      <c r="AN136" s="414"/>
      <c r="AO136" s="414"/>
      <c r="AP136" s="414"/>
      <c r="AQ136" s="415" t="s">
        <v>586</v>
      </c>
      <c r="AR136" s="416"/>
      <c r="AS136" s="416"/>
      <c r="AT136" s="416"/>
      <c r="AU136" s="416"/>
      <c r="AV136" s="416"/>
      <c r="AW136" s="416"/>
      <c r="AX136" s="417"/>
      <c r="AY136">
        <f>IF(SUBSTITUTE(SUBSTITUTE($G$137,"／",""),"　","")="",0,1)</f>
        <v>0</v>
      </c>
    </row>
    <row r="137" spans="1:60" ht="23.25" hidden="1" customHeight="1">
      <c r="A137" s="463"/>
      <c r="B137" s="323"/>
      <c r="C137" s="323"/>
      <c r="D137" s="323"/>
      <c r="E137" s="323"/>
      <c r="F137" s="464"/>
      <c r="G137" s="395"/>
      <c r="H137" s="396"/>
      <c r="I137" s="396"/>
      <c r="J137" s="396"/>
      <c r="K137" s="396"/>
      <c r="L137" s="396"/>
      <c r="M137" s="396"/>
      <c r="N137" s="396"/>
      <c r="O137" s="396"/>
      <c r="P137" s="396"/>
      <c r="Q137" s="396"/>
      <c r="R137" s="396"/>
      <c r="S137" s="396"/>
      <c r="T137" s="396"/>
      <c r="U137" s="396"/>
      <c r="V137" s="396"/>
      <c r="W137" s="396"/>
      <c r="X137" s="396"/>
      <c r="Y137" s="418" t="s">
        <v>575</v>
      </c>
      <c r="Z137" s="419"/>
      <c r="AA137" s="420"/>
      <c r="AB137" s="421"/>
      <c r="AC137" s="422"/>
      <c r="AD137" s="423"/>
      <c r="AE137" s="372"/>
      <c r="AF137" s="372"/>
      <c r="AG137" s="372"/>
      <c r="AH137" s="372"/>
      <c r="AI137" s="372"/>
      <c r="AJ137" s="372"/>
      <c r="AK137" s="372"/>
      <c r="AL137" s="372"/>
      <c r="AM137" s="372"/>
      <c r="AN137" s="372"/>
      <c r="AO137" s="372"/>
      <c r="AP137" s="372"/>
      <c r="AQ137" s="390"/>
      <c r="AR137" s="374"/>
      <c r="AS137" s="374"/>
      <c r="AT137" s="374"/>
      <c r="AU137" s="374"/>
      <c r="AV137" s="374"/>
      <c r="AW137" s="374"/>
      <c r="AX137" s="375"/>
      <c r="AY137">
        <f>$AY$136</f>
        <v>0</v>
      </c>
    </row>
    <row r="138" spans="1:60" ht="46.5" hidden="1" customHeight="1">
      <c r="A138" s="465"/>
      <c r="B138" s="325"/>
      <c r="C138" s="325"/>
      <c r="D138" s="325"/>
      <c r="E138" s="325"/>
      <c r="F138" s="466"/>
      <c r="G138" s="397"/>
      <c r="H138" s="398"/>
      <c r="I138" s="398"/>
      <c r="J138" s="398"/>
      <c r="K138" s="398"/>
      <c r="L138" s="398"/>
      <c r="M138" s="398"/>
      <c r="N138" s="398"/>
      <c r="O138" s="398"/>
      <c r="P138" s="398"/>
      <c r="Q138" s="398"/>
      <c r="R138" s="398"/>
      <c r="S138" s="398"/>
      <c r="T138" s="398"/>
      <c r="U138" s="398"/>
      <c r="V138" s="398"/>
      <c r="W138" s="398"/>
      <c r="X138" s="398"/>
      <c r="Y138" s="387" t="s">
        <v>577</v>
      </c>
      <c r="Z138" s="399"/>
      <c r="AA138" s="400"/>
      <c r="AB138" s="424"/>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31"/>
      <c r="AY138">
        <f>$AY$136</f>
        <v>0</v>
      </c>
    </row>
    <row r="139" spans="1:60" ht="18.75" hidden="1" customHeight="1">
      <c r="A139" s="503" t="s">
        <v>230</v>
      </c>
      <c r="B139" s="504"/>
      <c r="C139" s="504"/>
      <c r="D139" s="504"/>
      <c r="E139" s="504"/>
      <c r="F139" s="505"/>
      <c r="G139" s="477" t="s">
        <v>139</v>
      </c>
      <c r="H139" s="323"/>
      <c r="I139" s="323"/>
      <c r="J139" s="323"/>
      <c r="K139" s="323"/>
      <c r="L139" s="323"/>
      <c r="M139" s="323"/>
      <c r="N139" s="323"/>
      <c r="O139" s="324"/>
      <c r="P139" s="327" t="s">
        <v>55</v>
      </c>
      <c r="Q139" s="323"/>
      <c r="R139" s="323"/>
      <c r="S139" s="323"/>
      <c r="T139" s="323"/>
      <c r="U139" s="323"/>
      <c r="V139" s="323"/>
      <c r="W139" s="323"/>
      <c r="X139" s="324"/>
      <c r="Y139" s="478"/>
      <c r="Z139" s="479"/>
      <c r="AA139" s="480"/>
      <c r="AB139" s="484" t="s">
        <v>11</v>
      </c>
      <c r="AC139" s="485"/>
      <c r="AD139" s="486"/>
      <c r="AE139" s="414" t="s">
        <v>410</v>
      </c>
      <c r="AF139" s="414"/>
      <c r="AG139" s="414"/>
      <c r="AH139" s="414"/>
      <c r="AI139" s="414" t="s">
        <v>562</v>
      </c>
      <c r="AJ139" s="414"/>
      <c r="AK139" s="414"/>
      <c r="AL139" s="414"/>
      <c r="AM139" s="414" t="s">
        <v>378</v>
      </c>
      <c r="AN139" s="414"/>
      <c r="AO139" s="414"/>
      <c r="AP139" s="414"/>
      <c r="AQ139" s="458" t="s">
        <v>173</v>
      </c>
      <c r="AR139" s="459"/>
      <c r="AS139" s="459"/>
      <c r="AT139" s="460"/>
      <c r="AU139" s="323" t="s">
        <v>128</v>
      </c>
      <c r="AV139" s="323"/>
      <c r="AW139" s="323"/>
      <c r="AX139" s="328"/>
      <c r="AY139">
        <f>COUNTA($G$141)</f>
        <v>0</v>
      </c>
    </row>
    <row r="140" spans="1:60" ht="18.75" hidden="1" customHeight="1">
      <c r="A140" s="506"/>
      <c r="B140" s="507"/>
      <c r="C140" s="507"/>
      <c r="D140" s="507"/>
      <c r="E140" s="507"/>
      <c r="F140" s="508"/>
      <c r="G140" s="343"/>
      <c r="H140" s="325"/>
      <c r="I140" s="325"/>
      <c r="J140" s="325"/>
      <c r="K140" s="325"/>
      <c r="L140" s="325"/>
      <c r="M140" s="325"/>
      <c r="N140" s="325"/>
      <c r="O140" s="326"/>
      <c r="P140" s="329"/>
      <c r="Q140" s="325"/>
      <c r="R140" s="325"/>
      <c r="S140" s="325"/>
      <c r="T140" s="325"/>
      <c r="U140" s="325"/>
      <c r="V140" s="325"/>
      <c r="W140" s="325"/>
      <c r="X140" s="326"/>
      <c r="Y140" s="481"/>
      <c r="Z140" s="482"/>
      <c r="AA140" s="483"/>
      <c r="AB140" s="402"/>
      <c r="AC140" s="487"/>
      <c r="AD140" s="488"/>
      <c r="AE140" s="414"/>
      <c r="AF140" s="414"/>
      <c r="AG140" s="414"/>
      <c r="AH140" s="414"/>
      <c r="AI140" s="414"/>
      <c r="AJ140" s="414"/>
      <c r="AK140" s="414"/>
      <c r="AL140" s="414"/>
      <c r="AM140" s="414"/>
      <c r="AN140" s="414"/>
      <c r="AO140" s="414"/>
      <c r="AP140" s="414"/>
      <c r="AQ140" s="432" t="s">
        <v>609</v>
      </c>
      <c r="AR140" s="433"/>
      <c r="AS140" s="434" t="s">
        <v>174</v>
      </c>
      <c r="AT140" s="435"/>
      <c r="AU140" s="436"/>
      <c r="AV140" s="436"/>
      <c r="AW140" s="325" t="s">
        <v>166</v>
      </c>
      <c r="AX140" s="330"/>
      <c r="AY140">
        <f t="shared" ref="AY140:AY145" si="5">$AY$139</f>
        <v>0</v>
      </c>
    </row>
    <row r="141" spans="1:60" ht="99" hidden="1" customHeight="1">
      <c r="A141" s="509"/>
      <c r="B141" s="507"/>
      <c r="C141" s="507"/>
      <c r="D141" s="507"/>
      <c r="E141" s="507"/>
      <c r="F141" s="508"/>
      <c r="G141" s="376"/>
      <c r="H141" s="377"/>
      <c r="I141" s="377"/>
      <c r="J141" s="377"/>
      <c r="K141" s="377"/>
      <c r="L141" s="377"/>
      <c r="M141" s="377"/>
      <c r="N141" s="377"/>
      <c r="O141" s="378"/>
      <c r="P141" s="140"/>
      <c r="Q141" s="140"/>
      <c r="R141" s="140"/>
      <c r="S141" s="140"/>
      <c r="T141" s="140"/>
      <c r="U141" s="140"/>
      <c r="V141" s="140"/>
      <c r="W141" s="140"/>
      <c r="X141" s="141"/>
      <c r="Y141" s="387" t="s">
        <v>12</v>
      </c>
      <c r="Z141" s="388"/>
      <c r="AA141" s="389"/>
      <c r="AB141" s="370" t="s">
        <v>245</v>
      </c>
      <c r="AC141" s="370"/>
      <c r="AD141" s="370"/>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t="99" hidden="1" customHeight="1">
      <c r="A142" s="510"/>
      <c r="B142" s="511"/>
      <c r="C142" s="511"/>
      <c r="D142" s="511"/>
      <c r="E142" s="511"/>
      <c r="F142" s="512"/>
      <c r="G142" s="379"/>
      <c r="H142" s="380"/>
      <c r="I142" s="380"/>
      <c r="J142" s="380"/>
      <c r="K142" s="380"/>
      <c r="L142" s="380"/>
      <c r="M142" s="380"/>
      <c r="N142" s="380"/>
      <c r="O142" s="381"/>
      <c r="P142" s="385"/>
      <c r="Q142" s="385"/>
      <c r="R142" s="385"/>
      <c r="S142" s="385"/>
      <c r="T142" s="385"/>
      <c r="U142" s="385"/>
      <c r="V142" s="385"/>
      <c r="W142" s="385"/>
      <c r="X142" s="386"/>
      <c r="Y142" s="223" t="s">
        <v>50</v>
      </c>
      <c r="Z142" s="224"/>
      <c r="AA142" s="253"/>
      <c r="AB142" s="448" t="s">
        <v>245</v>
      </c>
      <c r="AC142" s="448"/>
      <c r="AD142" s="448"/>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t="99" hidden="1" customHeight="1">
      <c r="A143" s="509"/>
      <c r="B143" s="507"/>
      <c r="C143" s="507"/>
      <c r="D143" s="507"/>
      <c r="E143" s="507"/>
      <c r="F143" s="508"/>
      <c r="G143" s="382"/>
      <c r="H143" s="383"/>
      <c r="I143" s="383"/>
      <c r="J143" s="383"/>
      <c r="K143" s="383"/>
      <c r="L143" s="383"/>
      <c r="M143" s="383"/>
      <c r="N143" s="383"/>
      <c r="O143" s="384"/>
      <c r="P143" s="143"/>
      <c r="Q143" s="143"/>
      <c r="R143" s="143"/>
      <c r="S143" s="143"/>
      <c r="T143" s="143"/>
      <c r="U143" s="143"/>
      <c r="V143" s="143"/>
      <c r="W143" s="143"/>
      <c r="X143" s="144"/>
      <c r="Y143" s="223" t="s">
        <v>13</v>
      </c>
      <c r="Z143" s="224"/>
      <c r="AA143" s="253"/>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t="23.25" hidden="1" customHeight="1">
      <c r="A144" s="461" t="s">
        <v>254</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c r="A145" s="349"/>
      <c r="B145" s="321"/>
      <c r="C145" s="321"/>
      <c r="D145" s="321"/>
      <c r="E145" s="321"/>
      <c r="F145" s="322"/>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c r="A146" s="315" t="s">
        <v>567</v>
      </c>
      <c r="B146" s="317" t="s">
        <v>568</v>
      </c>
      <c r="C146" s="318"/>
      <c r="D146" s="318"/>
      <c r="E146" s="318"/>
      <c r="F146" s="319"/>
      <c r="G146" s="323" t="s">
        <v>569</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587</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c r="A148" s="315"/>
      <c r="B148" s="317"/>
      <c r="C148" s="318"/>
      <c r="D148" s="318"/>
      <c r="E148" s="318"/>
      <c r="F148" s="319"/>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c r="A149" s="315"/>
      <c r="B149" s="317"/>
      <c r="C149" s="318"/>
      <c r="D149" s="318"/>
      <c r="E149" s="318"/>
      <c r="F149" s="319"/>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c r="A150" s="315"/>
      <c r="B150" s="320"/>
      <c r="C150" s="321"/>
      <c r="D150" s="321"/>
      <c r="E150" s="321"/>
      <c r="F150" s="322"/>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c r="A151" s="315"/>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8" t="s">
        <v>11</v>
      </c>
      <c r="AC151" s="889"/>
      <c r="AD151" s="890"/>
      <c r="AE151" s="414" t="s">
        <v>410</v>
      </c>
      <c r="AF151" s="414"/>
      <c r="AG151" s="414"/>
      <c r="AH151" s="414"/>
      <c r="AI151" s="414" t="s">
        <v>562</v>
      </c>
      <c r="AJ151" s="414"/>
      <c r="AK151" s="414"/>
      <c r="AL151" s="414"/>
      <c r="AM151" s="414" t="s">
        <v>378</v>
      </c>
      <c r="AN151" s="414"/>
      <c r="AO151" s="414"/>
      <c r="AP151" s="414"/>
      <c r="AQ151" s="491" t="s">
        <v>173</v>
      </c>
      <c r="AR151" s="492"/>
      <c r="AS151" s="492"/>
      <c r="AT151" s="493"/>
      <c r="AU151" s="494" t="s">
        <v>128</v>
      </c>
      <c r="AV151" s="494"/>
      <c r="AW151" s="494"/>
      <c r="AX151" s="495"/>
      <c r="AY151">
        <f t="shared" si="6"/>
        <v>0</v>
      </c>
      <c r="AZ151" s="10"/>
      <c r="BA151" s="10"/>
      <c r="BB151" s="10"/>
      <c r="BC151" s="10"/>
    </row>
    <row r="152" spans="1:60" ht="18.75" hidden="1" customHeight="1">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87"/>
      <c r="AD152" s="488"/>
      <c r="AE152" s="414"/>
      <c r="AF152" s="414"/>
      <c r="AG152" s="414"/>
      <c r="AH152" s="414"/>
      <c r="AI152" s="414"/>
      <c r="AJ152" s="414"/>
      <c r="AK152" s="414"/>
      <c r="AL152" s="414"/>
      <c r="AM152" s="414"/>
      <c r="AN152" s="414"/>
      <c r="AO152" s="414"/>
      <c r="AP152" s="414"/>
      <c r="AQ152" s="496"/>
      <c r="AR152" s="436"/>
      <c r="AS152" s="434" t="s">
        <v>174</v>
      </c>
      <c r="AT152" s="435"/>
      <c r="AU152" s="436"/>
      <c r="AV152" s="436"/>
      <c r="AW152" s="325" t="s">
        <v>166</v>
      </c>
      <c r="AX152" s="330"/>
      <c r="AY152">
        <f t="shared" si="6"/>
        <v>0</v>
      </c>
      <c r="AZ152" s="10"/>
      <c r="BA152" s="10"/>
      <c r="BB152" s="10"/>
      <c r="BC152" s="10"/>
      <c r="BD152" s="10"/>
      <c r="BE152" s="10"/>
      <c r="BF152" s="10"/>
      <c r="BG152" s="10"/>
      <c r="BH152" s="10"/>
    </row>
    <row r="153" spans="1:60" ht="23.25" hidden="1" customHeight="1">
      <c r="A153" s="315"/>
      <c r="B153" s="317"/>
      <c r="C153" s="318"/>
      <c r="D153" s="318"/>
      <c r="E153" s="318"/>
      <c r="F153" s="319"/>
      <c r="G153" s="139"/>
      <c r="H153" s="140"/>
      <c r="I153" s="140"/>
      <c r="J153" s="140"/>
      <c r="K153" s="140"/>
      <c r="L153" s="140"/>
      <c r="M153" s="140"/>
      <c r="N153" s="140"/>
      <c r="O153" s="141"/>
      <c r="P153" s="140"/>
      <c r="Q153" s="449"/>
      <c r="R153" s="449"/>
      <c r="S153" s="449"/>
      <c r="T153" s="449"/>
      <c r="U153" s="449"/>
      <c r="V153" s="449"/>
      <c r="W153" s="449"/>
      <c r="X153" s="450"/>
      <c r="Y153" s="892" t="s">
        <v>57</v>
      </c>
      <c r="Z153" s="893"/>
      <c r="AA153" s="894"/>
      <c r="AB153" s="370"/>
      <c r="AC153" s="370"/>
      <c r="AD153" s="370"/>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t="23.25" hidden="1" customHeight="1">
      <c r="A154" s="315"/>
      <c r="B154" s="317"/>
      <c r="C154" s="318"/>
      <c r="D154" s="318"/>
      <c r="E154" s="318"/>
      <c r="F154" s="319"/>
      <c r="G154" s="895"/>
      <c r="H154" s="385"/>
      <c r="I154" s="385"/>
      <c r="J154" s="385"/>
      <c r="K154" s="385"/>
      <c r="L154" s="385"/>
      <c r="M154" s="385"/>
      <c r="N154" s="385"/>
      <c r="O154" s="386"/>
      <c r="P154" s="451"/>
      <c r="Q154" s="451"/>
      <c r="R154" s="451"/>
      <c r="S154" s="451"/>
      <c r="T154" s="451"/>
      <c r="U154" s="451"/>
      <c r="V154" s="451"/>
      <c r="W154" s="451"/>
      <c r="X154" s="452"/>
      <c r="Y154" s="896" t="s">
        <v>50</v>
      </c>
      <c r="Z154" s="786"/>
      <c r="AA154" s="787"/>
      <c r="AB154" s="448"/>
      <c r="AC154" s="448"/>
      <c r="AD154" s="448"/>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t="23.25" hidden="1" customHeight="1">
      <c r="A155" s="315"/>
      <c r="B155" s="317"/>
      <c r="C155" s="318"/>
      <c r="D155" s="318"/>
      <c r="E155" s="318"/>
      <c r="F155" s="319"/>
      <c r="G155" s="142"/>
      <c r="H155" s="143"/>
      <c r="I155" s="143"/>
      <c r="J155" s="143"/>
      <c r="K155" s="143"/>
      <c r="L155" s="143"/>
      <c r="M155" s="143"/>
      <c r="N155" s="143"/>
      <c r="O155" s="144"/>
      <c r="P155" s="453"/>
      <c r="Q155" s="453"/>
      <c r="R155" s="453"/>
      <c r="S155" s="453"/>
      <c r="T155" s="453"/>
      <c r="U155" s="453"/>
      <c r="V155" s="453"/>
      <c r="W155" s="453"/>
      <c r="X155" s="454"/>
      <c r="Y155" s="896" t="s">
        <v>13</v>
      </c>
      <c r="Z155" s="786"/>
      <c r="AA155" s="787"/>
      <c r="AB155" s="897" t="s">
        <v>14</v>
      </c>
      <c r="AC155" s="897"/>
      <c r="AD155" s="897"/>
      <c r="AE155" s="565"/>
      <c r="AF155" s="566"/>
      <c r="AG155" s="566"/>
      <c r="AH155" s="566"/>
      <c r="AI155" s="565"/>
      <c r="AJ155" s="566"/>
      <c r="AK155" s="566"/>
      <c r="AL155" s="566"/>
      <c r="AM155" s="565"/>
      <c r="AN155" s="566"/>
      <c r="AO155" s="566"/>
      <c r="AP155" s="566"/>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t="18.75" hidden="1" customHeight="1">
      <c r="A156" s="315"/>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8" t="s">
        <v>11</v>
      </c>
      <c r="AC156" s="889"/>
      <c r="AD156" s="890"/>
      <c r="AE156" s="414" t="s">
        <v>410</v>
      </c>
      <c r="AF156" s="414"/>
      <c r="AG156" s="414"/>
      <c r="AH156" s="414"/>
      <c r="AI156" s="414" t="s">
        <v>562</v>
      </c>
      <c r="AJ156" s="414"/>
      <c r="AK156" s="414"/>
      <c r="AL156" s="414"/>
      <c r="AM156" s="414" t="s">
        <v>378</v>
      </c>
      <c r="AN156" s="414"/>
      <c r="AO156" s="414"/>
      <c r="AP156" s="414"/>
      <c r="AQ156" s="491" t="s">
        <v>173</v>
      </c>
      <c r="AR156" s="492"/>
      <c r="AS156" s="492"/>
      <c r="AT156" s="493"/>
      <c r="AU156" s="494" t="s">
        <v>128</v>
      </c>
      <c r="AV156" s="494"/>
      <c r="AW156" s="494"/>
      <c r="AX156" s="495"/>
      <c r="AY156">
        <f>COUNTA($G$158)</f>
        <v>0</v>
      </c>
      <c r="AZ156" s="10"/>
      <c r="BA156" s="10"/>
      <c r="BB156" s="10"/>
      <c r="BC156" s="10"/>
    </row>
    <row r="157" spans="1:60" ht="18.75" hidden="1" customHeight="1">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87"/>
      <c r="AD157" s="488"/>
      <c r="AE157" s="414"/>
      <c r="AF157" s="414"/>
      <c r="AG157" s="414"/>
      <c r="AH157" s="414"/>
      <c r="AI157" s="414"/>
      <c r="AJ157" s="414"/>
      <c r="AK157" s="414"/>
      <c r="AL157" s="414"/>
      <c r="AM157" s="414"/>
      <c r="AN157" s="414"/>
      <c r="AO157" s="414"/>
      <c r="AP157" s="414"/>
      <c r="AQ157" s="496"/>
      <c r="AR157" s="436"/>
      <c r="AS157" s="434" t="s">
        <v>174</v>
      </c>
      <c r="AT157" s="435"/>
      <c r="AU157" s="436"/>
      <c r="AV157" s="436"/>
      <c r="AW157" s="325" t="s">
        <v>166</v>
      </c>
      <c r="AX157" s="330"/>
      <c r="AY157">
        <f>$AY$156</f>
        <v>0</v>
      </c>
      <c r="AZ157" s="10"/>
      <c r="BA157" s="10"/>
      <c r="BB157" s="10"/>
      <c r="BC157" s="10"/>
      <c r="BD157" s="10"/>
      <c r="BE157" s="10"/>
      <c r="BF157" s="10"/>
      <c r="BG157" s="10"/>
      <c r="BH157" s="10"/>
    </row>
    <row r="158" spans="1:60" ht="23.25" hidden="1" customHeight="1">
      <c r="A158" s="315"/>
      <c r="B158" s="317"/>
      <c r="C158" s="318"/>
      <c r="D158" s="318"/>
      <c r="E158" s="318"/>
      <c r="F158" s="319"/>
      <c r="G158" s="139"/>
      <c r="H158" s="140"/>
      <c r="I158" s="140"/>
      <c r="J158" s="140"/>
      <c r="K158" s="140"/>
      <c r="L158" s="140"/>
      <c r="M158" s="140"/>
      <c r="N158" s="140"/>
      <c r="O158" s="141"/>
      <c r="P158" s="140"/>
      <c r="Q158" s="449"/>
      <c r="R158" s="449"/>
      <c r="S158" s="449"/>
      <c r="T158" s="449"/>
      <c r="U158" s="449"/>
      <c r="V158" s="449"/>
      <c r="W158" s="449"/>
      <c r="X158" s="450"/>
      <c r="Y158" s="892" t="s">
        <v>57</v>
      </c>
      <c r="Z158" s="893"/>
      <c r="AA158" s="894"/>
      <c r="AB158" s="370"/>
      <c r="AC158" s="370"/>
      <c r="AD158" s="370"/>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t="23.25" hidden="1" customHeight="1">
      <c r="A159" s="315"/>
      <c r="B159" s="317"/>
      <c r="C159" s="318"/>
      <c r="D159" s="318"/>
      <c r="E159" s="318"/>
      <c r="F159" s="319"/>
      <c r="G159" s="895"/>
      <c r="H159" s="385"/>
      <c r="I159" s="385"/>
      <c r="J159" s="385"/>
      <c r="K159" s="385"/>
      <c r="L159" s="385"/>
      <c r="M159" s="385"/>
      <c r="N159" s="385"/>
      <c r="O159" s="386"/>
      <c r="P159" s="451"/>
      <c r="Q159" s="451"/>
      <c r="R159" s="451"/>
      <c r="S159" s="451"/>
      <c r="T159" s="451"/>
      <c r="U159" s="451"/>
      <c r="V159" s="451"/>
      <c r="W159" s="451"/>
      <c r="X159" s="452"/>
      <c r="Y159" s="896" t="s">
        <v>50</v>
      </c>
      <c r="Z159" s="786"/>
      <c r="AA159" s="787"/>
      <c r="AB159" s="448"/>
      <c r="AC159" s="448"/>
      <c r="AD159" s="448"/>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t="23.25" hidden="1" customHeight="1">
      <c r="A160" s="315"/>
      <c r="B160" s="320"/>
      <c r="C160" s="321"/>
      <c r="D160" s="321"/>
      <c r="E160" s="321"/>
      <c r="F160" s="322"/>
      <c r="G160" s="142"/>
      <c r="H160" s="143"/>
      <c r="I160" s="143"/>
      <c r="J160" s="143"/>
      <c r="K160" s="143"/>
      <c r="L160" s="143"/>
      <c r="M160" s="143"/>
      <c r="N160" s="143"/>
      <c r="O160" s="144"/>
      <c r="P160" s="453"/>
      <c r="Q160" s="453"/>
      <c r="R160" s="453"/>
      <c r="S160" s="453"/>
      <c r="T160" s="453"/>
      <c r="U160" s="453"/>
      <c r="V160" s="453"/>
      <c r="W160" s="453"/>
      <c r="X160" s="454"/>
      <c r="Y160" s="896" t="s">
        <v>13</v>
      </c>
      <c r="Z160" s="786"/>
      <c r="AA160" s="787"/>
      <c r="AB160" s="897" t="s">
        <v>14</v>
      </c>
      <c r="AC160" s="897"/>
      <c r="AD160" s="897"/>
      <c r="AE160" s="565"/>
      <c r="AF160" s="566"/>
      <c r="AG160" s="566"/>
      <c r="AH160" s="566"/>
      <c r="AI160" s="565"/>
      <c r="AJ160" s="566"/>
      <c r="AK160" s="566"/>
      <c r="AL160" s="566"/>
      <c r="AM160" s="565"/>
      <c r="AN160" s="566"/>
      <c r="AO160" s="566"/>
      <c r="AP160" s="566"/>
      <c r="AQ160" s="392"/>
      <c r="AR160" s="393"/>
      <c r="AS160" s="393"/>
      <c r="AT160" s="394"/>
      <c r="AU160" s="374"/>
      <c r="AV160" s="374"/>
      <c r="AW160" s="374"/>
      <c r="AX160" s="375"/>
      <c r="AY160">
        <f>$AY$156</f>
        <v>0</v>
      </c>
      <c r="AZ160" s="10"/>
      <c r="BA160" s="10"/>
      <c r="BB160" s="10"/>
      <c r="BC160" s="10"/>
      <c r="BD160" s="10"/>
      <c r="BE160" s="10"/>
      <c r="BF160" s="10"/>
      <c r="BG160" s="10"/>
      <c r="BH160" s="10"/>
    </row>
    <row r="161" spans="1:60" ht="18.75" hidden="1" customHeight="1">
      <c r="A161" s="315"/>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8" t="s">
        <v>11</v>
      </c>
      <c r="AC161" s="889"/>
      <c r="AD161" s="890"/>
      <c r="AE161" s="414" t="s">
        <v>410</v>
      </c>
      <c r="AF161" s="414"/>
      <c r="AG161" s="414"/>
      <c r="AH161" s="414"/>
      <c r="AI161" s="414" t="s">
        <v>562</v>
      </c>
      <c r="AJ161" s="414"/>
      <c r="AK161" s="414"/>
      <c r="AL161" s="414"/>
      <c r="AM161" s="414" t="s">
        <v>378</v>
      </c>
      <c r="AN161" s="414"/>
      <c r="AO161" s="414"/>
      <c r="AP161" s="414"/>
      <c r="AQ161" s="491" t="s">
        <v>173</v>
      </c>
      <c r="AR161" s="492"/>
      <c r="AS161" s="492"/>
      <c r="AT161" s="493"/>
      <c r="AU161" s="494" t="s">
        <v>128</v>
      </c>
      <c r="AV161" s="494"/>
      <c r="AW161" s="494"/>
      <c r="AX161" s="495"/>
      <c r="AY161">
        <f>COUNTA($G$163)</f>
        <v>0</v>
      </c>
      <c r="AZ161" s="10"/>
      <c r="BA161" s="10"/>
      <c r="BB161" s="10"/>
      <c r="BC161" s="10"/>
    </row>
    <row r="162" spans="1:60" ht="18.75" hidden="1" customHeight="1">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87"/>
      <c r="AD162" s="488"/>
      <c r="AE162" s="414"/>
      <c r="AF162" s="414"/>
      <c r="AG162" s="414"/>
      <c r="AH162" s="414"/>
      <c r="AI162" s="414"/>
      <c r="AJ162" s="414"/>
      <c r="AK162" s="414"/>
      <c r="AL162" s="414"/>
      <c r="AM162" s="414"/>
      <c r="AN162" s="414"/>
      <c r="AO162" s="414"/>
      <c r="AP162" s="414"/>
      <c r="AQ162" s="496"/>
      <c r="AR162" s="436"/>
      <c r="AS162" s="434" t="s">
        <v>174</v>
      </c>
      <c r="AT162" s="435"/>
      <c r="AU162" s="436"/>
      <c r="AV162" s="436"/>
      <c r="AW162" s="325" t="s">
        <v>166</v>
      </c>
      <c r="AX162" s="330"/>
      <c r="AY162">
        <f>$AY$161</f>
        <v>0</v>
      </c>
      <c r="AZ162" s="10"/>
      <c r="BA162" s="10"/>
      <c r="BB162" s="10"/>
      <c r="BC162" s="10"/>
      <c r="BD162" s="10"/>
      <c r="BE162" s="10"/>
      <c r="BF162" s="10"/>
      <c r="BG162" s="10"/>
      <c r="BH162" s="10"/>
    </row>
    <row r="163" spans="1:60" ht="23.25" hidden="1" customHeight="1">
      <c r="A163" s="315"/>
      <c r="B163" s="317"/>
      <c r="C163" s="318"/>
      <c r="D163" s="318"/>
      <c r="E163" s="318"/>
      <c r="F163" s="319"/>
      <c r="G163" s="139"/>
      <c r="H163" s="140"/>
      <c r="I163" s="140"/>
      <c r="J163" s="140"/>
      <c r="K163" s="140"/>
      <c r="L163" s="140"/>
      <c r="M163" s="140"/>
      <c r="N163" s="140"/>
      <c r="O163" s="141"/>
      <c r="P163" s="140"/>
      <c r="Q163" s="449"/>
      <c r="R163" s="449"/>
      <c r="S163" s="449"/>
      <c r="T163" s="449"/>
      <c r="U163" s="449"/>
      <c r="V163" s="449"/>
      <c r="W163" s="449"/>
      <c r="X163" s="450"/>
      <c r="Y163" s="892" t="s">
        <v>57</v>
      </c>
      <c r="Z163" s="893"/>
      <c r="AA163" s="894"/>
      <c r="AB163" s="370"/>
      <c r="AC163" s="370"/>
      <c r="AD163" s="370"/>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t="23.25" hidden="1" customHeight="1">
      <c r="A164" s="315"/>
      <c r="B164" s="317"/>
      <c r="C164" s="318"/>
      <c r="D164" s="318"/>
      <c r="E164" s="318"/>
      <c r="F164" s="319"/>
      <c r="G164" s="895"/>
      <c r="H164" s="385"/>
      <c r="I164" s="385"/>
      <c r="J164" s="385"/>
      <c r="K164" s="385"/>
      <c r="L164" s="385"/>
      <c r="M164" s="385"/>
      <c r="N164" s="385"/>
      <c r="O164" s="386"/>
      <c r="P164" s="451"/>
      <c r="Q164" s="451"/>
      <c r="R164" s="451"/>
      <c r="S164" s="451"/>
      <c r="T164" s="451"/>
      <c r="U164" s="451"/>
      <c r="V164" s="451"/>
      <c r="W164" s="451"/>
      <c r="X164" s="452"/>
      <c r="Y164" s="896" t="s">
        <v>50</v>
      </c>
      <c r="Z164" s="786"/>
      <c r="AA164" s="787"/>
      <c r="AB164" s="448"/>
      <c r="AC164" s="448"/>
      <c r="AD164" s="448"/>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23.25" hidden="1" customHeight="1" thickBot="1">
      <c r="A165" s="316"/>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c r="A166" s="309" t="s">
        <v>573</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t="31.5" hidden="1" customHeight="1">
      <c r="A167" s="348" t="s">
        <v>574</v>
      </c>
      <c r="B167" s="318"/>
      <c r="C167" s="318"/>
      <c r="D167" s="318"/>
      <c r="E167" s="318"/>
      <c r="F167" s="319"/>
      <c r="G167" s="350" t="s">
        <v>566</v>
      </c>
      <c r="H167" s="351"/>
      <c r="I167" s="351"/>
      <c r="J167" s="351"/>
      <c r="K167" s="351"/>
      <c r="L167" s="351"/>
      <c r="M167" s="351"/>
      <c r="N167" s="351"/>
      <c r="O167" s="351"/>
      <c r="P167" s="352" t="s">
        <v>565</v>
      </c>
      <c r="Q167" s="351"/>
      <c r="R167" s="351"/>
      <c r="S167" s="351"/>
      <c r="T167" s="351"/>
      <c r="U167" s="351"/>
      <c r="V167" s="351"/>
      <c r="W167" s="351"/>
      <c r="X167" s="353"/>
      <c r="Y167" s="354"/>
      <c r="Z167" s="355"/>
      <c r="AA167" s="356"/>
      <c r="AB167" s="401" t="s">
        <v>11</v>
      </c>
      <c r="AC167" s="401"/>
      <c r="AD167" s="401"/>
      <c r="AE167" s="414" t="s">
        <v>410</v>
      </c>
      <c r="AF167" s="414"/>
      <c r="AG167" s="414"/>
      <c r="AH167" s="414"/>
      <c r="AI167" s="414" t="s">
        <v>562</v>
      </c>
      <c r="AJ167" s="414"/>
      <c r="AK167" s="414"/>
      <c r="AL167" s="414"/>
      <c r="AM167" s="414" t="s">
        <v>378</v>
      </c>
      <c r="AN167" s="414"/>
      <c r="AO167" s="414"/>
      <c r="AP167" s="414"/>
      <c r="AQ167" s="410" t="s">
        <v>409</v>
      </c>
      <c r="AR167" s="411"/>
      <c r="AS167" s="411"/>
      <c r="AT167" s="412"/>
      <c r="AU167" s="410" t="s">
        <v>585</v>
      </c>
      <c r="AV167" s="411"/>
      <c r="AW167" s="411"/>
      <c r="AX167" s="413"/>
      <c r="AY167">
        <f>COUNTA($G$168)</f>
        <v>0</v>
      </c>
    </row>
    <row r="168" spans="1:60" ht="23.25" hidden="1" customHeight="1">
      <c r="A168" s="348"/>
      <c r="B168" s="318"/>
      <c r="C168" s="318"/>
      <c r="D168" s="318"/>
      <c r="E168" s="318"/>
      <c r="F168" s="319"/>
      <c r="G168" s="430"/>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1"/>
      <c r="AC168" s="371"/>
      <c r="AD168" s="371"/>
      <c r="AE168" s="373"/>
      <c r="AF168" s="373"/>
      <c r="AG168" s="373"/>
      <c r="AH168" s="373"/>
      <c r="AI168" s="373"/>
      <c r="AJ168" s="373"/>
      <c r="AK168" s="373"/>
      <c r="AL168" s="373"/>
      <c r="AM168" s="373"/>
      <c r="AN168" s="373"/>
      <c r="AO168" s="373"/>
      <c r="AP168" s="373"/>
      <c r="AQ168" s="373"/>
      <c r="AR168" s="373"/>
      <c r="AS168" s="373"/>
      <c r="AT168" s="373"/>
      <c r="AU168" s="428"/>
      <c r="AV168" s="405"/>
      <c r="AW168" s="405"/>
      <c r="AX168" s="406"/>
      <c r="AY168">
        <f>$AY$167</f>
        <v>0</v>
      </c>
    </row>
    <row r="169" spans="1:60" ht="23.25" hidden="1" customHeight="1">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3"/>
      <c r="AF169" s="373"/>
      <c r="AG169" s="373"/>
      <c r="AH169" s="373"/>
      <c r="AI169" s="373"/>
      <c r="AJ169" s="373"/>
      <c r="AK169" s="373"/>
      <c r="AL169" s="373"/>
      <c r="AM169" s="373"/>
      <c r="AN169" s="373"/>
      <c r="AO169" s="373"/>
      <c r="AP169" s="373"/>
      <c r="AQ169" s="373"/>
      <c r="AR169" s="373"/>
      <c r="AS169" s="373"/>
      <c r="AT169" s="373"/>
      <c r="AU169" s="428"/>
      <c r="AV169" s="405"/>
      <c r="AW169" s="405"/>
      <c r="AX169" s="406"/>
      <c r="AY169">
        <f>$AY$167</f>
        <v>0</v>
      </c>
    </row>
    <row r="170" spans="1:60" ht="23.25" hidden="1" customHeight="1">
      <c r="A170" s="461" t="s">
        <v>575</v>
      </c>
      <c r="B170" s="341"/>
      <c r="C170" s="341"/>
      <c r="D170" s="341"/>
      <c r="E170" s="341"/>
      <c r="F170" s="462"/>
      <c r="G170" s="224" t="s">
        <v>576</v>
      </c>
      <c r="H170" s="224"/>
      <c r="I170" s="224"/>
      <c r="J170" s="224"/>
      <c r="K170" s="224"/>
      <c r="L170" s="224"/>
      <c r="M170" s="224"/>
      <c r="N170" s="224"/>
      <c r="O170" s="224"/>
      <c r="P170" s="224"/>
      <c r="Q170" s="224"/>
      <c r="R170" s="224"/>
      <c r="S170" s="224"/>
      <c r="T170" s="224"/>
      <c r="U170" s="224"/>
      <c r="V170" s="224"/>
      <c r="W170" s="224"/>
      <c r="X170" s="253"/>
      <c r="Y170" s="445"/>
      <c r="Z170" s="446"/>
      <c r="AA170" s="447"/>
      <c r="AB170" s="223" t="s">
        <v>11</v>
      </c>
      <c r="AC170" s="224"/>
      <c r="AD170" s="253"/>
      <c r="AE170" s="414" t="s">
        <v>410</v>
      </c>
      <c r="AF170" s="414"/>
      <c r="AG170" s="414"/>
      <c r="AH170" s="414"/>
      <c r="AI170" s="414" t="s">
        <v>562</v>
      </c>
      <c r="AJ170" s="414"/>
      <c r="AK170" s="414"/>
      <c r="AL170" s="414"/>
      <c r="AM170" s="414" t="s">
        <v>378</v>
      </c>
      <c r="AN170" s="414"/>
      <c r="AO170" s="414"/>
      <c r="AP170" s="414"/>
      <c r="AQ170" s="415" t="s">
        <v>586</v>
      </c>
      <c r="AR170" s="416"/>
      <c r="AS170" s="416"/>
      <c r="AT170" s="416"/>
      <c r="AU170" s="416"/>
      <c r="AV170" s="416"/>
      <c r="AW170" s="416"/>
      <c r="AX170" s="417"/>
      <c r="AY170">
        <f>IF(SUBSTITUTE(SUBSTITUTE($G$171,"／",""),"　","")="",0,1)</f>
        <v>0</v>
      </c>
    </row>
    <row r="171" spans="1:60" ht="23.25" hidden="1" customHeight="1">
      <c r="A171" s="463"/>
      <c r="B171" s="323"/>
      <c r="C171" s="323"/>
      <c r="D171" s="323"/>
      <c r="E171" s="323"/>
      <c r="F171" s="464"/>
      <c r="G171" s="395"/>
      <c r="H171" s="396"/>
      <c r="I171" s="396"/>
      <c r="J171" s="396"/>
      <c r="K171" s="396"/>
      <c r="L171" s="396"/>
      <c r="M171" s="396"/>
      <c r="N171" s="396"/>
      <c r="O171" s="396"/>
      <c r="P171" s="396"/>
      <c r="Q171" s="396"/>
      <c r="R171" s="396"/>
      <c r="S171" s="396"/>
      <c r="T171" s="396"/>
      <c r="U171" s="396"/>
      <c r="V171" s="396"/>
      <c r="W171" s="396"/>
      <c r="X171" s="396"/>
      <c r="Y171" s="418" t="s">
        <v>575</v>
      </c>
      <c r="Z171" s="419"/>
      <c r="AA171" s="420"/>
      <c r="AB171" s="421"/>
      <c r="AC171" s="422"/>
      <c r="AD171" s="423"/>
      <c r="AE171" s="372"/>
      <c r="AF171" s="372"/>
      <c r="AG171" s="372"/>
      <c r="AH171" s="372"/>
      <c r="AI171" s="372"/>
      <c r="AJ171" s="372"/>
      <c r="AK171" s="372"/>
      <c r="AL171" s="372"/>
      <c r="AM171" s="372"/>
      <c r="AN171" s="372"/>
      <c r="AO171" s="372"/>
      <c r="AP171" s="372"/>
      <c r="AQ171" s="390"/>
      <c r="AR171" s="374"/>
      <c r="AS171" s="374"/>
      <c r="AT171" s="374"/>
      <c r="AU171" s="374"/>
      <c r="AV171" s="374"/>
      <c r="AW171" s="374"/>
      <c r="AX171" s="375"/>
      <c r="AY171">
        <f>$AY$170</f>
        <v>0</v>
      </c>
    </row>
    <row r="172" spans="1:60" ht="46.5" hidden="1" customHeight="1">
      <c r="A172" s="465"/>
      <c r="B172" s="325"/>
      <c r="C172" s="325"/>
      <c r="D172" s="325"/>
      <c r="E172" s="325"/>
      <c r="F172" s="466"/>
      <c r="G172" s="397"/>
      <c r="H172" s="398"/>
      <c r="I172" s="398"/>
      <c r="J172" s="398"/>
      <c r="K172" s="398"/>
      <c r="L172" s="398"/>
      <c r="M172" s="398"/>
      <c r="N172" s="398"/>
      <c r="O172" s="398"/>
      <c r="P172" s="398"/>
      <c r="Q172" s="398"/>
      <c r="R172" s="398"/>
      <c r="S172" s="398"/>
      <c r="T172" s="398"/>
      <c r="U172" s="398"/>
      <c r="V172" s="398"/>
      <c r="W172" s="398"/>
      <c r="X172" s="398"/>
      <c r="Y172" s="387" t="s">
        <v>577</v>
      </c>
      <c r="Z172" s="399"/>
      <c r="AA172" s="400"/>
      <c r="AB172" s="424"/>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31"/>
      <c r="AY172">
        <f>$AY$170</f>
        <v>0</v>
      </c>
    </row>
    <row r="173" spans="1:60" ht="18.75" hidden="1" customHeight="1">
      <c r="A173" s="503" t="s">
        <v>230</v>
      </c>
      <c r="B173" s="504"/>
      <c r="C173" s="504"/>
      <c r="D173" s="504"/>
      <c r="E173" s="504"/>
      <c r="F173" s="505"/>
      <c r="G173" s="477" t="s">
        <v>139</v>
      </c>
      <c r="H173" s="323"/>
      <c r="I173" s="323"/>
      <c r="J173" s="323"/>
      <c r="K173" s="323"/>
      <c r="L173" s="323"/>
      <c r="M173" s="323"/>
      <c r="N173" s="323"/>
      <c r="O173" s="324"/>
      <c r="P173" s="327" t="s">
        <v>55</v>
      </c>
      <c r="Q173" s="323"/>
      <c r="R173" s="323"/>
      <c r="S173" s="323"/>
      <c r="T173" s="323"/>
      <c r="U173" s="323"/>
      <c r="V173" s="323"/>
      <c r="W173" s="323"/>
      <c r="X173" s="324"/>
      <c r="Y173" s="478"/>
      <c r="Z173" s="479"/>
      <c r="AA173" s="480"/>
      <c r="AB173" s="484" t="s">
        <v>11</v>
      </c>
      <c r="AC173" s="485"/>
      <c r="AD173" s="486"/>
      <c r="AE173" s="414" t="s">
        <v>410</v>
      </c>
      <c r="AF173" s="414"/>
      <c r="AG173" s="414"/>
      <c r="AH173" s="414"/>
      <c r="AI173" s="414" t="s">
        <v>562</v>
      </c>
      <c r="AJ173" s="414"/>
      <c r="AK173" s="414"/>
      <c r="AL173" s="414"/>
      <c r="AM173" s="414" t="s">
        <v>378</v>
      </c>
      <c r="AN173" s="414"/>
      <c r="AO173" s="414"/>
      <c r="AP173" s="414"/>
      <c r="AQ173" s="458" t="s">
        <v>173</v>
      </c>
      <c r="AR173" s="459"/>
      <c r="AS173" s="459"/>
      <c r="AT173" s="460"/>
      <c r="AU173" s="323" t="s">
        <v>128</v>
      </c>
      <c r="AV173" s="323"/>
      <c r="AW173" s="323"/>
      <c r="AX173" s="328"/>
      <c r="AY173">
        <f>COUNTA($G$175)</f>
        <v>0</v>
      </c>
    </row>
    <row r="174" spans="1:60" ht="18.75" hidden="1" customHeight="1">
      <c r="A174" s="506"/>
      <c r="B174" s="507"/>
      <c r="C174" s="507"/>
      <c r="D174" s="507"/>
      <c r="E174" s="507"/>
      <c r="F174" s="508"/>
      <c r="G174" s="343"/>
      <c r="H174" s="325"/>
      <c r="I174" s="325"/>
      <c r="J174" s="325"/>
      <c r="K174" s="325"/>
      <c r="L174" s="325"/>
      <c r="M174" s="325"/>
      <c r="N174" s="325"/>
      <c r="O174" s="326"/>
      <c r="P174" s="329"/>
      <c r="Q174" s="325"/>
      <c r="R174" s="325"/>
      <c r="S174" s="325"/>
      <c r="T174" s="325"/>
      <c r="U174" s="325"/>
      <c r="V174" s="325"/>
      <c r="W174" s="325"/>
      <c r="X174" s="326"/>
      <c r="Y174" s="481"/>
      <c r="Z174" s="482"/>
      <c r="AA174" s="483"/>
      <c r="AB174" s="402"/>
      <c r="AC174" s="487"/>
      <c r="AD174" s="488"/>
      <c r="AE174" s="414"/>
      <c r="AF174" s="414"/>
      <c r="AG174" s="414"/>
      <c r="AH174" s="414"/>
      <c r="AI174" s="414"/>
      <c r="AJ174" s="414"/>
      <c r="AK174" s="414"/>
      <c r="AL174" s="414"/>
      <c r="AM174" s="414"/>
      <c r="AN174" s="414"/>
      <c r="AO174" s="414"/>
      <c r="AP174" s="414"/>
      <c r="AQ174" s="432"/>
      <c r="AR174" s="433"/>
      <c r="AS174" s="434" t="s">
        <v>174</v>
      </c>
      <c r="AT174" s="435"/>
      <c r="AU174" s="436"/>
      <c r="AV174" s="436"/>
      <c r="AW174" s="325" t="s">
        <v>166</v>
      </c>
      <c r="AX174" s="330"/>
      <c r="AY174">
        <f t="shared" ref="AY174:AY179" si="7">$AY$173</f>
        <v>0</v>
      </c>
    </row>
    <row r="175" spans="1:60" ht="23.25" hidden="1" customHeight="1">
      <c r="A175" s="509"/>
      <c r="B175" s="507"/>
      <c r="C175" s="507"/>
      <c r="D175" s="507"/>
      <c r="E175" s="507"/>
      <c r="F175" s="508"/>
      <c r="G175" s="376"/>
      <c r="H175" s="377"/>
      <c r="I175" s="377"/>
      <c r="J175" s="377"/>
      <c r="K175" s="377"/>
      <c r="L175" s="377"/>
      <c r="M175" s="377"/>
      <c r="N175" s="377"/>
      <c r="O175" s="378"/>
      <c r="P175" s="140"/>
      <c r="Q175" s="140"/>
      <c r="R175" s="140"/>
      <c r="S175" s="140"/>
      <c r="T175" s="140"/>
      <c r="U175" s="140"/>
      <c r="V175" s="140"/>
      <c r="W175" s="140"/>
      <c r="X175" s="141"/>
      <c r="Y175" s="387" t="s">
        <v>12</v>
      </c>
      <c r="Z175" s="388"/>
      <c r="AA175" s="389"/>
      <c r="AB175" s="370"/>
      <c r="AC175" s="370"/>
      <c r="AD175" s="370"/>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t="23.25" hidden="1" customHeight="1">
      <c r="A176" s="510"/>
      <c r="B176" s="511"/>
      <c r="C176" s="511"/>
      <c r="D176" s="511"/>
      <c r="E176" s="511"/>
      <c r="F176" s="512"/>
      <c r="G176" s="379"/>
      <c r="H176" s="380"/>
      <c r="I176" s="380"/>
      <c r="J176" s="380"/>
      <c r="K176" s="380"/>
      <c r="L176" s="380"/>
      <c r="M176" s="380"/>
      <c r="N176" s="380"/>
      <c r="O176" s="381"/>
      <c r="P176" s="385"/>
      <c r="Q176" s="385"/>
      <c r="R176" s="385"/>
      <c r="S176" s="385"/>
      <c r="T176" s="385"/>
      <c r="U176" s="385"/>
      <c r="V176" s="385"/>
      <c r="W176" s="385"/>
      <c r="X176" s="386"/>
      <c r="Y176" s="223" t="s">
        <v>50</v>
      </c>
      <c r="Z176" s="224"/>
      <c r="AA176" s="253"/>
      <c r="AB176" s="448"/>
      <c r="AC176" s="448"/>
      <c r="AD176" s="448"/>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t="23.25" hidden="1" customHeight="1">
      <c r="A177" s="509"/>
      <c r="B177" s="507"/>
      <c r="C177" s="507"/>
      <c r="D177" s="507"/>
      <c r="E177" s="507"/>
      <c r="F177" s="508"/>
      <c r="G177" s="382"/>
      <c r="H177" s="383"/>
      <c r="I177" s="383"/>
      <c r="J177" s="383"/>
      <c r="K177" s="383"/>
      <c r="L177" s="383"/>
      <c r="M177" s="383"/>
      <c r="N177" s="383"/>
      <c r="O177" s="384"/>
      <c r="P177" s="143"/>
      <c r="Q177" s="143"/>
      <c r="R177" s="143"/>
      <c r="S177" s="143"/>
      <c r="T177" s="143"/>
      <c r="U177" s="143"/>
      <c r="V177" s="143"/>
      <c r="W177" s="143"/>
      <c r="X177" s="144"/>
      <c r="Y177" s="223" t="s">
        <v>13</v>
      </c>
      <c r="Z177" s="224"/>
      <c r="AA177" s="253"/>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t="23.25" hidden="1" customHeight="1">
      <c r="A178" s="461" t="s">
        <v>254</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c r="A179" s="349"/>
      <c r="B179" s="321"/>
      <c r="C179" s="321"/>
      <c r="D179" s="321"/>
      <c r="E179" s="321"/>
      <c r="F179" s="322"/>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c r="A180" s="315" t="s">
        <v>567</v>
      </c>
      <c r="B180" s="317" t="s">
        <v>568</v>
      </c>
      <c r="C180" s="318"/>
      <c r="D180" s="318"/>
      <c r="E180" s="318"/>
      <c r="F180" s="319"/>
      <c r="G180" s="323" t="s">
        <v>569</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587</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c r="A182" s="315"/>
      <c r="B182" s="317"/>
      <c r="C182" s="318"/>
      <c r="D182" s="318"/>
      <c r="E182" s="318"/>
      <c r="F182" s="319"/>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c r="A183" s="315"/>
      <c r="B183" s="317"/>
      <c r="C183" s="318"/>
      <c r="D183" s="318"/>
      <c r="E183" s="318"/>
      <c r="F183" s="319"/>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c r="A184" s="315"/>
      <c r="B184" s="320"/>
      <c r="C184" s="321"/>
      <c r="D184" s="321"/>
      <c r="E184" s="321"/>
      <c r="F184" s="322"/>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c r="A185" s="315"/>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8" t="s">
        <v>11</v>
      </c>
      <c r="AC185" s="889"/>
      <c r="AD185" s="890"/>
      <c r="AE185" s="414" t="s">
        <v>410</v>
      </c>
      <c r="AF185" s="414"/>
      <c r="AG185" s="414"/>
      <c r="AH185" s="414"/>
      <c r="AI185" s="414" t="s">
        <v>562</v>
      </c>
      <c r="AJ185" s="414"/>
      <c r="AK185" s="414"/>
      <c r="AL185" s="414"/>
      <c r="AM185" s="414" t="s">
        <v>378</v>
      </c>
      <c r="AN185" s="414"/>
      <c r="AO185" s="414"/>
      <c r="AP185" s="414"/>
      <c r="AQ185" s="491" t="s">
        <v>173</v>
      </c>
      <c r="AR185" s="492"/>
      <c r="AS185" s="492"/>
      <c r="AT185" s="493"/>
      <c r="AU185" s="494" t="s">
        <v>128</v>
      </c>
      <c r="AV185" s="494"/>
      <c r="AW185" s="494"/>
      <c r="AX185" s="495"/>
      <c r="AY185">
        <f t="shared" si="8"/>
        <v>0</v>
      </c>
      <c r="AZ185" s="10"/>
      <c r="BA185" s="10"/>
      <c r="BB185" s="10"/>
      <c r="BC185" s="10"/>
    </row>
    <row r="186" spans="1:60" ht="18.75" hidden="1" customHeight="1">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87"/>
      <c r="AD186" s="488"/>
      <c r="AE186" s="414"/>
      <c r="AF186" s="414"/>
      <c r="AG186" s="414"/>
      <c r="AH186" s="414"/>
      <c r="AI186" s="414"/>
      <c r="AJ186" s="414"/>
      <c r="AK186" s="414"/>
      <c r="AL186" s="414"/>
      <c r="AM186" s="414"/>
      <c r="AN186" s="414"/>
      <c r="AO186" s="414"/>
      <c r="AP186" s="414"/>
      <c r="AQ186" s="496"/>
      <c r="AR186" s="436"/>
      <c r="AS186" s="434" t="s">
        <v>174</v>
      </c>
      <c r="AT186" s="435"/>
      <c r="AU186" s="436"/>
      <c r="AV186" s="436"/>
      <c r="AW186" s="325" t="s">
        <v>166</v>
      </c>
      <c r="AX186" s="330"/>
      <c r="AY186">
        <f t="shared" si="8"/>
        <v>0</v>
      </c>
      <c r="AZ186" s="10"/>
      <c r="BA186" s="10"/>
      <c r="BB186" s="10"/>
      <c r="BC186" s="10"/>
      <c r="BD186" s="10"/>
      <c r="BE186" s="10"/>
      <c r="BF186" s="10"/>
      <c r="BG186" s="10"/>
      <c r="BH186" s="10"/>
    </row>
    <row r="187" spans="1:60" ht="23.25" hidden="1" customHeight="1">
      <c r="A187" s="315"/>
      <c r="B187" s="317"/>
      <c r="C187" s="318"/>
      <c r="D187" s="318"/>
      <c r="E187" s="318"/>
      <c r="F187" s="319"/>
      <c r="G187" s="139"/>
      <c r="H187" s="140"/>
      <c r="I187" s="140"/>
      <c r="J187" s="140"/>
      <c r="K187" s="140"/>
      <c r="L187" s="140"/>
      <c r="M187" s="140"/>
      <c r="N187" s="140"/>
      <c r="O187" s="141"/>
      <c r="P187" s="140"/>
      <c r="Q187" s="449"/>
      <c r="R187" s="449"/>
      <c r="S187" s="449"/>
      <c r="T187" s="449"/>
      <c r="U187" s="449"/>
      <c r="V187" s="449"/>
      <c r="W187" s="449"/>
      <c r="X187" s="450"/>
      <c r="Y187" s="892" t="s">
        <v>57</v>
      </c>
      <c r="Z187" s="893"/>
      <c r="AA187" s="894"/>
      <c r="AB187" s="370"/>
      <c r="AC187" s="370"/>
      <c r="AD187" s="370"/>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t="23.25" hidden="1" customHeight="1">
      <c r="A188" s="315"/>
      <c r="B188" s="317"/>
      <c r="C188" s="318"/>
      <c r="D188" s="318"/>
      <c r="E188" s="318"/>
      <c r="F188" s="319"/>
      <c r="G188" s="895"/>
      <c r="H188" s="385"/>
      <c r="I188" s="385"/>
      <c r="J188" s="385"/>
      <c r="K188" s="385"/>
      <c r="L188" s="385"/>
      <c r="M188" s="385"/>
      <c r="N188" s="385"/>
      <c r="O188" s="386"/>
      <c r="P188" s="451"/>
      <c r="Q188" s="451"/>
      <c r="R188" s="451"/>
      <c r="S188" s="451"/>
      <c r="T188" s="451"/>
      <c r="U188" s="451"/>
      <c r="V188" s="451"/>
      <c r="W188" s="451"/>
      <c r="X188" s="452"/>
      <c r="Y188" s="896" t="s">
        <v>50</v>
      </c>
      <c r="Z188" s="786"/>
      <c r="AA188" s="787"/>
      <c r="AB188" s="448"/>
      <c r="AC188" s="448"/>
      <c r="AD188" s="448"/>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t="23.25" hidden="1" customHeight="1">
      <c r="A189" s="315"/>
      <c r="B189" s="317"/>
      <c r="C189" s="318"/>
      <c r="D189" s="318"/>
      <c r="E189" s="318"/>
      <c r="F189" s="319"/>
      <c r="G189" s="142"/>
      <c r="H189" s="143"/>
      <c r="I189" s="143"/>
      <c r="J189" s="143"/>
      <c r="K189" s="143"/>
      <c r="L189" s="143"/>
      <c r="M189" s="143"/>
      <c r="N189" s="143"/>
      <c r="O189" s="144"/>
      <c r="P189" s="453"/>
      <c r="Q189" s="453"/>
      <c r="R189" s="453"/>
      <c r="S189" s="453"/>
      <c r="T189" s="453"/>
      <c r="U189" s="453"/>
      <c r="V189" s="453"/>
      <c r="W189" s="453"/>
      <c r="X189" s="454"/>
      <c r="Y189" s="896" t="s">
        <v>13</v>
      </c>
      <c r="Z189" s="786"/>
      <c r="AA189" s="787"/>
      <c r="AB189" s="897" t="s">
        <v>14</v>
      </c>
      <c r="AC189" s="897"/>
      <c r="AD189" s="897"/>
      <c r="AE189" s="565"/>
      <c r="AF189" s="566"/>
      <c r="AG189" s="566"/>
      <c r="AH189" s="566"/>
      <c r="AI189" s="565"/>
      <c r="AJ189" s="566"/>
      <c r="AK189" s="566"/>
      <c r="AL189" s="566"/>
      <c r="AM189" s="565"/>
      <c r="AN189" s="566"/>
      <c r="AO189" s="566"/>
      <c r="AP189" s="566"/>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t="18.75" hidden="1" customHeight="1">
      <c r="A190" s="315"/>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8" t="s">
        <v>11</v>
      </c>
      <c r="AC190" s="889"/>
      <c r="AD190" s="890"/>
      <c r="AE190" s="414" t="s">
        <v>410</v>
      </c>
      <c r="AF190" s="414"/>
      <c r="AG190" s="414"/>
      <c r="AH190" s="414"/>
      <c r="AI190" s="414" t="s">
        <v>562</v>
      </c>
      <c r="AJ190" s="414"/>
      <c r="AK190" s="414"/>
      <c r="AL190" s="414"/>
      <c r="AM190" s="414" t="s">
        <v>378</v>
      </c>
      <c r="AN190" s="414"/>
      <c r="AO190" s="414"/>
      <c r="AP190" s="414"/>
      <c r="AQ190" s="491" t="s">
        <v>173</v>
      </c>
      <c r="AR190" s="492"/>
      <c r="AS190" s="492"/>
      <c r="AT190" s="493"/>
      <c r="AU190" s="494" t="s">
        <v>128</v>
      </c>
      <c r="AV190" s="494"/>
      <c r="AW190" s="494"/>
      <c r="AX190" s="495"/>
      <c r="AY190">
        <f>COUNTA($G$192)</f>
        <v>0</v>
      </c>
      <c r="AZ190" s="10"/>
      <c r="BA190" s="10"/>
      <c r="BB190" s="10"/>
      <c r="BC190" s="10"/>
    </row>
    <row r="191" spans="1:60" ht="18.75" hidden="1" customHeight="1">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87"/>
      <c r="AD191" s="488"/>
      <c r="AE191" s="414"/>
      <c r="AF191" s="414"/>
      <c r="AG191" s="414"/>
      <c r="AH191" s="414"/>
      <c r="AI191" s="414"/>
      <c r="AJ191" s="414"/>
      <c r="AK191" s="414"/>
      <c r="AL191" s="414"/>
      <c r="AM191" s="414"/>
      <c r="AN191" s="414"/>
      <c r="AO191" s="414"/>
      <c r="AP191" s="414"/>
      <c r="AQ191" s="496"/>
      <c r="AR191" s="436"/>
      <c r="AS191" s="434" t="s">
        <v>174</v>
      </c>
      <c r="AT191" s="435"/>
      <c r="AU191" s="436"/>
      <c r="AV191" s="436"/>
      <c r="AW191" s="325" t="s">
        <v>166</v>
      </c>
      <c r="AX191" s="330"/>
      <c r="AY191">
        <f>$AY$190</f>
        <v>0</v>
      </c>
      <c r="AZ191" s="10"/>
      <c r="BA191" s="10"/>
      <c r="BB191" s="10"/>
      <c r="BC191" s="10"/>
      <c r="BD191" s="10"/>
      <c r="BE191" s="10"/>
      <c r="BF191" s="10"/>
      <c r="BG191" s="10"/>
      <c r="BH191" s="10"/>
    </row>
    <row r="192" spans="1:60" ht="23.25" hidden="1" customHeight="1">
      <c r="A192" s="315"/>
      <c r="B192" s="317"/>
      <c r="C192" s="318"/>
      <c r="D192" s="318"/>
      <c r="E192" s="318"/>
      <c r="F192" s="319"/>
      <c r="G192" s="139"/>
      <c r="H192" s="140"/>
      <c r="I192" s="140"/>
      <c r="J192" s="140"/>
      <c r="K192" s="140"/>
      <c r="L192" s="140"/>
      <c r="M192" s="140"/>
      <c r="N192" s="140"/>
      <c r="O192" s="141"/>
      <c r="P192" s="140"/>
      <c r="Q192" s="449"/>
      <c r="R192" s="449"/>
      <c r="S192" s="449"/>
      <c r="T192" s="449"/>
      <c r="U192" s="449"/>
      <c r="V192" s="449"/>
      <c r="W192" s="449"/>
      <c r="X192" s="450"/>
      <c r="Y192" s="892" t="s">
        <v>57</v>
      </c>
      <c r="Z192" s="893"/>
      <c r="AA192" s="894"/>
      <c r="AB192" s="370"/>
      <c r="AC192" s="370"/>
      <c r="AD192" s="370"/>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t="23.25" hidden="1" customHeight="1">
      <c r="A193" s="315"/>
      <c r="B193" s="317"/>
      <c r="C193" s="318"/>
      <c r="D193" s="318"/>
      <c r="E193" s="318"/>
      <c r="F193" s="319"/>
      <c r="G193" s="895"/>
      <c r="H193" s="385"/>
      <c r="I193" s="385"/>
      <c r="J193" s="385"/>
      <c r="K193" s="385"/>
      <c r="L193" s="385"/>
      <c r="M193" s="385"/>
      <c r="N193" s="385"/>
      <c r="O193" s="386"/>
      <c r="P193" s="451"/>
      <c r="Q193" s="451"/>
      <c r="R193" s="451"/>
      <c r="S193" s="451"/>
      <c r="T193" s="451"/>
      <c r="U193" s="451"/>
      <c r="V193" s="451"/>
      <c r="W193" s="451"/>
      <c r="X193" s="452"/>
      <c r="Y193" s="896" t="s">
        <v>50</v>
      </c>
      <c r="Z193" s="786"/>
      <c r="AA193" s="787"/>
      <c r="AB193" s="448"/>
      <c r="AC193" s="448"/>
      <c r="AD193" s="448"/>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t="23.25" hidden="1" customHeight="1">
      <c r="A194" s="315"/>
      <c r="B194" s="320"/>
      <c r="C194" s="321"/>
      <c r="D194" s="321"/>
      <c r="E194" s="321"/>
      <c r="F194" s="322"/>
      <c r="G194" s="142"/>
      <c r="H194" s="143"/>
      <c r="I194" s="143"/>
      <c r="J194" s="143"/>
      <c r="K194" s="143"/>
      <c r="L194" s="143"/>
      <c r="M194" s="143"/>
      <c r="N194" s="143"/>
      <c r="O194" s="144"/>
      <c r="P194" s="453"/>
      <c r="Q194" s="453"/>
      <c r="R194" s="453"/>
      <c r="S194" s="453"/>
      <c r="T194" s="453"/>
      <c r="U194" s="453"/>
      <c r="V194" s="453"/>
      <c r="W194" s="453"/>
      <c r="X194" s="454"/>
      <c r="Y194" s="896" t="s">
        <v>13</v>
      </c>
      <c r="Z194" s="786"/>
      <c r="AA194" s="787"/>
      <c r="AB194" s="897" t="s">
        <v>14</v>
      </c>
      <c r="AC194" s="897"/>
      <c r="AD194" s="897"/>
      <c r="AE194" s="565"/>
      <c r="AF194" s="566"/>
      <c r="AG194" s="566"/>
      <c r="AH194" s="566"/>
      <c r="AI194" s="565"/>
      <c r="AJ194" s="566"/>
      <c r="AK194" s="566"/>
      <c r="AL194" s="566"/>
      <c r="AM194" s="565"/>
      <c r="AN194" s="566"/>
      <c r="AO194" s="566"/>
      <c r="AP194" s="566"/>
      <c r="AQ194" s="392"/>
      <c r="AR194" s="393"/>
      <c r="AS194" s="393"/>
      <c r="AT194" s="394"/>
      <c r="AU194" s="374"/>
      <c r="AV194" s="374"/>
      <c r="AW194" s="374"/>
      <c r="AX194" s="375"/>
      <c r="AY194">
        <f>$AY$190</f>
        <v>0</v>
      </c>
      <c r="AZ194" s="10"/>
      <c r="BA194" s="10"/>
      <c r="BB194" s="10"/>
      <c r="BC194" s="10"/>
      <c r="BD194" s="10"/>
      <c r="BE194" s="10"/>
      <c r="BF194" s="10"/>
      <c r="BG194" s="10"/>
      <c r="BH194" s="10"/>
    </row>
    <row r="195" spans="1:60" ht="18.75" hidden="1" customHeight="1">
      <c r="A195" s="315"/>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8" t="s">
        <v>11</v>
      </c>
      <c r="AC195" s="889"/>
      <c r="AD195" s="890"/>
      <c r="AE195" s="414" t="s">
        <v>410</v>
      </c>
      <c r="AF195" s="414"/>
      <c r="AG195" s="414"/>
      <c r="AH195" s="414"/>
      <c r="AI195" s="414" t="s">
        <v>562</v>
      </c>
      <c r="AJ195" s="414"/>
      <c r="AK195" s="414"/>
      <c r="AL195" s="414"/>
      <c r="AM195" s="414" t="s">
        <v>378</v>
      </c>
      <c r="AN195" s="414"/>
      <c r="AO195" s="414"/>
      <c r="AP195" s="414"/>
      <c r="AQ195" s="491" t="s">
        <v>173</v>
      </c>
      <c r="AR195" s="492"/>
      <c r="AS195" s="492"/>
      <c r="AT195" s="493"/>
      <c r="AU195" s="494" t="s">
        <v>128</v>
      </c>
      <c r="AV195" s="494"/>
      <c r="AW195" s="494"/>
      <c r="AX195" s="495"/>
      <c r="AY195">
        <f>COUNTA($G$197)</f>
        <v>0</v>
      </c>
      <c r="AZ195" s="10"/>
      <c r="BA195" s="10"/>
      <c r="BB195" s="10"/>
      <c r="BC195" s="10"/>
    </row>
    <row r="196" spans="1:60" ht="18.75" hidden="1" customHeight="1">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87"/>
      <c r="AD196" s="488"/>
      <c r="AE196" s="414"/>
      <c r="AF196" s="414"/>
      <c r="AG196" s="414"/>
      <c r="AH196" s="414"/>
      <c r="AI196" s="414"/>
      <c r="AJ196" s="414"/>
      <c r="AK196" s="414"/>
      <c r="AL196" s="414"/>
      <c r="AM196" s="414"/>
      <c r="AN196" s="414"/>
      <c r="AO196" s="414"/>
      <c r="AP196" s="414"/>
      <c r="AQ196" s="496"/>
      <c r="AR196" s="436"/>
      <c r="AS196" s="434" t="s">
        <v>174</v>
      </c>
      <c r="AT196" s="435"/>
      <c r="AU196" s="436"/>
      <c r="AV196" s="436"/>
      <c r="AW196" s="325" t="s">
        <v>166</v>
      </c>
      <c r="AX196" s="330"/>
      <c r="AY196">
        <f>$AY$195</f>
        <v>0</v>
      </c>
      <c r="AZ196" s="10"/>
      <c r="BA196" s="10"/>
      <c r="BB196" s="10"/>
      <c r="BC196" s="10"/>
      <c r="BD196" s="10"/>
      <c r="BE196" s="10"/>
      <c r="BF196" s="10"/>
      <c r="BG196" s="10"/>
      <c r="BH196" s="10"/>
    </row>
    <row r="197" spans="1:60" ht="23.25" hidden="1" customHeight="1">
      <c r="A197" s="315"/>
      <c r="B197" s="317"/>
      <c r="C197" s="318"/>
      <c r="D197" s="318"/>
      <c r="E197" s="318"/>
      <c r="F197" s="319"/>
      <c r="G197" s="139"/>
      <c r="H197" s="140"/>
      <c r="I197" s="140"/>
      <c r="J197" s="140"/>
      <c r="K197" s="140"/>
      <c r="L197" s="140"/>
      <c r="M197" s="140"/>
      <c r="N197" s="140"/>
      <c r="O197" s="141"/>
      <c r="P197" s="140"/>
      <c r="Q197" s="449"/>
      <c r="R197" s="449"/>
      <c r="S197" s="449"/>
      <c r="T197" s="449"/>
      <c r="U197" s="449"/>
      <c r="V197" s="449"/>
      <c r="W197" s="449"/>
      <c r="X197" s="450"/>
      <c r="Y197" s="892" t="s">
        <v>57</v>
      </c>
      <c r="Z197" s="893"/>
      <c r="AA197" s="894"/>
      <c r="AB197" s="370"/>
      <c r="AC197" s="370"/>
      <c r="AD197" s="370"/>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t="23.25" hidden="1" customHeight="1">
      <c r="A198" s="315"/>
      <c r="B198" s="317"/>
      <c r="C198" s="318"/>
      <c r="D198" s="318"/>
      <c r="E198" s="318"/>
      <c r="F198" s="319"/>
      <c r="G198" s="895"/>
      <c r="H198" s="385"/>
      <c r="I198" s="385"/>
      <c r="J198" s="385"/>
      <c r="K198" s="385"/>
      <c r="L198" s="385"/>
      <c r="M198" s="385"/>
      <c r="N198" s="385"/>
      <c r="O198" s="386"/>
      <c r="P198" s="451"/>
      <c r="Q198" s="451"/>
      <c r="R198" s="451"/>
      <c r="S198" s="451"/>
      <c r="T198" s="451"/>
      <c r="U198" s="451"/>
      <c r="V198" s="451"/>
      <c r="W198" s="451"/>
      <c r="X198" s="452"/>
      <c r="Y198" s="896" t="s">
        <v>50</v>
      </c>
      <c r="Z198" s="786"/>
      <c r="AA198" s="787"/>
      <c r="AB198" s="448"/>
      <c r="AC198" s="448"/>
      <c r="AD198" s="448"/>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23.25" hidden="1" customHeight="1" thickBot="1">
      <c r="A199" s="316"/>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c r="A200" s="582" t="s">
        <v>231</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227</v>
      </c>
      <c r="X200" s="556"/>
      <c r="Y200" s="559"/>
      <c r="Z200" s="559"/>
      <c r="AA200" s="560"/>
      <c r="AB200" s="553" t="s">
        <v>11</v>
      </c>
      <c r="AC200" s="550"/>
      <c r="AD200" s="551"/>
      <c r="AE200" s="414" t="s">
        <v>410</v>
      </c>
      <c r="AF200" s="414"/>
      <c r="AG200" s="414"/>
      <c r="AH200" s="414"/>
      <c r="AI200" s="414" t="s">
        <v>562</v>
      </c>
      <c r="AJ200" s="414"/>
      <c r="AK200" s="414"/>
      <c r="AL200" s="414"/>
      <c r="AM200" s="414" t="s">
        <v>378</v>
      </c>
      <c r="AN200" s="414"/>
      <c r="AO200" s="414"/>
      <c r="AP200" s="414"/>
      <c r="AQ200" s="491" t="s">
        <v>173</v>
      </c>
      <c r="AR200" s="492"/>
      <c r="AS200" s="492"/>
      <c r="AT200" s="493"/>
      <c r="AU200" s="544" t="s">
        <v>128</v>
      </c>
      <c r="AV200" s="544"/>
      <c r="AW200" s="544"/>
      <c r="AX200" s="545"/>
      <c r="AY200">
        <f>COUNTA($H$202)</f>
        <v>0</v>
      </c>
    </row>
    <row r="201" spans="1:60" ht="18.75" hidden="1" customHeight="1">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4"/>
      <c r="AF201" s="414"/>
      <c r="AG201" s="414"/>
      <c r="AH201" s="414"/>
      <c r="AI201" s="414"/>
      <c r="AJ201" s="414"/>
      <c r="AK201" s="414"/>
      <c r="AL201" s="414"/>
      <c r="AM201" s="414"/>
      <c r="AN201" s="414"/>
      <c r="AO201" s="414"/>
      <c r="AP201" s="414"/>
      <c r="AQ201" s="432"/>
      <c r="AR201" s="433"/>
      <c r="AS201" s="434" t="s">
        <v>174</v>
      </c>
      <c r="AT201" s="435"/>
      <c r="AU201" s="436"/>
      <c r="AV201" s="436"/>
      <c r="AW201" s="546" t="s">
        <v>166</v>
      </c>
      <c r="AX201" s="547"/>
      <c r="AY201">
        <f t="shared" ref="AY201:AY207" si="10">$AY$200</f>
        <v>0</v>
      </c>
    </row>
    <row r="202" spans="1:60" ht="23.25" hidden="1" customHeight="1">
      <c r="A202" s="567"/>
      <c r="B202" s="568"/>
      <c r="C202" s="568"/>
      <c r="D202" s="568"/>
      <c r="E202" s="568"/>
      <c r="F202" s="569"/>
      <c r="G202" s="526" t="s">
        <v>175</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244</v>
      </c>
      <c r="AC202" s="543"/>
      <c r="AD202" s="543"/>
      <c r="AE202" s="390"/>
      <c r="AF202" s="374"/>
      <c r="AG202" s="374"/>
      <c r="AH202" s="374"/>
      <c r="AI202" s="390"/>
      <c r="AJ202" s="374"/>
      <c r="AK202" s="374"/>
      <c r="AL202" s="374"/>
      <c r="AM202" s="390"/>
      <c r="AN202" s="374"/>
      <c r="AO202" s="374"/>
      <c r="AP202" s="374"/>
      <c r="AQ202" s="390"/>
      <c r="AR202" s="374"/>
      <c r="AS202" s="374"/>
      <c r="AT202" s="563"/>
      <c r="AU202" s="374"/>
      <c r="AV202" s="374"/>
      <c r="AW202" s="374"/>
      <c r="AX202" s="375"/>
      <c r="AY202">
        <f t="shared" si="10"/>
        <v>0</v>
      </c>
    </row>
    <row r="203" spans="1:60" ht="23.25" hidden="1" customHeight="1">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6" t="s">
        <v>50</v>
      </c>
      <c r="Z203" s="276"/>
      <c r="AA203" s="308"/>
      <c r="AB203" s="586" t="s">
        <v>244</v>
      </c>
      <c r="AC203" s="586"/>
      <c r="AD203" s="586"/>
      <c r="AE203" s="390"/>
      <c r="AF203" s="374"/>
      <c r="AG203" s="374"/>
      <c r="AH203" s="374"/>
      <c r="AI203" s="390"/>
      <c r="AJ203" s="374"/>
      <c r="AK203" s="374"/>
      <c r="AL203" s="374"/>
      <c r="AM203" s="390"/>
      <c r="AN203" s="374"/>
      <c r="AO203" s="374"/>
      <c r="AP203" s="374"/>
      <c r="AQ203" s="390"/>
      <c r="AR203" s="374"/>
      <c r="AS203" s="374"/>
      <c r="AT203" s="563"/>
      <c r="AU203" s="374"/>
      <c r="AV203" s="374"/>
      <c r="AW203" s="374"/>
      <c r="AX203" s="375"/>
      <c r="AY203">
        <f t="shared" si="10"/>
        <v>0</v>
      </c>
    </row>
    <row r="204" spans="1:60" ht="23.25" hidden="1" customHeight="1">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6" t="s">
        <v>13</v>
      </c>
      <c r="Z204" s="276"/>
      <c r="AA204" s="308"/>
      <c r="AB204" s="564" t="s">
        <v>245</v>
      </c>
      <c r="AC204" s="564"/>
      <c r="AD204" s="564"/>
      <c r="AE204" s="565"/>
      <c r="AF204" s="566"/>
      <c r="AG204" s="566"/>
      <c r="AH204" s="566"/>
      <c r="AI204" s="565"/>
      <c r="AJ204" s="566"/>
      <c r="AK204" s="566"/>
      <c r="AL204" s="566"/>
      <c r="AM204" s="565"/>
      <c r="AN204" s="566"/>
      <c r="AO204" s="566"/>
      <c r="AP204" s="566"/>
      <c r="AQ204" s="390"/>
      <c r="AR204" s="374"/>
      <c r="AS204" s="374"/>
      <c r="AT204" s="563"/>
      <c r="AU204" s="374"/>
      <c r="AV204" s="374"/>
      <c r="AW204" s="374"/>
      <c r="AX204" s="375"/>
      <c r="AY204">
        <f t="shared" si="10"/>
        <v>0</v>
      </c>
    </row>
    <row r="205" spans="1:60" ht="23.25" hidden="1" customHeight="1">
      <c r="A205" s="567" t="s">
        <v>234</v>
      </c>
      <c r="B205" s="568"/>
      <c r="C205" s="568"/>
      <c r="D205" s="568"/>
      <c r="E205" s="568"/>
      <c r="F205" s="569"/>
      <c r="G205" s="527" t="s">
        <v>176</v>
      </c>
      <c r="H205" s="573"/>
      <c r="I205" s="573"/>
      <c r="J205" s="573"/>
      <c r="K205" s="573"/>
      <c r="L205" s="573"/>
      <c r="M205" s="573"/>
      <c r="N205" s="573"/>
      <c r="O205" s="573"/>
      <c r="P205" s="573"/>
      <c r="Q205" s="573"/>
      <c r="R205" s="573"/>
      <c r="S205" s="573"/>
      <c r="T205" s="573"/>
      <c r="U205" s="573"/>
      <c r="V205" s="573"/>
      <c r="W205" s="576" t="s">
        <v>243</v>
      </c>
      <c r="X205" s="577"/>
      <c r="Y205" s="541" t="s">
        <v>12</v>
      </c>
      <c r="Z205" s="541"/>
      <c r="AA205" s="542"/>
      <c r="AB205" s="543" t="s">
        <v>244</v>
      </c>
      <c r="AC205" s="543"/>
      <c r="AD205" s="543"/>
      <c r="AE205" s="390"/>
      <c r="AF205" s="374"/>
      <c r="AG205" s="374"/>
      <c r="AH205" s="374"/>
      <c r="AI205" s="390"/>
      <c r="AJ205" s="374"/>
      <c r="AK205" s="374"/>
      <c r="AL205" s="374"/>
      <c r="AM205" s="390"/>
      <c r="AN205" s="374"/>
      <c r="AO205" s="374"/>
      <c r="AP205" s="374"/>
      <c r="AQ205" s="390"/>
      <c r="AR205" s="374"/>
      <c r="AS205" s="374"/>
      <c r="AT205" s="563"/>
      <c r="AU205" s="374"/>
      <c r="AV205" s="374"/>
      <c r="AW205" s="374"/>
      <c r="AX205" s="375"/>
      <c r="AY205">
        <f t="shared" si="10"/>
        <v>0</v>
      </c>
    </row>
    <row r="206" spans="1:60" ht="23.25" hidden="1" customHeight="1">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6" t="s">
        <v>50</v>
      </c>
      <c r="Z206" s="276"/>
      <c r="AA206" s="308"/>
      <c r="AB206" s="586" t="s">
        <v>244</v>
      </c>
      <c r="AC206" s="586"/>
      <c r="AD206" s="586"/>
      <c r="AE206" s="390"/>
      <c r="AF206" s="374"/>
      <c r="AG206" s="374"/>
      <c r="AH206" s="374"/>
      <c r="AI206" s="390"/>
      <c r="AJ206" s="374"/>
      <c r="AK206" s="374"/>
      <c r="AL206" s="374"/>
      <c r="AM206" s="390"/>
      <c r="AN206" s="374"/>
      <c r="AO206" s="374"/>
      <c r="AP206" s="374"/>
      <c r="AQ206" s="390"/>
      <c r="AR206" s="374"/>
      <c r="AS206" s="374"/>
      <c r="AT206" s="563"/>
      <c r="AU206" s="374"/>
      <c r="AV206" s="374"/>
      <c r="AW206" s="374"/>
      <c r="AX206" s="375"/>
      <c r="AY206">
        <f t="shared" si="10"/>
        <v>0</v>
      </c>
    </row>
    <row r="207" spans="1:60" ht="23.25" hidden="1" customHeight="1">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6" t="s">
        <v>13</v>
      </c>
      <c r="Z207" s="276"/>
      <c r="AA207" s="308"/>
      <c r="AB207" s="564" t="s">
        <v>245</v>
      </c>
      <c r="AC207" s="564"/>
      <c r="AD207" s="564"/>
      <c r="AE207" s="565"/>
      <c r="AF207" s="566"/>
      <c r="AG207" s="566"/>
      <c r="AH207" s="566"/>
      <c r="AI207" s="565"/>
      <c r="AJ207" s="566"/>
      <c r="AK207" s="566"/>
      <c r="AL207" s="566"/>
      <c r="AM207" s="565"/>
      <c r="AN207" s="566"/>
      <c r="AO207" s="566"/>
      <c r="AP207" s="585"/>
      <c r="AQ207" s="390"/>
      <c r="AR207" s="374"/>
      <c r="AS207" s="374"/>
      <c r="AT207" s="563"/>
      <c r="AU207" s="374"/>
      <c r="AV207" s="374"/>
      <c r="AW207" s="374"/>
      <c r="AX207" s="375"/>
      <c r="AY207">
        <f t="shared" si="10"/>
        <v>0</v>
      </c>
    </row>
    <row r="208" spans="1:60" ht="18.75" hidden="1" customHeight="1">
      <c r="A208" s="591" t="s">
        <v>231</v>
      </c>
      <c r="B208" s="592"/>
      <c r="C208" s="592"/>
      <c r="D208" s="592"/>
      <c r="E208" s="592"/>
      <c r="F208" s="593"/>
      <c r="G208" s="594"/>
      <c r="H208" s="492" t="s">
        <v>139</v>
      </c>
      <c r="I208" s="492"/>
      <c r="J208" s="492"/>
      <c r="K208" s="492"/>
      <c r="L208" s="492"/>
      <c r="M208" s="492"/>
      <c r="N208" s="492"/>
      <c r="O208" s="493"/>
      <c r="P208" s="491" t="s">
        <v>55</v>
      </c>
      <c r="Q208" s="492"/>
      <c r="R208" s="492"/>
      <c r="S208" s="492"/>
      <c r="T208" s="492"/>
      <c r="U208" s="492"/>
      <c r="V208" s="492"/>
      <c r="W208" s="492"/>
      <c r="X208" s="493"/>
      <c r="Y208" s="597"/>
      <c r="Z208" s="598"/>
      <c r="AA208" s="599"/>
      <c r="AB208" s="344" t="s">
        <v>11</v>
      </c>
      <c r="AC208" s="341"/>
      <c r="AD208" s="342"/>
      <c r="AE208" s="137" t="s">
        <v>410</v>
      </c>
      <c r="AF208" s="137"/>
      <c r="AG208" s="137"/>
      <c r="AH208" s="137"/>
      <c r="AI208" s="414" t="s">
        <v>562</v>
      </c>
      <c r="AJ208" s="414"/>
      <c r="AK208" s="414"/>
      <c r="AL208" s="414"/>
      <c r="AM208" s="414" t="s">
        <v>378</v>
      </c>
      <c r="AN208" s="414"/>
      <c r="AO208" s="414"/>
      <c r="AP208" s="414"/>
      <c r="AQ208" s="491" t="s">
        <v>173</v>
      </c>
      <c r="AR208" s="492"/>
      <c r="AS208" s="492"/>
      <c r="AT208" s="493"/>
      <c r="AU208" s="587" t="s">
        <v>128</v>
      </c>
      <c r="AV208" s="588"/>
      <c r="AW208" s="588"/>
      <c r="AX208" s="589"/>
      <c r="AY208">
        <f>COUNTA($H$210)</f>
        <v>0</v>
      </c>
    </row>
    <row r="209" spans="1:51" ht="18.75" hidden="1" customHeight="1">
      <c r="A209" s="567"/>
      <c r="B209" s="568"/>
      <c r="C209" s="568"/>
      <c r="D209" s="568"/>
      <c r="E209" s="568"/>
      <c r="F209" s="569"/>
      <c r="G209" s="595"/>
      <c r="H209" s="434"/>
      <c r="I209" s="434"/>
      <c r="J209" s="434"/>
      <c r="K209" s="434"/>
      <c r="L209" s="434"/>
      <c r="M209" s="434"/>
      <c r="N209" s="434"/>
      <c r="O209" s="435"/>
      <c r="P209" s="596"/>
      <c r="Q209" s="434"/>
      <c r="R209" s="434"/>
      <c r="S209" s="434"/>
      <c r="T209" s="434"/>
      <c r="U209" s="434"/>
      <c r="V209" s="434"/>
      <c r="W209" s="434"/>
      <c r="X209" s="435"/>
      <c r="Y209" s="600"/>
      <c r="Z209" s="601"/>
      <c r="AA209" s="602"/>
      <c r="AB209" s="329"/>
      <c r="AC209" s="325"/>
      <c r="AD209" s="326"/>
      <c r="AE209" s="137"/>
      <c r="AF209" s="137"/>
      <c r="AG209" s="137"/>
      <c r="AH209" s="137"/>
      <c r="AI209" s="414"/>
      <c r="AJ209" s="414"/>
      <c r="AK209" s="414"/>
      <c r="AL209" s="414"/>
      <c r="AM209" s="414"/>
      <c r="AN209" s="414"/>
      <c r="AO209" s="414"/>
      <c r="AP209" s="414"/>
      <c r="AQ209" s="432"/>
      <c r="AR209" s="433"/>
      <c r="AS209" s="434" t="s">
        <v>174</v>
      </c>
      <c r="AT209" s="435"/>
      <c r="AU209" s="432"/>
      <c r="AV209" s="433"/>
      <c r="AW209" s="434" t="s">
        <v>166</v>
      </c>
      <c r="AX209" s="590"/>
      <c r="AY209">
        <f>$AY$208</f>
        <v>0</v>
      </c>
    </row>
    <row r="210" spans="1:51" ht="23.25" hidden="1" customHeight="1">
      <c r="A210" s="567"/>
      <c r="B210" s="568"/>
      <c r="C210" s="568"/>
      <c r="D210" s="568"/>
      <c r="E210" s="568"/>
      <c r="F210" s="569"/>
      <c r="G210" s="603" t="s">
        <v>175</v>
      </c>
      <c r="H210" s="140"/>
      <c r="I210" s="140"/>
      <c r="J210" s="140"/>
      <c r="K210" s="140"/>
      <c r="L210" s="140"/>
      <c r="M210" s="140"/>
      <c r="N210" s="140"/>
      <c r="O210" s="141"/>
      <c r="P210" s="140"/>
      <c r="Q210" s="140"/>
      <c r="R210" s="140"/>
      <c r="S210" s="140"/>
      <c r="T210" s="140"/>
      <c r="U210" s="140"/>
      <c r="V210" s="140"/>
      <c r="W210" s="140"/>
      <c r="X210" s="141"/>
      <c r="Y210" s="606" t="s">
        <v>12</v>
      </c>
      <c r="Z210" s="607"/>
      <c r="AA210" s="608"/>
      <c r="AB210" s="616"/>
      <c r="AC210" s="616"/>
      <c r="AD210" s="616"/>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t="23.25" hidden="1" customHeight="1">
      <c r="A211" s="567"/>
      <c r="B211" s="568"/>
      <c r="C211" s="568"/>
      <c r="D211" s="568"/>
      <c r="E211" s="568"/>
      <c r="F211" s="569"/>
      <c r="G211" s="604"/>
      <c r="H211" s="385"/>
      <c r="I211" s="385"/>
      <c r="J211" s="385"/>
      <c r="K211" s="385"/>
      <c r="L211" s="385"/>
      <c r="M211" s="385"/>
      <c r="N211" s="385"/>
      <c r="O211" s="386"/>
      <c r="P211" s="385"/>
      <c r="Q211" s="385"/>
      <c r="R211" s="385"/>
      <c r="S211" s="385"/>
      <c r="T211" s="385"/>
      <c r="U211" s="385"/>
      <c r="V211" s="385"/>
      <c r="W211" s="385"/>
      <c r="X211" s="386"/>
      <c r="Y211" s="612" t="s">
        <v>50</v>
      </c>
      <c r="Z211" s="613"/>
      <c r="AA211" s="614"/>
      <c r="AB211" s="615"/>
      <c r="AC211" s="615"/>
      <c r="AD211" s="615"/>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t="23.25" hidden="1" customHeight="1">
      <c r="A212" s="567"/>
      <c r="B212" s="568"/>
      <c r="C212" s="568"/>
      <c r="D212" s="568"/>
      <c r="E212" s="568"/>
      <c r="F212" s="569"/>
      <c r="G212" s="605"/>
      <c r="H212" s="143"/>
      <c r="I212" s="143"/>
      <c r="J212" s="143"/>
      <c r="K212" s="143"/>
      <c r="L212" s="143"/>
      <c r="M212" s="143"/>
      <c r="N212" s="143"/>
      <c r="O212" s="144"/>
      <c r="P212" s="385"/>
      <c r="Q212" s="385"/>
      <c r="R212" s="385"/>
      <c r="S212" s="385"/>
      <c r="T212" s="385"/>
      <c r="U212" s="385"/>
      <c r="V212" s="385"/>
      <c r="W212" s="385"/>
      <c r="X212" s="386"/>
      <c r="Y212" s="491" t="s">
        <v>13</v>
      </c>
      <c r="Z212" s="492"/>
      <c r="AA212" s="493"/>
      <c r="AB212" s="609" t="s">
        <v>14</v>
      </c>
      <c r="AC212" s="609"/>
      <c r="AD212" s="609"/>
      <c r="AE212" s="610"/>
      <c r="AF212" s="611"/>
      <c r="AG212" s="611"/>
      <c r="AH212" s="611"/>
      <c r="AI212" s="610"/>
      <c r="AJ212" s="611"/>
      <c r="AK212" s="611"/>
      <c r="AL212" s="611"/>
      <c r="AM212" s="610"/>
      <c r="AN212" s="611"/>
      <c r="AO212" s="611"/>
      <c r="AP212" s="611"/>
      <c r="AQ212" s="392"/>
      <c r="AR212" s="393"/>
      <c r="AS212" s="393"/>
      <c r="AT212" s="394"/>
      <c r="AU212" s="374"/>
      <c r="AV212" s="374"/>
      <c r="AW212" s="374"/>
      <c r="AX212" s="375"/>
      <c r="AY212">
        <f>$AY$208</f>
        <v>0</v>
      </c>
    </row>
    <row r="213" spans="1:51" ht="69.75" hidden="1" customHeight="1">
      <c r="A213" s="646" t="s">
        <v>257</v>
      </c>
      <c r="B213" s="647"/>
      <c r="C213" s="647"/>
      <c r="D213" s="647"/>
      <c r="E213" s="571" t="s">
        <v>219</v>
      </c>
      <c r="F213" s="572"/>
      <c r="G213" s="82" t="s">
        <v>176</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c r="A214" s="503" t="s">
        <v>570</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226</v>
      </c>
      <c r="AP214" s="663"/>
      <c r="AQ214" s="663"/>
      <c r="AR214" s="81" t="s">
        <v>225</v>
      </c>
      <c r="AS214" s="662"/>
      <c r="AT214" s="663"/>
      <c r="AU214" s="663"/>
      <c r="AV214" s="663"/>
      <c r="AW214" s="663"/>
      <c r="AX214" s="664"/>
      <c r="AY214">
        <f>COUNTIF($AR$214,"☑")</f>
        <v>0</v>
      </c>
    </row>
    <row r="215" spans="1:51" ht="45" customHeight="1">
      <c r="A215" s="652" t="s">
        <v>277</v>
      </c>
      <c r="B215" s="653"/>
      <c r="C215" s="655" t="s">
        <v>177</v>
      </c>
      <c r="D215" s="653"/>
      <c r="E215" s="656" t="s">
        <v>193</v>
      </c>
      <c r="F215" s="657"/>
      <c r="G215" s="658" t="s">
        <v>613</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c r="A216" s="654"/>
      <c r="B216" s="642"/>
      <c r="C216" s="641"/>
      <c r="D216" s="642"/>
      <c r="E216" s="455" t="s">
        <v>192</v>
      </c>
      <c r="F216" s="457"/>
      <c r="G216" s="139" t="s">
        <v>614</v>
      </c>
      <c r="H216" s="140"/>
      <c r="I216" s="140"/>
      <c r="J216" s="140"/>
      <c r="K216" s="140"/>
      <c r="L216" s="140"/>
      <c r="M216" s="140"/>
      <c r="N216" s="140"/>
      <c r="O216" s="140"/>
      <c r="P216" s="140"/>
      <c r="Q216" s="140"/>
      <c r="R216" s="140"/>
      <c r="S216" s="140"/>
      <c r="T216" s="140"/>
      <c r="U216" s="140"/>
      <c r="V216" s="141"/>
      <c r="W216" s="630" t="s">
        <v>578</v>
      </c>
      <c r="X216" s="631"/>
      <c r="Y216" s="631"/>
      <c r="Z216" s="631"/>
      <c r="AA216" s="632"/>
      <c r="AB216" s="633" t="s">
        <v>619</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c r="A217" s="654"/>
      <c r="B217" s="642"/>
      <c r="C217" s="641"/>
      <c r="D217" s="642"/>
      <c r="E217" s="320"/>
      <c r="F217" s="322"/>
      <c r="G217" s="142"/>
      <c r="H217" s="143"/>
      <c r="I217" s="143"/>
      <c r="J217" s="143"/>
      <c r="K217" s="143"/>
      <c r="L217" s="143"/>
      <c r="M217" s="143"/>
      <c r="N217" s="143"/>
      <c r="O217" s="143"/>
      <c r="P217" s="143"/>
      <c r="Q217" s="143"/>
      <c r="R217" s="143"/>
      <c r="S217" s="143"/>
      <c r="T217" s="143"/>
      <c r="U217" s="143"/>
      <c r="V217" s="144"/>
      <c r="W217" s="636" t="s">
        <v>579</v>
      </c>
      <c r="X217" s="637"/>
      <c r="Y217" s="637"/>
      <c r="Z217" s="637"/>
      <c r="AA217" s="638"/>
      <c r="AB217" s="633" t="s">
        <v>619</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c r="A218" s="654"/>
      <c r="B218" s="642"/>
      <c r="C218" s="639" t="s">
        <v>591</v>
      </c>
      <c r="D218" s="640"/>
      <c r="E218" s="455" t="s">
        <v>273</v>
      </c>
      <c r="F218" s="457"/>
      <c r="G218" s="620" t="s">
        <v>180</v>
      </c>
      <c r="H218" s="621"/>
      <c r="I218" s="621"/>
      <c r="J218" s="643" t="s">
        <v>602</v>
      </c>
      <c r="K218" s="644"/>
      <c r="L218" s="644"/>
      <c r="M218" s="644"/>
      <c r="N218" s="644"/>
      <c r="O218" s="644"/>
      <c r="P218" s="644"/>
      <c r="Q218" s="644"/>
      <c r="R218" s="644"/>
      <c r="S218" s="644"/>
      <c r="T218" s="645"/>
      <c r="U218" s="618" t="s">
        <v>612</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c r="A219" s="654"/>
      <c r="B219" s="642"/>
      <c r="C219" s="641"/>
      <c r="D219" s="642"/>
      <c r="E219" s="317"/>
      <c r="F219" s="319"/>
      <c r="G219" s="620" t="s">
        <v>592</v>
      </c>
      <c r="H219" s="621"/>
      <c r="I219" s="621"/>
      <c r="J219" s="621"/>
      <c r="K219" s="621"/>
      <c r="L219" s="621"/>
      <c r="M219" s="621"/>
      <c r="N219" s="621"/>
      <c r="O219" s="621"/>
      <c r="P219" s="621"/>
      <c r="Q219" s="621"/>
      <c r="R219" s="621"/>
      <c r="S219" s="621"/>
      <c r="T219" s="621"/>
      <c r="U219" s="617" t="s">
        <v>612</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c r="A220" s="654"/>
      <c r="B220" s="642"/>
      <c r="C220" s="641"/>
      <c r="D220" s="642"/>
      <c r="E220" s="320"/>
      <c r="F220" s="322"/>
      <c r="G220" s="620" t="s">
        <v>579</v>
      </c>
      <c r="H220" s="621"/>
      <c r="I220" s="621"/>
      <c r="J220" s="621"/>
      <c r="K220" s="621"/>
      <c r="L220" s="621"/>
      <c r="M220" s="621"/>
      <c r="N220" s="621"/>
      <c r="O220" s="621"/>
      <c r="P220" s="621"/>
      <c r="Q220" s="621"/>
      <c r="R220" s="621"/>
      <c r="S220" s="621"/>
      <c r="T220" s="621"/>
      <c r="U220" s="145" t="s">
        <v>612</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27" customHeight="1">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605</v>
      </c>
      <c r="AE223" s="707"/>
      <c r="AF223" s="707"/>
      <c r="AG223" s="708" t="s">
        <v>610</v>
      </c>
      <c r="AH223" s="709"/>
      <c r="AI223" s="709"/>
      <c r="AJ223" s="709"/>
      <c r="AK223" s="709"/>
      <c r="AL223" s="709"/>
      <c r="AM223" s="709"/>
      <c r="AN223" s="709"/>
      <c r="AO223" s="709"/>
      <c r="AP223" s="709"/>
      <c r="AQ223" s="709"/>
      <c r="AR223" s="709"/>
      <c r="AS223" s="709"/>
      <c r="AT223" s="709"/>
      <c r="AU223" s="709"/>
      <c r="AV223" s="709"/>
      <c r="AW223" s="709"/>
      <c r="AX223" s="710"/>
    </row>
    <row r="224" spans="1:51" ht="33.75" customHeight="1">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605</v>
      </c>
      <c r="AE224" s="688"/>
      <c r="AF224" s="688"/>
      <c r="AG224" s="714" t="s">
        <v>624</v>
      </c>
      <c r="AH224" s="715"/>
      <c r="AI224" s="715"/>
      <c r="AJ224" s="715"/>
      <c r="AK224" s="715"/>
      <c r="AL224" s="715"/>
      <c r="AM224" s="715"/>
      <c r="AN224" s="715"/>
      <c r="AO224" s="715"/>
      <c r="AP224" s="715"/>
      <c r="AQ224" s="715"/>
      <c r="AR224" s="715"/>
      <c r="AS224" s="715"/>
      <c r="AT224" s="715"/>
      <c r="AU224" s="715"/>
      <c r="AV224" s="715"/>
      <c r="AW224" s="715"/>
      <c r="AX224" s="716"/>
    </row>
    <row r="225" spans="1:50" ht="27" customHeight="1">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605</v>
      </c>
      <c r="AE225" s="721"/>
      <c r="AF225" s="721"/>
      <c r="AG225" s="678" t="s">
        <v>611</v>
      </c>
      <c r="AH225" s="385"/>
      <c r="AI225" s="385"/>
      <c r="AJ225" s="385"/>
      <c r="AK225" s="385"/>
      <c r="AL225" s="385"/>
      <c r="AM225" s="385"/>
      <c r="AN225" s="385"/>
      <c r="AO225" s="385"/>
      <c r="AP225" s="385"/>
      <c r="AQ225" s="385"/>
      <c r="AR225" s="385"/>
      <c r="AS225" s="385"/>
      <c r="AT225" s="385"/>
      <c r="AU225" s="385"/>
      <c r="AV225" s="385"/>
      <c r="AW225" s="385"/>
      <c r="AX225" s="679"/>
    </row>
    <row r="226" spans="1:50" ht="27" customHeight="1">
      <c r="A226" s="123"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608</v>
      </c>
      <c r="AE226" s="676"/>
      <c r="AF226" s="676"/>
      <c r="AG226" s="361" t="s">
        <v>619</v>
      </c>
      <c r="AH226" s="140"/>
      <c r="AI226" s="140"/>
      <c r="AJ226" s="140"/>
      <c r="AK226" s="140"/>
      <c r="AL226" s="140"/>
      <c r="AM226" s="140"/>
      <c r="AN226" s="140"/>
      <c r="AO226" s="140"/>
      <c r="AP226" s="140"/>
      <c r="AQ226" s="140"/>
      <c r="AR226" s="140"/>
      <c r="AS226" s="140"/>
      <c r="AT226" s="140"/>
      <c r="AU226" s="140"/>
      <c r="AV226" s="140"/>
      <c r="AW226" s="140"/>
      <c r="AX226" s="677"/>
    </row>
    <row r="227" spans="1:50" ht="35.25" customHeight="1">
      <c r="A227" s="666"/>
      <c r="B227" s="667"/>
      <c r="C227" s="680"/>
      <c r="D227" s="681"/>
      <c r="E227" s="684" t="s">
        <v>255</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c r="AE227" s="688"/>
      <c r="AF227" s="689"/>
      <c r="AG227" s="678"/>
      <c r="AH227" s="385"/>
      <c r="AI227" s="385"/>
      <c r="AJ227" s="385"/>
      <c r="AK227" s="385"/>
      <c r="AL227" s="385"/>
      <c r="AM227" s="385"/>
      <c r="AN227" s="385"/>
      <c r="AO227" s="385"/>
      <c r="AP227" s="385"/>
      <c r="AQ227" s="385"/>
      <c r="AR227" s="385"/>
      <c r="AS227" s="385"/>
      <c r="AT227" s="385"/>
      <c r="AU227" s="385"/>
      <c r="AV227" s="385"/>
      <c r="AW227" s="385"/>
      <c r="AX227" s="679"/>
    </row>
    <row r="228" spans="1:50" ht="26.25" customHeight="1">
      <c r="A228" s="666"/>
      <c r="B228" s="667"/>
      <c r="C228" s="682"/>
      <c r="D228" s="683"/>
      <c r="E228" s="690" t="s">
        <v>213</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c r="AE228" s="694"/>
      <c r="AF228" s="694"/>
      <c r="AG228" s="678"/>
      <c r="AH228" s="385"/>
      <c r="AI228" s="385"/>
      <c r="AJ228" s="385"/>
      <c r="AK228" s="385"/>
      <c r="AL228" s="385"/>
      <c r="AM228" s="385"/>
      <c r="AN228" s="385"/>
      <c r="AO228" s="385"/>
      <c r="AP228" s="385"/>
      <c r="AQ228" s="385"/>
      <c r="AR228" s="385"/>
      <c r="AS228" s="385"/>
      <c r="AT228" s="385"/>
      <c r="AU228" s="385"/>
      <c r="AV228" s="385"/>
      <c r="AW228" s="385"/>
      <c r="AX228" s="679"/>
    </row>
    <row r="229" spans="1:50" ht="26.25" customHeight="1">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608</v>
      </c>
      <c r="AE229" s="740"/>
      <c r="AF229" s="740"/>
      <c r="AG229" s="741" t="s">
        <v>619</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608</v>
      </c>
      <c r="AE230" s="688"/>
      <c r="AF230" s="688"/>
      <c r="AG230" s="714" t="s">
        <v>278</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608</v>
      </c>
      <c r="AE231" s="688"/>
      <c r="AF231" s="688"/>
      <c r="AG231" s="714" t="s">
        <v>619</v>
      </c>
      <c r="AH231" s="715"/>
      <c r="AI231" s="715"/>
      <c r="AJ231" s="715"/>
      <c r="AK231" s="715"/>
      <c r="AL231" s="715"/>
      <c r="AM231" s="715"/>
      <c r="AN231" s="715"/>
      <c r="AO231" s="715"/>
      <c r="AP231" s="715"/>
      <c r="AQ231" s="715"/>
      <c r="AR231" s="715"/>
      <c r="AS231" s="715"/>
      <c r="AT231" s="715"/>
      <c r="AU231" s="715"/>
      <c r="AV231" s="715"/>
      <c r="AW231" s="715"/>
      <c r="AX231" s="716"/>
    </row>
    <row r="232" spans="1:50" ht="48" customHeight="1">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608</v>
      </c>
      <c r="AE232" s="688"/>
      <c r="AF232" s="688"/>
      <c r="AG232" s="714" t="s">
        <v>278</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c r="A233" s="666"/>
      <c r="B233" s="668"/>
      <c r="C233" s="734" t="s">
        <v>228</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608</v>
      </c>
      <c r="AE233" s="721"/>
      <c r="AF233" s="721"/>
      <c r="AG233" s="736" t="s">
        <v>619</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c r="A234" s="666"/>
      <c r="B234" s="668"/>
      <c r="C234" s="722" t="s">
        <v>229</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608</v>
      </c>
      <c r="AE234" s="688"/>
      <c r="AF234" s="689"/>
      <c r="AG234" s="714" t="s">
        <v>619</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c r="A235" s="669"/>
      <c r="B235" s="670"/>
      <c r="C235" s="725" t="s">
        <v>216</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608</v>
      </c>
      <c r="AE235" s="729"/>
      <c r="AF235" s="730"/>
      <c r="AG235" s="731" t="s">
        <v>278</v>
      </c>
      <c r="AH235" s="732"/>
      <c r="AI235" s="732"/>
      <c r="AJ235" s="732"/>
      <c r="AK235" s="732"/>
      <c r="AL235" s="732"/>
      <c r="AM235" s="732"/>
      <c r="AN235" s="732"/>
      <c r="AO235" s="732"/>
      <c r="AP235" s="732"/>
      <c r="AQ235" s="732"/>
      <c r="AR235" s="732"/>
      <c r="AS235" s="732"/>
      <c r="AT235" s="732"/>
      <c r="AU235" s="732"/>
      <c r="AV235" s="732"/>
      <c r="AW235" s="732"/>
      <c r="AX235" s="733"/>
    </row>
    <row r="236" spans="1:50" ht="43.5" customHeight="1">
      <c r="A236" s="123" t="s">
        <v>37</v>
      </c>
      <c r="B236" s="746"/>
      <c r="C236" s="747" t="s">
        <v>217</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608</v>
      </c>
      <c r="AE236" s="740"/>
      <c r="AF236" s="750"/>
      <c r="AG236" s="741" t="s">
        <v>278</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608</v>
      </c>
      <c r="AE237" s="755"/>
      <c r="AF237" s="755"/>
      <c r="AG237" s="714" t="s">
        <v>278</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c r="A238" s="666"/>
      <c r="B238" s="668"/>
      <c r="C238" s="734" t="s">
        <v>178</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608</v>
      </c>
      <c r="AE238" s="688"/>
      <c r="AF238" s="688"/>
      <c r="AG238" s="714" t="s">
        <v>278</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608</v>
      </c>
      <c r="AE239" s="688"/>
      <c r="AF239" s="688"/>
      <c r="AG239" s="744" t="s">
        <v>619</v>
      </c>
      <c r="AH239" s="143"/>
      <c r="AI239" s="143"/>
      <c r="AJ239" s="143"/>
      <c r="AK239" s="143"/>
      <c r="AL239" s="143"/>
      <c r="AM239" s="143"/>
      <c r="AN239" s="143"/>
      <c r="AO239" s="143"/>
      <c r="AP239" s="143"/>
      <c r="AQ239" s="143"/>
      <c r="AR239" s="143"/>
      <c r="AS239" s="143"/>
      <c r="AT239" s="143"/>
      <c r="AU239" s="143"/>
      <c r="AV239" s="143"/>
      <c r="AW239" s="143"/>
      <c r="AX239" s="745"/>
    </row>
    <row r="240" spans="1:50" ht="41.25" customHeight="1">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608</v>
      </c>
      <c r="AE240" s="676"/>
      <c r="AF240" s="767"/>
      <c r="AG240" s="361" t="s">
        <v>619</v>
      </c>
      <c r="AH240" s="140"/>
      <c r="AI240" s="140"/>
      <c r="AJ240" s="140"/>
      <c r="AK240" s="140"/>
      <c r="AL240" s="140"/>
      <c r="AM240" s="140"/>
      <c r="AN240" s="140"/>
      <c r="AO240" s="140"/>
      <c r="AP240" s="140"/>
      <c r="AQ240" s="140"/>
      <c r="AR240" s="140"/>
      <c r="AS240" s="140"/>
      <c r="AT240" s="140"/>
      <c r="AU240" s="140"/>
      <c r="AV240" s="140"/>
      <c r="AW240" s="140"/>
      <c r="AX240" s="677"/>
    </row>
    <row r="241" spans="1:50" ht="19.7" customHeight="1">
      <c r="A241" s="761"/>
      <c r="B241" s="762"/>
      <c r="C241" s="105" t="s">
        <v>0</v>
      </c>
      <c r="D241" s="106"/>
      <c r="E241" s="106"/>
      <c r="F241" s="106"/>
      <c r="G241" s="106"/>
      <c r="H241" s="106"/>
      <c r="I241" s="106"/>
      <c r="J241" s="106"/>
      <c r="K241" s="106"/>
      <c r="L241" s="106"/>
      <c r="M241" s="106"/>
      <c r="N241" s="106"/>
      <c r="O241" s="102" t="s">
        <v>597</v>
      </c>
      <c r="P241" s="103"/>
      <c r="Q241" s="103"/>
      <c r="R241" s="103"/>
      <c r="S241" s="103"/>
      <c r="T241" s="103"/>
      <c r="U241" s="103"/>
      <c r="V241" s="103"/>
      <c r="W241" s="103"/>
      <c r="X241" s="103"/>
      <c r="Y241" s="103"/>
      <c r="Z241" s="103"/>
      <c r="AA241" s="103"/>
      <c r="AB241" s="103"/>
      <c r="AC241" s="103"/>
      <c r="AD241" s="103"/>
      <c r="AE241" s="103"/>
      <c r="AF241" s="104"/>
      <c r="AG241" s="678"/>
      <c r="AH241" s="385"/>
      <c r="AI241" s="385"/>
      <c r="AJ241" s="385"/>
      <c r="AK241" s="385"/>
      <c r="AL241" s="385"/>
      <c r="AM241" s="385"/>
      <c r="AN241" s="385"/>
      <c r="AO241" s="385"/>
      <c r="AP241" s="385"/>
      <c r="AQ241" s="385"/>
      <c r="AR241" s="385"/>
      <c r="AS241" s="385"/>
      <c r="AT241" s="385"/>
      <c r="AU241" s="385"/>
      <c r="AV241" s="385"/>
      <c r="AW241" s="385"/>
      <c r="AX241" s="679"/>
    </row>
    <row r="242" spans="1:50" ht="24.75" hidden="1" customHeight="1">
      <c r="A242" s="761"/>
      <c r="B242" s="762"/>
      <c r="C242" s="87"/>
      <c r="D242" s="88"/>
      <c r="E242" s="89"/>
      <c r="F242" s="89"/>
      <c r="G242" s="89"/>
      <c r="H242" s="90"/>
      <c r="I242" s="90"/>
      <c r="J242" s="91"/>
      <c r="K242" s="91"/>
      <c r="L242" s="91"/>
      <c r="M242" s="90"/>
      <c r="N242" s="92"/>
      <c r="O242" s="93"/>
      <c r="P242" s="94"/>
      <c r="Q242" s="94"/>
      <c r="R242" s="94"/>
      <c r="S242" s="94"/>
      <c r="T242" s="94"/>
      <c r="U242" s="94"/>
      <c r="V242" s="94"/>
      <c r="W242" s="94"/>
      <c r="X242" s="94"/>
      <c r="Y242" s="94"/>
      <c r="Z242" s="94"/>
      <c r="AA242" s="94"/>
      <c r="AB242" s="94"/>
      <c r="AC242" s="94"/>
      <c r="AD242" s="94"/>
      <c r="AE242" s="94"/>
      <c r="AF242" s="95"/>
      <c r="AG242" s="678"/>
      <c r="AH242" s="385"/>
      <c r="AI242" s="385"/>
      <c r="AJ242" s="385"/>
      <c r="AK242" s="385"/>
      <c r="AL242" s="385"/>
      <c r="AM242" s="385"/>
      <c r="AN242" s="385"/>
      <c r="AO242" s="385"/>
      <c r="AP242" s="385"/>
      <c r="AQ242" s="385"/>
      <c r="AR242" s="385"/>
      <c r="AS242" s="385"/>
      <c r="AT242" s="385"/>
      <c r="AU242" s="385"/>
      <c r="AV242" s="385"/>
      <c r="AW242" s="385"/>
      <c r="AX242" s="679"/>
    </row>
    <row r="243" spans="1:50" ht="24.75" hidden="1" customHeight="1">
      <c r="A243" s="761"/>
      <c r="B243" s="762"/>
      <c r="C243" s="108"/>
      <c r="D243" s="109"/>
      <c r="E243" s="89"/>
      <c r="F243" s="89"/>
      <c r="G243" s="89"/>
      <c r="H243" s="90"/>
      <c r="I243" s="90"/>
      <c r="J243" s="756"/>
      <c r="K243" s="756"/>
      <c r="L243" s="756"/>
      <c r="M243" s="757"/>
      <c r="N243" s="758"/>
      <c r="O243" s="96"/>
      <c r="P243" s="97"/>
      <c r="Q243" s="97"/>
      <c r="R243" s="97"/>
      <c r="S243" s="97"/>
      <c r="T243" s="97"/>
      <c r="U243" s="97"/>
      <c r="V243" s="97"/>
      <c r="W243" s="97"/>
      <c r="X243" s="97"/>
      <c r="Y243" s="97"/>
      <c r="Z243" s="97"/>
      <c r="AA243" s="97"/>
      <c r="AB243" s="97"/>
      <c r="AC243" s="97"/>
      <c r="AD243" s="97"/>
      <c r="AE243" s="97"/>
      <c r="AF243" s="98"/>
      <c r="AG243" s="678"/>
      <c r="AH243" s="385"/>
      <c r="AI243" s="385"/>
      <c r="AJ243" s="385"/>
      <c r="AK243" s="385"/>
      <c r="AL243" s="385"/>
      <c r="AM243" s="385"/>
      <c r="AN243" s="385"/>
      <c r="AO243" s="385"/>
      <c r="AP243" s="385"/>
      <c r="AQ243" s="385"/>
      <c r="AR243" s="385"/>
      <c r="AS243" s="385"/>
      <c r="AT243" s="385"/>
      <c r="AU243" s="385"/>
      <c r="AV243" s="385"/>
      <c r="AW243" s="385"/>
      <c r="AX243" s="679"/>
    </row>
    <row r="244" spans="1:50" ht="24.75" hidden="1" customHeight="1">
      <c r="A244" s="761"/>
      <c r="B244" s="762"/>
      <c r="C244" s="108"/>
      <c r="D244" s="109"/>
      <c r="E244" s="89"/>
      <c r="F244" s="89"/>
      <c r="G244" s="89"/>
      <c r="H244" s="90"/>
      <c r="I244" s="90"/>
      <c r="J244" s="756"/>
      <c r="K244" s="756"/>
      <c r="L244" s="756"/>
      <c r="M244" s="757"/>
      <c r="N244" s="758"/>
      <c r="O244" s="96"/>
      <c r="P244" s="97"/>
      <c r="Q244" s="97"/>
      <c r="R244" s="97"/>
      <c r="S244" s="97"/>
      <c r="T244" s="97"/>
      <c r="U244" s="97"/>
      <c r="V244" s="97"/>
      <c r="W244" s="97"/>
      <c r="X244" s="97"/>
      <c r="Y244" s="97"/>
      <c r="Z244" s="97"/>
      <c r="AA244" s="97"/>
      <c r="AB244" s="97"/>
      <c r="AC244" s="97"/>
      <c r="AD244" s="97"/>
      <c r="AE244" s="97"/>
      <c r="AF244" s="98"/>
      <c r="AG244" s="678"/>
      <c r="AH244" s="385"/>
      <c r="AI244" s="385"/>
      <c r="AJ244" s="385"/>
      <c r="AK244" s="385"/>
      <c r="AL244" s="385"/>
      <c r="AM244" s="385"/>
      <c r="AN244" s="385"/>
      <c r="AO244" s="385"/>
      <c r="AP244" s="385"/>
      <c r="AQ244" s="385"/>
      <c r="AR244" s="385"/>
      <c r="AS244" s="385"/>
      <c r="AT244" s="385"/>
      <c r="AU244" s="385"/>
      <c r="AV244" s="385"/>
      <c r="AW244" s="385"/>
      <c r="AX244" s="679"/>
    </row>
    <row r="245" spans="1:50" ht="24.75" hidden="1" customHeight="1">
      <c r="A245" s="761"/>
      <c r="B245" s="762"/>
      <c r="C245" s="108"/>
      <c r="D245" s="109"/>
      <c r="E245" s="89"/>
      <c r="F245" s="89"/>
      <c r="G245" s="89"/>
      <c r="H245" s="90"/>
      <c r="I245" s="90"/>
      <c r="J245" s="756"/>
      <c r="K245" s="756"/>
      <c r="L245" s="756"/>
      <c r="M245" s="757"/>
      <c r="N245" s="758"/>
      <c r="O245" s="96"/>
      <c r="P245" s="97"/>
      <c r="Q245" s="97"/>
      <c r="R245" s="97"/>
      <c r="S245" s="97"/>
      <c r="T245" s="97"/>
      <c r="U245" s="97"/>
      <c r="V245" s="97"/>
      <c r="W245" s="97"/>
      <c r="X245" s="97"/>
      <c r="Y245" s="97"/>
      <c r="Z245" s="97"/>
      <c r="AA245" s="97"/>
      <c r="AB245" s="97"/>
      <c r="AC245" s="97"/>
      <c r="AD245" s="97"/>
      <c r="AE245" s="97"/>
      <c r="AF245" s="98"/>
      <c r="AG245" s="678"/>
      <c r="AH245" s="385"/>
      <c r="AI245" s="385"/>
      <c r="AJ245" s="385"/>
      <c r="AK245" s="385"/>
      <c r="AL245" s="385"/>
      <c r="AM245" s="385"/>
      <c r="AN245" s="385"/>
      <c r="AO245" s="385"/>
      <c r="AP245" s="385"/>
      <c r="AQ245" s="385"/>
      <c r="AR245" s="385"/>
      <c r="AS245" s="385"/>
      <c r="AT245" s="385"/>
      <c r="AU245" s="385"/>
      <c r="AV245" s="385"/>
      <c r="AW245" s="385"/>
      <c r="AX245" s="679"/>
    </row>
    <row r="246" spans="1:50" ht="24.75" customHeight="1">
      <c r="A246" s="763"/>
      <c r="B246" s="764"/>
      <c r="C246" s="768"/>
      <c r="D246" s="769"/>
      <c r="E246" s="89"/>
      <c r="F246" s="89"/>
      <c r="G246" s="89"/>
      <c r="H246" s="90"/>
      <c r="I246" s="90"/>
      <c r="J246" s="770"/>
      <c r="K246" s="770"/>
      <c r="L246" s="770"/>
      <c r="M246" s="85"/>
      <c r="N246" s="86"/>
      <c r="O246" s="99"/>
      <c r="P246" s="100"/>
      <c r="Q246" s="100"/>
      <c r="R246" s="100"/>
      <c r="S246" s="100"/>
      <c r="T246" s="100"/>
      <c r="U246" s="100"/>
      <c r="V246" s="100"/>
      <c r="W246" s="100"/>
      <c r="X246" s="100"/>
      <c r="Y246" s="100"/>
      <c r="Z246" s="100"/>
      <c r="AA246" s="100"/>
      <c r="AB246" s="100"/>
      <c r="AC246" s="100"/>
      <c r="AD246" s="100"/>
      <c r="AE246" s="100"/>
      <c r="AF246" s="101"/>
      <c r="AG246" s="744"/>
      <c r="AH246" s="143"/>
      <c r="AI246" s="143"/>
      <c r="AJ246" s="143"/>
      <c r="AK246" s="143"/>
      <c r="AL246" s="143"/>
      <c r="AM246" s="143"/>
      <c r="AN246" s="143"/>
      <c r="AO246" s="143"/>
      <c r="AP246" s="143"/>
      <c r="AQ246" s="143"/>
      <c r="AR246" s="143"/>
      <c r="AS246" s="143"/>
      <c r="AT246" s="143"/>
      <c r="AU246" s="143"/>
      <c r="AV246" s="143"/>
      <c r="AW246" s="143"/>
      <c r="AX246" s="745"/>
    </row>
    <row r="247" spans="1:50" ht="67.5" customHeight="1">
      <c r="A247" s="123" t="s">
        <v>45</v>
      </c>
      <c r="B247" s="124"/>
      <c r="C247" s="127" t="s">
        <v>49</v>
      </c>
      <c r="D247" s="128"/>
      <c r="E247" s="128"/>
      <c r="F247" s="129"/>
      <c r="G247" s="130" t="s">
        <v>278</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c r="A248" s="125"/>
      <c r="B248" s="126"/>
      <c r="C248" s="132" t="s">
        <v>53</v>
      </c>
      <c r="D248" s="133"/>
      <c r="E248" s="133"/>
      <c r="F248" s="134"/>
      <c r="G248" s="135" t="s">
        <v>278</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42" customHeight="1" thickBot="1">
      <c r="A250" s="113" t="s">
        <v>637</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66" customHeight="1" thickBot="1">
      <c r="A252" s="119"/>
      <c r="B252" s="120"/>
      <c r="C252" s="120"/>
      <c r="D252" s="120"/>
      <c r="E252" s="121"/>
      <c r="F252" s="122" t="s">
        <v>638</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66" customHeight="1" thickBot="1">
      <c r="A254" s="119"/>
      <c r="B254" s="120"/>
      <c r="C254" s="120"/>
      <c r="D254" s="120"/>
      <c r="E254" s="121"/>
      <c r="F254" s="775"/>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46.5" customHeight="1" thickBot="1">
      <c r="A256" s="781"/>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c r="A257" s="782" t="s">
        <v>232</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c r="A258" s="785" t="s">
        <v>271</v>
      </c>
      <c r="B258" s="786"/>
      <c r="C258" s="786"/>
      <c r="D258" s="787"/>
      <c r="E258" s="771"/>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c r="A259" s="137" t="s">
        <v>270</v>
      </c>
      <c r="B259" s="137"/>
      <c r="C259" s="137"/>
      <c r="D259" s="137"/>
      <c r="E259" s="771"/>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c r="A260" s="137" t="s">
        <v>269</v>
      </c>
      <c r="B260" s="137"/>
      <c r="C260" s="137"/>
      <c r="D260" s="137"/>
      <c r="E260" s="771"/>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c r="A261" s="137" t="s">
        <v>268</v>
      </c>
      <c r="B261" s="137"/>
      <c r="C261" s="137"/>
      <c r="D261" s="137"/>
      <c r="E261" s="771"/>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c r="A262" s="137" t="s">
        <v>267</v>
      </c>
      <c r="B262" s="137"/>
      <c r="C262" s="137"/>
      <c r="D262" s="137"/>
      <c r="E262" s="771"/>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c r="A263" s="137" t="s">
        <v>266</v>
      </c>
      <c r="B263" s="137"/>
      <c r="C263" s="137"/>
      <c r="D263" s="137"/>
      <c r="E263" s="771"/>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c r="A264" s="137" t="s">
        <v>265</v>
      </c>
      <c r="B264" s="137"/>
      <c r="C264" s="137"/>
      <c r="D264" s="137"/>
      <c r="E264" s="771"/>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c r="A265" s="137" t="s">
        <v>264</v>
      </c>
      <c r="B265" s="137"/>
      <c r="C265" s="137"/>
      <c r="D265" s="137"/>
      <c r="E265" s="771"/>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c r="A266" s="137" t="s">
        <v>410</v>
      </c>
      <c r="B266" s="137"/>
      <c r="C266" s="137"/>
      <c r="D266" s="137"/>
      <c r="E266" s="790"/>
      <c r="F266" s="791"/>
      <c r="G266" s="791"/>
      <c r="H266" s="77" t="str">
        <f>IF(E266="","","-")</f>
        <v/>
      </c>
      <c r="I266" s="791"/>
      <c r="J266" s="791"/>
      <c r="K266" s="77" t="str">
        <f>IF(I266="","","-")</f>
        <v/>
      </c>
      <c r="L266" s="107"/>
      <c r="M266" s="107"/>
      <c r="N266" s="77" t="str">
        <f>IF(O266="","","-")</f>
        <v/>
      </c>
      <c r="O266" s="788"/>
      <c r="P266" s="789"/>
      <c r="Q266" s="790"/>
      <c r="R266" s="791"/>
      <c r="S266" s="791"/>
      <c r="T266" s="77" t="str">
        <f>IF(Q266="","","-")</f>
        <v/>
      </c>
      <c r="U266" s="791"/>
      <c r="V266" s="791"/>
      <c r="W266" s="77" t="str">
        <f>IF(U266="","","-")</f>
        <v/>
      </c>
      <c r="X266" s="107"/>
      <c r="Y266" s="107"/>
      <c r="Z266" s="77" t="str">
        <f>IF(AA266="","","-")</f>
        <v/>
      </c>
      <c r="AA266" s="788"/>
      <c r="AB266" s="789"/>
      <c r="AC266" s="790"/>
      <c r="AD266" s="791"/>
      <c r="AE266" s="791"/>
      <c r="AF266" s="77" t="str">
        <f>IF(AC266="","","-")</f>
        <v/>
      </c>
      <c r="AG266" s="791"/>
      <c r="AH266" s="791"/>
      <c r="AI266" s="77" t="str">
        <f>IF(AG266="","","-")</f>
        <v/>
      </c>
      <c r="AJ266" s="107"/>
      <c r="AK266" s="107"/>
      <c r="AL266" s="77" t="str">
        <f>IF(AM266="","","-")</f>
        <v/>
      </c>
      <c r="AM266" s="788"/>
      <c r="AN266" s="789"/>
      <c r="AO266" s="790"/>
      <c r="AP266" s="791"/>
      <c r="AQ266" s="77" t="str">
        <f>IF(AO266="","","-")</f>
        <v/>
      </c>
      <c r="AR266" s="791"/>
      <c r="AS266" s="791"/>
      <c r="AT266" s="77" t="str">
        <f>IF(AR266="","","-")</f>
        <v/>
      </c>
      <c r="AU266" s="107"/>
      <c r="AV266" s="107"/>
      <c r="AW266" s="77" t="str">
        <f>IF(AX266="","","-")</f>
        <v/>
      </c>
      <c r="AX266" s="80"/>
    </row>
    <row r="267" spans="1:52" ht="24.75" customHeight="1">
      <c r="A267" s="137" t="s">
        <v>588</v>
      </c>
      <c r="B267" s="137"/>
      <c r="C267" s="137"/>
      <c r="D267" s="137"/>
      <c r="E267" s="790"/>
      <c r="F267" s="791"/>
      <c r="G267" s="791"/>
      <c r="H267" s="77"/>
      <c r="I267" s="791"/>
      <c r="J267" s="791"/>
      <c r="K267" s="77"/>
      <c r="L267" s="107"/>
      <c r="M267" s="107"/>
      <c r="N267" s="77" t="str">
        <f>IF(O267="","","-")</f>
        <v/>
      </c>
      <c r="O267" s="788"/>
      <c r="P267" s="789"/>
      <c r="Q267" s="790"/>
      <c r="R267" s="791"/>
      <c r="S267" s="791"/>
      <c r="T267" s="77" t="str">
        <f>IF(Q267="","","-")</f>
        <v/>
      </c>
      <c r="U267" s="791"/>
      <c r="V267" s="791"/>
      <c r="W267" s="77" t="str">
        <f>IF(U267="","","-")</f>
        <v/>
      </c>
      <c r="X267" s="107"/>
      <c r="Y267" s="107"/>
      <c r="Z267" s="77" t="str">
        <f>IF(AA267="","","-")</f>
        <v/>
      </c>
      <c r="AA267" s="788"/>
      <c r="AB267" s="789"/>
      <c r="AC267" s="790"/>
      <c r="AD267" s="791"/>
      <c r="AE267" s="791"/>
      <c r="AF267" s="77" t="str">
        <f>IF(AC267="","","-")</f>
        <v/>
      </c>
      <c r="AG267" s="791"/>
      <c r="AH267" s="791"/>
      <c r="AI267" s="77" t="str">
        <f>IF(AG267="","","-")</f>
        <v/>
      </c>
      <c r="AJ267" s="107"/>
      <c r="AK267" s="107"/>
      <c r="AL267" s="77" t="str">
        <f>IF(AM267="","","-")</f>
        <v/>
      </c>
      <c r="AM267" s="788"/>
      <c r="AN267" s="789"/>
      <c r="AO267" s="790"/>
      <c r="AP267" s="791"/>
      <c r="AQ267" s="77" t="str">
        <f>IF(AO267="","","-")</f>
        <v/>
      </c>
      <c r="AR267" s="791"/>
      <c r="AS267" s="791"/>
      <c r="AT267" s="77" t="str">
        <f>IF(AR267="","","-")</f>
        <v/>
      </c>
      <c r="AU267" s="107"/>
      <c r="AV267" s="107"/>
      <c r="AW267" s="77" t="str">
        <f>IF(AX267="","","-")</f>
        <v/>
      </c>
      <c r="AX267" s="80"/>
    </row>
    <row r="268" spans="1:52" ht="24.75" customHeight="1">
      <c r="A268" s="137" t="s">
        <v>378</v>
      </c>
      <c r="B268" s="137"/>
      <c r="C268" s="137"/>
      <c r="D268" s="137"/>
      <c r="E268" s="793"/>
      <c r="F268" s="138"/>
      <c r="G268" s="791"/>
      <c r="H268" s="791"/>
      <c r="I268" s="791"/>
      <c r="J268" s="138"/>
      <c r="K268" s="138"/>
      <c r="L268" s="107"/>
      <c r="M268" s="107"/>
      <c r="N268" s="107"/>
      <c r="O268" s="138"/>
      <c r="P268" s="138"/>
      <c r="Q268" s="793"/>
      <c r="R268" s="138"/>
      <c r="S268" s="791"/>
      <c r="T268" s="791"/>
      <c r="U268" s="791"/>
      <c r="V268" s="138"/>
      <c r="W268" s="138"/>
      <c r="X268" s="107"/>
      <c r="Y268" s="107"/>
      <c r="Z268" s="107"/>
      <c r="AA268" s="138"/>
      <c r="AB268" s="792"/>
      <c r="AC268" s="793"/>
      <c r="AD268" s="138"/>
      <c r="AE268" s="791"/>
      <c r="AF268" s="791"/>
      <c r="AG268" s="791"/>
      <c r="AH268" s="138"/>
      <c r="AI268" s="138"/>
      <c r="AJ268" s="107"/>
      <c r="AK268" s="107"/>
      <c r="AL268" s="107"/>
      <c r="AM268" s="138"/>
      <c r="AN268" s="792"/>
      <c r="AO268" s="793"/>
      <c r="AP268" s="138"/>
      <c r="AQ268" s="791"/>
      <c r="AR268" s="791"/>
      <c r="AS268" s="791"/>
      <c r="AT268" s="138"/>
      <c r="AU268" s="138"/>
      <c r="AV268" s="107"/>
      <c r="AW268" s="107"/>
      <c r="AX268" s="80"/>
    </row>
    <row r="269" spans="1:52" ht="28.35" customHeight="1">
      <c r="A269" s="247" t="s">
        <v>258</v>
      </c>
      <c r="B269" s="248"/>
      <c r="C269" s="248"/>
      <c r="D269" s="248"/>
      <c r="E269" s="248"/>
      <c r="F269" s="249"/>
      <c r="G269" s="64" t="s">
        <v>590</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247"/>
      <c r="B270" s="248"/>
      <c r="C270" s="248"/>
      <c r="D270" s="248"/>
      <c r="E270" s="248"/>
      <c r="F270" s="24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2" customHeight="1">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7"/>
      <c r="B275" s="248"/>
      <c r="C275" s="248"/>
      <c r="D275" s="248"/>
      <c r="E275" s="248"/>
      <c r="F275" s="249"/>
      <c r="G275" s="35"/>
      <c r="H275" s="36"/>
      <c r="I275" s="36"/>
      <c r="J275" s="36"/>
      <c r="K275" s="36"/>
      <c r="L275" s="36"/>
      <c r="M275" s="36"/>
      <c r="N275" s="36"/>
      <c r="O275" s="36"/>
      <c r="P275" s="36"/>
      <c r="Q275" s="84"/>
      <c r="R275" s="36"/>
      <c r="S275" s="36"/>
      <c r="T275" s="84"/>
      <c r="U275" s="36"/>
      <c r="V275" s="36"/>
      <c r="W275" s="36"/>
      <c r="X275" s="36"/>
      <c r="Y275" s="36"/>
      <c r="Z275" s="36"/>
      <c r="AA275" s="36"/>
      <c r="AB275" s="84"/>
      <c r="AC275" s="36"/>
      <c r="AD275" s="36"/>
      <c r="AE275" s="84"/>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797" t="s">
        <v>260</v>
      </c>
      <c r="B308" s="798"/>
      <c r="C308" s="798"/>
      <c r="D308" s="798"/>
      <c r="E308" s="798"/>
      <c r="F308" s="799"/>
      <c r="G308" s="803" t="s">
        <v>188</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c r="A309" s="800"/>
      <c r="B309" s="801"/>
      <c r="C309" s="801"/>
      <c r="D309" s="801"/>
      <c r="E309" s="801"/>
      <c r="F309" s="802"/>
      <c r="G309" s="127"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7"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40.5" customHeight="1">
      <c r="A310" s="800"/>
      <c r="B310" s="801"/>
      <c r="C310" s="801"/>
      <c r="D310" s="801"/>
      <c r="E310" s="801"/>
      <c r="F310" s="802"/>
      <c r="G310" s="824" t="s">
        <v>632</v>
      </c>
      <c r="H310" s="825"/>
      <c r="I310" s="825"/>
      <c r="J310" s="825"/>
      <c r="K310" s="826"/>
      <c r="L310" s="827" t="s">
        <v>621</v>
      </c>
      <c r="M310" s="828"/>
      <c r="N310" s="828"/>
      <c r="O310" s="828"/>
      <c r="P310" s="828"/>
      <c r="Q310" s="828"/>
      <c r="R310" s="828"/>
      <c r="S310" s="828"/>
      <c r="T310" s="828"/>
      <c r="U310" s="828"/>
      <c r="V310" s="828"/>
      <c r="W310" s="828"/>
      <c r="X310" s="829"/>
      <c r="Y310" s="830">
        <v>12</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customHeight="1">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hidden="1" customHeight="1">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12</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c r="A321" s="800"/>
      <c r="B321" s="801"/>
      <c r="C321" s="801"/>
      <c r="D321" s="801"/>
      <c r="E321" s="801"/>
      <c r="F321" s="802"/>
      <c r="G321" s="803"/>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c r="A322" s="800"/>
      <c r="B322" s="801"/>
      <c r="C322" s="801"/>
      <c r="D322" s="801"/>
      <c r="E322" s="801"/>
      <c r="F322" s="802"/>
      <c r="G322" s="127"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7"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43"/>
      <c r="AJ323" s="843"/>
      <c r="AK323" s="843"/>
      <c r="AL323" s="843"/>
      <c r="AM323" s="843"/>
      <c r="AN323" s="843"/>
      <c r="AO323" s="843"/>
      <c r="AP323" s="843"/>
      <c r="AQ323" s="843"/>
      <c r="AR323" s="843"/>
      <c r="AS323" s="843"/>
      <c r="AT323" s="844"/>
      <c r="AU323" s="830"/>
      <c r="AV323" s="831"/>
      <c r="AW323" s="831"/>
      <c r="AX323" s="833"/>
      <c r="AY323">
        <f t="shared" si="11"/>
        <v>0</v>
      </c>
    </row>
    <row r="324" spans="1:51" ht="24.75" hidden="1" customHeight="1">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c r="A334" s="800"/>
      <c r="B334" s="801"/>
      <c r="C334" s="801"/>
      <c r="D334" s="801"/>
      <c r="E334" s="801"/>
      <c r="F334" s="802"/>
      <c r="G334" s="803"/>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c r="A335" s="800"/>
      <c r="B335" s="801"/>
      <c r="C335" s="801"/>
      <c r="D335" s="801"/>
      <c r="E335" s="801"/>
      <c r="F335" s="802"/>
      <c r="G335" s="127"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7"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43"/>
      <c r="AJ336" s="843"/>
      <c r="AK336" s="843"/>
      <c r="AL336" s="843"/>
      <c r="AM336" s="843"/>
      <c r="AN336" s="843"/>
      <c r="AO336" s="843"/>
      <c r="AP336" s="843"/>
      <c r="AQ336" s="843"/>
      <c r="AR336" s="843"/>
      <c r="AS336" s="843"/>
      <c r="AT336" s="844"/>
      <c r="AU336" s="830"/>
      <c r="AV336" s="831"/>
      <c r="AW336" s="831"/>
      <c r="AX336" s="833"/>
      <c r="AY336">
        <f t="shared" si="12"/>
        <v>0</v>
      </c>
    </row>
    <row r="337" spans="1:51" ht="24.75" hidden="1" customHeight="1">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c r="A347" s="800"/>
      <c r="B347" s="801"/>
      <c r="C347" s="801"/>
      <c r="D347" s="801"/>
      <c r="E347" s="801"/>
      <c r="F347" s="802"/>
      <c r="G347" s="803"/>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c r="A348" s="800"/>
      <c r="B348" s="801"/>
      <c r="C348" s="801"/>
      <c r="D348" s="801"/>
      <c r="E348" s="801"/>
      <c r="F348" s="802"/>
      <c r="G348" s="127"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7"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customHeight="1" thickBot="1">
      <c r="A360" s="845" t="s">
        <v>571</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226</v>
      </c>
      <c r="AM360" s="849"/>
      <c r="AN360" s="849"/>
      <c r="AO360" s="79" t="s">
        <v>225</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237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50"/>
      <c r="B365" s="850"/>
      <c r="C365" s="850" t="s">
        <v>24</v>
      </c>
      <c r="D365" s="850"/>
      <c r="E365" s="850"/>
      <c r="F365" s="850"/>
      <c r="G365" s="850"/>
      <c r="H365" s="850"/>
      <c r="I365" s="850"/>
      <c r="J365" s="851" t="s">
        <v>195</v>
      </c>
      <c r="K365" s="137"/>
      <c r="L365" s="137"/>
      <c r="M365" s="137"/>
      <c r="N365" s="137"/>
      <c r="O365" s="137"/>
      <c r="P365" s="414" t="s">
        <v>25</v>
      </c>
      <c r="Q365" s="414"/>
      <c r="R365" s="414"/>
      <c r="S365" s="414"/>
      <c r="T365" s="414"/>
      <c r="U365" s="414"/>
      <c r="V365" s="414"/>
      <c r="W365" s="414"/>
      <c r="X365" s="414"/>
      <c r="Y365" s="852" t="s">
        <v>194</v>
      </c>
      <c r="Z365" s="853"/>
      <c r="AA365" s="853"/>
      <c r="AB365" s="853"/>
      <c r="AC365" s="851" t="s">
        <v>224</v>
      </c>
      <c r="AD365" s="851"/>
      <c r="AE365" s="851"/>
      <c r="AF365" s="851"/>
      <c r="AG365" s="851"/>
      <c r="AH365" s="852" t="s">
        <v>242</v>
      </c>
      <c r="AI365" s="850"/>
      <c r="AJ365" s="850"/>
      <c r="AK365" s="850"/>
      <c r="AL365" s="850" t="s">
        <v>19</v>
      </c>
      <c r="AM365" s="850"/>
      <c r="AN365" s="850"/>
      <c r="AO365" s="854"/>
      <c r="AP365" s="875" t="s">
        <v>196</v>
      </c>
      <c r="AQ365" s="875"/>
      <c r="AR365" s="875"/>
      <c r="AS365" s="875"/>
      <c r="AT365" s="875"/>
      <c r="AU365" s="875"/>
      <c r="AV365" s="875"/>
      <c r="AW365" s="875"/>
      <c r="AX365" s="875"/>
    </row>
    <row r="366" spans="1:51" ht="30" customHeight="1">
      <c r="A366" s="861">
        <v>1</v>
      </c>
      <c r="B366" s="861">
        <v>1</v>
      </c>
      <c r="C366" s="863"/>
      <c r="D366" s="863"/>
      <c r="E366" s="863"/>
      <c r="F366" s="863"/>
      <c r="G366" s="863"/>
      <c r="H366" s="863"/>
      <c r="I366" s="863"/>
      <c r="J366" s="864"/>
      <c r="K366" s="865"/>
      <c r="L366" s="865"/>
      <c r="M366" s="865"/>
      <c r="N366" s="865"/>
      <c r="O366" s="865"/>
      <c r="P366" s="867"/>
      <c r="Q366" s="867"/>
      <c r="R366" s="867"/>
      <c r="S366" s="867"/>
      <c r="T366" s="867"/>
      <c r="U366" s="867"/>
      <c r="V366" s="867"/>
      <c r="W366" s="867"/>
      <c r="X366" s="867"/>
      <c r="Y366" s="868"/>
      <c r="Z366" s="869"/>
      <c r="AA366" s="869"/>
      <c r="AB366" s="870"/>
      <c r="AC366" s="871"/>
      <c r="AD366" s="872"/>
      <c r="AE366" s="872"/>
      <c r="AF366" s="872"/>
      <c r="AG366" s="872"/>
      <c r="AH366" s="855"/>
      <c r="AI366" s="856"/>
      <c r="AJ366" s="856"/>
      <c r="AK366" s="856"/>
      <c r="AL366" s="857"/>
      <c r="AM366" s="858"/>
      <c r="AN366" s="858"/>
      <c r="AO366" s="859"/>
      <c r="AP366" s="860"/>
      <c r="AQ366" s="860"/>
      <c r="AR366" s="860"/>
      <c r="AS366" s="860"/>
      <c r="AT366" s="860"/>
      <c r="AU366" s="860"/>
      <c r="AV366" s="860"/>
      <c r="AW366" s="860"/>
      <c r="AX366" s="860"/>
    </row>
    <row r="367" spans="1:51" ht="30" customHeight="1">
      <c r="A367" s="861">
        <v>2</v>
      </c>
      <c r="B367" s="861">
        <v>1</v>
      </c>
      <c r="C367" s="863"/>
      <c r="D367" s="863"/>
      <c r="E367" s="863"/>
      <c r="F367" s="863"/>
      <c r="G367" s="863"/>
      <c r="H367" s="863"/>
      <c r="I367" s="863"/>
      <c r="J367" s="864"/>
      <c r="K367" s="865"/>
      <c r="L367" s="865"/>
      <c r="M367" s="865"/>
      <c r="N367" s="865"/>
      <c r="O367" s="865"/>
      <c r="P367" s="867"/>
      <c r="Q367" s="867"/>
      <c r="R367" s="867"/>
      <c r="S367" s="867"/>
      <c r="T367" s="867"/>
      <c r="U367" s="867"/>
      <c r="V367" s="867"/>
      <c r="W367" s="867"/>
      <c r="X367" s="867"/>
      <c r="Y367" s="868"/>
      <c r="Z367" s="869"/>
      <c r="AA367" s="869"/>
      <c r="AB367" s="870"/>
      <c r="AC367" s="871"/>
      <c r="AD367" s="872"/>
      <c r="AE367" s="872"/>
      <c r="AF367" s="872"/>
      <c r="AG367" s="872"/>
      <c r="AH367" s="855"/>
      <c r="AI367" s="856"/>
      <c r="AJ367" s="856"/>
      <c r="AK367" s="856"/>
      <c r="AL367" s="857"/>
      <c r="AM367" s="858"/>
      <c r="AN367" s="858"/>
      <c r="AO367" s="859"/>
      <c r="AP367" s="860"/>
      <c r="AQ367" s="860"/>
      <c r="AR367" s="860"/>
      <c r="AS367" s="860"/>
      <c r="AT367" s="860"/>
      <c r="AU367" s="860"/>
      <c r="AV367" s="860"/>
      <c r="AW367" s="860"/>
      <c r="AX367" s="860"/>
      <c r="AY367">
        <f>COUNTA($C$367)</f>
        <v>0</v>
      </c>
    </row>
    <row r="368" spans="1:51" ht="30" customHeight="1">
      <c r="A368" s="861">
        <v>3</v>
      </c>
      <c r="B368" s="861">
        <v>1</v>
      </c>
      <c r="C368" s="862"/>
      <c r="D368" s="863"/>
      <c r="E368" s="863"/>
      <c r="F368" s="863"/>
      <c r="G368" s="863"/>
      <c r="H368" s="863"/>
      <c r="I368" s="863"/>
      <c r="J368" s="864"/>
      <c r="K368" s="865"/>
      <c r="L368" s="865"/>
      <c r="M368" s="865"/>
      <c r="N368" s="865"/>
      <c r="O368" s="865"/>
      <c r="P368" s="866"/>
      <c r="Q368" s="867"/>
      <c r="R368" s="867"/>
      <c r="S368" s="867"/>
      <c r="T368" s="867"/>
      <c r="U368" s="867"/>
      <c r="V368" s="867"/>
      <c r="W368" s="867"/>
      <c r="X368" s="867"/>
      <c r="Y368" s="868"/>
      <c r="Z368" s="869"/>
      <c r="AA368" s="869"/>
      <c r="AB368" s="870"/>
      <c r="AC368" s="871"/>
      <c r="AD368" s="872"/>
      <c r="AE368" s="872"/>
      <c r="AF368" s="872"/>
      <c r="AG368" s="872"/>
      <c r="AH368" s="873"/>
      <c r="AI368" s="874"/>
      <c r="AJ368" s="874"/>
      <c r="AK368" s="874"/>
      <c r="AL368" s="857"/>
      <c r="AM368" s="858"/>
      <c r="AN368" s="858"/>
      <c r="AO368" s="859"/>
      <c r="AP368" s="860"/>
      <c r="AQ368" s="860"/>
      <c r="AR368" s="860"/>
      <c r="AS368" s="860"/>
      <c r="AT368" s="860"/>
      <c r="AU368" s="860"/>
      <c r="AV368" s="860"/>
      <c r="AW368" s="860"/>
      <c r="AX368" s="860"/>
      <c r="AY368">
        <f>COUNTA($C$368)</f>
        <v>0</v>
      </c>
    </row>
    <row r="369" spans="1:51" ht="30" customHeight="1">
      <c r="A369" s="861">
        <v>4</v>
      </c>
      <c r="B369" s="861">
        <v>1</v>
      </c>
      <c r="C369" s="862"/>
      <c r="D369" s="863"/>
      <c r="E369" s="863"/>
      <c r="F369" s="863"/>
      <c r="G369" s="863"/>
      <c r="H369" s="863"/>
      <c r="I369" s="863"/>
      <c r="J369" s="864"/>
      <c r="K369" s="865"/>
      <c r="L369" s="865"/>
      <c r="M369" s="865"/>
      <c r="N369" s="865"/>
      <c r="O369" s="865"/>
      <c r="P369" s="866"/>
      <c r="Q369" s="867"/>
      <c r="R369" s="867"/>
      <c r="S369" s="867"/>
      <c r="T369" s="867"/>
      <c r="U369" s="867"/>
      <c r="V369" s="867"/>
      <c r="W369" s="867"/>
      <c r="X369" s="867"/>
      <c r="Y369" s="868"/>
      <c r="Z369" s="869"/>
      <c r="AA369" s="869"/>
      <c r="AB369" s="870"/>
      <c r="AC369" s="871"/>
      <c r="AD369" s="872"/>
      <c r="AE369" s="872"/>
      <c r="AF369" s="872"/>
      <c r="AG369" s="872"/>
      <c r="AH369" s="873"/>
      <c r="AI369" s="874"/>
      <c r="AJ369" s="874"/>
      <c r="AK369" s="874"/>
      <c r="AL369" s="857"/>
      <c r="AM369" s="858"/>
      <c r="AN369" s="858"/>
      <c r="AO369" s="859"/>
      <c r="AP369" s="860"/>
      <c r="AQ369" s="860"/>
      <c r="AR369" s="860"/>
      <c r="AS369" s="860"/>
      <c r="AT369" s="860"/>
      <c r="AU369" s="860"/>
      <c r="AV369" s="860"/>
      <c r="AW369" s="860"/>
      <c r="AX369" s="860"/>
      <c r="AY369">
        <f>COUNTA($C$369)</f>
        <v>0</v>
      </c>
    </row>
    <row r="370" spans="1:51" ht="30" customHeight="1">
      <c r="A370" s="861">
        <v>5</v>
      </c>
      <c r="B370" s="861">
        <v>1</v>
      </c>
      <c r="C370" s="863"/>
      <c r="D370" s="863"/>
      <c r="E370" s="863"/>
      <c r="F370" s="863"/>
      <c r="G370" s="863"/>
      <c r="H370" s="863"/>
      <c r="I370" s="863"/>
      <c r="J370" s="864"/>
      <c r="K370" s="865"/>
      <c r="L370" s="865"/>
      <c r="M370" s="865"/>
      <c r="N370" s="865"/>
      <c r="O370" s="865"/>
      <c r="P370" s="867"/>
      <c r="Q370" s="867"/>
      <c r="R370" s="867"/>
      <c r="S370" s="867"/>
      <c r="T370" s="867"/>
      <c r="U370" s="867"/>
      <c r="V370" s="867"/>
      <c r="W370" s="867"/>
      <c r="X370" s="867"/>
      <c r="Y370" s="868"/>
      <c r="Z370" s="869"/>
      <c r="AA370" s="869"/>
      <c r="AB370" s="870"/>
      <c r="AC370" s="871"/>
      <c r="AD370" s="872"/>
      <c r="AE370" s="872"/>
      <c r="AF370" s="872"/>
      <c r="AG370" s="872"/>
      <c r="AH370" s="873"/>
      <c r="AI370" s="874"/>
      <c r="AJ370" s="874"/>
      <c r="AK370" s="874"/>
      <c r="AL370" s="857"/>
      <c r="AM370" s="858"/>
      <c r="AN370" s="858"/>
      <c r="AO370" s="859"/>
      <c r="AP370" s="860"/>
      <c r="AQ370" s="860"/>
      <c r="AR370" s="860"/>
      <c r="AS370" s="860"/>
      <c r="AT370" s="860"/>
      <c r="AU370" s="860"/>
      <c r="AV370" s="860"/>
      <c r="AW370" s="860"/>
      <c r="AX370" s="860"/>
      <c r="AY370">
        <f>COUNTA($C$370)</f>
        <v>0</v>
      </c>
    </row>
    <row r="371" spans="1:51" ht="30" customHeight="1">
      <c r="A371" s="861">
        <v>6</v>
      </c>
      <c r="B371" s="861">
        <v>1</v>
      </c>
      <c r="C371" s="863"/>
      <c r="D371" s="863"/>
      <c r="E371" s="863"/>
      <c r="F371" s="863"/>
      <c r="G371" s="863"/>
      <c r="H371" s="863"/>
      <c r="I371" s="863"/>
      <c r="J371" s="864"/>
      <c r="K371" s="865"/>
      <c r="L371" s="865"/>
      <c r="M371" s="865"/>
      <c r="N371" s="865"/>
      <c r="O371" s="865"/>
      <c r="P371" s="867"/>
      <c r="Q371" s="867"/>
      <c r="R371" s="867"/>
      <c r="S371" s="867"/>
      <c r="T371" s="867"/>
      <c r="U371" s="867"/>
      <c r="V371" s="867"/>
      <c r="W371" s="867"/>
      <c r="X371" s="867"/>
      <c r="Y371" s="868"/>
      <c r="Z371" s="869"/>
      <c r="AA371" s="869"/>
      <c r="AB371" s="870"/>
      <c r="AC371" s="871"/>
      <c r="AD371" s="872"/>
      <c r="AE371" s="872"/>
      <c r="AF371" s="872"/>
      <c r="AG371" s="872"/>
      <c r="AH371" s="873"/>
      <c r="AI371" s="874"/>
      <c r="AJ371" s="874"/>
      <c r="AK371" s="874"/>
      <c r="AL371" s="857"/>
      <c r="AM371" s="858"/>
      <c r="AN371" s="858"/>
      <c r="AO371" s="859"/>
      <c r="AP371" s="860"/>
      <c r="AQ371" s="860"/>
      <c r="AR371" s="860"/>
      <c r="AS371" s="860"/>
      <c r="AT371" s="860"/>
      <c r="AU371" s="860"/>
      <c r="AV371" s="860"/>
      <c r="AW371" s="860"/>
      <c r="AX371" s="860"/>
      <c r="AY371">
        <f>COUNTA($C$371)</f>
        <v>0</v>
      </c>
    </row>
    <row r="372" spans="1:51" ht="30" customHeight="1">
      <c r="A372" s="861">
        <v>7</v>
      </c>
      <c r="B372" s="861">
        <v>1</v>
      </c>
      <c r="C372" s="863"/>
      <c r="D372" s="863"/>
      <c r="E372" s="863"/>
      <c r="F372" s="863"/>
      <c r="G372" s="863"/>
      <c r="H372" s="863"/>
      <c r="I372" s="863"/>
      <c r="J372" s="864"/>
      <c r="K372" s="865"/>
      <c r="L372" s="865"/>
      <c r="M372" s="865"/>
      <c r="N372" s="865"/>
      <c r="O372" s="865"/>
      <c r="P372" s="867"/>
      <c r="Q372" s="867"/>
      <c r="R372" s="867"/>
      <c r="S372" s="867"/>
      <c r="T372" s="867"/>
      <c r="U372" s="867"/>
      <c r="V372" s="867"/>
      <c r="W372" s="867"/>
      <c r="X372" s="867"/>
      <c r="Y372" s="868"/>
      <c r="Z372" s="869"/>
      <c r="AA372" s="869"/>
      <c r="AB372" s="870"/>
      <c r="AC372" s="871"/>
      <c r="AD372" s="872"/>
      <c r="AE372" s="872"/>
      <c r="AF372" s="872"/>
      <c r="AG372" s="872"/>
      <c r="AH372" s="873"/>
      <c r="AI372" s="874"/>
      <c r="AJ372" s="874"/>
      <c r="AK372" s="874"/>
      <c r="AL372" s="857"/>
      <c r="AM372" s="858"/>
      <c r="AN372" s="858"/>
      <c r="AO372" s="859"/>
      <c r="AP372" s="860"/>
      <c r="AQ372" s="860"/>
      <c r="AR372" s="860"/>
      <c r="AS372" s="860"/>
      <c r="AT372" s="860"/>
      <c r="AU372" s="860"/>
      <c r="AV372" s="860"/>
      <c r="AW372" s="860"/>
      <c r="AX372" s="860"/>
      <c r="AY372">
        <f>COUNTA($C$372)</f>
        <v>0</v>
      </c>
    </row>
    <row r="373" spans="1:51" ht="30" customHeight="1">
      <c r="A373" s="861">
        <v>8</v>
      </c>
      <c r="B373" s="861">
        <v>1</v>
      </c>
      <c r="C373" s="863"/>
      <c r="D373" s="863"/>
      <c r="E373" s="863"/>
      <c r="F373" s="863"/>
      <c r="G373" s="863"/>
      <c r="H373" s="863"/>
      <c r="I373" s="863"/>
      <c r="J373" s="864"/>
      <c r="K373" s="865"/>
      <c r="L373" s="865"/>
      <c r="M373" s="865"/>
      <c r="N373" s="865"/>
      <c r="O373" s="865"/>
      <c r="P373" s="867"/>
      <c r="Q373" s="867"/>
      <c r="R373" s="867"/>
      <c r="S373" s="867"/>
      <c r="T373" s="867"/>
      <c r="U373" s="867"/>
      <c r="V373" s="867"/>
      <c r="W373" s="867"/>
      <c r="X373" s="867"/>
      <c r="Y373" s="868"/>
      <c r="Z373" s="869"/>
      <c r="AA373" s="869"/>
      <c r="AB373" s="870"/>
      <c r="AC373" s="871"/>
      <c r="AD373" s="872"/>
      <c r="AE373" s="872"/>
      <c r="AF373" s="872"/>
      <c r="AG373" s="872"/>
      <c r="AH373" s="873"/>
      <c r="AI373" s="874"/>
      <c r="AJ373" s="874"/>
      <c r="AK373" s="874"/>
      <c r="AL373" s="857"/>
      <c r="AM373" s="858"/>
      <c r="AN373" s="858"/>
      <c r="AO373" s="859"/>
      <c r="AP373" s="860"/>
      <c r="AQ373" s="860"/>
      <c r="AR373" s="860"/>
      <c r="AS373" s="860"/>
      <c r="AT373" s="860"/>
      <c r="AU373" s="860"/>
      <c r="AV373" s="860"/>
      <c r="AW373" s="860"/>
      <c r="AX373" s="860"/>
      <c r="AY373">
        <f>COUNTA($C$373)</f>
        <v>0</v>
      </c>
    </row>
    <row r="374" spans="1:51" ht="30" customHeight="1">
      <c r="A374" s="861">
        <v>9</v>
      </c>
      <c r="B374" s="861">
        <v>1</v>
      </c>
      <c r="C374" s="863"/>
      <c r="D374" s="863"/>
      <c r="E374" s="863"/>
      <c r="F374" s="863"/>
      <c r="G374" s="863"/>
      <c r="H374" s="863"/>
      <c r="I374" s="863"/>
      <c r="J374" s="864"/>
      <c r="K374" s="865"/>
      <c r="L374" s="865"/>
      <c r="M374" s="865"/>
      <c r="N374" s="865"/>
      <c r="O374" s="865"/>
      <c r="P374" s="867"/>
      <c r="Q374" s="867"/>
      <c r="R374" s="867"/>
      <c r="S374" s="867"/>
      <c r="T374" s="867"/>
      <c r="U374" s="867"/>
      <c r="V374" s="867"/>
      <c r="W374" s="867"/>
      <c r="X374" s="867"/>
      <c r="Y374" s="868"/>
      <c r="Z374" s="869"/>
      <c r="AA374" s="869"/>
      <c r="AB374" s="870"/>
      <c r="AC374" s="871"/>
      <c r="AD374" s="872"/>
      <c r="AE374" s="872"/>
      <c r="AF374" s="872"/>
      <c r="AG374" s="872"/>
      <c r="AH374" s="873"/>
      <c r="AI374" s="874"/>
      <c r="AJ374" s="874"/>
      <c r="AK374" s="874"/>
      <c r="AL374" s="857"/>
      <c r="AM374" s="858"/>
      <c r="AN374" s="858"/>
      <c r="AO374" s="859"/>
      <c r="AP374" s="860"/>
      <c r="AQ374" s="860"/>
      <c r="AR374" s="860"/>
      <c r="AS374" s="860"/>
      <c r="AT374" s="860"/>
      <c r="AU374" s="860"/>
      <c r="AV374" s="860"/>
      <c r="AW374" s="860"/>
      <c r="AX374" s="860"/>
      <c r="AY374">
        <f>COUNTA($C$374)</f>
        <v>0</v>
      </c>
    </row>
    <row r="375" spans="1:51" ht="30" customHeight="1">
      <c r="A375" s="861">
        <v>10</v>
      </c>
      <c r="B375" s="861">
        <v>1</v>
      </c>
      <c r="C375" s="863"/>
      <c r="D375" s="863"/>
      <c r="E375" s="863"/>
      <c r="F375" s="863"/>
      <c r="G375" s="863"/>
      <c r="H375" s="863"/>
      <c r="I375" s="863"/>
      <c r="J375" s="864"/>
      <c r="K375" s="865"/>
      <c r="L375" s="865"/>
      <c r="M375" s="865"/>
      <c r="N375" s="865"/>
      <c r="O375" s="865"/>
      <c r="P375" s="867"/>
      <c r="Q375" s="867"/>
      <c r="R375" s="867"/>
      <c r="S375" s="867"/>
      <c r="T375" s="867"/>
      <c r="U375" s="867"/>
      <c r="V375" s="867"/>
      <c r="W375" s="867"/>
      <c r="X375" s="867"/>
      <c r="Y375" s="868"/>
      <c r="Z375" s="869"/>
      <c r="AA375" s="869"/>
      <c r="AB375" s="870"/>
      <c r="AC375" s="871"/>
      <c r="AD375" s="872"/>
      <c r="AE375" s="872"/>
      <c r="AF375" s="872"/>
      <c r="AG375" s="872"/>
      <c r="AH375" s="873"/>
      <c r="AI375" s="874"/>
      <c r="AJ375" s="874"/>
      <c r="AK375" s="874"/>
      <c r="AL375" s="857"/>
      <c r="AM375" s="858"/>
      <c r="AN375" s="858"/>
      <c r="AO375" s="859"/>
      <c r="AP375" s="860"/>
      <c r="AQ375" s="860"/>
      <c r="AR375" s="860"/>
      <c r="AS375" s="860"/>
      <c r="AT375" s="860"/>
      <c r="AU375" s="860"/>
      <c r="AV375" s="860"/>
      <c r="AW375" s="860"/>
      <c r="AX375" s="860"/>
      <c r="AY375">
        <f>COUNTA($C$375)</f>
        <v>0</v>
      </c>
    </row>
    <row r="376" spans="1:51" ht="30" hidden="1" customHeight="1">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1"/>
      <c r="AD376" s="872"/>
      <c r="AE376" s="872"/>
      <c r="AF376" s="872"/>
      <c r="AG376" s="872"/>
      <c r="AH376" s="873"/>
      <c r="AI376" s="874"/>
      <c r="AJ376" s="874"/>
      <c r="AK376" s="874"/>
      <c r="AL376" s="857"/>
      <c r="AM376" s="858"/>
      <c r="AN376" s="858"/>
      <c r="AO376" s="859"/>
      <c r="AP376" s="860"/>
      <c r="AQ376" s="860"/>
      <c r="AR376" s="860"/>
      <c r="AS376" s="860"/>
      <c r="AT376" s="860"/>
      <c r="AU376" s="860"/>
      <c r="AV376" s="860"/>
      <c r="AW376" s="860"/>
      <c r="AX376" s="860"/>
      <c r="AY376">
        <f>COUNTA($C$376)</f>
        <v>0</v>
      </c>
    </row>
    <row r="377" spans="1:51" ht="30" hidden="1" customHeight="1">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1"/>
      <c r="AD377" s="872"/>
      <c r="AE377" s="872"/>
      <c r="AF377" s="872"/>
      <c r="AG377" s="872"/>
      <c r="AH377" s="873"/>
      <c r="AI377" s="874"/>
      <c r="AJ377" s="874"/>
      <c r="AK377" s="874"/>
      <c r="AL377" s="857"/>
      <c r="AM377" s="858"/>
      <c r="AN377" s="858"/>
      <c r="AO377" s="859"/>
      <c r="AP377" s="860"/>
      <c r="AQ377" s="860"/>
      <c r="AR377" s="860"/>
      <c r="AS377" s="860"/>
      <c r="AT377" s="860"/>
      <c r="AU377" s="860"/>
      <c r="AV377" s="860"/>
      <c r="AW377" s="860"/>
      <c r="AX377" s="860"/>
      <c r="AY377">
        <f>COUNTA($C$377)</f>
        <v>0</v>
      </c>
    </row>
    <row r="378" spans="1:51" ht="30" hidden="1" customHeight="1">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1"/>
      <c r="AD378" s="872"/>
      <c r="AE378" s="872"/>
      <c r="AF378" s="872"/>
      <c r="AG378" s="872"/>
      <c r="AH378" s="873"/>
      <c r="AI378" s="874"/>
      <c r="AJ378" s="874"/>
      <c r="AK378" s="874"/>
      <c r="AL378" s="857"/>
      <c r="AM378" s="858"/>
      <c r="AN378" s="858"/>
      <c r="AO378" s="859"/>
      <c r="AP378" s="860"/>
      <c r="AQ378" s="860"/>
      <c r="AR378" s="860"/>
      <c r="AS378" s="860"/>
      <c r="AT378" s="860"/>
      <c r="AU378" s="860"/>
      <c r="AV378" s="860"/>
      <c r="AW378" s="860"/>
      <c r="AX378" s="860"/>
      <c r="AY378">
        <f>COUNTA($C$378)</f>
        <v>0</v>
      </c>
    </row>
    <row r="379" spans="1:51" ht="30" hidden="1" customHeight="1">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1"/>
      <c r="AD379" s="872"/>
      <c r="AE379" s="872"/>
      <c r="AF379" s="872"/>
      <c r="AG379" s="872"/>
      <c r="AH379" s="873"/>
      <c r="AI379" s="874"/>
      <c r="AJ379" s="874"/>
      <c r="AK379" s="874"/>
      <c r="AL379" s="857"/>
      <c r="AM379" s="858"/>
      <c r="AN379" s="858"/>
      <c r="AO379" s="859"/>
      <c r="AP379" s="860"/>
      <c r="AQ379" s="860"/>
      <c r="AR379" s="860"/>
      <c r="AS379" s="860"/>
      <c r="AT379" s="860"/>
      <c r="AU379" s="860"/>
      <c r="AV379" s="860"/>
      <c r="AW379" s="860"/>
      <c r="AX379" s="860"/>
      <c r="AY379">
        <f>COUNTA($C$379)</f>
        <v>0</v>
      </c>
    </row>
    <row r="380" spans="1:51" ht="30" hidden="1" customHeight="1">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1"/>
      <c r="AD380" s="872"/>
      <c r="AE380" s="872"/>
      <c r="AF380" s="872"/>
      <c r="AG380" s="872"/>
      <c r="AH380" s="873"/>
      <c r="AI380" s="874"/>
      <c r="AJ380" s="874"/>
      <c r="AK380" s="874"/>
      <c r="AL380" s="857"/>
      <c r="AM380" s="858"/>
      <c r="AN380" s="858"/>
      <c r="AO380" s="859"/>
      <c r="AP380" s="860"/>
      <c r="AQ380" s="860"/>
      <c r="AR380" s="860"/>
      <c r="AS380" s="860"/>
      <c r="AT380" s="860"/>
      <c r="AU380" s="860"/>
      <c r="AV380" s="860"/>
      <c r="AW380" s="860"/>
      <c r="AX380" s="860"/>
      <c r="AY380">
        <f>COUNTA($C$380)</f>
        <v>0</v>
      </c>
    </row>
    <row r="381" spans="1:51" ht="30" hidden="1" customHeight="1">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1"/>
      <c r="AD381" s="872"/>
      <c r="AE381" s="872"/>
      <c r="AF381" s="872"/>
      <c r="AG381" s="872"/>
      <c r="AH381" s="873"/>
      <c r="AI381" s="874"/>
      <c r="AJ381" s="874"/>
      <c r="AK381" s="874"/>
      <c r="AL381" s="857"/>
      <c r="AM381" s="858"/>
      <c r="AN381" s="858"/>
      <c r="AO381" s="859"/>
      <c r="AP381" s="860"/>
      <c r="AQ381" s="860"/>
      <c r="AR381" s="860"/>
      <c r="AS381" s="860"/>
      <c r="AT381" s="860"/>
      <c r="AU381" s="860"/>
      <c r="AV381" s="860"/>
      <c r="AW381" s="860"/>
      <c r="AX381" s="860"/>
      <c r="AY381">
        <f>COUNTA($C$381)</f>
        <v>0</v>
      </c>
    </row>
    <row r="382" spans="1:51" s="16" customFormat="1" ht="30" hidden="1" customHeight="1">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1"/>
      <c r="AD382" s="872"/>
      <c r="AE382" s="872"/>
      <c r="AF382" s="872"/>
      <c r="AG382" s="872"/>
      <c r="AH382" s="873"/>
      <c r="AI382" s="874"/>
      <c r="AJ382" s="874"/>
      <c r="AK382" s="874"/>
      <c r="AL382" s="857"/>
      <c r="AM382" s="858"/>
      <c r="AN382" s="858"/>
      <c r="AO382" s="859"/>
      <c r="AP382" s="860"/>
      <c r="AQ382" s="860"/>
      <c r="AR382" s="860"/>
      <c r="AS382" s="860"/>
      <c r="AT382" s="860"/>
      <c r="AU382" s="860"/>
      <c r="AV382" s="860"/>
      <c r="AW382" s="860"/>
      <c r="AX382" s="860"/>
      <c r="AY382">
        <f>COUNTA($C$382)</f>
        <v>0</v>
      </c>
    </row>
    <row r="383" spans="1:51" ht="30" hidden="1" customHeight="1">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1"/>
      <c r="AD383" s="872"/>
      <c r="AE383" s="872"/>
      <c r="AF383" s="872"/>
      <c r="AG383" s="872"/>
      <c r="AH383" s="873"/>
      <c r="AI383" s="874"/>
      <c r="AJ383" s="874"/>
      <c r="AK383" s="874"/>
      <c r="AL383" s="857"/>
      <c r="AM383" s="858"/>
      <c r="AN383" s="858"/>
      <c r="AO383" s="859"/>
      <c r="AP383" s="860"/>
      <c r="AQ383" s="860"/>
      <c r="AR383" s="860"/>
      <c r="AS383" s="860"/>
      <c r="AT383" s="860"/>
      <c r="AU383" s="860"/>
      <c r="AV383" s="860"/>
      <c r="AW383" s="860"/>
      <c r="AX383" s="860"/>
      <c r="AY383">
        <f>COUNTA($C$383)</f>
        <v>0</v>
      </c>
    </row>
    <row r="384" spans="1:51" ht="30" hidden="1" customHeight="1">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1"/>
      <c r="AD384" s="872"/>
      <c r="AE384" s="872"/>
      <c r="AF384" s="872"/>
      <c r="AG384" s="872"/>
      <c r="AH384" s="873"/>
      <c r="AI384" s="874"/>
      <c r="AJ384" s="874"/>
      <c r="AK384" s="874"/>
      <c r="AL384" s="857"/>
      <c r="AM384" s="858"/>
      <c r="AN384" s="858"/>
      <c r="AO384" s="859"/>
      <c r="AP384" s="860"/>
      <c r="AQ384" s="860"/>
      <c r="AR384" s="860"/>
      <c r="AS384" s="860"/>
      <c r="AT384" s="860"/>
      <c r="AU384" s="860"/>
      <c r="AV384" s="860"/>
      <c r="AW384" s="860"/>
      <c r="AX384" s="860"/>
      <c r="AY384">
        <f>COUNTA($C$384)</f>
        <v>0</v>
      </c>
    </row>
    <row r="385" spans="1:51" ht="30" hidden="1" customHeight="1">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1"/>
      <c r="AD385" s="872"/>
      <c r="AE385" s="872"/>
      <c r="AF385" s="872"/>
      <c r="AG385" s="872"/>
      <c r="AH385" s="873"/>
      <c r="AI385" s="874"/>
      <c r="AJ385" s="874"/>
      <c r="AK385" s="874"/>
      <c r="AL385" s="857"/>
      <c r="AM385" s="858"/>
      <c r="AN385" s="858"/>
      <c r="AO385" s="859"/>
      <c r="AP385" s="860"/>
      <c r="AQ385" s="860"/>
      <c r="AR385" s="860"/>
      <c r="AS385" s="860"/>
      <c r="AT385" s="860"/>
      <c r="AU385" s="860"/>
      <c r="AV385" s="860"/>
      <c r="AW385" s="860"/>
      <c r="AX385" s="860"/>
      <c r="AY385">
        <f>COUNTA($C$385)</f>
        <v>0</v>
      </c>
    </row>
    <row r="386" spans="1:51" ht="30" hidden="1" customHeight="1">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1"/>
      <c r="AD386" s="872"/>
      <c r="AE386" s="872"/>
      <c r="AF386" s="872"/>
      <c r="AG386" s="872"/>
      <c r="AH386" s="873"/>
      <c r="AI386" s="874"/>
      <c r="AJ386" s="874"/>
      <c r="AK386" s="874"/>
      <c r="AL386" s="857"/>
      <c r="AM386" s="858"/>
      <c r="AN386" s="858"/>
      <c r="AO386" s="859"/>
      <c r="AP386" s="860"/>
      <c r="AQ386" s="860"/>
      <c r="AR386" s="860"/>
      <c r="AS386" s="860"/>
      <c r="AT386" s="860"/>
      <c r="AU386" s="860"/>
      <c r="AV386" s="860"/>
      <c r="AW386" s="860"/>
      <c r="AX386" s="860"/>
      <c r="AY386">
        <f>COUNTA($C$386)</f>
        <v>0</v>
      </c>
    </row>
    <row r="387" spans="1:51" ht="30" hidden="1" customHeight="1">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1"/>
      <c r="AD387" s="872"/>
      <c r="AE387" s="872"/>
      <c r="AF387" s="872"/>
      <c r="AG387" s="872"/>
      <c r="AH387" s="873"/>
      <c r="AI387" s="874"/>
      <c r="AJ387" s="874"/>
      <c r="AK387" s="874"/>
      <c r="AL387" s="857"/>
      <c r="AM387" s="858"/>
      <c r="AN387" s="858"/>
      <c r="AO387" s="859"/>
      <c r="AP387" s="860"/>
      <c r="AQ387" s="860"/>
      <c r="AR387" s="860"/>
      <c r="AS387" s="860"/>
      <c r="AT387" s="860"/>
      <c r="AU387" s="860"/>
      <c r="AV387" s="860"/>
      <c r="AW387" s="860"/>
      <c r="AX387" s="860"/>
      <c r="AY387">
        <f>COUNTA($C$387)</f>
        <v>0</v>
      </c>
    </row>
    <row r="388" spans="1:51" ht="30" hidden="1" customHeight="1">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1"/>
      <c r="AD388" s="872"/>
      <c r="AE388" s="872"/>
      <c r="AF388" s="872"/>
      <c r="AG388" s="872"/>
      <c r="AH388" s="873"/>
      <c r="AI388" s="874"/>
      <c r="AJ388" s="874"/>
      <c r="AK388" s="874"/>
      <c r="AL388" s="857"/>
      <c r="AM388" s="858"/>
      <c r="AN388" s="858"/>
      <c r="AO388" s="859"/>
      <c r="AP388" s="860"/>
      <c r="AQ388" s="860"/>
      <c r="AR388" s="860"/>
      <c r="AS388" s="860"/>
      <c r="AT388" s="860"/>
      <c r="AU388" s="860"/>
      <c r="AV388" s="860"/>
      <c r="AW388" s="860"/>
      <c r="AX388" s="860"/>
      <c r="AY388">
        <f>COUNTA($C$388)</f>
        <v>0</v>
      </c>
    </row>
    <row r="389" spans="1:51" ht="30" hidden="1" customHeight="1">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1"/>
      <c r="AD389" s="872"/>
      <c r="AE389" s="872"/>
      <c r="AF389" s="872"/>
      <c r="AG389" s="872"/>
      <c r="AH389" s="873"/>
      <c r="AI389" s="874"/>
      <c r="AJ389" s="874"/>
      <c r="AK389" s="874"/>
      <c r="AL389" s="857"/>
      <c r="AM389" s="858"/>
      <c r="AN389" s="858"/>
      <c r="AO389" s="859"/>
      <c r="AP389" s="860"/>
      <c r="AQ389" s="860"/>
      <c r="AR389" s="860"/>
      <c r="AS389" s="860"/>
      <c r="AT389" s="860"/>
      <c r="AU389" s="860"/>
      <c r="AV389" s="860"/>
      <c r="AW389" s="860"/>
      <c r="AX389" s="860"/>
      <c r="AY389">
        <f>COUNTA($C$389)</f>
        <v>0</v>
      </c>
    </row>
    <row r="390" spans="1:51" ht="30" hidden="1" customHeight="1">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1"/>
      <c r="AD390" s="872"/>
      <c r="AE390" s="872"/>
      <c r="AF390" s="872"/>
      <c r="AG390" s="872"/>
      <c r="AH390" s="873"/>
      <c r="AI390" s="874"/>
      <c r="AJ390" s="874"/>
      <c r="AK390" s="874"/>
      <c r="AL390" s="857"/>
      <c r="AM390" s="858"/>
      <c r="AN390" s="858"/>
      <c r="AO390" s="859"/>
      <c r="AP390" s="860"/>
      <c r="AQ390" s="860"/>
      <c r="AR390" s="860"/>
      <c r="AS390" s="860"/>
      <c r="AT390" s="860"/>
      <c r="AU390" s="860"/>
      <c r="AV390" s="860"/>
      <c r="AW390" s="860"/>
      <c r="AX390" s="860"/>
      <c r="AY390">
        <f>COUNTA($C$390)</f>
        <v>0</v>
      </c>
    </row>
    <row r="391" spans="1:51" ht="30" hidden="1" customHeight="1">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1"/>
      <c r="AD391" s="872"/>
      <c r="AE391" s="872"/>
      <c r="AF391" s="872"/>
      <c r="AG391" s="872"/>
      <c r="AH391" s="873"/>
      <c r="AI391" s="874"/>
      <c r="AJ391" s="874"/>
      <c r="AK391" s="874"/>
      <c r="AL391" s="857"/>
      <c r="AM391" s="858"/>
      <c r="AN391" s="858"/>
      <c r="AO391" s="859"/>
      <c r="AP391" s="860"/>
      <c r="AQ391" s="860"/>
      <c r="AR391" s="860"/>
      <c r="AS391" s="860"/>
      <c r="AT391" s="860"/>
      <c r="AU391" s="860"/>
      <c r="AV391" s="860"/>
      <c r="AW391" s="860"/>
      <c r="AX391" s="860"/>
      <c r="AY391">
        <f>COUNTA($C$391)</f>
        <v>0</v>
      </c>
    </row>
    <row r="392" spans="1:51" ht="30" hidden="1" customHeight="1">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1"/>
      <c r="AD392" s="872"/>
      <c r="AE392" s="872"/>
      <c r="AF392" s="872"/>
      <c r="AG392" s="872"/>
      <c r="AH392" s="873"/>
      <c r="AI392" s="874"/>
      <c r="AJ392" s="874"/>
      <c r="AK392" s="874"/>
      <c r="AL392" s="857"/>
      <c r="AM392" s="858"/>
      <c r="AN392" s="858"/>
      <c r="AO392" s="859"/>
      <c r="AP392" s="860"/>
      <c r="AQ392" s="860"/>
      <c r="AR392" s="860"/>
      <c r="AS392" s="860"/>
      <c r="AT392" s="860"/>
      <c r="AU392" s="860"/>
      <c r="AV392" s="860"/>
      <c r="AW392" s="860"/>
      <c r="AX392" s="860"/>
      <c r="AY392">
        <f>COUNTA($C$392)</f>
        <v>0</v>
      </c>
    </row>
    <row r="393" spans="1:51" ht="30" hidden="1" customHeight="1">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1"/>
      <c r="AD393" s="872"/>
      <c r="AE393" s="872"/>
      <c r="AF393" s="872"/>
      <c r="AG393" s="872"/>
      <c r="AH393" s="873"/>
      <c r="AI393" s="874"/>
      <c r="AJ393" s="874"/>
      <c r="AK393" s="874"/>
      <c r="AL393" s="857"/>
      <c r="AM393" s="858"/>
      <c r="AN393" s="858"/>
      <c r="AO393" s="859"/>
      <c r="AP393" s="860"/>
      <c r="AQ393" s="860"/>
      <c r="AR393" s="860"/>
      <c r="AS393" s="860"/>
      <c r="AT393" s="860"/>
      <c r="AU393" s="860"/>
      <c r="AV393" s="860"/>
      <c r="AW393" s="860"/>
      <c r="AX393" s="860"/>
      <c r="AY393">
        <f>COUNTA($C$393)</f>
        <v>0</v>
      </c>
    </row>
    <row r="394" spans="1:51" ht="30" hidden="1" customHeight="1">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1"/>
      <c r="AD394" s="872"/>
      <c r="AE394" s="872"/>
      <c r="AF394" s="872"/>
      <c r="AG394" s="872"/>
      <c r="AH394" s="873"/>
      <c r="AI394" s="874"/>
      <c r="AJ394" s="874"/>
      <c r="AK394" s="874"/>
      <c r="AL394" s="857"/>
      <c r="AM394" s="858"/>
      <c r="AN394" s="858"/>
      <c r="AO394" s="859"/>
      <c r="AP394" s="860"/>
      <c r="AQ394" s="860"/>
      <c r="AR394" s="860"/>
      <c r="AS394" s="860"/>
      <c r="AT394" s="860"/>
      <c r="AU394" s="860"/>
      <c r="AV394" s="860"/>
      <c r="AW394" s="860"/>
      <c r="AX394" s="860"/>
      <c r="AY394">
        <f>COUNTA($C$394)</f>
        <v>0</v>
      </c>
    </row>
    <row r="395" spans="1:51" ht="30" hidden="1" customHeight="1">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1"/>
      <c r="AD395" s="872"/>
      <c r="AE395" s="872"/>
      <c r="AF395" s="872"/>
      <c r="AG395" s="872"/>
      <c r="AH395" s="873"/>
      <c r="AI395" s="874"/>
      <c r="AJ395" s="874"/>
      <c r="AK395" s="874"/>
      <c r="AL395" s="857"/>
      <c r="AM395" s="858"/>
      <c r="AN395" s="858"/>
      <c r="AO395" s="859"/>
      <c r="AP395" s="860"/>
      <c r="AQ395" s="860"/>
      <c r="AR395" s="860"/>
      <c r="AS395" s="860"/>
      <c r="AT395" s="860"/>
      <c r="AU395" s="860"/>
      <c r="AV395" s="860"/>
      <c r="AW395" s="860"/>
      <c r="AX395" s="860"/>
      <c r="AY395">
        <f>COUNTA($C$395)</f>
        <v>0</v>
      </c>
    </row>
    <row r="396" spans="1:51" ht="24.75" hidden="1"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c r="A397" s="46"/>
      <c r="B397" s="50" t="s">
        <v>167</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c r="A398" s="850"/>
      <c r="B398" s="850"/>
      <c r="C398" s="850" t="s">
        <v>24</v>
      </c>
      <c r="D398" s="850"/>
      <c r="E398" s="850"/>
      <c r="F398" s="850"/>
      <c r="G398" s="850"/>
      <c r="H398" s="850"/>
      <c r="I398" s="850"/>
      <c r="J398" s="851" t="s">
        <v>195</v>
      </c>
      <c r="K398" s="137"/>
      <c r="L398" s="137"/>
      <c r="M398" s="137"/>
      <c r="N398" s="137"/>
      <c r="O398" s="137"/>
      <c r="P398" s="414" t="s">
        <v>25</v>
      </c>
      <c r="Q398" s="414"/>
      <c r="R398" s="414"/>
      <c r="S398" s="414"/>
      <c r="T398" s="414"/>
      <c r="U398" s="414"/>
      <c r="V398" s="414"/>
      <c r="W398" s="414"/>
      <c r="X398" s="414"/>
      <c r="Y398" s="852" t="s">
        <v>194</v>
      </c>
      <c r="Z398" s="853"/>
      <c r="AA398" s="853"/>
      <c r="AB398" s="853"/>
      <c r="AC398" s="851" t="s">
        <v>224</v>
      </c>
      <c r="AD398" s="851"/>
      <c r="AE398" s="851"/>
      <c r="AF398" s="851"/>
      <c r="AG398" s="851"/>
      <c r="AH398" s="852" t="s">
        <v>242</v>
      </c>
      <c r="AI398" s="850"/>
      <c r="AJ398" s="850"/>
      <c r="AK398" s="850"/>
      <c r="AL398" s="850" t="s">
        <v>19</v>
      </c>
      <c r="AM398" s="850"/>
      <c r="AN398" s="850"/>
      <c r="AO398" s="854"/>
      <c r="AP398" s="875" t="s">
        <v>196</v>
      </c>
      <c r="AQ398" s="875"/>
      <c r="AR398" s="875"/>
      <c r="AS398" s="875"/>
      <c r="AT398" s="875"/>
      <c r="AU398" s="875"/>
      <c r="AV398" s="875"/>
      <c r="AW398" s="875"/>
      <c r="AX398" s="875"/>
      <c r="AY398">
        <f>$AY$396</f>
        <v>0</v>
      </c>
    </row>
    <row r="399" spans="1:51" ht="30" hidden="1" customHeight="1">
      <c r="A399" s="861">
        <v>1</v>
      </c>
      <c r="B399" s="861">
        <v>1</v>
      </c>
      <c r="C399" s="863"/>
      <c r="D399" s="863"/>
      <c r="E399" s="863"/>
      <c r="F399" s="863"/>
      <c r="G399" s="863"/>
      <c r="H399" s="863"/>
      <c r="I399" s="863"/>
      <c r="J399" s="864"/>
      <c r="K399" s="865"/>
      <c r="L399" s="865"/>
      <c r="M399" s="865"/>
      <c r="N399" s="865"/>
      <c r="O399" s="865"/>
      <c r="P399" s="866"/>
      <c r="Q399" s="867"/>
      <c r="R399" s="867"/>
      <c r="S399" s="867"/>
      <c r="T399" s="867"/>
      <c r="U399" s="867"/>
      <c r="V399" s="867"/>
      <c r="W399" s="867"/>
      <c r="X399" s="867"/>
      <c r="Y399" s="868"/>
      <c r="Z399" s="869"/>
      <c r="AA399" s="869"/>
      <c r="AB399" s="870"/>
      <c r="AC399" s="871"/>
      <c r="AD399" s="872"/>
      <c r="AE399" s="872"/>
      <c r="AF399" s="872"/>
      <c r="AG399" s="872"/>
      <c r="AH399" s="855"/>
      <c r="AI399" s="856"/>
      <c r="AJ399" s="856"/>
      <c r="AK399" s="856"/>
      <c r="AL399" s="857"/>
      <c r="AM399" s="858"/>
      <c r="AN399" s="858"/>
      <c r="AO399" s="859"/>
      <c r="AP399" s="860"/>
      <c r="AQ399" s="860"/>
      <c r="AR399" s="860"/>
      <c r="AS399" s="860"/>
      <c r="AT399" s="860"/>
      <c r="AU399" s="860"/>
      <c r="AV399" s="860"/>
      <c r="AW399" s="860"/>
      <c r="AX399" s="860"/>
      <c r="AY399">
        <f>$AY$396</f>
        <v>0</v>
      </c>
    </row>
    <row r="400" spans="1:51" ht="30" hidden="1" customHeight="1">
      <c r="A400" s="861">
        <v>2</v>
      </c>
      <c r="B400" s="861">
        <v>1</v>
      </c>
      <c r="C400" s="863"/>
      <c r="D400" s="863"/>
      <c r="E400" s="863"/>
      <c r="F400" s="863"/>
      <c r="G400" s="863"/>
      <c r="H400" s="863"/>
      <c r="I400" s="863"/>
      <c r="J400" s="864"/>
      <c r="K400" s="865"/>
      <c r="L400" s="865"/>
      <c r="M400" s="865"/>
      <c r="N400" s="865"/>
      <c r="O400" s="865"/>
      <c r="P400" s="866"/>
      <c r="Q400" s="867"/>
      <c r="R400" s="867"/>
      <c r="S400" s="867"/>
      <c r="T400" s="867"/>
      <c r="U400" s="867"/>
      <c r="V400" s="867"/>
      <c r="W400" s="867"/>
      <c r="X400" s="867"/>
      <c r="Y400" s="868"/>
      <c r="Z400" s="869"/>
      <c r="AA400" s="869"/>
      <c r="AB400" s="870"/>
      <c r="AC400" s="871"/>
      <c r="AD400" s="872"/>
      <c r="AE400" s="872"/>
      <c r="AF400" s="872"/>
      <c r="AG400" s="872"/>
      <c r="AH400" s="855"/>
      <c r="AI400" s="856"/>
      <c r="AJ400" s="856"/>
      <c r="AK400" s="856"/>
      <c r="AL400" s="857"/>
      <c r="AM400" s="858"/>
      <c r="AN400" s="858"/>
      <c r="AO400" s="859"/>
      <c r="AP400" s="860"/>
      <c r="AQ400" s="860"/>
      <c r="AR400" s="860"/>
      <c r="AS400" s="860"/>
      <c r="AT400" s="860"/>
      <c r="AU400" s="860"/>
      <c r="AV400" s="860"/>
      <c r="AW400" s="860"/>
      <c r="AX400" s="860"/>
      <c r="AY400">
        <f>COUNTA($C$400)</f>
        <v>0</v>
      </c>
    </row>
    <row r="401" spans="1:51" ht="30" hidden="1" customHeight="1">
      <c r="A401" s="861">
        <v>3</v>
      </c>
      <c r="B401" s="861">
        <v>1</v>
      </c>
      <c r="C401" s="862"/>
      <c r="D401" s="863"/>
      <c r="E401" s="863"/>
      <c r="F401" s="863"/>
      <c r="G401" s="863"/>
      <c r="H401" s="863"/>
      <c r="I401" s="863"/>
      <c r="J401" s="864"/>
      <c r="K401" s="865"/>
      <c r="L401" s="865"/>
      <c r="M401" s="865"/>
      <c r="N401" s="865"/>
      <c r="O401" s="865"/>
      <c r="P401" s="866"/>
      <c r="Q401" s="867"/>
      <c r="R401" s="867"/>
      <c r="S401" s="867"/>
      <c r="T401" s="867"/>
      <c r="U401" s="867"/>
      <c r="V401" s="867"/>
      <c r="W401" s="867"/>
      <c r="X401" s="867"/>
      <c r="Y401" s="868"/>
      <c r="Z401" s="869"/>
      <c r="AA401" s="869"/>
      <c r="AB401" s="870"/>
      <c r="AC401" s="871"/>
      <c r="AD401" s="872"/>
      <c r="AE401" s="872"/>
      <c r="AF401" s="872"/>
      <c r="AG401" s="872"/>
      <c r="AH401" s="873"/>
      <c r="AI401" s="874"/>
      <c r="AJ401" s="874"/>
      <c r="AK401" s="874"/>
      <c r="AL401" s="857"/>
      <c r="AM401" s="858"/>
      <c r="AN401" s="858"/>
      <c r="AO401" s="859"/>
      <c r="AP401" s="860"/>
      <c r="AQ401" s="860"/>
      <c r="AR401" s="860"/>
      <c r="AS401" s="860"/>
      <c r="AT401" s="860"/>
      <c r="AU401" s="860"/>
      <c r="AV401" s="860"/>
      <c r="AW401" s="860"/>
      <c r="AX401" s="860"/>
      <c r="AY401">
        <f>COUNTA($C$401)</f>
        <v>0</v>
      </c>
    </row>
    <row r="402" spans="1:51" ht="30" hidden="1" customHeight="1">
      <c r="A402" s="861">
        <v>4</v>
      </c>
      <c r="B402" s="861">
        <v>1</v>
      </c>
      <c r="C402" s="862"/>
      <c r="D402" s="863"/>
      <c r="E402" s="863"/>
      <c r="F402" s="863"/>
      <c r="G402" s="863"/>
      <c r="H402" s="863"/>
      <c r="I402" s="863"/>
      <c r="J402" s="864"/>
      <c r="K402" s="865"/>
      <c r="L402" s="865"/>
      <c r="M402" s="865"/>
      <c r="N402" s="865"/>
      <c r="O402" s="865"/>
      <c r="P402" s="866"/>
      <c r="Q402" s="867"/>
      <c r="R402" s="867"/>
      <c r="S402" s="867"/>
      <c r="T402" s="867"/>
      <c r="U402" s="867"/>
      <c r="V402" s="867"/>
      <c r="W402" s="867"/>
      <c r="X402" s="867"/>
      <c r="Y402" s="868"/>
      <c r="Z402" s="869"/>
      <c r="AA402" s="869"/>
      <c r="AB402" s="870"/>
      <c r="AC402" s="871"/>
      <c r="AD402" s="872"/>
      <c r="AE402" s="872"/>
      <c r="AF402" s="872"/>
      <c r="AG402" s="872"/>
      <c r="AH402" s="873"/>
      <c r="AI402" s="874"/>
      <c r="AJ402" s="874"/>
      <c r="AK402" s="874"/>
      <c r="AL402" s="857"/>
      <c r="AM402" s="858"/>
      <c r="AN402" s="858"/>
      <c r="AO402" s="859"/>
      <c r="AP402" s="860"/>
      <c r="AQ402" s="860"/>
      <c r="AR402" s="860"/>
      <c r="AS402" s="860"/>
      <c r="AT402" s="860"/>
      <c r="AU402" s="860"/>
      <c r="AV402" s="860"/>
      <c r="AW402" s="860"/>
      <c r="AX402" s="860"/>
      <c r="AY402">
        <f>COUNTA($C$402)</f>
        <v>0</v>
      </c>
    </row>
    <row r="403" spans="1:51" ht="30" hidden="1" customHeight="1">
      <c r="A403" s="861">
        <v>5</v>
      </c>
      <c r="B403" s="861">
        <v>1</v>
      </c>
      <c r="C403" s="863"/>
      <c r="D403" s="863"/>
      <c r="E403" s="863"/>
      <c r="F403" s="863"/>
      <c r="G403" s="863"/>
      <c r="H403" s="863"/>
      <c r="I403" s="863"/>
      <c r="J403" s="864"/>
      <c r="K403" s="865"/>
      <c r="L403" s="865"/>
      <c r="M403" s="865"/>
      <c r="N403" s="865"/>
      <c r="O403" s="865"/>
      <c r="P403" s="866"/>
      <c r="Q403" s="867"/>
      <c r="R403" s="867"/>
      <c r="S403" s="867"/>
      <c r="T403" s="867"/>
      <c r="U403" s="867"/>
      <c r="V403" s="867"/>
      <c r="W403" s="867"/>
      <c r="X403" s="867"/>
      <c r="Y403" s="868"/>
      <c r="Z403" s="869"/>
      <c r="AA403" s="869"/>
      <c r="AB403" s="870"/>
      <c r="AC403" s="871"/>
      <c r="AD403" s="872"/>
      <c r="AE403" s="872"/>
      <c r="AF403" s="872"/>
      <c r="AG403" s="872"/>
      <c r="AH403" s="873"/>
      <c r="AI403" s="874"/>
      <c r="AJ403" s="874"/>
      <c r="AK403" s="874"/>
      <c r="AL403" s="857"/>
      <c r="AM403" s="858"/>
      <c r="AN403" s="858"/>
      <c r="AO403" s="859"/>
      <c r="AP403" s="860"/>
      <c r="AQ403" s="860"/>
      <c r="AR403" s="860"/>
      <c r="AS403" s="860"/>
      <c r="AT403" s="860"/>
      <c r="AU403" s="860"/>
      <c r="AV403" s="860"/>
      <c r="AW403" s="860"/>
      <c r="AX403" s="860"/>
      <c r="AY403">
        <f>COUNTA($C$403)</f>
        <v>0</v>
      </c>
    </row>
    <row r="404" spans="1:51" ht="30" hidden="1" customHeight="1">
      <c r="A404" s="861">
        <v>6</v>
      </c>
      <c r="B404" s="861">
        <v>1</v>
      </c>
      <c r="C404" s="863"/>
      <c r="D404" s="863"/>
      <c r="E404" s="863"/>
      <c r="F404" s="863"/>
      <c r="G404" s="863"/>
      <c r="H404" s="863"/>
      <c r="I404" s="863"/>
      <c r="J404" s="864"/>
      <c r="K404" s="865"/>
      <c r="L404" s="865"/>
      <c r="M404" s="865"/>
      <c r="N404" s="865"/>
      <c r="O404" s="865"/>
      <c r="P404" s="866"/>
      <c r="Q404" s="867"/>
      <c r="R404" s="867"/>
      <c r="S404" s="867"/>
      <c r="T404" s="867"/>
      <c r="U404" s="867"/>
      <c r="V404" s="867"/>
      <c r="W404" s="867"/>
      <c r="X404" s="867"/>
      <c r="Y404" s="868"/>
      <c r="Z404" s="869"/>
      <c r="AA404" s="869"/>
      <c r="AB404" s="870"/>
      <c r="AC404" s="871"/>
      <c r="AD404" s="872"/>
      <c r="AE404" s="872"/>
      <c r="AF404" s="872"/>
      <c r="AG404" s="872"/>
      <c r="AH404" s="873"/>
      <c r="AI404" s="874"/>
      <c r="AJ404" s="874"/>
      <c r="AK404" s="874"/>
      <c r="AL404" s="857"/>
      <c r="AM404" s="858"/>
      <c r="AN404" s="858"/>
      <c r="AO404" s="859"/>
      <c r="AP404" s="860"/>
      <c r="AQ404" s="860"/>
      <c r="AR404" s="860"/>
      <c r="AS404" s="860"/>
      <c r="AT404" s="860"/>
      <c r="AU404" s="860"/>
      <c r="AV404" s="860"/>
      <c r="AW404" s="860"/>
      <c r="AX404" s="860"/>
      <c r="AY404">
        <f>COUNTA($C$404)</f>
        <v>0</v>
      </c>
    </row>
    <row r="405" spans="1:51" ht="30" hidden="1" customHeight="1">
      <c r="A405" s="861">
        <v>7</v>
      </c>
      <c r="B405" s="861">
        <v>1</v>
      </c>
      <c r="C405" s="863"/>
      <c r="D405" s="863"/>
      <c r="E405" s="863"/>
      <c r="F405" s="863"/>
      <c r="G405" s="863"/>
      <c r="H405" s="863"/>
      <c r="I405" s="863"/>
      <c r="J405" s="864"/>
      <c r="K405" s="865"/>
      <c r="L405" s="865"/>
      <c r="M405" s="865"/>
      <c r="N405" s="865"/>
      <c r="O405" s="865"/>
      <c r="P405" s="866"/>
      <c r="Q405" s="867"/>
      <c r="R405" s="867"/>
      <c r="S405" s="867"/>
      <c r="T405" s="867"/>
      <c r="U405" s="867"/>
      <c r="V405" s="867"/>
      <c r="W405" s="867"/>
      <c r="X405" s="867"/>
      <c r="Y405" s="868"/>
      <c r="Z405" s="869"/>
      <c r="AA405" s="869"/>
      <c r="AB405" s="870"/>
      <c r="AC405" s="871"/>
      <c r="AD405" s="872"/>
      <c r="AE405" s="872"/>
      <c r="AF405" s="872"/>
      <c r="AG405" s="872"/>
      <c r="AH405" s="873"/>
      <c r="AI405" s="874"/>
      <c r="AJ405" s="874"/>
      <c r="AK405" s="874"/>
      <c r="AL405" s="857"/>
      <c r="AM405" s="858"/>
      <c r="AN405" s="858"/>
      <c r="AO405" s="859"/>
      <c r="AP405" s="860"/>
      <c r="AQ405" s="860"/>
      <c r="AR405" s="860"/>
      <c r="AS405" s="860"/>
      <c r="AT405" s="860"/>
      <c r="AU405" s="860"/>
      <c r="AV405" s="860"/>
      <c r="AW405" s="860"/>
      <c r="AX405" s="860"/>
      <c r="AY405">
        <f>COUNTA($C$405)</f>
        <v>0</v>
      </c>
    </row>
    <row r="406" spans="1:51" ht="30" hidden="1" customHeight="1">
      <c r="A406" s="861">
        <v>8</v>
      </c>
      <c r="B406" s="861">
        <v>1</v>
      </c>
      <c r="C406" s="863"/>
      <c r="D406" s="863"/>
      <c r="E406" s="863"/>
      <c r="F406" s="863"/>
      <c r="G406" s="863"/>
      <c r="H406" s="863"/>
      <c r="I406" s="863"/>
      <c r="J406" s="864"/>
      <c r="K406" s="865"/>
      <c r="L406" s="865"/>
      <c r="M406" s="865"/>
      <c r="N406" s="865"/>
      <c r="O406" s="865"/>
      <c r="P406" s="866"/>
      <c r="Q406" s="867"/>
      <c r="R406" s="867"/>
      <c r="S406" s="867"/>
      <c r="T406" s="867"/>
      <c r="U406" s="867"/>
      <c r="V406" s="867"/>
      <c r="W406" s="867"/>
      <c r="X406" s="867"/>
      <c r="Y406" s="868"/>
      <c r="Z406" s="869"/>
      <c r="AA406" s="869"/>
      <c r="AB406" s="870"/>
      <c r="AC406" s="871"/>
      <c r="AD406" s="872"/>
      <c r="AE406" s="872"/>
      <c r="AF406" s="872"/>
      <c r="AG406" s="872"/>
      <c r="AH406" s="873"/>
      <c r="AI406" s="874"/>
      <c r="AJ406" s="874"/>
      <c r="AK406" s="874"/>
      <c r="AL406" s="857"/>
      <c r="AM406" s="858"/>
      <c r="AN406" s="858"/>
      <c r="AO406" s="859"/>
      <c r="AP406" s="860"/>
      <c r="AQ406" s="860"/>
      <c r="AR406" s="860"/>
      <c r="AS406" s="860"/>
      <c r="AT406" s="860"/>
      <c r="AU406" s="860"/>
      <c r="AV406" s="860"/>
      <c r="AW406" s="860"/>
      <c r="AX406" s="860"/>
      <c r="AY406">
        <f>COUNTA($C$406)</f>
        <v>0</v>
      </c>
    </row>
    <row r="407" spans="1:51" ht="30" hidden="1" customHeight="1">
      <c r="A407" s="861">
        <v>9</v>
      </c>
      <c r="B407" s="861">
        <v>1</v>
      </c>
      <c r="C407" s="863"/>
      <c r="D407" s="863"/>
      <c r="E407" s="863"/>
      <c r="F407" s="863"/>
      <c r="G407" s="863"/>
      <c r="H407" s="863"/>
      <c r="I407" s="863"/>
      <c r="J407" s="864"/>
      <c r="K407" s="865"/>
      <c r="L407" s="865"/>
      <c r="M407" s="865"/>
      <c r="N407" s="865"/>
      <c r="O407" s="865"/>
      <c r="P407" s="866"/>
      <c r="Q407" s="867"/>
      <c r="R407" s="867"/>
      <c r="S407" s="867"/>
      <c r="T407" s="867"/>
      <c r="U407" s="867"/>
      <c r="V407" s="867"/>
      <c r="W407" s="867"/>
      <c r="X407" s="867"/>
      <c r="Y407" s="868"/>
      <c r="Z407" s="869"/>
      <c r="AA407" s="869"/>
      <c r="AB407" s="870"/>
      <c r="AC407" s="871"/>
      <c r="AD407" s="872"/>
      <c r="AE407" s="872"/>
      <c r="AF407" s="872"/>
      <c r="AG407" s="872"/>
      <c r="AH407" s="873"/>
      <c r="AI407" s="874"/>
      <c r="AJ407" s="874"/>
      <c r="AK407" s="874"/>
      <c r="AL407" s="857"/>
      <c r="AM407" s="858"/>
      <c r="AN407" s="858"/>
      <c r="AO407" s="859"/>
      <c r="AP407" s="860"/>
      <c r="AQ407" s="860"/>
      <c r="AR407" s="860"/>
      <c r="AS407" s="860"/>
      <c r="AT407" s="860"/>
      <c r="AU407" s="860"/>
      <c r="AV407" s="860"/>
      <c r="AW407" s="860"/>
      <c r="AX407" s="860"/>
      <c r="AY407">
        <f>COUNTA($C$407)</f>
        <v>0</v>
      </c>
    </row>
    <row r="408" spans="1:51" ht="30" hidden="1" customHeight="1">
      <c r="A408" s="861">
        <v>10</v>
      </c>
      <c r="B408" s="861">
        <v>1</v>
      </c>
      <c r="C408" s="863"/>
      <c r="D408" s="863"/>
      <c r="E408" s="863"/>
      <c r="F408" s="863"/>
      <c r="G408" s="863"/>
      <c r="H408" s="863"/>
      <c r="I408" s="863"/>
      <c r="J408" s="864"/>
      <c r="K408" s="865"/>
      <c r="L408" s="865"/>
      <c r="M408" s="865"/>
      <c r="N408" s="865"/>
      <c r="O408" s="865"/>
      <c r="P408" s="866"/>
      <c r="Q408" s="867"/>
      <c r="R408" s="867"/>
      <c r="S408" s="867"/>
      <c r="T408" s="867"/>
      <c r="U408" s="867"/>
      <c r="V408" s="867"/>
      <c r="W408" s="867"/>
      <c r="X408" s="867"/>
      <c r="Y408" s="868"/>
      <c r="Z408" s="869"/>
      <c r="AA408" s="869"/>
      <c r="AB408" s="870"/>
      <c r="AC408" s="871"/>
      <c r="AD408" s="872"/>
      <c r="AE408" s="872"/>
      <c r="AF408" s="872"/>
      <c r="AG408" s="872"/>
      <c r="AH408" s="873"/>
      <c r="AI408" s="874"/>
      <c r="AJ408" s="874"/>
      <c r="AK408" s="874"/>
      <c r="AL408" s="857"/>
      <c r="AM408" s="858"/>
      <c r="AN408" s="858"/>
      <c r="AO408" s="859"/>
      <c r="AP408" s="860"/>
      <c r="AQ408" s="860"/>
      <c r="AR408" s="860"/>
      <c r="AS408" s="860"/>
      <c r="AT408" s="860"/>
      <c r="AU408" s="860"/>
      <c r="AV408" s="860"/>
      <c r="AW408" s="860"/>
      <c r="AX408" s="860"/>
      <c r="AY408">
        <f>COUNTA($C$408)</f>
        <v>0</v>
      </c>
    </row>
    <row r="409" spans="1:51" ht="30" hidden="1" customHeight="1">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871"/>
      <c r="AD409" s="872"/>
      <c r="AE409" s="872"/>
      <c r="AF409" s="872"/>
      <c r="AG409" s="872"/>
      <c r="AH409" s="873"/>
      <c r="AI409" s="874"/>
      <c r="AJ409" s="874"/>
      <c r="AK409" s="874"/>
      <c r="AL409" s="857"/>
      <c r="AM409" s="858"/>
      <c r="AN409" s="858"/>
      <c r="AO409" s="859"/>
      <c r="AP409" s="860"/>
      <c r="AQ409" s="860"/>
      <c r="AR409" s="860"/>
      <c r="AS409" s="860"/>
      <c r="AT409" s="860"/>
      <c r="AU409" s="860"/>
      <c r="AV409" s="860"/>
      <c r="AW409" s="860"/>
      <c r="AX409" s="860"/>
      <c r="AY409">
        <f>COUNTA($C$409)</f>
        <v>0</v>
      </c>
    </row>
    <row r="410" spans="1:51" ht="30" hidden="1" customHeight="1">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871"/>
      <c r="AD410" s="872"/>
      <c r="AE410" s="872"/>
      <c r="AF410" s="872"/>
      <c r="AG410" s="872"/>
      <c r="AH410" s="873"/>
      <c r="AI410" s="874"/>
      <c r="AJ410" s="874"/>
      <c r="AK410" s="874"/>
      <c r="AL410" s="857"/>
      <c r="AM410" s="858"/>
      <c r="AN410" s="858"/>
      <c r="AO410" s="859"/>
      <c r="AP410" s="860"/>
      <c r="AQ410" s="860"/>
      <c r="AR410" s="860"/>
      <c r="AS410" s="860"/>
      <c r="AT410" s="860"/>
      <c r="AU410" s="860"/>
      <c r="AV410" s="860"/>
      <c r="AW410" s="860"/>
      <c r="AX410" s="860"/>
      <c r="AY410">
        <f>COUNTA($C$410)</f>
        <v>0</v>
      </c>
    </row>
    <row r="411" spans="1:51" ht="30" hidden="1" customHeight="1">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1"/>
      <c r="AD411" s="872"/>
      <c r="AE411" s="872"/>
      <c r="AF411" s="872"/>
      <c r="AG411" s="872"/>
      <c r="AH411" s="873"/>
      <c r="AI411" s="874"/>
      <c r="AJ411" s="874"/>
      <c r="AK411" s="874"/>
      <c r="AL411" s="857"/>
      <c r="AM411" s="858"/>
      <c r="AN411" s="858"/>
      <c r="AO411" s="859"/>
      <c r="AP411" s="860"/>
      <c r="AQ411" s="860"/>
      <c r="AR411" s="860"/>
      <c r="AS411" s="860"/>
      <c r="AT411" s="860"/>
      <c r="AU411" s="860"/>
      <c r="AV411" s="860"/>
      <c r="AW411" s="860"/>
      <c r="AX411" s="860"/>
      <c r="AY411">
        <f>COUNTA($C$411)</f>
        <v>0</v>
      </c>
    </row>
    <row r="412" spans="1:51" ht="30" hidden="1" customHeight="1">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1"/>
      <c r="AD412" s="872"/>
      <c r="AE412" s="872"/>
      <c r="AF412" s="872"/>
      <c r="AG412" s="872"/>
      <c r="AH412" s="873"/>
      <c r="AI412" s="874"/>
      <c r="AJ412" s="874"/>
      <c r="AK412" s="874"/>
      <c r="AL412" s="857"/>
      <c r="AM412" s="858"/>
      <c r="AN412" s="858"/>
      <c r="AO412" s="859"/>
      <c r="AP412" s="860"/>
      <c r="AQ412" s="860"/>
      <c r="AR412" s="860"/>
      <c r="AS412" s="860"/>
      <c r="AT412" s="860"/>
      <c r="AU412" s="860"/>
      <c r="AV412" s="860"/>
      <c r="AW412" s="860"/>
      <c r="AX412" s="860"/>
      <c r="AY412">
        <f>COUNTA($C$412)</f>
        <v>0</v>
      </c>
    </row>
    <row r="413" spans="1:51" ht="30" hidden="1" customHeight="1">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1"/>
      <c r="AD413" s="872"/>
      <c r="AE413" s="872"/>
      <c r="AF413" s="872"/>
      <c r="AG413" s="872"/>
      <c r="AH413" s="873"/>
      <c r="AI413" s="874"/>
      <c r="AJ413" s="874"/>
      <c r="AK413" s="874"/>
      <c r="AL413" s="857"/>
      <c r="AM413" s="858"/>
      <c r="AN413" s="858"/>
      <c r="AO413" s="859"/>
      <c r="AP413" s="860"/>
      <c r="AQ413" s="860"/>
      <c r="AR413" s="860"/>
      <c r="AS413" s="860"/>
      <c r="AT413" s="860"/>
      <c r="AU413" s="860"/>
      <c r="AV413" s="860"/>
      <c r="AW413" s="860"/>
      <c r="AX413" s="860"/>
      <c r="AY413">
        <f>COUNTA($C$413)</f>
        <v>0</v>
      </c>
    </row>
    <row r="414" spans="1:51" ht="30" hidden="1" customHeight="1">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1"/>
      <c r="AD414" s="872"/>
      <c r="AE414" s="872"/>
      <c r="AF414" s="872"/>
      <c r="AG414" s="872"/>
      <c r="AH414" s="873"/>
      <c r="AI414" s="874"/>
      <c r="AJ414" s="874"/>
      <c r="AK414" s="874"/>
      <c r="AL414" s="857"/>
      <c r="AM414" s="858"/>
      <c r="AN414" s="858"/>
      <c r="AO414" s="859"/>
      <c r="AP414" s="860"/>
      <c r="AQ414" s="860"/>
      <c r="AR414" s="860"/>
      <c r="AS414" s="860"/>
      <c r="AT414" s="860"/>
      <c r="AU414" s="860"/>
      <c r="AV414" s="860"/>
      <c r="AW414" s="860"/>
      <c r="AX414" s="860"/>
      <c r="AY414">
        <f>COUNTA($C$414)</f>
        <v>0</v>
      </c>
    </row>
    <row r="415" spans="1:51" s="16" customFormat="1" ht="30" hidden="1" customHeight="1">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1"/>
      <c r="AD415" s="872"/>
      <c r="AE415" s="872"/>
      <c r="AF415" s="872"/>
      <c r="AG415" s="872"/>
      <c r="AH415" s="873"/>
      <c r="AI415" s="874"/>
      <c r="AJ415" s="874"/>
      <c r="AK415" s="874"/>
      <c r="AL415" s="857"/>
      <c r="AM415" s="858"/>
      <c r="AN415" s="858"/>
      <c r="AO415" s="859"/>
      <c r="AP415" s="860"/>
      <c r="AQ415" s="860"/>
      <c r="AR415" s="860"/>
      <c r="AS415" s="860"/>
      <c r="AT415" s="860"/>
      <c r="AU415" s="860"/>
      <c r="AV415" s="860"/>
      <c r="AW415" s="860"/>
      <c r="AX415" s="860"/>
      <c r="AY415">
        <f>COUNTA($C$415)</f>
        <v>0</v>
      </c>
    </row>
    <row r="416" spans="1:51" ht="30" hidden="1" customHeight="1">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1"/>
      <c r="AD416" s="872"/>
      <c r="AE416" s="872"/>
      <c r="AF416" s="872"/>
      <c r="AG416" s="872"/>
      <c r="AH416" s="873"/>
      <c r="AI416" s="874"/>
      <c r="AJ416" s="874"/>
      <c r="AK416" s="874"/>
      <c r="AL416" s="857"/>
      <c r="AM416" s="858"/>
      <c r="AN416" s="858"/>
      <c r="AO416" s="859"/>
      <c r="AP416" s="860"/>
      <c r="AQ416" s="860"/>
      <c r="AR416" s="860"/>
      <c r="AS416" s="860"/>
      <c r="AT416" s="860"/>
      <c r="AU416" s="860"/>
      <c r="AV416" s="860"/>
      <c r="AW416" s="860"/>
      <c r="AX416" s="860"/>
      <c r="AY416">
        <f>COUNTA($C$416)</f>
        <v>0</v>
      </c>
    </row>
    <row r="417" spans="1:51" ht="30" hidden="1" customHeight="1">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1"/>
      <c r="AD417" s="872"/>
      <c r="AE417" s="872"/>
      <c r="AF417" s="872"/>
      <c r="AG417" s="872"/>
      <c r="AH417" s="873"/>
      <c r="AI417" s="874"/>
      <c r="AJ417" s="874"/>
      <c r="AK417" s="874"/>
      <c r="AL417" s="857"/>
      <c r="AM417" s="858"/>
      <c r="AN417" s="858"/>
      <c r="AO417" s="859"/>
      <c r="AP417" s="860"/>
      <c r="AQ417" s="860"/>
      <c r="AR417" s="860"/>
      <c r="AS417" s="860"/>
      <c r="AT417" s="860"/>
      <c r="AU417" s="860"/>
      <c r="AV417" s="860"/>
      <c r="AW417" s="860"/>
      <c r="AX417" s="860"/>
      <c r="AY417">
        <f>COUNTA($C$417)</f>
        <v>0</v>
      </c>
    </row>
    <row r="418" spans="1:51" ht="30" hidden="1" customHeight="1">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1"/>
      <c r="AD418" s="872"/>
      <c r="AE418" s="872"/>
      <c r="AF418" s="872"/>
      <c r="AG418" s="872"/>
      <c r="AH418" s="873"/>
      <c r="AI418" s="874"/>
      <c r="AJ418" s="874"/>
      <c r="AK418" s="874"/>
      <c r="AL418" s="857"/>
      <c r="AM418" s="858"/>
      <c r="AN418" s="858"/>
      <c r="AO418" s="859"/>
      <c r="AP418" s="860"/>
      <c r="AQ418" s="860"/>
      <c r="AR418" s="860"/>
      <c r="AS418" s="860"/>
      <c r="AT418" s="860"/>
      <c r="AU418" s="860"/>
      <c r="AV418" s="860"/>
      <c r="AW418" s="860"/>
      <c r="AX418" s="860"/>
      <c r="AY418">
        <f>COUNTA($C$418)</f>
        <v>0</v>
      </c>
    </row>
    <row r="419" spans="1:51" ht="30" hidden="1" customHeight="1">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1"/>
      <c r="AD419" s="872"/>
      <c r="AE419" s="872"/>
      <c r="AF419" s="872"/>
      <c r="AG419" s="872"/>
      <c r="AH419" s="873"/>
      <c r="AI419" s="874"/>
      <c r="AJ419" s="874"/>
      <c r="AK419" s="874"/>
      <c r="AL419" s="857"/>
      <c r="AM419" s="858"/>
      <c r="AN419" s="858"/>
      <c r="AO419" s="859"/>
      <c r="AP419" s="860"/>
      <c r="AQ419" s="860"/>
      <c r="AR419" s="860"/>
      <c r="AS419" s="860"/>
      <c r="AT419" s="860"/>
      <c r="AU419" s="860"/>
      <c r="AV419" s="860"/>
      <c r="AW419" s="860"/>
      <c r="AX419" s="860"/>
      <c r="AY419">
        <f>COUNTA($C$419)</f>
        <v>0</v>
      </c>
    </row>
    <row r="420" spans="1:51" ht="30" hidden="1" customHeight="1">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1"/>
      <c r="AD420" s="872"/>
      <c r="AE420" s="872"/>
      <c r="AF420" s="872"/>
      <c r="AG420" s="872"/>
      <c r="AH420" s="873"/>
      <c r="AI420" s="874"/>
      <c r="AJ420" s="874"/>
      <c r="AK420" s="874"/>
      <c r="AL420" s="857"/>
      <c r="AM420" s="858"/>
      <c r="AN420" s="858"/>
      <c r="AO420" s="859"/>
      <c r="AP420" s="860"/>
      <c r="AQ420" s="860"/>
      <c r="AR420" s="860"/>
      <c r="AS420" s="860"/>
      <c r="AT420" s="860"/>
      <c r="AU420" s="860"/>
      <c r="AV420" s="860"/>
      <c r="AW420" s="860"/>
      <c r="AX420" s="860"/>
      <c r="AY420">
        <f>COUNTA($C$420)</f>
        <v>0</v>
      </c>
    </row>
    <row r="421" spans="1:51" ht="30" hidden="1" customHeight="1">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1"/>
      <c r="AD421" s="872"/>
      <c r="AE421" s="872"/>
      <c r="AF421" s="872"/>
      <c r="AG421" s="872"/>
      <c r="AH421" s="873"/>
      <c r="AI421" s="874"/>
      <c r="AJ421" s="874"/>
      <c r="AK421" s="874"/>
      <c r="AL421" s="857"/>
      <c r="AM421" s="858"/>
      <c r="AN421" s="858"/>
      <c r="AO421" s="859"/>
      <c r="AP421" s="860"/>
      <c r="AQ421" s="860"/>
      <c r="AR421" s="860"/>
      <c r="AS421" s="860"/>
      <c r="AT421" s="860"/>
      <c r="AU421" s="860"/>
      <c r="AV421" s="860"/>
      <c r="AW421" s="860"/>
      <c r="AX421" s="860"/>
      <c r="AY421">
        <f>COUNTA($C$421)</f>
        <v>0</v>
      </c>
    </row>
    <row r="422" spans="1:51" ht="30" hidden="1" customHeight="1">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1"/>
      <c r="AD422" s="872"/>
      <c r="AE422" s="872"/>
      <c r="AF422" s="872"/>
      <c r="AG422" s="872"/>
      <c r="AH422" s="873"/>
      <c r="AI422" s="874"/>
      <c r="AJ422" s="874"/>
      <c r="AK422" s="874"/>
      <c r="AL422" s="857"/>
      <c r="AM422" s="858"/>
      <c r="AN422" s="858"/>
      <c r="AO422" s="859"/>
      <c r="AP422" s="860"/>
      <c r="AQ422" s="860"/>
      <c r="AR422" s="860"/>
      <c r="AS422" s="860"/>
      <c r="AT422" s="860"/>
      <c r="AU422" s="860"/>
      <c r="AV422" s="860"/>
      <c r="AW422" s="860"/>
      <c r="AX422" s="860"/>
      <c r="AY422">
        <f>COUNTA($C$422)</f>
        <v>0</v>
      </c>
    </row>
    <row r="423" spans="1:51" ht="30" hidden="1" customHeight="1">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1"/>
      <c r="AD423" s="872"/>
      <c r="AE423" s="872"/>
      <c r="AF423" s="872"/>
      <c r="AG423" s="872"/>
      <c r="AH423" s="873"/>
      <c r="AI423" s="874"/>
      <c r="AJ423" s="874"/>
      <c r="AK423" s="874"/>
      <c r="AL423" s="857"/>
      <c r="AM423" s="858"/>
      <c r="AN423" s="858"/>
      <c r="AO423" s="859"/>
      <c r="AP423" s="860"/>
      <c r="AQ423" s="860"/>
      <c r="AR423" s="860"/>
      <c r="AS423" s="860"/>
      <c r="AT423" s="860"/>
      <c r="AU423" s="860"/>
      <c r="AV423" s="860"/>
      <c r="AW423" s="860"/>
      <c r="AX423" s="860"/>
      <c r="AY423">
        <f>COUNTA($C$423)</f>
        <v>0</v>
      </c>
    </row>
    <row r="424" spans="1:51" ht="30" hidden="1" customHeight="1">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1"/>
      <c r="AD424" s="872"/>
      <c r="AE424" s="872"/>
      <c r="AF424" s="872"/>
      <c r="AG424" s="872"/>
      <c r="AH424" s="873"/>
      <c r="AI424" s="874"/>
      <c r="AJ424" s="874"/>
      <c r="AK424" s="874"/>
      <c r="AL424" s="857"/>
      <c r="AM424" s="858"/>
      <c r="AN424" s="858"/>
      <c r="AO424" s="859"/>
      <c r="AP424" s="860"/>
      <c r="AQ424" s="860"/>
      <c r="AR424" s="860"/>
      <c r="AS424" s="860"/>
      <c r="AT424" s="860"/>
      <c r="AU424" s="860"/>
      <c r="AV424" s="860"/>
      <c r="AW424" s="860"/>
      <c r="AX424" s="860"/>
      <c r="AY424">
        <f>COUNTA($C$424)</f>
        <v>0</v>
      </c>
    </row>
    <row r="425" spans="1:51" ht="30" hidden="1" customHeight="1">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1"/>
      <c r="AD425" s="872"/>
      <c r="AE425" s="872"/>
      <c r="AF425" s="872"/>
      <c r="AG425" s="872"/>
      <c r="AH425" s="873"/>
      <c r="AI425" s="874"/>
      <c r="AJ425" s="874"/>
      <c r="AK425" s="874"/>
      <c r="AL425" s="857"/>
      <c r="AM425" s="858"/>
      <c r="AN425" s="858"/>
      <c r="AO425" s="859"/>
      <c r="AP425" s="860"/>
      <c r="AQ425" s="860"/>
      <c r="AR425" s="860"/>
      <c r="AS425" s="860"/>
      <c r="AT425" s="860"/>
      <c r="AU425" s="860"/>
      <c r="AV425" s="860"/>
      <c r="AW425" s="860"/>
      <c r="AX425" s="860"/>
      <c r="AY425">
        <f>COUNTA($C$425)</f>
        <v>0</v>
      </c>
    </row>
    <row r="426" spans="1:51" ht="30" hidden="1" customHeight="1">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1"/>
      <c r="AD426" s="872"/>
      <c r="AE426" s="872"/>
      <c r="AF426" s="872"/>
      <c r="AG426" s="872"/>
      <c r="AH426" s="873"/>
      <c r="AI426" s="874"/>
      <c r="AJ426" s="874"/>
      <c r="AK426" s="874"/>
      <c r="AL426" s="857"/>
      <c r="AM426" s="858"/>
      <c r="AN426" s="858"/>
      <c r="AO426" s="859"/>
      <c r="AP426" s="860"/>
      <c r="AQ426" s="860"/>
      <c r="AR426" s="860"/>
      <c r="AS426" s="860"/>
      <c r="AT426" s="860"/>
      <c r="AU426" s="860"/>
      <c r="AV426" s="860"/>
      <c r="AW426" s="860"/>
      <c r="AX426" s="860"/>
      <c r="AY426">
        <f>COUNTA($C$426)</f>
        <v>0</v>
      </c>
    </row>
    <row r="427" spans="1:51" ht="30" hidden="1" customHeight="1">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1"/>
      <c r="AD427" s="872"/>
      <c r="AE427" s="872"/>
      <c r="AF427" s="872"/>
      <c r="AG427" s="872"/>
      <c r="AH427" s="873"/>
      <c r="AI427" s="874"/>
      <c r="AJ427" s="874"/>
      <c r="AK427" s="874"/>
      <c r="AL427" s="857"/>
      <c r="AM427" s="858"/>
      <c r="AN427" s="858"/>
      <c r="AO427" s="859"/>
      <c r="AP427" s="860"/>
      <c r="AQ427" s="860"/>
      <c r="AR427" s="860"/>
      <c r="AS427" s="860"/>
      <c r="AT427" s="860"/>
      <c r="AU427" s="860"/>
      <c r="AV427" s="860"/>
      <c r="AW427" s="860"/>
      <c r="AX427" s="860"/>
      <c r="AY427">
        <f>COUNTA($C$427)</f>
        <v>0</v>
      </c>
    </row>
    <row r="428" spans="1:51" ht="30" hidden="1" customHeight="1">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1"/>
      <c r="AD428" s="872"/>
      <c r="AE428" s="872"/>
      <c r="AF428" s="872"/>
      <c r="AG428" s="872"/>
      <c r="AH428" s="873"/>
      <c r="AI428" s="874"/>
      <c r="AJ428" s="874"/>
      <c r="AK428" s="874"/>
      <c r="AL428" s="857"/>
      <c r="AM428" s="858"/>
      <c r="AN428" s="858"/>
      <c r="AO428" s="859"/>
      <c r="AP428" s="860"/>
      <c r="AQ428" s="860"/>
      <c r="AR428" s="860"/>
      <c r="AS428" s="860"/>
      <c r="AT428" s="860"/>
      <c r="AU428" s="860"/>
      <c r="AV428" s="860"/>
      <c r="AW428" s="860"/>
      <c r="AX428" s="860"/>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215</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850"/>
      <c r="B431" s="850"/>
      <c r="C431" s="850" t="s">
        <v>24</v>
      </c>
      <c r="D431" s="850"/>
      <c r="E431" s="850"/>
      <c r="F431" s="850"/>
      <c r="G431" s="850"/>
      <c r="H431" s="850"/>
      <c r="I431" s="850"/>
      <c r="J431" s="851" t="s">
        <v>195</v>
      </c>
      <c r="K431" s="137"/>
      <c r="L431" s="137"/>
      <c r="M431" s="137"/>
      <c r="N431" s="137"/>
      <c r="O431" s="137"/>
      <c r="P431" s="414" t="s">
        <v>25</v>
      </c>
      <c r="Q431" s="414"/>
      <c r="R431" s="414"/>
      <c r="S431" s="414"/>
      <c r="T431" s="414"/>
      <c r="U431" s="414"/>
      <c r="V431" s="414"/>
      <c r="W431" s="414"/>
      <c r="X431" s="414"/>
      <c r="Y431" s="852" t="s">
        <v>194</v>
      </c>
      <c r="Z431" s="853"/>
      <c r="AA431" s="853"/>
      <c r="AB431" s="853"/>
      <c r="AC431" s="851" t="s">
        <v>224</v>
      </c>
      <c r="AD431" s="851"/>
      <c r="AE431" s="851"/>
      <c r="AF431" s="851"/>
      <c r="AG431" s="851"/>
      <c r="AH431" s="852" t="s">
        <v>242</v>
      </c>
      <c r="AI431" s="850"/>
      <c r="AJ431" s="850"/>
      <c r="AK431" s="850"/>
      <c r="AL431" s="850" t="s">
        <v>19</v>
      </c>
      <c r="AM431" s="850"/>
      <c r="AN431" s="850"/>
      <c r="AO431" s="854"/>
      <c r="AP431" s="875" t="s">
        <v>196</v>
      </c>
      <c r="AQ431" s="875"/>
      <c r="AR431" s="875"/>
      <c r="AS431" s="875"/>
      <c r="AT431" s="875"/>
      <c r="AU431" s="875"/>
      <c r="AV431" s="875"/>
      <c r="AW431" s="875"/>
      <c r="AX431" s="875"/>
      <c r="AY431">
        <f>$AY$429</f>
        <v>0</v>
      </c>
    </row>
    <row r="432" spans="1:51" ht="30" hidden="1" customHeight="1">
      <c r="A432" s="861">
        <v>1</v>
      </c>
      <c r="B432" s="861">
        <v>1</v>
      </c>
      <c r="C432" s="863"/>
      <c r="D432" s="863"/>
      <c r="E432" s="863"/>
      <c r="F432" s="863"/>
      <c r="G432" s="863"/>
      <c r="H432" s="863"/>
      <c r="I432" s="863"/>
      <c r="J432" s="864"/>
      <c r="K432" s="865"/>
      <c r="L432" s="865"/>
      <c r="M432" s="865"/>
      <c r="N432" s="865"/>
      <c r="O432" s="865"/>
      <c r="P432" s="866"/>
      <c r="Q432" s="867"/>
      <c r="R432" s="867"/>
      <c r="S432" s="867"/>
      <c r="T432" s="867"/>
      <c r="U432" s="867"/>
      <c r="V432" s="867"/>
      <c r="W432" s="867"/>
      <c r="X432" s="867"/>
      <c r="Y432" s="868"/>
      <c r="Z432" s="869"/>
      <c r="AA432" s="869"/>
      <c r="AB432" s="870"/>
      <c r="AC432" s="871"/>
      <c r="AD432" s="872"/>
      <c r="AE432" s="872"/>
      <c r="AF432" s="872"/>
      <c r="AG432" s="872"/>
      <c r="AH432" s="855"/>
      <c r="AI432" s="856"/>
      <c r="AJ432" s="856"/>
      <c r="AK432" s="856"/>
      <c r="AL432" s="857"/>
      <c r="AM432" s="858"/>
      <c r="AN432" s="858"/>
      <c r="AO432" s="859"/>
      <c r="AP432" s="860"/>
      <c r="AQ432" s="860"/>
      <c r="AR432" s="860"/>
      <c r="AS432" s="860"/>
      <c r="AT432" s="860"/>
      <c r="AU432" s="860"/>
      <c r="AV432" s="860"/>
      <c r="AW432" s="860"/>
      <c r="AX432" s="860"/>
      <c r="AY432">
        <f>$AY$429</f>
        <v>0</v>
      </c>
    </row>
    <row r="433" spans="1:51" ht="30" hidden="1" customHeight="1">
      <c r="A433" s="861">
        <v>2</v>
      </c>
      <c r="B433" s="861">
        <v>1</v>
      </c>
      <c r="C433" s="863"/>
      <c r="D433" s="863"/>
      <c r="E433" s="863"/>
      <c r="F433" s="863"/>
      <c r="G433" s="863"/>
      <c r="H433" s="863"/>
      <c r="I433" s="863"/>
      <c r="J433" s="864"/>
      <c r="K433" s="865"/>
      <c r="L433" s="865"/>
      <c r="M433" s="865"/>
      <c r="N433" s="865"/>
      <c r="O433" s="865"/>
      <c r="P433" s="866"/>
      <c r="Q433" s="867"/>
      <c r="R433" s="867"/>
      <c r="S433" s="867"/>
      <c r="T433" s="867"/>
      <c r="U433" s="867"/>
      <c r="V433" s="867"/>
      <c r="W433" s="867"/>
      <c r="X433" s="867"/>
      <c r="Y433" s="868"/>
      <c r="Z433" s="869"/>
      <c r="AA433" s="869"/>
      <c r="AB433" s="870"/>
      <c r="AC433" s="871"/>
      <c r="AD433" s="872"/>
      <c r="AE433" s="872"/>
      <c r="AF433" s="872"/>
      <c r="AG433" s="872"/>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c r="A434" s="861">
        <v>3</v>
      </c>
      <c r="B434" s="861">
        <v>1</v>
      </c>
      <c r="C434" s="862"/>
      <c r="D434" s="863"/>
      <c r="E434" s="863"/>
      <c r="F434" s="863"/>
      <c r="G434" s="863"/>
      <c r="H434" s="863"/>
      <c r="I434" s="863"/>
      <c r="J434" s="864"/>
      <c r="K434" s="865"/>
      <c r="L434" s="865"/>
      <c r="M434" s="865"/>
      <c r="N434" s="865"/>
      <c r="O434" s="865"/>
      <c r="P434" s="866"/>
      <c r="Q434" s="867"/>
      <c r="R434" s="867"/>
      <c r="S434" s="867"/>
      <c r="T434" s="867"/>
      <c r="U434" s="867"/>
      <c r="V434" s="867"/>
      <c r="W434" s="867"/>
      <c r="X434" s="867"/>
      <c r="Y434" s="868"/>
      <c r="Z434" s="869"/>
      <c r="AA434" s="869"/>
      <c r="AB434" s="870"/>
      <c r="AC434" s="871"/>
      <c r="AD434" s="872"/>
      <c r="AE434" s="872"/>
      <c r="AF434" s="872"/>
      <c r="AG434" s="872"/>
      <c r="AH434" s="873"/>
      <c r="AI434" s="874"/>
      <c r="AJ434" s="874"/>
      <c r="AK434" s="874"/>
      <c r="AL434" s="857"/>
      <c r="AM434" s="858"/>
      <c r="AN434" s="858"/>
      <c r="AO434" s="859"/>
      <c r="AP434" s="860"/>
      <c r="AQ434" s="860"/>
      <c r="AR434" s="860"/>
      <c r="AS434" s="860"/>
      <c r="AT434" s="860"/>
      <c r="AU434" s="860"/>
      <c r="AV434" s="860"/>
      <c r="AW434" s="860"/>
      <c r="AX434" s="860"/>
      <c r="AY434">
        <f>COUNTA($C$434)</f>
        <v>0</v>
      </c>
    </row>
    <row r="435" spans="1:51" ht="30" hidden="1" customHeight="1">
      <c r="A435" s="861">
        <v>4</v>
      </c>
      <c r="B435" s="861">
        <v>1</v>
      </c>
      <c r="C435" s="862"/>
      <c r="D435" s="863"/>
      <c r="E435" s="863"/>
      <c r="F435" s="863"/>
      <c r="G435" s="863"/>
      <c r="H435" s="863"/>
      <c r="I435" s="863"/>
      <c r="J435" s="864"/>
      <c r="K435" s="865"/>
      <c r="L435" s="865"/>
      <c r="M435" s="865"/>
      <c r="N435" s="865"/>
      <c r="O435" s="865"/>
      <c r="P435" s="866"/>
      <c r="Q435" s="867"/>
      <c r="R435" s="867"/>
      <c r="S435" s="867"/>
      <c r="T435" s="867"/>
      <c r="U435" s="867"/>
      <c r="V435" s="867"/>
      <c r="W435" s="867"/>
      <c r="X435" s="867"/>
      <c r="Y435" s="868"/>
      <c r="Z435" s="869"/>
      <c r="AA435" s="869"/>
      <c r="AB435" s="870"/>
      <c r="AC435" s="871"/>
      <c r="AD435" s="872"/>
      <c r="AE435" s="872"/>
      <c r="AF435" s="872"/>
      <c r="AG435" s="872"/>
      <c r="AH435" s="873"/>
      <c r="AI435" s="874"/>
      <c r="AJ435" s="874"/>
      <c r="AK435" s="874"/>
      <c r="AL435" s="857"/>
      <c r="AM435" s="858"/>
      <c r="AN435" s="858"/>
      <c r="AO435" s="859"/>
      <c r="AP435" s="860"/>
      <c r="AQ435" s="860"/>
      <c r="AR435" s="860"/>
      <c r="AS435" s="860"/>
      <c r="AT435" s="860"/>
      <c r="AU435" s="860"/>
      <c r="AV435" s="860"/>
      <c r="AW435" s="860"/>
      <c r="AX435" s="860"/>
      <c r="AY435">
        <f>COUNTA($C$435)</f>
        <v>0</v>
      </c>
    </row>
    <row r="436" spans="1:51" ht="30" hidden="1" customHeight="1">
      <c r="A436" s="861">
        <v>5</v>
      </c>
      <c r="B436" s="861">
        <v>1</v>
      </c>
      <c r="C436" s="863"/>
      <c r="D436" s="863"/>
      <c r="E436" s="863"/>
      <c r="F436" s="863"/>
      <c r="G436" s="863"/>
      <c r="H436" s="863"/>
      <c r="I436" s="863"/>
      <c r="J436" s="864"/>
      <c r="K436" s="865"/>
      <c r="L436" s="865"/>
      <c r="M436" s="865"/>
      <c r="N436" s="865"/>
      <c r="O436" s="865"/>
      <c r="P436" s="866"/>
      <c r="Q436" s="867"/>
      <c r="R436" s="867"/>
      <c r="S436" s="867"/>
      <c r="T436" s="867"/>
      <c r="U436" s="867"/>
      <c r="V436" s="867"/>
      <c r="W436" s="867"/>
      <c r="X436" s="867"/>
      <c r="Y436" s="868"/>
      <c r="Z436" s="869"/>
      <c r="AA436" s="869"/>
      <c r="AB436" s="870"/>
      <c r="AC436" s="871"/>
      <c r="AD436" s="872"/>
      <c r="AE436" s="872"/>
      <c r="AF436" s="872"/>
      <c r="AG436" s="872"/>
      <c r="AH436" s="873"/>
      <c r="AI436" s="874"/>
      <c r="AJ436" s="874"/>
      <c r="AK436" s="874"/>
      <c r="AL436" s="857"/>
      <c r="AM436" s="858"/>
      <c r="AN436" s="858"/>
      <c r="AO436" s="859"/>
      <c r="AP436" s="860"/>
      <c r="AQ436" s="860"/>
      <c r="AR436" s="860"/>
      <c r="AS436" s="860"/>
      <c r="AT436" s="860"/>
      <c r="AU436" s="860"/>
      <c r="AV436" s="860"/>
      <c r="AW436" s="860"/>
      <c r="AX436" s="860"/>
      <c r="AY436">
        <f>COUNTA($C$436)</f>
        <v>0</v>
      </c>
    </row>
    <row r="437" spans="1:51" ht="30" hidden="1" customHeight="1">
      <c r="A437" s="861">
        <v>6</v>
      </c>
      <c r="B437" s="861">
        <v>1</v>
      </c>
      <c r="C437" s="863"/>
      <c r="D437" s="863"/>
      <c r="E437" s="863"/>
      <c r="F437" s="863"/>
      <c r="G437" s="863"/>
      <c r="H437" s="863"/>
      <c r="I437" s="863"/>
      <c r="J437" s="864"/>
      <c r="K437" s="865"/>
      <c r="L437" s="865"/>
      <c r="M437" s="865"/>
      <c r="N437" s="865"/>
      <c r="O437" s="865"/>
      <c r="P437" s="866"/>
      <c r="Q437" s="867"/>
      <c r="R437" s="867"/>
      <c r="S437" s="867"/>
      <c r="T437" s="867"/>
      <c r="U437" s="867"/>
      <c r="V437" s="867"/>
      <c r="W437" s="867"/>
      <c r="X437" s="867"/>
      <c r="Y437" s="868"/>
      <c r="Z437" s="869"/>
      <c r="AA437" s="869"/>
      <c r="AB437" s="870"/>
      <c r="AC437" s="871"/>
      <c r="AD437" s="872"/>
      <c r="AE437" s="872"/>
      <c r="AF437" s="872"/>
      <c r="AG437" s="872"/>
      <c r="AH437" s="873"/>
      <c r="AI437" s="874"/>
      <c r="AJ437" s="874"/>
      <c r="AK437" s="874"/>
      <c r="AL437" s="857"/>
      <c r="AM437" s="858"/>
      <c r="AN437" s="858"/>
      <c r="AO437" s="859"/>
      <c r="AP437" s="860"/>
      <c r="AQ437" s="860"/>
      <c r="AR437" s="860"/>
      <c r="AS437" s="860"/>
      <c r="AT437" s="860"/>
      <c r="AU437" s="860"/>
      <c r="AV437" s="860"/>
      <c r="AW437" s="860"/>
      <c r="AX437" s="860"/>
      <c r="AY437">
        <f>COUNTA($C$437)</f>
        <v>0</v>
      </c>
    </row>
    <row r="438" spans="1:51" ht="30" hidden="1" customHeight="1">
      <c r="A438" s="861">
        <v>7</v>
      </c>
      <c r="B438" s="861">
        <v>1</v>
      </c>
      <c r="C438" s="863"/>
      <c r="D438" s="863"/>
      <c r="E438" s="863"/>
      <c r="F438" s="863"/>
      <c r="G438" s="863"/>
      <c r="H438" s="863"/>
      <c r="I438" s="863"/>
      <c r="J438" s="864"/>
      <c r="K438" s="865"/>
      <c r="L438" s="865"/>
      <c r="M438" s="865"/>
      <c r="N438" s="865"/>
      <c r="O438" s="865"/>
      <c r="P438" s="866"/>
      <c r="Q438" s="867"/>
      <c r="R438" s="867"/>
      <c r="S438" s="867"/>
      <c r="T438" s="867"/>
      <c r="U438" s="867"/>
      <c r="V438" s="867"/>
      <c r="W438" s="867"/>
      <c r="X438" s="867"/>
      <c r="Y438" s="868"/>
      <c r="Z438" s="869"/>
      <c r="AA438" s="869"/>
      <c r="AB438" s="870"/>
      <c r="AC438" s="871"/>
      <c r="AD438" s="872"/>
      <c r="AE438" s="872"/>
      <c r="AF438" s="872"/>
      <c r="AG438" s="872"/>
      <c r="AH438" s="873"/>
      <c r="AI438" s="874"/>
      <c r="AJ438" s="874"/>
      <c r="AK438" s="874"/>
      <c r="AL438" s="857"/>
      <c r="AM438" s="858"/>
      <c r="AN438" s="858"/>
      <c r="AO438" s="859"/>
      <c r="AP438" s="860"/>
      <c r="AQ438" s="860"/>
      <c r="AR438" s="860"/>
      <c r="AS438" s="860"/>
      <c r="AT438" s="860"/>
      <c r="AU438" s="860"/>
      <c r="AV438" s="860"/>
      <c r="AW438" s="860"/>
      <c r="AX438" s="860"/>
      <c r="AY438">
        <f>COUNTA($C$438)</f>
        <v>0</v>
      </c>
    </row>
    <row r="439" spans="1:51" ht="30" hidden="1" customHeight="1">
      <c r="A439" s="861">
        <v>8</v>
      </c>
      <c r="B439" s="861">
        <v>1</v>
      </c>
      <c r="C439" s="863"/>
      <c r="D439" s="863"/>
      <c r="E439" s="863"/>
      <c r="F439" s="863"/>
      <c r="G439" s="863"/>
      <c r="H439" s="863"/>
      <c r="I439" s="863"/>
      <c r="J439" s="864"/>
      <c r="K439" s="865"/>
      <c r="L439" s="865"/>
      <c r="M439" s="865"/>
      <c r="N439" s="865"/>
      <c r="O439" s="865"/>
      <c r="P439" s="866"/>
      <c r="Q439" s="867"/>
      <c r="R439" s="867"/>
      <c r="S439" s="867"/>
      <c r="T439" s="867"/>
      <c r="U439" s="867"/>
      <c r="V439" s="867"/>
      <c r="W439" s="867"/>
      <c r="X439" s="867"/>
      <c r="Y439" s="868"/>
      <c r="Z439" s="869"/>
      <c r="AA439" s="869"/>
      <c r="AB439" s="870"/>
      <c r="AC439" s="871"/>
      <c r="AD439" s="872"/>
      <c r="AE439" s="872"/>
      <c r="AF439" s="872"/>
      <c r="AG439" s="872"/>
      <c r="AH439" s="873"/>
      <c r="AI439" s="874"/>
      <c r="AJ439" s="874"/>
      <c r="AK439" s="874"/>
      <c r="AL439" s="857"/>
      <c r="AM439" s="858"/>
      <c r="AN439" s="858"/>
      <c r="AO439" s="859"/>
      <c r="AP439" s="860"/>
      <c r="AQ439" s="860"/>
      <c r="AR439" s="860"/>
      <c r="AS439" s="860"/>
      <c r="AT439" s="860"/>
      <c r="AU439" s="860"/>
      <c r="AV439" s="860"/>
      <c r="AW439" s="860"/>
      <c r="AX439" s="860"/>
      <c r="AY439">
        <f>COUNTA($C$439)</f>
        <v>0</v>
      </c>
    </row>
    <row r="440" spans="1:51" ht="30" hidden="1" customHeight="1">
      <c r="A440" s="861">
        <v>9</v>
      </c>
      <c r="B440" s="861">
        <v>1</v>
      </c>
      <c r="C440" s="863"/>
      <c r="D440" s="863"/>
      <c r="E440" s="863"/>
      <c r="F440" s="863"/>
      <c r="G440" s="863"/>
      <c r="H440" s="863"/>
      <c r="I440" s="863"/>
      <c r="J440" s="864"/>
      <c r="K440" s="865"/>
      <c r="L440" s="865"/>
      <c r="M440" s="865"/>
      <c r="N440" s="865"/>
      <c r="O440" s="865"/>
      <c r="P440" s="866"/>
      <c r="Q440" s="867"/>
      <c r="R440" s="867"/>
      <c r="S440" s="867"/>
      <c r="T440" s="867"/>
      <c r="U440" s="867"/>
      <c r="V440" s="867"/>
      <c r="W440" s="867"/>
      <c r="X440" s="867"/>
      <c r="Y440" s="868"/>
      <c r="Z440" s="869"/>
      <c r="AA440" s="869"/>
      <c r="AB440" s="870"/>
      <c r="AC440" s="871"/>
      <c r="AD440" s="872"/>
      <c r="AE440" s="872"/>
      <c r="AF440" s="872"/>
      <c r="AG440" s="872"/>
      <c r="AH440" s="873"/>
      <c r="AI440" s="874"/>
      <c r="AJ440" s="874"/>
      <c r="AK440" s="874"/>
      <c r="AL440" s="857"/>
      <c r="AM440" s="858"/>
      <c r="AN440" s="858"/>
      <c r="AO440" s="859"/>
      <c r="AP440" s="860"/>
      <c r="AQ440" s="860"/>
      <c r="AR440" s="860"/>
      <c r="AS440" s="860"/>
      <c r="AT440" s="860"/>
      <c r="AU440" s="860"/>
      <c r="AV440" s="860"/>
      <c r="AW440" s="860"/>
      <c r="AX440" s="860"/>
      <c r="AY440">
        <f>COUNTA($C$440)</f>
        <v>0</v>
      </c>
    </row>
    <row r="441" spans="1:51" ht="30" hidden="1" customHeight="1">
      <c r="A441" s="861">
        <v>10</v>
      </c>
      <c r="B441" s="861">
        <v>1</v>
      </c>
      <c r="C441" s="863"/>
      <c r="D441" s="863"/>
      <c r="E441" s="863"/>
      <c r="F441" s="863"/>
      <c r="G441" s="863"/>
      <c r="H441" s="863"/>
      <c r="I441" s="863"/>
      <c r="J441" s="864"/>
      <c r="K441" s="865"/>
      <c r="L441" s="865"/>
      <c r="M441" s="865"/>
      <c r="N441" s="865"/>
      <c r="O441" s="865"/>
      <c r="P441" s="866"/>
      <c r="Q441" s="867"/>
      <c r="R441" s="867"/>
      <c r="S441" s="867"/>
      <c r="T441" s="867"/>
      <c r="U441" s="867"/>
      <c r="V441" s="867"/>
      <c r="W441" s="867"/>
      <c r="X441" s="867"/>
      <c r="Y441" s="868"/>
      <c r="Z441" s="869"/>
      <c r="AA441" s="869"/>
      <c r="AB441" s="870"/>
      <c r="AC441" s="871"/>
      <c r="AD441" s="872"/>
      <c r="AE441" s="872"/>
      <c r="AF441" s="872"/>
      <c r="AG441" s="872"/>
      <c r="AH441" s="873"/>
      <c r="AI441" s="874"/>
      <c r="AJ441" s="874"/>
      <c r="AK441" s="874"/>
      <c r="AL441" s="857"/>
      <c r="AM441" s="858"/>
      <c r="AN441" s="858"/>
      <c r="AO441" s="859"/>
      <c r="AP441" s="860"/>
      <c r="AQ441" s="860"/>
      <c r="AR441" s="860"/>
      <c r="AS441" s="860"/>
      <c r="AT441" s="860"/>
      <c r="AU441" s="860"/>
      <c r="AV441" s="860"/>
      <c r="AW441" s="860"/>
      <c r="AX441" s="860"/>
      <c r="AY441">
        <f>COUNTA($C$441)</f>
        <v>0</v>
      </c>
    </row>
    <row r="442" spans="1:51" ht="30" hidden="1" customHeight="1">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1"/>
      <c r="AD442" s="872"/>
      <c r="AE442" s="872"/>
      <c r="AF442" s="872"/>
      <c r="AG442" s="872"/>
      <c r="AH442" s="873"/>
      <c r="AI442" s="874"/>
      <c r="AJ442" s="874"/>
      <c r="AK442" s="874"/>
      <c r="AL442" s="857"/>
      <c r="AM442" s="858"/>
      <c r="AN442" s="858"/>
      <c r="AO442" s="859"/>
      <c r="AP442" s="860"/>
      <c r="AQ442" s="860"/>
      <c r="AR442" s="860"/>
      <c r="AS442" s="860"/>
      <c r="AT442" s="860"/>
      <c r="AU442" s="860"/>
      <c r="AV442" s="860"/>
      <c r="AW442" s="860"/>
      <c r="AX442" s="860"/>
      <c r="AY442">
        <f>COUNTA($C$442)</f>
        <v>0</v>
      </c>
    </row>
    <row r="443" spans="1:51" ht="30" hidden="1" customHeight="1">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1"/>
      <c r="AD443" s="872"/>
      <c r="AE443" s="872"/>
      <c r="AF443" s="872"/>
      <c r="AG443" s="872"/>
      <c r="AH443" s="873"/>
      <c r="AI443" s="874"/>
      <c r="AJ443" s="874"/>
      <c r="AK443" s="874"/>
      <c r="AL443" s="857"/>
      <c r="AM443" s="858"/>
      <c r="AN443" s="858"/>
      <c r="AO443" s="859"/>
      <c r="AP443" s="860"/>
      <c r="AQ443" s="860"/>
      <c r="AR443" s="860"/>
      <c r="AS443" s="860"/>
      <c r="AT443" s="860"/>
      <c r="AU443" s="860"/>
      <c r="AV443" s="860"/>
      <c r="AW443" s="860"/>
      <c r="AX443" s="860"/>
      <c r="AY443">
        <f>COUNTA($C$443)</f>
        <v>0</v>
      </c>
    </row>
    <row r="444" spans="1:51" ht="30" hidden="1" customHeight="1">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1"/>
      <c r="AD444" s="872"/>
      <c r="AE444" s="872"/>
      <c r="AF444" s="872"/>
      <c r="AG444" s="872"/>
      <c r="AH444" s="873"/>
      <c r="AI444" s="874"/>
      <c r="AJ444" s="874"/>
      <c r="AK444" s="874"/>
      <c r="AL444" s="857"/>
      <c r="AM444" s="858"/>
      <c r="AN444" s="858"/>
      <c r="AO444" s="859"/>
      <c r="AP444" s="860"/>
      <c r="AQ444" s="860"/>
      <c r="AR444" s="860"/>
      <c r="AS444" s="860"/>
      <c r="AT444" s="860"/>
      <c r="AU444" s="860"/>
      <c r="AV444" s="860"/>
      <c r="AW444" s="860"/>
      <c r="AX444" s="860"/>
      <c r="AY444">
        <f>COUNTA($C$444)</f>
        <v>0</v>
      </c>
    </row>
    <row r="445" spans="1:51" ht="30" hidden="1" customHeight="1">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1"/>
      <c r="AD445" s="872"/>
      <c r="AE445" s="872"/>
      <c r="AF445" s="872"/>
      <c r="AG445" s="872"/>
      <c r="AH445" s="873"/>
      <c r="AI445" s="874"/>
      <c r="AJ445" s="874"/>
      <c r="AK445" s="874"/>
      <c r="AL445" s="857"/>
      <c r="AM445" s="858"/>
      <c r="AN445" s="858"/>
      <c r="AO445" s="859"/>
      <c r="AP445" s="860"/>
      <c r="AQ445" s="860"/>
      <c r="AR445" s="860"/>
      <c r="AS445" s="860"/>
      <c r="AT445" s="860"/>
      <c r="AU445" s="860"/>
      <c r="AV445" s="860"/>
      <c r="AW445" s="860"/>
      <c r="AX445" s="860"/>
      <c r="AY445">
        <f>COUNTA($C$445)</f>
        <v>0</v>
      </c>
    </row>
    <row r="446" spans="1:51" ht="30" hidden="1" customHeight="1">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1"/>
      <c r="AD446" s="872"/>
      <c r="AE446" s="872"/>
      <c r="AF446" s="872"/>
      <c r="AG446" s="872"/>
      <c r="AH446" s="873"/>
      <c r="AI446" s="874"/>
      <c r="AJ446" s="874"/>
      <c r="AK446" s="874"/>
      <c r="AL446" s="857"/>
      <c r="AM446" s="858"/>
      <c r="AN446" s="858"/>
      <c r="AO446" s="859"/>
      <c r="AP446" s="860"/>
      <c r="AQ446" s="860"/>
      <c r="AR446" s="860"/>
      <c r="AS446" s="860"/>
      <c r="AT446" s="860"/>
      <c r="AU446" s="860"/>
      <c r="AV446" s="860"/>
      <c r="AW446" s="860"/>
      <c r="AX446" s="860"/>
      <c r="AY446">
        <f>COUNTA($C$446)</f>
        <v>0</v>
      </c>
    </row>
    <row r="447" spans="1:51" ht="30" hidden="1" customHeight="1">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1"/>
      <c r="AD447" s="872"/>
      <c r="AE447" s="872"/>
      <c r="AF447" s="872"/>
      <c r="AG447" s="872"/>
      <c r="AH447" s="873"/>
      <c r="AI447" s="874"/>
      <c r="AJ447" s="874"/>
      <c r="AK447" s="874"/>
      <c r="AL447" s="857"/>
      <c r="AM447" s="858"/>
      <c r="AN447" s="858"/>
      <c r="AO447" s="859"/>
      <c r="AP447" s="860"/>
      <c r="AQ447" s="860"/>
      <c r="AR447" s="860"/>
      <c r="AS447" s="860"/>
      <c r="AT447" s="860"/>
      <c r="AU447" s="860"/>
      <c r="AV447" s="860"/>
      <c r="AW447" s="860"/>
      <c r="AX447" s="860"/>
      <c r="AY447">
        <f>COUNTA($C$447)</f>
        <v>0</v>
      </c>
    </row>
    <row r="448" spans="1:51" s="16" customFormat="1" ht="30" hidden="1" customHeight="1">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1"/>
      <c r="AD448" s="872"/>
      <c r="AE448" s="872"/>
      <c r="AF448" s="872"/>
      <c r="AG448" s="872"/>
      <c r="AH448" s="873"/>
      <c r="AI448" s="874"/>
      <c r="AJ448" s="874"/>
      <c r="AK448" s="874"/>
      <c r="AL448" s="857"/>
      <c r="AM448" s="858"/>
      <c r="AN448" s="858"/>
      <c r="AO448" s="859"/>
      <c r="AP448" s="860"/>
      <c r="AQ448" s="860"/>
      <c r="AR448" s="860"/>
      <c r="AS448" s="860"/>
      <c r="AT448" s="860"/>
      <c r="AU448" s="860"/>
      <c r="AV448" s="860"/>
      <c r="AW448" s="860"/>
      <c r="AX448" s="860"/>
      <c r="AY448">
        <f>COUNTA($C$448)</f>
        <v>0</v>
      </c>
    </row>
    <row r="449" spans="1:51" ht="30" hidden="1" customHeight="1">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1"/>
      <c r="AD449" s="872"/>
      <c r="AE449" s="872"/>
      <c r="AF449" s="872"/>
      <c r="AG449" s="872"/>
      <c r="AH449" s="873"/>
      <c r="AI449" s="874"/>
      <c r="AJ449" s="874"/>
      <c r="AK449" s="874"/>
      <c r="AL449" s="857"/>
      <c r="AM449" s="858"/>
      <c r="AN449" s="858"/>
      <c r="AO449" s="859"/>
      <c r="AP449" s="860"/>
      <c r="AQ449" s="860"/>
      <c r="AR449" s="860"/>
      <c r="AS449" s="860"/>
      <c r="AT449" s="860"/>
      <c r="AU449" s="860"/>
      <c r="AV449" s="860"/>
      <c r="AW449" s="860"/>
      <c r="AX449" s="860"/>
      <c r="AY449">
        <f>COUNTA($C$449)</f>
        <v>0</v>
      </c>
    </row>
    <row r="450" spans="1:51" ht="30" hidden="1" customHeight="1">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1"/>
      <c r="AD450" s="872"/>
      <c r="AE450" s="872"/>
      <c r="AF450" s="872"/>
      <c r="AG450" s="872"/>
      <c r="AH450" s="873"/>
      <c r="AI450" s="874"/>
      <c r="AJ450" s="874"/>
      <c r="AK450" s="874"/>
      <c r="AL450" s="857"/>
      <c r="AM450" s="858"/>
      <c r="AN450" s="858"/>
      <c r="AO450" s="859"/>
      <c r="AP450" s="860"/>
      <c r="AQ450" s="860"/>
      <c r="AR450" s="860"/>
      <c r="AS450" s="860"/>
      <c r="AT450" s="860"/>
      <c r="AU450" s="860"/>
      <c r="AV450" s="860"/>
      <c r="AW450" s="860"/>
      <c r="AX450" s="860"/>
      <c r="AY450">
        <f>COUNTA($C$450)</f>
        <v>0</v>
      </c>
    </row>
    <row r="451" spans="1:51" ht="30" hidden="1" customHeight="1">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1"/>
      <c r="AD451" s="872"/>
      <c r="AE451" s="872"/>
      <c r="AF451" s="872"/>
      <c r="AG451" s="872"/>
      <c r="AH451" s="873"/>
      <c r="AI451" s="874"/>
      <c r="AJ451" s="874"/>
      <c r="AK451" s="874"/>
      <c r="AL451" s="857"/>
      <c r="AM451" s="858"/>
      <c r="AN451" s="858"/>
      <c r="AO451" s="859"/>
      <c r="AP451" s="860"/>
      <c r="AQ451" s="860"/>
      <c r="AR451" s="860"/>
      <c r="AS451" s="860"/>
      <c r="AT451" s="860"/>
      <c r="AU451" s="860"/>
      <c r="AV451" s="860"/>
      <c r="AW451" s="860"/>
      <c r="AX451" s="860"/>
      <c r="AY451">
        <f>COUNTA($C$451)</f>
        <v>0</v>
      </c>
    </row>
    <row r="452" spans="1:51" ht="30" hidden="1" customHeight="1">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1"/>
      <c r="AD452" s="872"/>
      <c r="AE452" s="872"/>
      <c r="AF452" s="872"/>
      <c r="AG452" s="872"/>
      <c r="AH452" s="873"/>
      <c r="AI452" s="874"/>
      <c r="AJ452" s="874"/>
      <c r="AK452" s="874"/>
      <c r="AL452" s="857"/>
      <c r="AM452" s="858"/>
      <c r="AN452" s="858"/>
      <c r="AO452" s="859"/>
      <c r="AP452" s="860"/>
      <c r="AQ452" s="860"/>
      <c r="AR452" s="860"/>
      <c r="AS452" s="860"/>
      <c r="AT452" s="860"/>
      <c r="AU452" s="860"/>
      <c r="AV452" s="860"/>
      <c r="AW452" s="860"/>
      <c r="AX452" s="860"/>
      <c r="AY452">
        <f>COUNTA($C$452)</f>
        <v>0</v>
      </c>
    </row>
    <row r="453" spans="1:51" ht="30" hidden="1" customHeight="1">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1"/>
      <c r="AD453" s="872"/>
      <c r="AE453" s="872"/>
      <c r="AF453" s="872"/>
      <c r="AG453" s="872"/>
      <c r="AH453" s="873"/>
      <c r="AI453" s="874"/>
      <c r="AJ453" s="874"/>
      <c r="AK453" s="874"/>
      <c r="AL453" s="857"/>
      <c r="AM453" s="858"/>
      <c r="AN453" s="858"/>
      <c r="AO453" s="859"/>
      <c r="AP453" s="860"/>
      <c r="AQ453" s="860"/>
      <c r="AR453" s="860"/>
      <c r="AS453" s="860"/>
      <c r="AT453" s="860"/>
      <c r="AU453" s="860"/>
      <c r="AV453" s="860"/>
      <c r="AW453" s="860"/>
      <c r="AX453" s="860"/>
      <c r="AY453">
        <f>COUNTA($C$453)</f>
        <v>0</v>
      </c>
    </row>
    <row r="454" spans="1:51" ht="30" hidden="1" customHeight="1">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1"/>
      <c r="AD454" s="872"/>
      <c r="AE454" s="872"/>
      <c r="AF454" s="872"/>
      <c r="AG454" s="872"/>
      <c r="AH454" s="873"/>
      <c r="AI454" s="874"/>
      <c r="AJ454" s="874"/>
      <c r="AK454" s="874"/>
      <c r="AL454" s="857"/>
      <c r="AM454" s="858"/>
      <c r="AN454" s="858"/>
      <c r="AO454" s="859"/>
      <c r="AP454" s="860"/>
      <c r="AQ454" s="860"/>
      <c r="AR454" s="860"/>
      <c r="AS454" s="860"/>
      <c r="AT454" s="860"/>
      <c r="AU454" s="860"/>
      <c r="AV454" s="860"/>
      <c r="AW454" s="860"/>
      <c r="AX454" s="860"/>
      <c r="AY454">
        <f>COUNTA($C$454)</f>
        <v>0</v>
      </c>
    </row>
    <row r="455" spans="1:51" ht="30" hidden="1" customHeight="1">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1"/>
      <c r="AD455" s="872"/>
      <c r="AE455" s="872"/>
      <c r="AF455" s="872"/>
      <c r="AG455" s="872"/>
      <c r="AH455" s="873"/>
      <c r="AI455" s="874"/>
      <c r="AJ455" s="874"/>
      <c r="AK455" s="874"/>
      <c r="AL455" s="857"/>
      <c r="AM455" s="858"/>
      <c r="AN455" s="858"/>
      <c r="AO455" s="859"/>
      <c r="AP455" s="860"/>
      <c r="AQ455" s="860"/>
      <c r="AR455" s="860"/>
      <c r="AS455" s="860"/>
      <c r="AT455" s="860"/>
      <c r="AU455" s="860"/>
      <c r="AV455" s="860"/>
      <c r="AW455" s="860"/>
      <c r="AX455" s="860"/>
      <c r="AY455">
        <f>COUNTA($C$455)</f>
        <v>0</v>
      </c>
    </row>
    <row r="456" spans="1:51" ht="30" hidden="1" customHeight="1">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1"/>
      <c r="AD456" s="872"/>
      <c r="AE456" s="872"/>
      <c r="AF456" s="872"/>
      <c r="AG456" s="872"/>
      <c r="AH456" s="873"/>
      <c r="AI456" s="874"/>
      <c r="AJ456" s="874"/>
      <c r="AK456" s="874"/>
      <c r="AL456" s="857"/>
      <c r="AM456" s="858"/>
      <c r="AN456" s="858"/>
      <c r="AO456" s="859"/>
      <c r="AP456" s="860"/>
      <c r="AQ456" s="860"/>
      <c r="AR456" s="860"/>
      <c r="AS456" s="860"/>
      <c r="AT456" s="860"/>
      <c r="AU456" s="860"/>
      <c r="AV456" s="860"/>
      <c r="AW456" s="860"/>
      <c r="AX456" s="860"/>
      <c r="AY456">
        <f>COUNTA($C$456)</f>
        <v>0</v>
      </c>
    </row>
    <row r="457" spans="1:51" ht="30" hidden="1" customHeight="1">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1"/>
      <c r="AD457" s="872"/>
      <c r="AE457" s="872"/>
      <c r="AF457" s="872"/>
      <c r="AG457" s="872"/>
      <c r="AH457" s="873"/>
      <c r="AI457" s="874"/>
      <c r="AJ457" s="874"/>
      <c r="AK457" s="874"/>
      <c r="AL457" s="857"/>
      <c r="AM457" s="858"/>
      <c r="AN457" s="858"/>
      <c r="AO457" s="859"/>
      <c r="AP457" s="860"/>
      <c r="AQ457" s="860"/>
      <c r="AR457" s="860"/>
      <c r="AS457" s="860"/>
      <c r="AT457" s="860"/>
      <c r="AU457" s="860"/>
      <c r="AV457" s="860"/>
      <c r="AW457" s="860"/>
      <c r="AX457" s="860"/>
      <c r="AY457">
        <f>COUNTA($C$457)</f>
        <v>0</v>
      </c>
    </row>
    <row r="458" spans="1:51" ht="30" hidden="1" customHeight="1">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1"/>
      <c r="AD458" s="872"/>
      <c r="AE458" s="872"/>
      <c r="AF458" s="872"/>
      <c r="AG458" s="872"/>
      <c r="AH458" s="873"/>
      <c r="AI458" s="874"/>
      <c r="AJ458" s="874"/>
      <c r="AK458" s="874"/>
      <c r="AL458" s="857"/>
      <c r="AM458" s="858"/>
      <c r="AN458" s="858"/>
      <c r="AO458" s="859"/>
      <c r="AP458" s="860"/>
      <c r="AQ458" s="860"/>
      <c r="AR458" s="860"/>
      <c r="AS458" s="860"/>
      <c r="AT458" s="860"/>
      <c r="AU458" s="860"/>
      <c r="AV458" s="860"/>
      <c r="AW458" s="860"/>
      <c r="AX458" s="860"/>
      <c r="AY458">
        <f>COUNTA($C$458)</f>
        <v>0</v>
      </c>
    </row>
    <row r="459" spans="1:51" ht="30" hidden="1" customHeight="1">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1"/>
      <c r="AD459" s="872"/>
      <c r="AE459" s="872"/>
      <c r="AF459" s="872"/>
      <c r="AG459" s="872"/>
      <c r="AH459" s="873"/>
      <c r="AI459" s="874"/>
      <c r="AJ459" s="874"/>
      <c r="AK459" s="874"/>
      <c r="AL459" s="857"/>
      <c r="AM459" s="858"/>
      <c r="AN459" s="858"/>
      <c r="AO459" s="859"/>
      <c r="AP459" s="860"/>
      <c r="AQ459" s="860"/>
      <c r="AR459" s="860"/>
      <c r="AS459" s="860"/>
      <c r="AT459" s="860"/>
      <c r="AU459" s="860"/>
      <c r="AV459" s="860"/>
      <c r="AW459" s="860"/>
      <c r="AX459" s="860"/>
      <c r="AY459">
        <f>COUNTA($C$459)</f>
        <v>0</v>
      </c>
    </row>
    <row r="460" spans="1:51" ht="30" hidden="1" customHeight="1">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1"/>
      <c r="AD460" s="872"/>
      <c r="AE460" s="872"/>
      <c r="AF460" s="872"/>
      <c r="AG460" s="872"/>
      <c r="AH460" s="873"/>
      <c r="AI460" s="874"/>
      <c r="AJ460" s="874"/>
      <c r="AK460" s="874"/>
      <c r="AL460" s="857"/>
      <c r="AM460" s="858"/>
      <c r="AN460" s="858"/>
      <c r="AO460" s="859"/>
      <c r="AP460" s="860"/>
      <c r="AQ460" s="860"/>
      <c r="AR460" s="860"/>
      <c r="AS460" s="860"/>
      <c r="AT460" s="860"/>
      <c r="AU460" s="860"/>
      <c r="AV460" s="860"/>
      <c r="AW460" s="860"/>
      <c r="AX460" s="860"/>
      <c r="AY460">
        <f>COUNTA($C$460)</f>
        <v>0</v>
      </c>
    </row>
    <row r="461" spans="1:51" ht="30" hidden="1" customHeight="1">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1"/>
      <c r="AD461" s="872"/>
      <c r="AE461" s="872"/>
      <c r="AF461" s="872"/>
      <c r="AG461" s="872"/>
      <c r="AH461" s="873"/>
      <c r="AI461" s="874"/>
      <c r="AJ461" s="874"/>
      <c r="AK461" s="874"/>
      <c r="AL461" s="857"/>
      <c r="AM461" s="858"/>
      <c r="AN461" s="858"/>
      <c r="AO461" s="859"/>
      <c r="AP461" s="860"/>
      <c r="AQ461" s="860"/>
      <c r="AR461" s="860"/>
      <c r="AS461" s="860"/>
      <c r="AT461" s="860"/>
      <c r="AU461" s="860"/>
      <c r="AV461" s="860"/>
      <c r="AW461" s="860"/>
      <c r="AX461" s="860"/>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168</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50"/>
      <c r="B464" s="850"/>
      <c r="C464" s="850" t="s">
        <v>24</v>
      </c>
      <c r="D464" s="850"/>
      <c r="E464" s="850"/>
      <c r="F464" s="850"/>
      <c r="G464" s="850"/>
      <c r="H464" s="850"/>
      <c r="I464" s="850"/>
      <c r="J464" s="851" t="s">
        <v>195</v>
      </c>
      <c r="K464" s="137"/>
      <c r="L464" s="137"/>
      <c r="M464" s="137"/>
      <c r="N464" s="137"/>
      <c r="O464" s="137"/>
      <c r="P464" s="414" t="s">
        <v>25</v>
      </c>
      <c r="Q464" s="414"/>
      <c r="R464" s="414"/>
      <c r="S464" s="414"/>
      <c r="T464" s="414"/>
      <c r="U464" s="414"/>
      <c r="V464" s="414"/>
      <c r="W464" s="414"/>
      <c r="X464" s="414"/>
      <c r="Y464" s="852" t="s">
        <v>194</v>
      </c>
      <c r="Z464" s="853"/>
      <c r="AA464" s="853"/>
      <c r="AB464" s="853"/>
      <c r="AC464" s="851" t="s">
        <v>224</v>
      </c>
      <c r="AD464" s="851"/>
      <c r="AE464" s="851"/>
      <c r="AF464" s="851"/>
      <c r="AG464" s="851"/>
      <c r="AH464" s="852" t="s">
        <v>242</v>
      </c>
      <c r="AI464" s="850"/>
      <c r="AJ464" s="850"/>
      <c r="AK464" s="850"/>
      <c r="AL464" s="850" t="s">
        <v>19</v>
      </c>
      <c r="AM464" s="850"/>
      <c r="AN464" s="850"/>
      <c r="AO464" s="854"/>
      <c r="AP464" s="875" t="s">
        <v>196</v>
      </c>
      <c r="AQ464" s="875"/>
      <c r="AR464" s="875"/>
      <c r="AS464" s="875"/>
      <c r="AT464" s="875"/>
      <c r="AU464" s="875"/>
      <c r="AV464" s="875"/>
      <c r="AW464" s="875"/>
      <c r="AX464" s="875"/>
      <c r="AY464">
        <f>$AY$462</f>
        <v>0</v>
      </c>
    </row>
    <row r="465" spans="1:51" ht="38.1" hidden="1" customHeight="1">
      <c r="A465" s="861">
        <v>1</v>
      </c>
      <c r="B465" s="861">
        <v>1</v>
      </c>
      <c r="C465" s="863"/>
      <c r="D465" s="863"/>
      <c r="E465" s="863"/>
      <c r="F465" s="863"/>
      <c r="G465" s="863"/>
      <c r="H465" s="863"/>
      <c r="I465" s="863"/>
      <c r="J465" s="864"/>
      <c r="K465" s="865"/>
      <c r="L465" s="865"/>
      <c r="M465" s="865"/>
      <c r="N465" s="865"/>
      <c r="O465" s="865"/>
      <c r="P465" s="866"/>
      <c r="Q465" s="867"/>
      <c r="R465" s="867"/>
      <c r="S465" s="867"/>
      <c r="T465" s="867"/>
      <c r="U465" s="867"/>
      <c r="V465" s="867"/>
      <c r="W465" s="867"/>
      <c r="X465" s="867"/>
      <c r="Y465" s="868"/>
      <c r="Z465" s="869"/>
      <c r="AA465" s="869"/>
      <c r="AB465" s="870"/>
      <c r="AC465" s="871"/>
      <c r="AD465" s="872"/>
      <c r="AE465" s="872"/>
      <c r="AF465" s="872"/>
      <c r="AG465" s="872"/>
      <c r="AH465" s="855"/>
      <c r="AI465" s="856"/>
      <c r="AJ465" s="856"/>
      <c r="AK465" s="856"/>
      <c r="AL465" s="857"/>
      <c r="AM465" s="858"/>
      <c r="AN465" s="858"/>
      <c r="AO465" s="859"/>
      <c r="AP465" s="860"/>
      <c r="AQ465" s="860"/>
      <c r="AR465" s="860"/>
      <c r="AS465" s="860"/>
      <c r="AT465" s="860"/>
      <c r="AU465" s="860"/>
      <c r="AV465" s="860"/>
      <c r="AW465" s="860"/>
      <c r="AX465" s="860"/>
      <c r="AY465">
        <f>$AY$462</f>
        <v>0</v>
      </c>
    </row>
    <row r="466" spans="1:51" ht="38.1" hidden="1" customHeight="1">
      <c r="A466" s="861">
        <v>2</v>
      </c>
      <c r="B466" s="861">
        <v>1</v>
      </c>
      <c r="C466" s="863"/>
      <c r="D466" s="863"/>
      <c r="E466" s="863"/>
      <c r="F466" s="863"/>
      <c r="G466" s="863"/>
      <c r="H466" s="863"/>
      <c r="I466" s="863"/>
      <c r="J466" s="864"/>
      <c r="K466" s="865"/>
      <c r="L466" s="865"/>
      <c r="M466" s="865"/>
      <c r="N466" s="865"/>
      <c r="O466" s="865"/>
      <c r="P466" s="866"/>
      <c r="Q466" s="867"/>
      <c r="R466" s="867"/>
      <c r="S466" s="867"/>
      <c r="T466" s="867"/>
      <c r="U466" s="867"/>
      <c r="V466" s="867"/>
      <c r="W466" s="867"/>
      <c r="X466" s="867"/>
      <c r="Y466" s="868"/>
      <c r="Z466" s="869"/>
      <c r="AA466" s="869"/>
      <c r="AB466" s="870"/>
      <c r="AC466" s="871"/>
      <c r="AD466" s="872"/>
      <c r="AE466" s="872"/>
      <c r="AF466" s="872"/>
      <c r="AG466" s="872"/>
      <c r="AH466" s="855"/>
      <c r="AI466" s="856"/>
      <c r="AJ466" s="856"/>
      <c r="AK466" s="856"/>
      <c r="AL466" s="857"/>
      <c r="AM466" s="858"/>
      <c r="AN466" s="858"/>
      <c r="AO466" s="859"/>
      <c r="AP466" s="860"/>
      <c r="AQ466" s="860"/>
      <c r="AR466" s="860"/>
      <c r="AS466" s="860"/>
      <c r="AT466" s="860"/>
      <c r="AU466" s="860"/>
      <c r="AV466" s="860"/>
      <c r="AW466" s="860"/>
      <c r="AX466" s="860"/>
      <c r="AY466">
        <f>COUNTA($C$466)</f>
        <v>0</v>
      </c>
    </row>
    <row r="467" spans="1:51" ht="38.1" hidden="1" customHeight="1">
      <c r="A467" s="861">
        <v>3</v>
      </c>
      <c r="B467" s="861">
        <v>1</v>
      </c>
      <c r="C467" s="862"/>
      <c r="D467" s="863"/>
      <c r="E467" s="863"/>
      <c r="F467" s="863"/>
      <c r="G467" s="863"/>
      <c r="H467" s="863"/>
      <c r="I467" s="863"/>
      <c r="J467" s="864"/>
      <c r="K467" s="865"/>
      <c r="L467" s="865"/>
      <c r="M467" s="865"/>
      <c r="N467" s="865"/>
      <c r="O467" s="865"/>
      <c r="P467" s="866"/>
      <c r="Q467" s="867"/>
      <c r="R467" s="867"/>
      <c r="S467" s="867"/>
      <c r="T467" s="867"/>
      <c r="U467" s="867"/>
      <c r="V467" s="867"/>
      <c r="W467" s="867"/>
      <c r="X467" s="867"/>
      <c r="Y467" s="868"/>
      <c r="Z467" s="869"/>
      <c r="AA467" s="869"/>
      <c r="AB467" s="870"/>
      <c r="AC467" s="871"/>
      <c r="AD467" s="872"/>
      <c r="AE467" s="872"/>
      <c r="AF467" s="872"/>
      <c r="AG467" s="872"/>
      <c r="AH467" s="873"/>
      <c r="AI467" s="874"/>
      <c r="AJ467" s="874"/>
      <c r="AK467" s="874"/>
      <c r="AL467" s="857"/>
      <c r="AM467" s="858"/>
      <c r="AN467" s="858"/>
      <c r="AO467" s="859"/>
      <c r="AP467" s="860"/>
      <c r="AQ467" s="860"/>
      <c r="AR467" s="860"/>
      <c r="AS467" s="860"/>
      <c r="AT467" s="860"/>
      <c r="AU467" s="860"/>
      <c r="AV467" s="860"/>
      <c r="AW467" s="860"/>
      <c r="AX467" s="860"/>
      <c r="AY467">
        <f>COUNTA($C$467)</f>
        <v>0</v>
      </c>
    </row>
    <row r="468" spans="1:51" ht="38.1" hidden="1" customHeight="1">
      <c r="A468" s="861">
        <v>4</v>
      </c>
      <c r="B468" s="861">
        <v>1</v>
      </c>
      <c r="C468" s="862"/>
      <c r="D468" s="863"/>
      <c r="E468" s="863"/>
      <c r="F468" s="863"/>
      <c r="G468" s="863"/>
      <c r="H468" s="863"/>
      <c r="I468" s="863"/>
      <c r="J468" s="864"/>
      <c r="K468" s="865"/>
      <c r="L468" s="865"/>
      <c r="M468" s="865"/>
      <c r="N468" s="865"/>
      <c r="O468" s="865"/>
      <c r="P468" s="866"/>
      <c r="Q468" s="867"/>
      <c r="R468" s="867"/>
      <c r="S468" s="867"/>
      <c r="T468" s="867"/>
      <c r="U468" s="867"/>
      <c r="V468" s="867"/>
      <c r="W468" s="867"/>
      <c r="X468" s="867"/>
      <c r="Y468" s="868"/>
      <c r="Z468" s="869"/>
      <c r="AA468" s="869"/>
      <c r="AB468" s="870"/>
      <c r="AC468" s="871"/>
      <c r="AD468" s="872"/>
      <c r="AE468" s="872"/>
      <c r="AF468" s="872"/>
      <c r="AG468" s="872"/>
      <c r="AH468" s="873"/>
      <c r="AI468" s="874"/>
      <c r="AJ468" s="874"/>
      <c r="AK468" s="874"/>
      <c r="AL468" s="857"/>
      <c r="AM468" s="858"/>
      <c r="AN468" s="858"/>
      <c r="AO468" s="859"/>
      <c r="AP468" s="860"/>
      <c r="AQ468" s="860"/>
      <c r="AR468" s="860"/>
      <c r="AS468" s="860"/>
      <c r="AT468" s="860"/>
      <c r="AU468" s="860"/>
      <c r="AV468" s="860"/>
      <c r="AW468" s="860"/>
      <c r="AX468" s="860"/>
      <c r="AY468">
        <f>COUNTA($C$468)</f>
        <v>0</v>
      </c>
    </row>
    <row r="469" spans="1:51" ht="38.1" hidden="1" customHeight="1">
      <c r="A469" s="861">
        <v>5</v>
      </c>
      <c r="B469" s="861">
        <v>1</v>
      </c>
      <c r="C469" s="863"/>
      <c r="D469" s="863"/>
      <c r="E469" s="863"/>
      <c r="F469" s="863"/>
      <c r="G469" s="863"/>
      <c r="H469" s="863"/>
      <c r="I469" s="863"/>
      <c r="J469" s="864"/>
      <c r="K469" s="865"/>
      <c r="L469" s="865"/>
      <c r="M469" s="865"/>
      <c r="N469" s="865"/>
      <c r="O469" s="865"/>
      <c r="P469" s="866"/>
      <c r="Q469" s="867"/>
      <c r="R469" s="867"/>
      <c r="S469" s="867"/>
      <c r="T469" s="867"/>
      <c r="U469" s="867"/>
      <c r="V469" s="867"/>
      <c r="W469" s="867"/>
      <c r="X469" s="867"/>
      <c r="Y469" s="868"/>
      <c r="Z469" s="869"/>
      <c r="AA469" s="869"/>
      <c r="AB469" s="870"/>
      <c r="AC469" s="871"/>
      <c r="AD469" s="872"/>
      <c r="AE469" s="872"/>
      <c r="AF469" s="872"/>
      <c r="AG469" s="872"/>
      <c r="AH469" s="873"/>
      <c r="AI469" s="874"/>
      <c r="AJ469" s="874"/>
      <c r="AK469" s="874"/>
      <c r="AL469" s="857"/>
      <c r="AM469" s="858"/>
      <c r="AN469" s="858"/>
      <c r="AO469" s="859"/>
      <c r="AP469" s="860"/>
      <c r="AQ469" s="860"/>
      <c r="AR469" s="860"/>
      <c r="AS469" s="860"/>
      <c r="AT469" s="860"/>
      <c r="AU469" s="860"/>
      <c r="AV469" s="860"/>
      <c r="AW469" s="860"/>
      <c r="AX469" s="860"/>
      <c r="AY469">
        <f>COUNTA($C$469)</f>
        <v>0</v>
      </c>
    </row>
    <row r="470" spans="1:51" ht="38.1" hidden="1" customHeight="1">
      <c r="A470" s="861">
        <v>6</v>
      </c>
      <c r="B470" s="861">
        <v>1</v>
      </c>
      <c r="C470" s="863"/>
      <c r="D470" s="863"/>
      <c r="E470" s="863"/>
      <c r="F470" s="863"/>
      <c r="G470" s="863"/>
      <c r="H470" s="863"/>
      <c r="I470" s="863"/>
      <c r="J470" s="864"/>
      <c r="K470" s="865"/>
      <c r="L470" s="865"/>
      <c r="M470" s="865"/>
      <c r="N470" s="865"/>
      <c r="O470" s="865"/>
      <c r="P470" s="866"/>
      <c r="Q470" s="867"/>
      <c r="R470" s="867"/>
      <c r="S470" s="867"/>
      <c r="T470" s="867"/>
      <c r="U470" s="867"/>
      <c r="V470" s="867"/>
      <c r="W470" s="867"/>
      <c r="X470" s="867"/>
      <c r="Y470" s="868"/>
      <c r="Z470" s="869"/>
      <c r="AA470" s="869"/>
      <c r="AB470" s="870"/>
      <c r="AC470" s="871"/>
      <c r="AD470" s="872"/>
      <c r="AE470" s="872"/>
      <c r="AF470" s="872"/>
      <c r="AG470" s="872"/>
      <c r="AH470" s="873"/>
      <c r="AI470" s="874"/>
      <c r="AJ470" s="874"/>
      <c r="AK470" s="874"/>
      <c r="AL470" s="857"/>
      <c r="AM470" s="858"/>
      <c r="AN470" s="858"/>
      <c r="AO470" s="859"/>
      <c r="AP470" s="860"/>
      <c r="AQ470" s="860"/>
      <c r="AR470" s="860"/>
      <c r="AS470" s="860"/>
      <c r="AT470" s="860"/>
      <c r="AU470" s="860"/>
      <c r="AV470" s="860"/>
      <c r="AW470" s="860"/>
      <c r="AX470" s="860"/>
      <c r="AY470">
        <f>COUNTA($C$470)</f>
        <v>0</v>
      </c>
    </row>
    <row r="471" spans="1:51" ht="38.1" hidden="1" customHeight="1">
      <c r="A471" s="861">
        <v>7</v>
      </c>
      <c r="B471" s="861">
        <v>1</v>
      </c>
      <c r="C471" s="863"/>
      <c r="D471" s="863"/>
      <c r="E471" s="863"/>
      <c r="F471" s="863"/>
      <c r="G471" s="863"/>
      <c r="H471" s="863"/>
      <c r="I471" s="863"/>
      <c r="J471" s="864"/>
      <c r="K471" s="865"/>
      <c r="L471" s="865"/>
      <c r="M471" s="865"/>
      <c r="N471" s="865"/>
      <c r="O471" s="865"/>
      <c r="P471" s="866"/>
      <c r="Q471" s="867"/>
      <c r="R471" s="867"/>
      <c r="S471" s="867"/>
      <c r="T471" s="867"/>
      <c r="U471" s="867"/>
      <c r="V471" s="867"/>
      <c r="W471" s="867"/>
      <c r="X471" s="867"/>
      <c r="Y471" s="868"/>
      <c r="Z471" s="869"/>
      <c r="AA471" s="869"/>
      <c r="AB471" s="870"/>
      <c r="AC471" s="871"/>
      <c r="AD471" s="872"/>
      <c r="AE471" s="872"/>
      <c r="AF471" s="872"/>
      <c r="AG471" s="872"/>
      <c r="AH471" s="873"/>
      <c r="AI471" s="874"/>
      <c r="AJ471" s="874"/>
      <c r="AK471" s="874"/>
      <c r="AL471" s="857"/>
      <c r="AM471" s="858"/>
      <c r="AN471" s="858"/>
      <c r="AO471" s="859"/>
      <c r="AP471" s="860"/>
      <c r="AQ471" s="860"/>
      <c r="AR471" s="860"/>
      <c r="AS471" s="860"/>
      <c r="AT471" s="860"/>
      <c r="AU471" s="860"/>
      <c r="AV471" s="860"/>
      <c r="AW471" s="860"/>
      <c r="AX471" s="860"/>
      <c r="AY471">
        <f>COUNTA($C$471)</f>
        <v>0</v>
      </c>
    </row>
    <row r="472" spans="1:51" ht="38.1" hidden="1" customHeight="1">
      <c r="A472" s="861">
        <v>8</v>
      </c>
      <c r="B472" s="861">
        <v>1</v>
      </c>
      <c r="C472" s="863"/>
      <c r="D472" s="863"/>
      <c r="E472" s="863"/>
      <c r="F472" s="863"/>
      <c r="G472" s="863"/>
      <c r="H472" s="863"/>
      <c r="I472" s="863"/>
      <c r="J472" s="864"/>
      <c r="K472" s="865"/>
      <c r="L472" s="865"/>
      <c r="M472" s="865"/>
      <c r="N472" s="865"/>
      <c r="O472" s="865"/>
      <c r="P472" s="866"/>
      <c r="Q472" s="867"/>
      <c r="R472" s="867"/>
      <c r="S472" s="867"/>
      <c r="T472" s="867"/>
      <c r="U472" s="867"/>
      <c r="V472" s="867"/>
      <c r="W472" s="867"/>
      <c r="X472" s="867"/>
      <c r="Y472" s="868"/>
      <c r="Z472" s="869"/>
      <c r="AA472" s="869"/>
      <c r="AB472" s="870"/>
      <c r="AC472" s="871"/>
      <c r="AD472" s="872"/>
      <c r="AE472" s="872"/>
      <c r="AF472" s="872"/>
      <c r="AG472" s="872"/>
      <c r="AH472" s="873"/>
      <c r="AI472" s="874"/>
      <c r="AJ472" s="874"/>
      <c r="AK472" s="874"/>
      <c r="AL472" s="857"/>
      <c r="AM472" s="858"/>
      <c r="AN472" s="858"/>
      <c r="AO472" s="859"/>
      <c r="AP472" s="860"/>
      <c r="AQ472" s="860"/>
      <c r="AR472" s="860"/>
      <c r="AS472" s="860"/>
      <c r="AT472" s="860"/>
      <c r="AU472" s="860"/>
      <c r="AV472" s="860"/>
      <c r="AW472" s="860"/>
      <c r="AX472" s="860"/>
      <c r="AY472">
        <f>COUNTA($C$472)</f>
        <v>0</v>
      </c>
    </row>
    <row r="473" spans="1:51" ht="38.1" hidden="1" customHeight="1">
      <c r="A473" s="861">
        <v>9</v>
      </c>
      <c r="B473" s="861">
        <v>1</v>
      </c>
      <c r="C473" s="863"/>
      <c r="D473" s="863"/>
      <c r="E473" s="863"/>
      <c r="F473" s="863"/>
      <c r="G473" s="863"/>
      <c r="H473" s="863"/>
      <c r="I473" s="863"/>
      <c r="J473" s="864"/>
      <c r="K473" s="865"/>
      <c r="L473" s="865"/>
      <c r="M473" s="865"/>
      <c r="N473" s="865"/>
      <c r="O473" s="865"/>
      <c r="P473" s="866"/>
      <c r="Q473" s="867"/>
      <c r="R473" s="867"/>
      <c r="S473" s="867"/>
      <c r="T473" s="867"/>
      <c r="U473" s="867"/>
      <c r="V473" s="867"/>
      <c r="W473" s="867"/>
      <c r="X473" s="867"/>
      <c r="Y473" s="868"/>
      <c r="Z473" s="869"/>
      <c r="AA473" s="869"/>
      <c r="AB473" s="870"/>
      <c r="AC473" s="871"/>
      <c r="AD473" s="872"/>
      <c r="AE473" s="872"/>
      <c r="AF473" s="872"/>
      <c r="AG473" s="872"/>
      <c r="AH473" s="873"/>
      <c r="AI473" s="874"/>
      <c r="AJ473" s="874"/>
      <c r="AK473" s="874"/>
      <c r="AL473" s="857"/>
      <c r="AM473" s="858"/>
      <c r="AN473" s="858"/>
      <c r="AO473" s="859"/>
      <c r="AP473" s="860"/>
      <c r="AQ473" s="860"/>
      <c r="AR473" s="860"/>
      <c r="AS473" s="860"/>
      <c r="AT473" s="860"/>
      <c r="AU473" s="860"/>
      <c r="AV473" s="860"/>
      <c r="AW473" s="860"/>
      <c r="AX473" s="860"/>
      <c r="AY473">
        <f>COUNTA($C$473)</f>
        <v>0</v>
      </c>
    </row>
    <row r="474" spans="1:51" ht="38.1" hidden="1" customHeight="1">
      <c r="A474" s="861">
        <v>10</v>
      </c>
      <c r="B474" s="861">
        <v>1</v>
      </c>
      <c r="C474" s="863"/>
      <c r="D474" s="863"/>
      <c r="E474" s="863"/>
      <c r="F474" s="863"/>
      <c r="G474" s="863"/>
      <c r="H474" s="863"/>
      <c r="I474" s="863"/>
      <c r="J474" s="864"/>
      <c r="K474" s="865"/>
      <c r="L474" s="865"/>
      <c r="M474" s="865"/>
      <c r="N474" s="865"/>
      <c r="O474" s="865"/>
      <c r="P474" s="866"/>
      <c r="Q474" s="867"/>
      <c r="R474" s="867"/>
      <c r="S474" s="867"/>
      <c r="T474" s="867"/>
      <c r="U474" s="867"/>
      <c r="V474" s="867"/>
      <c r="W474" s="867"/>
      <c r="X474" s="867"/>
      <c r="Y474" s="868"/>
      <c r="Z474" s="869"/>
      <c r="AA474" s="869"/>
      <c r="AB474" s="870"/>
      <c r="AC474" s="871"/>
      <c r="AD474" s="872"/>
      <c r="AE474" s="872"/>
      <c r="AF474" s="872"/>
      <c r="AG474" s="872"/>
      <c r="AH474" s="873"/>
      <c r="AI474" s="874"/>
      <c r="AJ474" s="874"/>
      <c r="AK474" s="874"/>
      <c r="AL474" s="857"/>
      <c r="AM474" s="858"/>
      <c r="AN474" s="858"/>
      <c r="AO474" s="859"/>
      <c r="AP474" s="860"/>
      <c r="AQ474" s="860"/>
      <c r="AR474" s="860"/>
      <c r="AS474" s="860"/>
      <c r="AT474" s="860"/>
      <c r="AU474" s="860"/>
      <c r="AV474" s="860"/>
      <c r="AW474" s="860"/>
      <c r="AX474" s="860"/>
      <c r="AY474">
        <f>COUNTA($C$474)</f>
        <v>0</v>
      </c>
    </row>
    <row r="475" spans="1:51" ht="30" hidden="1" customHeight="1">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1"/>
      <c r="AD475" s="872"/>
      <c r="AE475" s="872"/>
      <c r="AF475" s="872"/>
      <c r="AG475" s="872"/>
      <c r="AH475" s="873"/>
      <c r="AI475" s="874"/>
      <c r="AJ475" s="874"/>
      <c r="AK475" s="874"/>
      <c r="AL475" s="857"/>
      <c r="AM475" s="858"/>
      <c r="AN475" s="858"/>
      <c r="AO475" s="859"/>
      <c r="AP475" s="860"/>
      <c r="AQ475" s="860"/>
      <c r="AR475" s="860"/>
      <c r="AS475" s="860"/>
      <c r="AT475" s="860"/>
      <c r="AU475" s="860"/>
      <c r="AV475" s="860"/>
      <c r="AW475" s="860"/>
      <c r="AX475" s="860"/>
      <c r="AY475">
        <f>COUNTA($C$475)</f>
        <v>0</v>
      </c>
    </row>
    <row r="476" spans="1:51" ht="30" hidden="1" customHeight="1">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1"/>
      <c r="AD476" s="872"/>
      <c r="AE476" s="872"/>
      <c r="AF476" s="872"/>
      <c r="AG476" s="872"/>
      <c r="AH476" s="873"/>
      <c r="AI476" s="874"/>
      <c r="AJ476" s="874"/>
      <c r="AK476" s="874"/>
      <c r="AL476" s="857"/>
      <c r="AM476" s="858"/>
      <c r="AN476" s="858"/>
      <c r="AO476" s="859"/>
      <c r="AP476" s="860"/>
      <c r="AQ476" s="860"/>
      <c r="AR476" s="860"/>
      <c r="AS476" s="860"/>
      <c r="AT476" s="860"/>
      <c r="AU476" s="860"/>
      <c r="AV476" s="860"/>
      <c r="AW476" s="860"/>
      <c r="AX476" s="860"/>
      <c r="AY476">
        <f>COUNTA($C$476)</f>
        <v>0</v>
      </c>
    </row>
    <row r="477" spans="1:51" ht="30" hidden="1" customHeight="1">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1"/>
      <c r="AD477" s="872"/>
      <c r="AE477" s="872"/>
      <c r="AF477" s="872"/>
      <c r="AG477" s="872"/>
      <c r="AH477" s="873"/>
      <c r="AI477" s="874"/>
      <c r="AJ477" s="874"/>
      <c r="AK477" s="874"/>
      <c r="AL477" s="857"/>
      <c r="AM477" s="858"/>
      <c r="AN477" s="858"/>
      <c r="AO477" s="859"/>
      <c r="AP477" s="860"/>
      <c r="AQ477" s="860"/>
      <c r="AR477" s="860"/>
      <c r="AS477" s="860"/>
      <c r="AT477" s="860"/>
      <c r="AU477" s="860"/>
      <c r="AV477" s="860"/>
      <c r="AW477" s="860"/>
      <c r="AX477" s="860"/>
      <c r="AY477">
        <f>COUNTA($C$477)</f>
        <v>0</v>
      </c>
    </row>
    <row r="478" spans="1:51" ht="30" hidden="1" customHeight="1">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1"/>
      <c r="AD478" s="872"/>
      <c r="AE478" s="872"/>
      <c r="AF478" s="872"/>
      <c r="AG478" s="872"/>
      <c r="AH478" s="873"/>
      <c r="AI478" s="874"/>
      <c r="AJ478" s="874"/>
      <c r="AK478" s="874"/>
      <c r="AL478" s="857"/>
      <c r="AM478" s="858"/>
      <c r="AN478" s="858"/>
      <c r="AO478" s="859"/>
      <c r="AP478" s="860"/>
      <c r="AQ478" s="860"/>
      <c r="AR478" s="860"/>
      <c r="AS478" s="860"/>
      <c r="AT478" s="860"/>
      <c r="AU478" s="860"/>
      <c r="AV478" s="860"/>
      <c r="AW478" s="860"/>
      <c r="AX478" s="860"/>
      <c r="AY478">
        <f>COUNTA($C$478)</f>
        <v>0</v>
      </c>
    </row>
    <row r="479" spans="1:51" ht="30" hidden="1" customHeight="1">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1"/>
      <c r="AD479" s="872"/>
      <c r="AE479" s="872"/>
      <c r="AF479" s="872"/>
      <c r="AG479" s="872"/>
      <c r="AH479" s="873"/>
      <c r="AI479" s="874"/>
      <c r="AJ479" s="874"/>
      <c r="AK479" s="874"/>
      <c r="AL479" s="857"/>
      <c r="AM479" s="858"/>
      <c r="AN479" s="858"/>
      <c r="AO479" s="859"/>
      <c r="AP479" s="860"/>
      <c r="AQ479" s="860"/>
      <c r="AR479" s="860"/>
      <c r="AS479" s="860"/>
      <c r="AT479" s="860"/>
      <c r="AU479" s="860"/>
      <c r="AV479" s="860"/>
      <c r="AW479" s="860"/>
      <c r="AX479" s="860"/>
      <c r="AY479">
        <f>COUNTA($C$479)</f>
        <v>0</v>
      </c>
    </row>
    <row r="480" spans="1:51" ht="30" hidden="1" customHeight="1">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1"/>
      <c r="AD480" s="872"/>
      <c r="AE480" s="872"/>
      <c r="AF480" s="872"/>
      <c r="AG480" s="872"/>
      <c r="AH480" s="873"/>
      <c r="AI480" s="874"/>
      <c r="AJ480" s="874"/>
      <c r="AK480" s="874"/>
      <c r="AL480" s="857"/>
      <c r="AM480" s="858"/>
      <c r="AN480" s="858"/>
      <c r="AO480" s="859"/>
      <c r="AP480" s="860"/>
      <c r="AQ480" s="860"/>
      <c r="AR480" s="860"/>
      <c r="AS480" s="860"/>
      <c r="AT480" s="860"/>
      <c r="AU480" s="860"/>
      <c r="AV480" s="860"/>
      <c r="AW480" s="860"/>
      <c r="AX480" s="860"/>
      <c r="AY480">
        <f>COUNTA($C$480)</f>
        <v>0</v>
      </c>
    </row>
    <row r="481" spans="1:51" s="16" customFormat="1" ht="30" hidden="1" customHeight="1">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1"/>
      <c r="AD481" s="872"/>
      <c r="AE481" s="872"/>
      <c r="AF481" s="872"/>
      <c r="AG481" s="872"/>
      <c r="AH481" s="873"/>
      <c r="AI481" s="874"/>
      <c r="AJ481" s="874"/>
      <c r="AK481" s="874"/>
      <c r="AL481" s="857"/>
      <c r="AM481" s="858"/>
      <c r="AN481" s="858"/>
      <c r="AO481" s="859"/>
      <c r="AP481" s="860"/>
      <c r="AQ481" s="860"/>
      <c r="AR481" s="860"/>
      <c r="AS481" s="860"/>
      <c r="AT481" s="860"/>
      <c r="AU481" s="860"/>
      <c r="AV481" s="860"/>
      <c r="AW481" s="860"/>
      <c r="AX481" s="860"/>
      <c r="AY481">
        <f>COUNTA($C$481)</f>
        <v>0</v>
      </c>
    </row>
    <row r="482" spans="1:51" ht="30" hidden="1" customHeight="1">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1"/>
      <c r="AD482" s="872"/>
      <c r="AE482" s="872"/>
      <c r="AF482" s="872"/>
      <c r="AG482" s="872"/>
      <c r="AH482" s="873"/>
      <c r="AI482" s="874"/>
      <c r="AJ482" s="874"/>
      <c r="AK482" s="874"/>
      <c r="AL482" s="857"/>
      <c r="AM482" s="858"/>
      <c r="AN482" s="858"/>
      <c r="AO482" s="859"/>
      <c r="AP482" s="860"/>
      <c r="AQ482" s="860"/>
      <c r="AR482" s="860"/>
      <c r="AS482" s="860"/>
      <c r="AT482" s="860"/>
      <c r="AU482" s="860"/>
      <c r="AV482" s="860"/>
      <c r="AW482" s="860"/>
      <c r="AX482" s="860"/>
      <c r="AY482">
        <f>COUNTA($C$482)</f>
        <v>0</v>
      </c>
    </row>
    <row r="483" spans="1:51" ht="30" hidden="1" customHeight="1">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1"/>
      <c r="AD483" s="872"/>
      <c r="AE483" s="872"/>
      <c r="AF483" s="872"/>
      <c r="AG483" s="872"/>
      <c r="AH483" s="873"/>
      <c r="AI483" s="874"/>
      <c r="AJ483" s="874"/>
      <c r="AK483" s="874"/>
      <c r="AL483" s="857"/>
      <c r="AM483" s="858"/>
      <c r="AN483" s="858"/>
      <c r="AO483" s="859"/>
      <c r="AP483" s="860"/>
      <c r="AQ483" s="860"/>
      <c r="AR483" s="860"/>
      <c r="AS483" s="860"/>
      <c r="AT483" s="860"/>
      <c r="AU483" s="860"/>
      <c r="AV483" s="860"/>
      <c r="AW483" s="860"/>
      <c r="AX483" s="860"/>
      <c r="AY483">
        <f>COUNTA($C$483)</f>
        <v>0</v>
      </c>
    </row>
    <row r="484" spans="1:51" ht="30" hidden="1" customHeight="1">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1"/>
      <c r="AD484" s="872"/>
      <c r="AE484" s="872"/>
      <c r="AF484" s="872"/>
      <c r="AG484" s="872"/>
      <c r="AH484" s="873"/>
      <c r="AI484" s="874"/>
      <c r="AJ484" s="874"/>
      <c r="AK484" s="874"/>
      <c r="AL484" s="857"/>
      <c r="AM484" s="858"/>
      <c r="AN484" s="858"/>
      <c r="AO484" s="859"/>
      <c r="AP484" s="860"/>
      <c r="AQ484" s="860"/>
      <c r="AR484" s="860"/>
      <c r="AS484" s="860"/>
      <c r="AT484" s="860"/>
      <c r="AU484" s="860"/>
      <c r="AV484" s="860"/>
      <c r="AW484" s="860"/>
      <c r="AX484" s="860"/>
      <c r="AY484">
        <f>COUNTA($C$484)</f>
        <v>0</v>
      </c>
    </row>
    <row r="485" spans="1:51" ht="30" hidden="1" customHeight="1">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1"/>
      <c r="AD485" s="872"/>
      <c r="AE485" s="872"/>
      <c r="AF485" s="872"/>
      <c r="AG485" s="872"/>
      <c r="AH485" s="873"/>
      <c r="AI485" s="874"/>
      <c r="AJ485" s="874"/>
      <c r="AK485" s="874"/>
      <c r="AL485" s="857"/>
      <c r="AM485" s="858"/>
      <c r="AN485" s="858"/>
      <c r="AO485" s="859"/>
      <c r="AP485" s="860"/>
      <c r="AQ485" s="860"/>
      <c r="AR485" s="860"/>
      <c r="AS485" s="860"/>
      <c r="AT485" s="860"/>
      <c r="AU485" s="860"/>
      <c r="AV485" s="860"/>
      <c r="AW485" s="860"/>
      <c r="AX485" s="860"/>
      <c r="AY485">
        <f>COUNTA($C$485)</f>
        <v>0</v>
      </c>
    </row>
    <row r="486" spans="1:51" ht="30" hidden="1" customHeight="1">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1"/>
      <c r="AD486" s="872"/>
      <c r="AE486" s="872"/>
      <c r="AF486" s="872"/>
      <c r="AG486" s="872"/>
      <c r="AH486" s="873"/>
      <c r="AI486" s="874"/>
      <c r="AJ486" s="874"/>
      <c r="AK486" s="874"/>
      <c r="AL486" s="857"/>
      <c r="AM486" s="858"/>
      <c r="AN486" s="858"/>
      <c r="AO486" s="859"/>
      <c r="AP486" s="860"/>
      <c r="AQ486" s="860"/>
      <c r="AR486" s="860"/>
      <c r="AS486" s="860"/>
      <c r="AT486" s="860"/>
      <c r="AU486" s="860"/>
      <c r="AV486" s="860"/>
      <c r="AW486" s="860"/>
      <c r="AX486" s="860"/>
      <c r="AY486">
        <f>COUNTA($C$486)</f>
        <v>0</v>
      </c>
    </row>
    <row r="487" spans="1:51" ht="30" hidden="1" customHeight="1">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1"/>
      <c r="AD487" s="872"/>
      <c r="AE487" s="872"/>
      <c r="AF487" s="872"/>
      <c r="AG487" s="872"/>
      <c r="AH487" s="873"/>
      <c r="AI487" s="874"/>
      <c r="AJ487" s="874"/>
      <c r="AK487" s="874"/>
      <c r="AL487" s="857"/>
      <c r="AM487" s="858"/>
      <c r="AN487" s="858"/>
      <c r="AO487" s="859"/>
      <c r="AP487" s="860"/>
      <c r="AQ487" s="860"/>
      <c r="AR487" s="860"/>
      <c r="AS487" s="860"/>
      <c r="AT487" s="860"/>
      <c r="AU487" s="860"/>
      <c r="AV487" s="860"/>
      <c r="AW487" s="860"/>
      <c r="AX487" s="860"/>
      <c r="AY487">
        <f>COUNTA($C$487)</f>
        <v>0</v>
      </c>
    </row>
    <row r="488" spans="1:51" ht="30" hidden="1" customHeight="1">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1"/>
      <c r="AD488" s="872"/>
      <c r="AE488" s="872"/>
      <c r="AF488" s="872"/>
      <c r="AG488" s="872"/>
      <c r="AH488" s="873"/>
      <c r="AI488" s="874"/>
      <c r="AJ488" s="874"/>
      <c r="AK488" s="874"/>
      <c r="AL488" s="857"/>
      <c r="AM488" s="858"/>
      <c r="AN488" s="858"/>
      <c r="AO488" s="859"/>
      <c r="AP488" s="860"/>
      <c r="AQ488" s="860"/>
      <c r="AR488" s="860"/>
      <c r="AS488" s="860"/>
      <c r="AT488" s="860"/>
      <c r="AU488" s="860"/>
      <c r="AV488" s="860"/>
      <c r="AW488" s="860"/>
      <c r="AX488" s="860"/>
      <c r="AY488">
        <f>COUNTA($C$488)</f>
        <v>0</v>
      </c>
    </row>
    <row r="489" spans="1:51" ht="30" hidden="1" customHeight="1">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1"/>
      <c r="AD489" s="872"/>
      <c r="AE489" s="872"/>
      <c r="AF489" s="872"/>
      <c r="AG489" s="872"/>
      <c r="AH489" s="873"/>
      <c r="AI489" s="874"/>
      <c r="AJ489" s="874"/>
      <c r="AK489" s="874"/>
      <c r="AL489" s="857"/>
      <c r="AM489" s="858"/>
      <c r="AN489" s="858"/>
      <c r="AO489" s="859"/>
      <c r="AP489" s="860"/>
      <c r="AQ489" s="860"/>
      <c r="AR489" s="860"/>
      <c r="AS489" s="860"/>
      <c r="AT489" s="860"/>
      <c r="AU489" s="860"/>
      <c r="AV489" s="860"/>
      <c r="AW489" s="860"/>
      <c r="AX489" s="860"/>
      <c r="AY489">
        <f>COUNTA($C$489)</f>
        <v>0</v>
      </c>
    </row>
    <row r="490" spans="1:51" ht="30" hidden="1" customHeight="1">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1"/>
      <c r="AD490" s="872"/>
      <c r="AE490" s="872"/>
      <c r="AF490" s="872"/>
      <c r="AG490" s="872"/>
      <c r="AH490" s="873"/>
      <c r="AI490" s="874"/>
      <c r="AJ490" s="874"/>
      <c r="AK490" s="874"/>
      <c r="AL490" s="857"/>
      <c r="AM490" s="858"/>
      <c r="AN490" s="858"/>
      <c r="AO490" s="859"/>
      <c r="AP490" s="860"/>
      <c r="AQ490" s="860"/>
      <c r="AR490" s="860"/>
      <c r="AS490" s="860"/>
      <c r="AT490" s="860"/>
      <c r="AU490" s="860"/>
      <c r="AV490" s="860"/>
      <c r="AW490" s="860"/>
      <c r="AX490" s="860"/>
      <c r="AY490">
        <f>COUNTA($C$490)</f>
        <v>0</v>
      </c>
    </row>
    <row r="491" spans="1:51" ht="30" hidden="1" customHeight="1">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1"/>
      <c r="AD491" s="872"/>
      <c r="AE491" s="872"/>
      <c r="AF491" s="872"/>
      <c r="AG491" s="872"/>
      <c r="AH491" s="873"/>
      <c r="AI491" s="874"/>
      <c r="AJ491" s="874"/>
      <c r="AK491" s="874"/>
      <c r="AL491" s="857"/>
      <c r="AM491" s="858"/>
      <c r="AN491" s="858"/>
      <c r="AO491" s="859"/>
      <c r="AP491" s="860"/>
      <c r="AQ491" s="860"/>
      <c r="AR491" s="860"/>
      <c r="AS491" s="860"/>
      <c r="AT491" s="860"/>
      <c r="AU491" s="860"/>
      <c r="AV491" s="860"/>
      <c r="AW491" s="860"/>
      <c r="AX491" s="860"/>
      <c r="AY491">
        <f>COUNTA($C$491)</f>
        <v>0</v>
      </c>
    </row>
    <row r="492" spans="1:51" ht="30" hidden="1" customHeight="1">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1"/>
      <c r="AD492" s="872"/>
      <c r="AE492" s="872"/>
      <c r="AF492" s="872"/>
      <c r="AG492" s="872"/>
      <c r="AH492" s="873"/>
      <c r="AI492" s="874"/>
      <c r="AJ492" s="874"/>
      <c r="AK492" s="874"/>
      <c r="AL492" s="857"/>
      <c r="AM492" s="858"/>
      <c r="AN492" s="858"/>
      <c r="AO492" s="859"/>
      <c r="AP492" s="860"/>
      <c r="AQ492" s="860"/>
      <c r="AR492" s="860"/>
      <c r="AS492" s="860"/>
      <c r="AT492" s="860"/>
      <c r="AU492" s="860"/>
      <c r="AV492" s="860"/>
      <c r="AW492" s="860"/>
      <c r="AX492" s="860"/>
      <c r="AY492">
        <f>COUNTA($C$492)</f>
        <v>0</v>
      </c>
    </row>
    <row r="493" spans="1:51" ht="30" hidden="1" customHeight="1">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1"/>
      <c r="AD493" s="872"/>
      <c r="AE493" s="872"/>
      <c r="AF493" s="872"/>
      <c r="AG493" s="872"/>
      <c r="AH493" s="873"/>
      <c r="AI493" s="874"/>
      <c r="AJ493" s="874"/>
      <c r="AK493" s="874"/>
      <c r="AL493" s="857"/>
      <c r="AM493" s="858"/>
      <c r="AN493" s="858"/>
      <c r="AO493" s="859"/>
      <c r="AP493" s="860"/>
      <c r="AQ493" s="860"/>
      <c r="AR493" s="860"/>
      <c r="AS493" s="860"/>
      <c r="AT493" s="860"/>
      <c r="AU493" s="860"/>
      <c r="AV493" s="860"/>
      <c r="AW493" s="860"/>
      <c r="AX493" s="860"/>
      <c r="AY493">
        <f>COUNTA($C$493)</f>
        <v>0</v>
      </c>
    </row>
    <row r="494" spans="1:51" ht="30" hidden="1" customHeight="1">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1"/>
      <c r="AD494" s="872"/>
      <c r="AE494" s="872"/>
      <c r="AF494" s="872"/>
      <c r="AG494" s="872"/>
      <c r="AH494" s="873"/>
      <c r="AI494" s="874"/>
      <c r="AJ494" s="874"/>
      <c r="AK494" s="874"/>
      <c r="AL494" s="857"/>
      <c r="AM494" s="858"/>
      <c r="AN494" s="858"/>
      <c r="AO494" s="859"/>
      <c r="AP494" s="860"/>
      <c r="AQ494" s="860"/>
      <c r="AR494" s="860"/>
      <c r="AS494" s="860"/>
      <c r="AT494" s="860"/>
      <c r="AU494" s="860"/>
      <c r="AV494" s="860"/>
      <c r="AW494" s="860"/>
      <c r="AX494" s="860"/>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169</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50"/>
      <c r="B497" s="850"/>
      <c r="C497" s="850" t="s">
        <v>24</v>
      </c>
      <c r="D497" s="850"/>
      <c r="E497" s="850"/>
      <c r="F497" s="850"/>
      <c r="G497" s="850"/>
      <c r="H497" s="850"/>
      <c r="I497" s="850"/>
      <c r="J497" s="851" t="s">
        <v>195</v>
      </c>
      <c r="K497" s="137"/>
      <c r="L497" s="137"/>
      <c r="M497" s="137"/>
      <c r="N497" s="137"/>
      <c r="O497" s="137"/>
      <c r="P497" s="414" t="s">
        <v>25</v>
      </c>
      <c r="Q497" s="414"/>
      <c r="R497" s="414"/>
      <c r="S497" s="414"/>
      <c r="T497" s="414"/>
      <c r="U497" s="414"/>
      <c r="V497" s="414"/>
      <c r="W497" s="414"/>
      <c r="X497" s="414"/>
      <c r="Y497" s="852" t="s">
        <v>194</v>
      </c>
      <c r="Z497" s="853"/>
      <c r="AA497" s="853"/>
      <c r="AB497" s="853"/>
      <c r="AC497" s="851" t="s">
        <v>224</v>
      </c>
      <c r="AD497" s="851"/>
      <c r="AE497" s="851"/>
      <c r="AF497" s="851"/>
      <c r="AG497" s="851"/>
      <c r="AH497" s="852" t="s">
        <v>242</v>
      </c>
      <c r="AI497" s="850"/>
      <c r="AJ497" s="850"/>
      <c r="AK497" s="850"/>
      <c r="AL497" s="850" t="s">
        <v>19</v>
      </c>
      <c r="AM497" s="850"/>
      <c r="AN497" s="850"/>
      <c r="AO497" s="854"/>
      <c r="AP497" s="875" t="s">
        <v>196</v>
      </c>
      <c r="AQ497" s="875"/>
      <c r="AR497" s="875"/>
      <c r="AS497" s="875"/>
      <c r="AT497" s="875"/>
      <c r="AU497" s="875"/>
      <c r="AV497" s="875"/>
      <c r="AW497" s="875"/>
      <c r="AX497" s="875"/>
      <c r="AY497">
        <f>$AY$495</f>
        <v>0</v>
      </c>
    </row>
    <row r="498" spans="1:51" ht="38.1" hidden="1" customHeight="1">
      <c r="A498" s="861">
        <v>1</v>
      </c>
      <c r="B498" s="861">
        <v>1</v>
      </c>
      <c r="C498" s="863"/>
      <c r="D498" s="863"/>
      <c r="E498" s="863"/>
      <c r="F498" s="863"/>
      <c r="G498" s="863"/>
      <c r="H498" s="863"/>
      <c r="I498" s="863"/>
      <c r="J498" s="864"/>
      <c r="K498" s="865"/>
      <c r="L498" s="865"/>
      <c r="M498" s="865"/>
      <c r="N498" s="865"/>
      <c r="O498" s="865"/>
      <c r="P498" s="866"/>
      <c r="Q498" s="867"/>
      <c r="R498" s="867"/>
      <c r="S498" s="867"/>
      <c r="T498" s="867"/>
      <c r="U498" s="867"/>
      <c r="V498" s="867"/>
      <c r="W498" s="867"/>
      <c r="X498" s="867"/>
      <c r="Y498" s="868"/>
      <c r="Z498" s="869"/>
      <c r="AA498" s="869"/>
      <c r="AB498" s="870"/>
      <c r="AC498" s="871"/>
      <c r="AD498" s="872"/>
      <c r="AE498" s="872"/>
      <c r="AF498" s="872"/>
      <c r="AG498" s="872"/>
      <c r="AH498" s="855"/>
      <c r="AI498" s="856"/>
      <c r="AJ498" s="856"/>
      <c r="AK498" s="856"/>
      <c r="AL498" s="857"/>
      <c r="AM498" s="858"/>
      <c r="AN498" s="858"/>
      <c r="AO498" s="859"/>
      <c r="AP498" s="860"/>
      <c r="AQ498" s="860"/>
      <c r="AR498" s="860"/>
      <c r="AS498" s="860"/>
      <c r="AT498" s="860"/>
      <c r="AU498" s="860"/>
      <c r="AV498" s="860"/>
      <c r="AW498" s="860"/>
      <c r="AX498" s="860"/>
      <c r="AY498">
        <f>$AY$495</f>
        <v>0</v>
      </c>
    </row>
    <row r="499" spans="1:51" ht="38.1" hidden="1" customHeight="1">
      <c r="A499" s="861">
        <v>2</v>
      </c>
      <c r="B499" s="861">
        <v>1</v>
      </c>
      <c r="C499" s="863"/>
      <c r="D499" s="863"/>
      <c r="E499" s="863"/>
      <c r="F499" s="863"/>
      <c r="G499" s="863"/>
      <c r="H499" s="863"/>
      <c r="I499" s="863"/>
      <c r="J499" s="864"/>
      <c r="K499" s="865"/>
      <c r="L499" s="865"/>
      <c r="M499" s="865"/>
      <c r="N499" s="865"/>
      <c r="O499" s="865"/>
      <c r="P499" s="866"/>
      <c r="Q499" s="867"/>
      <c r="R499" s="867"/>
      <c r="S499" s="867"/>
      <c r="T499" s="867"/>
      <c r="U499" s="867"/>
      <c r="V499" s="867"/>
      <c r="W499" s="867"/>
      <c r="X499" s="867"/>
      <c r="Y499" s="868"/>
      <c r="Z499" s="869"/>
      <c r="AA499" s="869"/>
      <c r="AB499" s="870"/>
      <c r="AC499" s="871"/>
      <c r="AD499" s="872"/>
      <c r="AE499" s="872"/>
      <c r="AF499" s="872"/>
      <c r="AG499" s="872"/>
      <c r="AH499" s="855"/>
      <c r="AI499" s="856"/>
      <c r="AJ499" s="856"/>
      <c r="AK499" s="856"/>
      <c r="AL499" s="857"/>
      <c r="AM499" s="858"/>
      <c r="AN499" s="858"/>
      <c r="AO499" s="859"/>
      <c r="AP499" s="860"/>
      <c r="AQ499" s="860"/>
      <c r="AR499" s="860"/>
      <c r="AS499" s="860"/>
      <c r="AT499" s="860"/>
      <c r="AU499" s="860"/>
      <c r="AV499" s="860"/>
      <c r="AW499" s="860"/>
      <c r="AX499" s="860"/>
      <c r="AY499">
        <f>COUNTA($C$499)</f>
        <v>0</v>
      </c>
    </row>
    <row r="500" spans="1:51" ht="38.1" hidden="1" customHeight="1">
      <c r="A500" s="861">
        <v>3</v>
      </c>
      <c r="B500" s="861">
        <v>1</v>
      </c>
      <c r="C500" s="862"/>
      <c r="D500" s="863"/>
      <c r="E500" s="863"/>
      <c r="F500" s="863"/>
      <c r="G500" s="863"/>
      <c r="H500" s="863"/>
      <c r="I500" s="863"/>
      <c r="J500" s="864"/>
      <c r="K500" s="865"/>
      <c r="L500" s="865"/>
      <c r="M500" s="865"/>
      <c r="N500" s="865"/>
      <c r="O500" s="865"/>
      <c r="P500" s="866"/>
      <c r="Q500" s="867"/>
      <c r="R500" s="867"/>
      <c r="S500" s="867"/>
      <c r="T500" s="867"/>
      <c r="U500" s="867"/>
      <c r="V500" s="867"/>
      <c r="W500" s="867"/>
      <c r="X500" s="867"/>
      <c r="Y500" s="868"/>
      <c r="Z500" s="869"/>
      <c r="AA500" s="869"/>
      <c r="AB500" s="870"/>
      <c r="AC500" s="871"/>
      <c r="AD500" s="872"/>
      <c r="AE500" s="872"/>
      <c r="AF500" s="872"/>
      <c r="AG500" s="872"/>
      <c r="AH500" s="873"/>
      <c r="AI500" s="874"/>
      <c r="AJ500" s="874"/>
      <c r="AK500" s="874"/>
      <c r="AL500" s="857"/>
      <c r="AM500" s="858"/>
      <c r="AN500" s="858"/>
      <c r="AO500" s="859"/>
      <c r="AP500" s="860"/>
      <c r="AQ500" s="860"/>
      <c r="AR500" s="860"/>
      <c r="AS500" s="860"/>
      <c r="AT500" s="860"/>
      <c r="AU500" s="860"/>
      <c r="AV500" s="860"/>
      <c r="AW500" s="860"/>
      <c r="AX500" s="860"/>
      <c r="AY500">
        <f>COUNTA($C$500)</f>
        <v>0</v>
      </c>
    </row>
    <row r="501" spans="1:51" ht="38.1" hidden="1" customHeight="1">
      <c r="A501" s="861">
        <v>4</v>
      </c>
      <c r="B501" s="861">
        <v>1</v>
      </c>
      <c r="C501" s="862"/>
      <c r="D501" s="863"/>
      <c r="E501" s="863"/>
      <c r="F501" s="863"/>
      <c r="G501" s="863"/>
      <c r="H501" s="863"/>
      <c r="I501" s="863"/>
      <c r="J501" s="864"/>
      <c r="K501" s="865"/>
      <c r="L501" s="865"/>
      <c r="M501" s="865"/>
      <c r="N501" s="865"/>
      <c r="O501" s="865"/>
      <c r="P501" s="866"/>
      <c r="Q501" s="867"/>
      <c r="R501" s="867"/>
      <c r="S501" s="867"/>
      <c r="T501" s="867"/>
      <c r="U501" s="867"/>
      <c r="V501" s="867"/>
      <c r="W501" s="867"/>
      <c r="X501" s="867"/>
      <c r="Y501" s="868"/>
      <c r="Z501" s="869"/>
      <c r="AA501" s="869"/>
      <c r="AB501" s="870"/>
      <c r="AC501" s="871"/>
      <c r="AD501" s="872"/>
      <c r="AE501" s="872"/>
      <c r="AF501" s="872"/>
      <c r="AG501" s="872"/>
      <c r="AH501" s="873"/>
      <c r="AI501" s="874"/>
      <c r="AJ501" s="874"/>
      <c r="AK501" s="874"/>
      <c r="AL501" s="857"/>
      <c r="AM501" s="858"/>
      <c r="AN501" s="858"/>
      <c r="AO501" s="859"/>
      <c r="AP501" s="860"/>
      <c r="AQ501" s="860"/>
      <c r="AR501" s="860"/>
      <c r="AS501" s="860"/>
      <c r="AT501" s="860"/>
      <c r="AU501" s="860"/>
      <c r="AV501" s="860"/>
      <c r="AW501" s="860"/>
      <c r="AX501" s="860"/>
      <c r="AY501">
        <f>COUNTA($C$501)</f>
        <v>0</v>
      </c>
    </row>
    <row r="502" spans="1:51" ht="38.1" hidden="1" customHeight="1">
      <c r="A502" s="861">
        <v>5</v>
      </c>
      <c r="B502" s="861">
        <v>1</v>
      </c>
      <c r="C502" s="863"/>
      <c r="D502" s="863"/>
      <c r="E502" s="863"/>
      <c r="F502" s="863"/>
      <c r="G502" s="863"/>
      <c r="H502" s="863"/>
      <c r="I502" s="863"/>
      <c r="J502" s="864"/>
      <c r="K502" s="865"/>
      <c r="L502" s="865"/>
      <c r="M502" s="865"/>
      <c r="N502" s="865"/>
      <c r="O502" s="865"/>
      <c r="P502" s="866"/>
      <c r="Q502" s="867"/>
      <c r="R502" s="867"/>
      <c r="S502" s="867"/>
      <c r="T502" s="867"/>
      <c r="U502" s="867"/>
      <c r="V502" s="867"/>
      <c r="W502" s="867"/>
      <c r="X502" s="867"/>
      <c r="Y502" s="868"/>
      <c r="Z502" s="869"/>
      <c r="AA502" s="869"/>
      <c r="AB502" s="870"/>
      <c r="AC502" s="871"/>
      <c r="AD502" s="872"/>
      <c r="AE502" s="872"/>
      <c r="AF502" s="872"/>
      <c r="AG502" s="872"/>
      <c r="AH502" s="873"/>
      <c r="AI502" s="874"/>
      <c r="AJ502" s="874"/>
      <c r="AK502" s="874"/>
      <c r="AL502" s="857"/>
      <c r="AM502" s="858"/>
      <c r="AN502" s="858"/>
      <c r="AO502" s="859"/>
      <c r="AP502" s="860"/>
      <c r="AQ502" s="860"/>
      <c r="AR502" s="860"/>
      <c r="AS502" s="860"/>
      <c r="AT502" s="860"/>
      <c r="AU502" s="860"/>
      <c r="AV502" s="860"/>
      <c r="AW502" s="860"/>
      <c r="AX502" s="860"/>
      <c r="AY502">
        <f>COUNTA($C$502)</f>
        <v>0</v>
      </c>
    </row>
    <row r="503" spans="1:51" ht="38.1" hidden="1" customHeight="1">
      <c r="A503" s="861">
        <v>6</v>
      </c>
      <c r="B503" s="861">
        <v>1</v>
      </c>
      <c r="C503" s="863"/>
      <c r="D503" s="863"/>
      <c r="E503" s="863"/>
      <c r="F503" s="863"/>
      <c r="G503" s="863"/>
      <c r="H503" s="863"/>
      <c r="I503" s="863"/>
      <c r="J503" s="864"/>
      <c r="K503" s="865"/>
      <c r="L503" s="865"/>
      <c r="M503" s="865"/>
      <c r="N503" s="865"/>
      <c r="O503" s="865"/>
      <c r="P503" s="866"/>
      <c r="Q503" s="867"/>
      <c r="R503" s="867"/>
      <c r="S503" s="867"/>
      <c r="T503" s="867"/>
      <c r="U503" s="867"/>
      <c r="V503" s="867"/>
      <c r="W503" s="867"/>
      <c r="X503" s="867"/>
      <c r="Y503" s="868"/>
      <c r="Z503" s="869"/>
      <c r="AA503" s="869"/>
      <c r="AB503" s="870"/>
      <c r="AC503" s="871"/>
      <c r="AD503" s="872"/>
      <c r="AE503" s="872"/>
      <c r="AF503" s="872"/>
      <c r="AG503" s="872"/>
      <c r="AH503" s="873"/>
      <c r="AI503" s="874"/>
      <c r="AJ503" s="874"/>
      <c r="AK503" s="874"/>
      <c r="AL503" s="857"/>
      <c r="AM503" s="858"/>
      <c r="AN503" s="858"/>
      <c r="AO503" s="859"/>
      <c r="AP503" s="860"/>
      <c r="AQ503" s="860"/>
      <c r="AR503" s="860"/>
      <c r="AS503" s="860"/>
      <c r="AT503" s="860"/>
      <c r="AU503" s="860"/>
      <c r="AV503" s="860"/>
      <c r="AW503" s="860"/>
      <c r="AX503" s="860"/>
      <c r="AY503">
        <f>COUNTA($C$503)</f>
        <v>0</v>
      </c>
    </row>
    <row r="504" spans="1:51" ht="38.1" hidden="1" customHeight="1">
      <c r="A504" s="861">
        <v>7</v>
      </c>
      <c r="B504" s="861">
        <v>1</v>
      </c>
      <c r="C504" s="863"/>
      <c r="D504" s="863"/>
      <c r="E504" s="863"/>
      <c r="F504" s="863"/>
      <c r="G504" s="863"/>
      <c r="H504" s="863"/>
      <c r="I504" s="863"/>
      <c r="J504" s="864"/>
      <c r="K504" s="865"/>
      <c r="L504" s="865"/>
      <c r="M504" s="865"/>
      <c r="N504" s="865"/>
      <c r="O504" s="865"/>
      <c r="P504" s="866"/>
      <c r="Q504" s="867"/>
      <c r="R504" s="867"/>
      <c r="S504" s="867"/>
      <c r="T504" s="867"/>
      <c r="U504" s="867"/>
      <c r="V504" s="867"/>
      <c r="W504" s="867"/>
      <c r="X504" s="867"/>
      <c r="Y504" s="868"/>
      <c r="Z504" s="869"/>
      <c r="AA504" s="869"/>
      <c r="AB504" s="870"/>
      <c r="AC504" s="871"/>
      <c r="AD504" s="872"/>
      <c r="AE504" s="872"/>
      <c r="AF504" s="872"/>
      <c r="AG504" s="872"/>
      <c r="AH504" s="873"/>
      <c r="AI504" s="874"/>
      <c r="AJ504" s="874"/>
      <c r="AK504" s="874"/>
      <c r="AL504" s="857"/>
      <c r="AM504" s="858"/>
      <c r="AN504" s="858"/>
      <c r="AO504" s="859"/>
      <c r="AP504" s="860"/>
      <c r="AQ504" s="860"/>
      <c r="AR504" s="860"/>
      <c r="AS504" s="860"/>
      <c r="AT504" s="860"/>
      <c r="AU504" s="860"/>
      <c r="AV504" s="860"/>
      <c r="AW504" s="860"/>
      <c r="AX504" s="860"/>
      <c r="AY504">
        <f>COUNTA($C$504)</f>
        <v>0</v>
      </c>
    </row>
    <row r="505" spans="1:51" ht="38.1" hidden="1" customHeight="1">
      <c r="A505" s="861">
        <v>8</v>
      </c>
      <c r="B505" s="861">
        <v>1</v>
      </c>
      <c r="C505" s="863"/>
      <c r="D505" s="863"/>
      <c r="E505" s="863"/>
      <c r="F505" s="863"/>
      <c r="G505" s="863"/>
      <c r="H505" s="863"/>
      <c r="I505" s="863"/>
      <c r="J505" s="864"/>
      <c r="K505" s="865"/>
      <c r="L505" s="865"/>
      <c r="M505" s="865"/>
      <c r="N505" s="865"/>
      <c r="O505" s="865"/>
      <c r="P505" s="866"/>
      <c r="Q505" s="867"/>
      <c r="R505" s="867"/>
      <c r="S505" s="867"/>
      <c r="T505" s="867"/>
      <c r="U505" s="867"/>
      <c r="V505" s="867"/>
      <c r="W505" s="867"/>
      <c r="X505" s="867"/>
      <c r="Y505" s="868"/>
      <c r="Z505" s="869"/>
      <c r="AA505" s="869"/>
      <c r="AB505" s="870"/>
      <c r="AC505" s="871"/>
      <c r="AD505" s="872"/>
      <c r="AE505" s="872"/>
      <c r="AF505" s="872"/>
      <c r="AG505" s="872"/>
      <c r="AH505" s="873"/>
      <c r="AI505" s="874"/>
      <c r="AJ505" s="874"/>
      <c r="AK505" s="874"/>
      <c r="AL505" s="857"/>
      <c r="AM505" s="858"/>
      <c r="AN505" s="858"/>
      <c r="AO505" s="859"/>
      <c r="AP505" s="860"/>
      <c r="AQ505" s="860"/>
      <c r="AR505" s="860"/>
      <c r="AS505" s="860"/>
      <c r="AT505" s="860"/>
      <c r="AU505" s="860"/>
      <c r="AV505" s="860"/>
      <c r="AW505" s="860"/>
      <c r="AX505" s="860"/>
      <c r="AY505">
        <f>COUNTA($C$505)</f>
        <v>0</v>
      </c>
    </row>
    <row r="506" spans="1:51" ht="38.1" hidden="1" customHeight="1">
      <c r="A506" s="861">
        <v>9</v>
      </c>
      <c r="B506" s="861">
        <v>1</v>
      </c>
      <c r="C506" s="863"/>
      <c r="D506" s="863"/>
      <c r="E506" s="863"/>
      <c r="F506" s="863"/>
      <c r="G506" s="863"/>
      <c r="H506" s="863"/>
      <c r="I506" s="863"/>
      <c r="J506" s="864"/>
      <c r="K506" s="865"/>
      <c r="L506" s="865"/>
      <c r="M506" s="865"/>
      <c r="N506" s="865"/>
      <c r="O506" s="865"/>
      <c r="P506" s="866"/>
      <c r="Q506" s="867"/>
      <c r="R506" s="867"/>
      <c r="S506" s="867"/>
      <c r="T506" s="867"/>
      <c r="U506" s="867"/>
      <c r="V506" s="867"/>
      <c r="W506" s="867"/>
      <c r="X506" s="867"/>
      <c r="Y506" s="868"/>
      <c r="Z506" s="869"/>
      <c r="AA506" s="869"/>
      <c r="AB506" s="870"/>
      <c r="AC506" s="871"/>
      <c r="AD506" s="872"/>
      <c r="AE506" s="872"/>
      <c r="AF506" s="872"/>
      <c r="AG506" s="872"/>
      <c r="AH506" s="873"/>
      <c r="AI506" s="874"/>
      <c r="AJ506" s="874"/>
      <c r="AK506" s="874"/>
      <c r="AL506" s="857"/>
      <c r="AM506" s="858"/>
      <c r="AN506" s="858"/>
      <c r="AO506" s="859"/>
      <c r="AP506" s="860"/>
      <c r="AQ506" s="860"/>
      <c r="AR506" s="860"/>
      <c r="AS506" s="860"/>
      <c r="AT506" s="860"/>
      <c r="AU506" s="860"/>
      <c r="AV506" s="860"/>
      <c r="AW506" s="860"/>
      <c r="AX506" s="860"/>
      <c r="AY506">
        <f>COUNTA($C$506)</f>
        <v>0</v>
      </c>
    </row>
    <row r="507" spans="1:51" ht="38.1" hidden="1" customHeight="1">
      <c r="A507" s="861">
        <v>10</v>
      </c>
      <c r="B507" s="861">
        <v>1</v>
      </c>
      <c r="C507" s="863"/>
      <c r="D507" s="863"/>
      <c r="E507" s="863"/>
      <c r="F507" s="863"/>
      <c r="G507" s="863"/>
      <c r="H507" s="863"/>
      <c r="I507" s="863"/>
      <c r="J507" s="864"/>
      <c r="K507" s="865"/>
      <c r="L507" s="865"/>
      <c r="M507" s="865"/>
      <c r="N507" s="865"/>
      <c r="O507" s="865"/>
      <c r="P507" s="866"/>
      <c r="Q507" s="867"/>
      <c r="R507" s="867"/>
      <c r="S507" s="867"/>
      <c r="T507" s="867"/>
      <c r="U507" s="867"/>
      <c r="V507" s="867"/>
      <c r="W507" s="867"/>
      <c r="X507" s="867"/>
      <c r="Y507" s="868"/>
      <c r="Z507" s="869"/>
      <c r="AA507" s="869"/>
      <c r="AB507" s="870"/>
      <c r="AC507" s="871"/>
      <c r="AD507" s="872"/>
      <c r="AE507" s="872"/>
      <c r="AF507" s="872"/>
      <c r="AG507" s="872"/>
      <c r="AH507" s="873"/>
      <c r="AI507" s="874"/>
      <c r="AJ507" s="874"/>
      <c r="AK507" s="874"/>
      <c r="AL507" s="857"/>
      <c r="AM507" s="858"/>
      <c r="AN507" s="858"/>
      <c r="AO507" s="859"/>
      <c r="AP507" s="860"/>
      <c r="AQ507" s="860"/>
      <c r="AR507" s="860"/>
      <c r="AS507" s="860"/>
      <c r="AT507" s="860"/>
      <c r="AU507" s="860"/>
      <c r="AV507" s="860"/>
      <c r="AW507" s="860"/>
      <c r="AX507" s="860"/>
      <c r="AY507">
        <f>COUNTA($C$507)</f>
        <v>0</v>
      </c>
    </row>
    <row r="508" spans="1:51" ht="30" hidden="1" customHeight="1">
      <c r="A508" s="861">
        <v>11</v>
      </c>
      <c r="B508" s="861">
        <v>1</v>
      </c>
      <c r="C508" s="863"/>
      <c r="D508" s="863"/>
      <c r="E508" s="863"/>
      <c r="F508" s="863"/>
      <c r="G508" s="863"/>
      <c r="H508" s="863"/>
      <c r="I508" s="863"/>
      <c r="J508" s="864"/>
      <c r="K508" s="865"/>
      <c r="L508" s="865"/>
      <c r="M508" s="865"/>
      <c r="N508" s="865"/>
      <c r="O508" s="865"/>
      <c r="P508" s="867"/>
      <c r="Q508" s="867"/>
      <c r="R508" s="867"/>
      <c r="S508" s="867"/>
      <c r="T508" s="867"/>
      <c r="U508" s="867"/>
      <c r="V508" s="867"/>
      <c r="W508" s="867"/>
      <c r="X508" s="867"/>
      <c r="Y508" s="868"/>
      <c r="Z508" s="869"/>
      <c r="AA508" s="869"/>
      <c r="AB508" s="870"/>
      <c r="AC508" s="871"/>
      <c r="AD508" s="872"/>
      <c r="AE508" s="872"/>
      <c r="AF508" s="872"/>
      <c r="AG508" s="872"/>
      <c r="AH508" s="873"/>
      <c r="AI508" s="874"/>
      <c r="AJ508" s="874"/>
      <c r="AK508" s="874"/>
      <c r="AL508" s="857"/>
      <c r="AM508" s="858"/>
      <c r="AN508" s="858"/>
      <c r="AO508" s="859"/>
      <c r="AP508" s="860"/>
      <c r="AQ508" s="860"/>
      <c r="AR508" s="860"/>
      <c r="AS508" s="860"/>
      <c r="AT508" s="860"/>
      <c r="AU508" s="860"/>
      <c r="AV508" s="860"/>
      <c r="AW508" s="860"/>
      <c r="AX508" s="860"/>
      <c r="AY508">
        <f>COUNTA($C$508)</f>
        <v>0</v>
      </c>
    </row>
    <row r="509" spans="1:51" ht="30" hidden="1" customHeight="1">
      <c r="A509" s="861">
        <v>12</v>
      </c>
      <c r="B509" s="861">
        <v>1</v>
      </c>
      <c r="C509" s="863"/>
      <c r="D509" s="863"/>
      <c r="E509" s="863"/>
      <c r="F509" s="863"/>
      <c r="G509" s="863"/>
      <c r="H509" s="863"/>
      <c r="I509" s="863"/>
      <c r="J509" s="864"/>
      <c r="K509" s="865"/>
      <c r="L509" s="865"/>
      <c r="M509" s="865"/>
      <c r="N509" s="865"/>
      <c r="O509" s="865"/>
      <c r="P509" s="867"/>
      <c r="Q509" s="867"/>
      <c r="R509" s="867"/>
      <c r="S509" s="867"/>
      <c r="T509" s="867"/>
      <c r="U509" s="867"/>
      <c r="V509" s="867"/>
      <c r="W509" s="867"/>
      <c r="X509" s="867"/>
      <c r="Y509" s="868"/>
      <c r="Z509" s="869"/>
      <c r="AA509" s="869"/>
      <c r="AB509" s="870"/>
      <c r="AC509" s="871"/>
      <c r="AD509" s="872"/>
      <c r="AE509" s="872"/>
      <c r="AF509" s="872"/>
      <c r="AG509" s="872"/>
      <c r="AH509" s="873"/>
      <c r="AI509" s="874"/>
      <c r="AJ509" s="874"/>
      <c r="AK509" s="874"/>
      <c r="AL509" s="857"/>
      <c r="AM509" s="858"/>
      <c r="AN509" s="858"/>
      <c r="AO509" s="859"/>
      <c r="AP509" s="860"/>
      <c r="AQ509" s="860"/>
      <c r="AR509" s="860"/>
      <c r="AS509" s="860"/>
      <c r="AT509" s="860"/>
      <c r="AU509" s="860"/>
      <c r="AV509" s="860"/>
      <c r="AW509" s="860"/>
      <c r="AX509" s="860"/>
      <c r="AY509">
        <f>COUNTA($C$509)</f>
        <v>0</v>
      </c>
    </row>
    <row r="510" spans="1:51" ht="30" hidden="1" customHeight="1">
      <c r="A510" s="861">
        <v>13</v>
      </c>
      <c r="B510" s="861">
        <v>1</v>
      </c>
      <c r="C510" s="863"/>
      <c r="D510" s="863"/>
      <c r="E510" s="863"/>
      <c r="F510" s="863"/>
      <c r="G510" s="863"/>
      <c r="H510" s="863"/>
      <c r="I510" s="863"/>
      <c r="J510" s="864"/>
      <c r="K510" s="865"/>
      <c r="L510" s="865"/>
      <c r="M510" s="865"/>
      <c r="N510" s="865"/>
      <c r="O510" s="865"/>
      <c r="P510" s="867"/>
      <c r="Q510" s="867"/>
      <c r="R510" s="867"/>
      <c r="S510" s="867"/>
      <c r="T510" s="867"/>
      <c r="U510" s="867"/>
      <c r="V510" s="867"/>
      <c r="W510" s="867"/>
      <c r="X510" s="867"/>
      <c r="Y510" s="868"/>
      <c r="Z510" s="869"/>
      <c r="AA510" s="869"/>
      <c r="AB510" s="870"/>
      <c r="AC510" s="871"/>
      <c r="AD510" s="872"/>
      <c r="AE510" s="872"/>
      <c r="AF510" s="872"/>
      <c r="AG510" s="872"/>
      <c r="AH510" s="873"/>
      <c r="AI510" s="874"/>
      <c r="AJ510" s="874"/>
      <c r="AK510" s="874"/>
      <c r="AL510" s="857"/>
      <c r="AM510" s="858"/>
      <c r="AN510" s="858"/>
      <c r="AO510" s="859"/>
      <c r="AP510" s="860"/>
      <c r="AQ510" s="860"/>
      <c r="AR510" s="860"/>
      <c r="AS510" s="860"/>
      <c r="AT510" s="860"/>
      <c r="AU510" s="860"/>
      <c r="AV510" s="860"/>
      <c r="AW510" s="860"/>
      <c r="AX510" s="860"/>
      <c r="AY510">
        <f>COUNTA($C$510)</f>
        <v>0</v>
      </c>
    </row>
    <row r="511" spans="1:51" ht="30" hidden="1" customHeight="1">
      <c r="A511" s="861">
        <v>14</v>
      </c>
      <c r="B511" s="861">
        <v>1</v>
      </c>
      <c r="C511" s="863"/>
      <c r="D511" s="863"/>
      <c r="E511" s="863"/>
      <c r="F511" s="863"/>
      <c r="G511" s="863"/>
      <c r="H511" s="863"/>
      <c r="I511" s="863"/>
      <c r="J511" s="864"/>
      <c r="K511" s="865"/>
      <c r="L511" s="865"/>
      <c r="M511" s="865"/>
      <c r="N511" s="865"/>
      <c r="O511" s="865"/>
      <c r="P511" s="867"/>
      <c r="Q511" s="867"/>
      <c r="R511" s="867"/>
      <c r="S511" s="867"/>
      <c r="T511" s="867"/>
      <c r="U511" s="867"/>
      <c r="V511" s="867"/>
      <c r="W511" s="867"/>
      <c r="X511" s="867"/>
      <c r="Y511" s="868"/>
      <c r="Z511" s="869"/>
      <c r="AA511" s="869"/>
      <c r="AB511" s="870"/>
      <c r="AC511" s="871"/>
      <c r="AD511" s="872"/>
      <c r="AE511" s="872"/>
      <c r="AF511" s="872"/>
      <c r="AG511" s="872"/>
      <c r="AH511" s="873"/>
      <c r="AI511" s="874"/>
      <c r="AJ511" s="874"/>
      <c r="AK511" s="874"/>
      <c r="AL511" s="857"/>
      <c r="AM511" s="858"/>
      <c r="AN511" s="858"/>
      <c r="AO511" s="859"/>
      <c r="AP511" s="860"/>
      <c r="AQ511" s="860"/>
      <c r="AR511" s="860"/>
      <c r="AS511" s="860"/>
      <c r="AT511" s="860"/>
      <c r="AU511" s="860"/>
      <c r="AV511" s="860"/>
      <c r="AW511" s="860"/>
      <c r="AX511" s="860"/>
      <c r="AY511">
        <f>COUNTA($C$511)</f>
        <v>0</v>
      </c>
    </row>
    <row r="512" spans="1:51" ht="30" hidden="1" customHeight="1">
      <c r="A512" s="861">
        <v>15</v>
      </c>
      <c r="B512" s="861">
        <v>1</v>
      </c>
      <c r="C512" s="863"/>
      <c r="D512" s="863"/>
      <c r="E512" s="863"/>
      <c r="F512" s="863"/>
      <c r="G512" s="863"/>
      <c r="H512" s="863"/>
      <c r="I512" s="863"/>
      <c r="J512" s="864"/>
      <c r="K512" s="865"/>
      <c r="L512" s="865"/>
      <c r="M512" s="865"/>
      <c r="N512" s="865"/>
      <c r="O512" s="865"/>
      <c r="P512" s="867"/>
      <c r="Q512" s="867"/>
      <c r="R512" s="867"/>
      <c r="S512" s="867"/>
      <c r="T512" s="867"/>
      <c r="U512" s="867"/>
      <c r="V512" s="867"/>
      <c r="W512" s="867"/>
      <c r="X512" s="867"/>
      <c r="Y512" s="868"/>
      <c r="Z512" s="869"/>
      <c r="AA512" s="869"/>
      <c r="AB512" s="870"/>
      <c r="AC512" s="871"/>
      <c r="AD512" s="872"/>
      <c r="AE512" s="872"/>
      <c r="AF512" s="872"/>
      <c r="AG512" s="872"/>
      <c r="AH512" s="873"/>
      <c r="AI512" s="874"/>
      <c r="AJ512" s="874"/>
      <c r="AK512" s="874"/>
      <c r="AL512" s="857"/>
      <c r="AM512" s="858"/>
      <c r="AN512" s="858"/>
      <c r="AO512" s="859"/>
      <c r="AP512" s="860"/>
      <c r="AQ512" s="860"/>
      <c r="AR512" s="860"/>
      <c r="AS512" s="860"/>
      <c r="AT512" s="860"/>
      <c r="AU512" s="860"/>
      <c r="AV512" s="860"/>
      <c r="AW512" s="860"/>
      <c r="AX512" s="860"/>
      <c r="AY512">
        <f>COUNTA($C$512)</f>
        <v>0</v>
      </c>
    </row>
    <row r="513" spans="1:51" ht="30" hidden="1" customHeight="1">
      <c r="A513" s="861">
        <v>16</v>
      </c>
      <c r="B513" s="861">
        <v>1</v>
      </c>
      <c r="C513" s="863"/>
      <c r="D513" s="863"/>
      <c r="E513" s="863"/>
      <c r="F513" s="863"/>
      <c r="G513" s="863"/>
      <c r="H513" s="863"/>
      <c r="I513" s="863"/>
      <c r="J513" s="864"/>
      <c r="K513" s="865"/>
      <c r="L513" s="865"/>
      <c r="M513" s="865"/>
      <c r="N513" s="865"/>
      <c r="O513" s="865"/>
      <c r="P513" s="867"/>
      <c r="Q513" s="867"/>
      <c r="R513" s="867"/>
      <c r="S513" s="867"/>
      <c r="T513" s="867"/>
      <c r="U513" s="867"/>
      <c r="V513" s="867"/>
      <c r="W513" s="867"/>
      <c r="X513" s="867"/>
      <c r="Y513" s="868"/>
      <c r="Z513" s="869"/>
      <c r="AA513" s="869"/>
      <c r="AB513" s="870"/>
      <c r="AC513" s="871"/>
      <c r="AD513" s="872"/>
      <c r="AE513" s="872"/>
      <c r="AF513" s="872"/>
      <c r="AG513" s="872"/>
      <c r="AH513" s="873"/>
      <c r="AI513" s="874"/>
      <c r="AJ513" s="874"/>
      <c r="AK513" s="874"/>
      <c r="AL513" s="857"/>
      <c r="AM513" s="858"/>
      <c r="AN513" s="858"/>
      <c r="AO513" s="859"/>
      <c r="AP513" s="860"/>
      <c r="AQ513" s="860"/>
      <c r="AR513" s="860"/>
      <c r="AS513" s="860"/>
      <c r="AT513" s="860"/>
      <c r="AU513" s="860"/>
      <c r="AV513" s="860"/>
      <c r="AW513" s="860"/>
      <c r="AX513" s="860"/>
      <c r="AY513">
        <f>COUNTA($C$513)</f>
        <v>0</v>
      </c>
    </row>
    <row r="514" spans="1:51" s="16" customFormat="1" ht="30" hidden="1" customHeight="1">
      <c r="A514" s="861">
        <v>17</v>
      </c>
      <c r="B514" s="861">
        <v>1</v>
      </c>
      <c r="C514" s="863"/>
      <c r="D514" s="863"/>
      <c r="E514" s="863"/>
      <c r="F514" s="863"/>
      <c r="G514" s="863"/>
      <c r="H514" s="863"/>
      <c r="I514" s="863"/>
      <c r="J514" s="864"/>
      <c r="K514" s="865"/>
      <c r="L514" s="865"/>
      <c r="M514" s="865"/>
      <c r="N514" s="865"/>
      <c r="O514" s="865"/>
      <c r="P514" s="867"/>
      <c r="Q514" s="867"/>
      <c r="R514" s="867"/>
      <c r="S514" s="867"/>
      <c r="T514" s="867"/>
      <c r="U514" s="867"/>
      <c r="V514" s="867"/>
      <c r="W514" s="867"/>
      <c r="X514" s="867"/>
      <c r="Y514" s="868"/>
      <c r="Z514" s="869"/>
      <c r="AA514" s="869"/>
      <c r="AB514" s="870"/>
      <c r="AC514" s="871"/>
      <c r="AD514" s="872"/>
      <c r="AE514" s="872"/>
      <c r="AF514" s="872"/>
      <c r="AG514" s="872"/>
      <c r="AH514" s="873"/>
      <c r="AI514" s="874"/>
      <c r="AJ514" s="874"/>
      <c r="AK514" s="874"/>
      <c r="AL514" s="857"/>
      <c r="AM514" s="858"/>
      <c r="AN514" s="858"/>
      <c r="AO514" s="859"/>
      <c r="AP514" s="860"/>
      <c r="AQ514" s="860"/>
      <c r="AR514" s="860"/>
      <c r="AS514" s="860"/>
      <c r="AT514" s="860"/>
      <c r="AU514" s="860"/>
      <c r="AV514" s="860"/>
      <c r="AW514" s="860"/>
      <c r="AX514" s="860"/>
      <c r="AY514">
        <f>COUNTA($C$514)</f>
        <v>0</v>
      </c>
    </row>
    <row r="515" spans="1:51" ht="30" hidden="1" customHeight="1">
      <c r="A515" s="861">
        <v>18</v>
      </c>
      <c r="B515" s="861">
        <v>1</v>
      </c>
      <c r="C515" s="863"/>
      <c r="D515" s="863"/>
      <c r="E515" s="863"/>
      <c r="F515" s="863"/>
      <c r="G515" s="863"/>
      <c r="H515" s="863"/>
      <c r="I515" s="863"/>
      <c r="J515" s="864"/>
      <c r="K515" s="865"/>
      <c r="L515" s="865"/>
      <c r="M515" s="865"/>
      <c r="N515" s="865"/>
      <c r="O515" s="865"/>
      <c r="P515" s="867"/>
      <c r="Q515" s="867"/>
      <c r="R515" s="867"/>
      <c r="S515" s="867"/>
      <c r="T515" s="867"/>
      <c r="U515" s="867"/>
      <c r="V515" s="867"/>
      <c r="W515" s="867"/>
      <c r="X515" s="867"/>
      <c r="Y515" s="868"/>
      <c r="Z515" s="869"/>
      <c r="AA515" s="869"/>
      <c r="AB515" s="870"/>
      <c r="AC515" s="871"/>
      <c r="AD515" s="872"/>
      <c r="AE515" s="872"/>
      <c r="AF515" s="872"/>
      <c r="AG515" s="872"/>
      <c r="AH515" s="873"/>
      <c r="AI515" s="874"/>
      <c r="AJ515" s="874"/>
      <c r="AK515" s="874"/>
      <c r="AL515" s="857"/>
      <c r="AM515" s="858"/>
      <c r="AN515" s="858"/>
      <c r="AO515" s="859"/>
      <c r="AP515" s="860"/>
      <c r="AQ515" s="860"/>
      <c r="AR515" s="860"/>
      <c r="AS515" s="860"/>
      <c r="AT515" s="860"/>
      <c r="AU515" s="860"/>
      <c r="AV515" s="860"/>
      <c r="AW515" s="860"/>
      <c r="AX515" s="860"/>
      <c r="AY515">
        <f>COUNTA($C$515)</f>
        <v>0</v>
      </c>
    </row>
    <row r="516" spans="1:51" ht="30" hidden="1" customHeight="1">
      <c r="A516" s="861">
        <v>19</v>
      </c>
      <c r="B516" s="861">
        <v>1</v>
      </c>
      <c r="C516" s="863"/>
      <c r="D516" s="863"/>
      <c r="E516" s="863"/>
      <c r="F516" s="863"/>
      <c r="G516" s="863"/>
      <c r="H516" s="863"/>
      <c r="I516" s="863"/>
      <c r="J516" s="864"/>
      <c r="K516" s="865"/>
      <c r="L516" s="865"/>
      <c r="M516" s="865"/>
      <c r="N516" s="865"/>
      <c r="O516" s="865"/>
      <c r="P516" s="867"/>
      <c r="Q516" s="867"/>
      <c r="R516" s="867"/>
      <c r="S516" s="867"/>
      <c r="T516" s="867"/>
      <c r="U516" s="867"/>
      <c r="V516" s="867"/>
      <c r="W516" s="867"/>
      <c r="X516" s="867"/>
      <c r="Y516" s="868"/>
      <c r="Z516" s="869"/>
      <c r="AA516" s="869"/>
      <c r="AB516" s="870"/>
      <c r="AC516" s="871"/>
      <c r="AD516" s="872"/>
      <c r="AE516" s="872"/>
      <c r="AF516" s="872"/>
      <c r="AG516" s="872"/>
      <c r="AH516" s="873"/>
      <c r="AI516" s="874"/>
      <c r="AJ516" s="874"/>
      <c r="AK516" s="874"/>
      <c r="AL516" s="857"/>
      <c r="AM516" s="858"/>
      <c r="AN516" s="858"/>
      <c r="AO516" s="859"/>
      <c r="AP516" s="860"/>
      <c r="AQ516" s="860"/>
      <c r="AR516" s="860"/>
      <c r="AS516" s="860"/>
      <c r="AT516" s="860"/>
      <c r="AU516" s="860"/>
      <c r="AV516" s="860"/>
      <c r="AW516" s="860"/>
      <c r="AX516" s="860"/>
      <c r="AY516">
        <f>COUNTA($C$516)</f>
        <v>0</v>
      </c>
    </row>
    <row r="517" spans="1:51" ht="30" hidden="1" customHeight="1">
      <c r="A517" s="861">
        <v>20</v>
      </c>
      <c r="B517" s="861">
        <v>1</v>
      </c>
      <c r="C517" s="863"/>
      <c r="D517" s="863"/>
      <c r="E517" s="863"/>
      <c r="F517" s="863"/>
      <c r="G517" s="863"/>
      <c r="H517" s="863"/>
      <c r="I517" s="863"/>
      <c r="J517" s="864"/>
      <c r="K517" s="865"/>
      <c r="L517" s="865"/>
      <c r="M517" s="865"/>
      <c r="N517" s="865"/>
      <c r="O517" s="865"/>
      <c r="P517" s="867"/>
      <c r="Q517" s="867"/>
      <c r="R517" s="867"/>
      <c r="S517" s="867"/>
      <c r="T517" s="867"/>
      <c r="U517" s="867"/>
      <c r="V517" s="867"/>
      <c r="W517" s="867"/>
      <c r="X517" s="867"/>
      <c r="Y517" s="868"/>
      <c r="Z517" s="869"/>
      <c r="AA517" s="869"/>
      <c r="AB517" s="870"/>
      <c r="AC517" s="871"/>
      <c r="AD517" s="872"/>
      <c r="AE517" s="872"/>
      <c r="AF517" s="872"/>
      <c r="AG517" s="872"/>
      <c r="AH517" s="873"/>
      <c r="AI517" s="874"/>
      <c r="AJ517" s="874"/>
      <c r="AK517" s="874"/>
      <c r="AL517" s="857"/>
      <c r="AM517" s="858"/>
      <c r="AN517" s="858"/>
      <c r="AO517" s="859"/>
      <c r="AP517" s="860"/>
      <c r="AQ517" s="860"/>
      <c r="AR517" s="860"/>
      <c r="AS517" s="860"/>
      <c r="AT517" s="860"/>
      <c r="AU517" s="860"/>
      <c r="AV517" s="860"/>
      <c r="AW517" s="860"/>
      <c r="AX517" s="860"/>
      <c r="AY517">
        <f>COUNTA($C$517)</f>
        <v>0</v>
      </c>
    </row>
    <row r="518" spans="1:51" ht="30" hidden="1" customHeight="1">
      <c r="A518" s="861">
        <v>21</v>
      </c>
      <c r="B518" s="861">
        <v>1</v>
      </c>
      <c r="C518" s="863"/>
      <c r="D518" s="863"/>
      <c r="E518" s="863"/>
      <c r="F518" s="863"/>
      <c r="G518" s="863"/>
      <c r="H518" s="863"/>
      <c r="I518" s="863"/>
      <c r="J518" s="864"/>
      <c r="K518" s="865"/>
      <c r="L518" s="865"/>
      <c r="M518" s="865"/>
      <c r="N518" s="865"/>
      <c r="O518" s="865"/>
      <c r="P518" s="867"/>
      <c r="Q518" s="867"/>
      <c r="R518" s="867"/>
      <c r="S518" s="867"/>
      <c r="T518" s="867"/>
      <c r="U518" s="867"/>
      <c r="V518" s="867"/>
      <c r="W518" s="867"/>
      <c r="X518" s="867"/>
      <c r="Y518" s="868"/>
      <c r="Z518" s="869"/>
      <c r="AA518" s="869"/>
      <c r="AB518" s="870"/>
      <c r="AC518" s="871"/>
      <c r="AD518" s="872"/>
      <c r="AE518" s="872"/>
      <c r="AF518" s="872"/>
      <c r="AG518" s="872"/>
      <c r="AH518" s="873"/>
      <c r="AI518" s="874"/>
      <c r="AJ518" s="874"/>
      <c r="AK518" s="874"/>
      <c r="AL518" s="857"/>
      <c r="AM518" s="858"/>
      <c r="AN518" s="858"/>
      <c r="AO518" s="859"/>
      <c r="AP518" s="860"/>
      <c r="AQ518" s="860"/>
      <c r="AR518" s="860"/>
      <c r="AS518" s="860"/>
      <c r="AT518" s="860"/>
      <c r="AU518" s="860"/>
      <c r="AV518" s="860"/>
      <c r="AW518" s="860"/>
      <c r="AX518" s="860"/>
      <c r="AY518">
        <f>COUNTA($C$518)</f>
        <v>0</v>
      </c>
    </row>
    <row r="519" spans="1:51" ht="30" hidden="1" customHeight="1">
      <c r="A519" s="861">
        <v>22</v>
      </c>
      <c r="B519" s="861">
        <v>1</v>
      </c>
      <c r="C519" s="863"/>
      <c r="D519" s="863"/>
      <c r="E519" s="863"/>
      <c r="F519" s="863"/>
      <c r="G519" s="863"/>
      <c r="H519" s="863"/>
      <c r="I519" s="863"/>
      <c r="J519" s="864"/>
      <c r="K519" s="865"/>
      <c r="L519" s="865"/>
      <c r="M519" s="865"/>
      <c r="N519" s="865"/>
      <c r="O519" s="865"/>
      <c r="P519" s="867"/>
      <c r="Q519" s="867"/>
      <c r="R519" s="867"/>
      <c r="S519" s="867"/>
      <c r="T519" s="867"/>
      <c r="U519" s="867"/>
      <c r="V519" s="867"/>
      <c r="W519" s="867"/>
      <c r="X519" s="867"/>
      <c r="Y519" s="868"/>
      <c r="Z519" s="869"/>
      <c r="AA519" s="869"/>
      <c r="AB519" s="870"/>
      <c r="AC519" s="871"/>
      <c r="AD519" s="872"/>
      <c r="AE519" s="872"/>
      <c r="AF519" s="872"/>
      <c r="AG519" s="872"/>
      <c r="AH519" s="873"/>
      <c r="AI519" s="874"/>
      <c r="AJ519" s="874"/>
      <c r="AK519" s="874"/>
      <c r="AL519" s="857"/>
      <c r="AM519" s="858"/>
      <c r="AN519" s="858"/>
      <c r="AO519" s="859"/>
      <c r="AP519" s="860"/>
      <c r="AQ519" s="860"/>
      <c r="AR519" s="860"/>
      <c r="AS519" s="860"/>
      <c r="AT519" s="860"/>
      <c r="AU519" s="860"/>
      <c r="AV519" s="860"/>
      <c r="AW519" s="860"/>
      <c r="AX519" s="860"/>
      <c r="AY519">
        <f>COUNTA($C$519)</f>
        <v>0</v>
      </c>
    </row>
    <row r="520" spans="1:51" ht="30" hidden="1" customHeight="1">
      <c r="A520" s="861">
        <v>23</v>
      </c>
      <c r="B520" s="861">
        <v>1</v>
      </c>
      <c r="C520" s="863"/>
      <c r="D520" s="863"/>
      <c r="E520" s="863"/>
      <c r="F520" s="863"/>
      <c r="G520" s="863"/>
      <c r="H520" s="863"/>
      <c r="I520" s="863"/>
      <c r="J520" s="864"/>
      <c r="K520" s="865"/>
      <c r="L520" s="865"/>
      <c r="M520" s="865"/>
      <c r="N520" s="865"/>
      <c r="O520" s="865"/>
      <c r="P520" s="867"/>
      <c r="Q520" s="867"/>
      <c r="R520" s="867"/>
      <c r="S520" s="867"/>
      <c r="T520" s="867"/>
      <c r="U520" s="867"/>
      <c r="V520" s="867"/>
      <c r="W520" s="867"/>
      <c r="X520" s="867"/>
      <c r="Y520" s="868"/>
      <c r="Z520" s="869"/>
      <c r="AA520" s="869"/>
      <c r="AB520" s="870"/>
      <c r="AC520" s="871"/>
      <c r="AD520" s="872"/>
      <c r="AE520" s="872"/>
      <c r="AF520" s="872"/>
      <c r="AG520" s="872"/>
      <c r="AH520" s="873"/>
      <c r="AI520" s="874"/>
      <c r="AJ520" s="874"/>
      <c r="AK520" s="874"/>
      <c r="AL520" s="857"/>
      <c r="AM520" s="858"/>
      <c r="AN520" s="858"/>
      <c r="AO520" s="859"/>
      <c r="AP520" s="860"/>
      <c r="AQ520" s="860"/>
      <c r="AR520" s="860"/>
      <c r="AS520" s="860"/>
      <c r="AT520" s="860"/>
      <c r="AU520" s="860"/>
      <c r="AV520" s="860"/>
      <c r="AW520" s="860"/>
      <c r="AX520" s="860"/>
      <c r="AY520">
        <f>COUNTA($C$520)</f>
        <v>0</v>
      </c>
    </row>
    <row r="521" spans="1:51" ht="30" hidden="1" customHeight="1">
      <c r="A521" s="861">
        <v>24</v>
      </c>
      <c r="B521" s="861">
        <v>1</v>
      </c>
      <c r="C521" s="863"/>
      <c r="D521" s="863"/>
      <c r="E521" s="863"/>
      <c r="F521" s="863"/>
      <c r="G521" s="863"/>
      <c r="H521" s="863"/>
      <c r="I521" s="863"/>
      <c r="J521" s="864"/>
      <c r="K521" s="865"/>
      <c r="L521" s="865"/>
      <c r="M521" s="865"/>
      <c r="N521" s="865"/>
      <c r="O521" s="865"/>
      <c r="P521" s="867"/>
      <c r="Q521" s="867"/>
      <c r="R521" s="867"/>
      <c r="S521" s="867"/>
      <c r="T521" s="867"/>
      <c r="U521" s="867"/>
      <c r="V521" s="867"/>
      <c r="W521" s="867"/>
      <c r="X521" s="867"/>
      <c r="Y521" s="868"/>
      <c r="Z521" s="869"/>
      <c r="AA521" s="869"/>
      <c r="AB521" s="870"/>
      <c r="AC521" s="871"/>
      <c r="AD521" s="872"/>
      <c r="AE521" s="872"/>
      <c r="AF521" s="872"/>
      <c r="AG521" s="872"/>
      <c r="AH521" s="873"/>
      <c r="AI521" s="874"/>
      <c r="AJ521" s="874"/>
      <c r="AK521" s="874"/>
      <c r="AL521" s="857"/>
      <c r="AM521" s="858"/>
      <c r="AN521" s="858"/>
      <c r="AO521" s="859"/>
      <c r="AP521" s="860"/>
      <c r="AQ521" s="860"/>
      <c r="AR521" s="860"/>
      <c r="AS521" s="860"/>
      <c r="AT521" s="860"/>
      <c r="AU521" s="860"/>
      <c r="AV521" s="860"/>
      <c r="AW521" s="860"/>
      <c r="AX521" s="860"/>
      <c r="AY521">
        <f>COUNTA($C$521)</f>
        <v>0</v>
      </c>
    </row>
    <row r="522" spans="1:51" ht="30" hidden="1" customHeight="1">
      <c r="A522" s="861">
        <v>25</v>
      </c>
      <c r="B522" s="861">
        <v>1</v>
      </c>
      <c r="C522" s="863"/>
      <c r="D522" s="863"/>
      <c r="E522" s="863"/>
      <c r="F522" s="863"/>
      <c r="G522" s="863"/>
      <c r="H522" s="863"/>
      <c r="I522" s="863"/>
      <c r="J522" s="864"/>
      <c r="K522" s="865"/>
      <c r="L522" s="865"/>
      <c r="M522" s="865"/>
      <c r="N522" s="865"/>
      <c r="O522" s="865"/>
      <c r="P522" s="867"/>
      <c r="Q522" s="867"/>
      <c r="R522" s="867"/>
      <c r="S522" s="867"/>
      <c r="T522" s="867"/>
      <c r="U522" s="867"/>
      <c r="V522" s="867"/>
      <c r="W522" s="867"/>
      <c r="X522" s="867"/>
      <c r="Y522" s="868"/>
      <c r="Z522" s="869"/>
      <c r="AA522" s="869"/>
      <c r="AB522" s="870"/>
      <c r="AC522" s="871"/>
      <c r="AD522" s="872"/>
      <c r="AE522" s="872"/>
      <c r="AF522" s="872"/>
      <c r="AG522" s="872"/>
      <c r="AH522" s="873"/>
      <c r="AI522" s="874"/>
      <c r="AJ522" s="874"/>
      <c r="AK522" s="874"/>
      <c r="AL522" s="857"/>
      <c r="AM522" s="858"/>
      <c r="AN522" s="858"/>
      <c r="AO522" s="859"/>
      <c r="AP522" s="860"/>
      <c r="AQ522" s="860"/>
      <c r="AR522" s="860"/>
      <c r="AS522" s="860"/>
      <c r="AT522" s="860"/>
      <c r="AU522" s="860"/>
      <c r="AV522" s="860"/>
      <c r="AW522" s="860"/>
      <c r="AX522" s="860"/>
      <c r="AY522">
        <f>COUNTA($C$522)</f>
        <v>0</v>
      </c>
    </row>
    <row r="523" spans="1:51" ht="30" hidden="1" customHeight="1">
      <c r="A523" s="861">
        <v>26</v>
      </c>
      <c r="B523" s="861">
        <v>1</v>
      </c>
      <c r="C523" s="863"/>
      <c r="D523" s="863"/>
      <c r="E523" s="863"/>
      <c r="F523" s="863"/>
      <c r="G523" s="863"/>
      <c r="H523" s="863"/>
      <c r="I523" s="863"/>
      <c r="J523" s="864"/>
      <c r="K523" s="865"/>
      <c r="L523" s="865"/>
      <c r="M523" s="865"/>
      <c r="N523" s="865"/>
      <c r="O523" s="865"/>
      <c r="P523" s="867"/>
      <c r="Q523" s="867"/>
      <c r="R523" s="867"/>
      <c r="S523" s="867"/>
      <c r="T523" s="867"/>
      <c r="U523" s="867"/>
      <c r="V523" s="867"/>
      <c r="W523" s="867"/>
      <c r="X523" s="867"/>
      <c r="Y523" s="868"/>
      <c r="Z523" s="869"/>
      <c r="AA523" s="869"/>
      <c r="AB523" s="870"/>
      <c r="AC523" s="871"/>
      <c r="AD523" s="872"/>
      <c r="AE523" s="872"/>
      <c r="AF523" s="872"/>
      <c r="AG523" s="872"/>
      <c r="AH523" s="873"/>
      <c r="AI523" s="874"/>
      <c r="AJ523" s="874"/>
      <c r="AK523" s="874"/>
      <c r="AL523" s="857"/>
      <c r="AM523" s="858"/>
      <c r="AN523" s="858"/>
      <c r="AO523" s="859"/>
      <c r="AP523" s="860"/>
      <c r="AQ523" s="860"/>
      <c r="AR523" s="860"/>
      <c r="AS523" s="860"/>
      <c r="AT523" s="860"/>
      <c r="AU523" s="860"/>
      <c r="AV523" s="860"/>
      <c r="AW523" s="860"/>
      <c r="AX523" s="860"/>
      <c r="AY523">
        <f>COUNTA($C$523)</f>
        <v>0</v>
      </c>
    </row>
    <row r="524" spans="1:51" ht="30" hidden="1" customHeight="1">
      <c r="A524" s="861">
        <v>27</v>
      </c>
      <c r="B524" s="861">
        <v>1</v>
      </c>
      <c r="C524" s="863"/>
      <c r="D524" s="863"/>
      <c r="E524" s="863"/>
      <c r="F524" s="863"/>
      <c r="G524" s="863"/>
      <c r="H524" s="863"/>
      <c r="I524" s="863"/>
      <c r="J524" s="864"/>
      <c r="K524" s="865"/>
      <c r="L524" s="865"/>
      <c r="M524" s="865"/>
      <c r="N524" s="865"/>
      <c r="O524" s="865"/>
      <c r="P524" s="867"/>
      <c r="Q524" s="867"/>
      <c r="R524" s="867"/>
      <c r="S524" s="867"/>
      <c r="T524" s="867"/>
      <c r="U524" s="867"/>
      <c r="V524" s="867"/>
      <c r="W524" s="867"/>
      <c r="X524" s="867"/>
      <c r="Y524" s="868"/>
      <c r="Z524" s="869"/>
      <c r="AA524" s="869"/>
      <c r="AB524" s="870"/>
      <c r="AC524" s="871"/>
      <c r="AD524" s="872"/>
      <c r="AE524" s="872"/>
      <c r="AF524" s="872"/>
      <c r="AG524" s="872"/>
      <c r="AH524" s="873"/>
      <c r="AI524" s="874"/>
      <c r="AJ524" s="874"/>
      <c r="AK524" s="874"/>
      <c r="AL524" s="857"/>
      <c r="AM524" s="858"/>
      <c r="AN524" s="858"/>
      <c r="AO524" s="859"/>
      <c r="AP524" s="860"/>
      <c r="AQ524" s="860"/>
      <c r="AR524" s="860"/>
      <c r="AS524" s="860"/>
      <c r="AT524" s="860"/>
      <c r="AU524" s="860"/>
      <c r="AV524" s="860"/>
      <c r="AW524" s="860"/>
      <c r="AX524" s="860"/>
      <c r="AY524">
        <f>COUNTA($C$524)</f>
        <v>0</v>
      </c>
    </row>
    <row r="525" spans="1:51" ht="30" hidden="1" customHeight="1">
      <c r="A525" s="861">
        <v>28</v>
      </c>
      <c r="B525" s="861">
        <v>1</v>
      </c>
      <c r="C525" s="863"/>
      <c r="D525" s="863"/>
      <c r="E525" s="863"/>
      <c r="F525" s="863"/>
      <c r="G525" s="863"/>
      <c r="H525" s="863"/>
      <c r="I525" s="863"/>
      <c r="J525" s="864"/>
      <c r="K525" s="865"/>
      <c r="L525" s="865"/>
      <c r="M525" s="865"/>
      <c r="N525" s="865"/>
      <c r="O525" s="865"/>
      <c r="P525" s="867"/>
      <c r="Q525" s="867"/>
      <c r="R525" s="867"/>
      <c r="S525" s="867"/>
      <c r="T525" s="867"/>
      <c r="U525" s="867"/>
      <c r="V525" s="867"/>
      <c r="W525" s="867"/>
      <c r="X525" s="867"/>
      <c r="Y525" s="868"/>
      <c r="Z525" s="869"/>
      <c r="AA525" s="869"/>
      <c r="AB525" s="870"/>
      <c r="AC525" s="871"/>
      <c r="AD525" s="872"/>
      <c r="AE525" s="872"/>
      <c r="AF525" s="872"/>
      <c r="AG525" s="872"/>
      <c r="AH525" s="873"/>
      <c r="AI525" s="874"/>
      <c r="AJ525" s="874"/>
      <c r="AK525" s="874"/>
      <c r="AL525" s="857"/>
      <c r="AM525" s="858"/>
      <c r="AN525" s="858"/>
      <c r="AO525" s="859"/>
      <c r="AP525" s="860"/>
      <c r="AQ525" s="860"/>
      <c r="AR525" s="860"/>
      <c r="AS525" s="860"/>
      <c r="AT525" s="860"/>
      <c r="AU525" s="860"/>
      <c r="AV525" s="860"/>
      <c r="AW525" s="860"/>
      <c r="AX525" s="860"/>
      <c r="AY525">
        <f>COUNTA($C$525)</f>
        <v>0</v>
      </c>
    </row>
    <row r="526" spans="1:51" ht="30" hidden="1" customHeight="1">
      <c r="A526" s="861">
        <v>29</v>
      </c>
      <c r="B526" s="861">
        <v>1</v>
      </c>
      <c r="C526" s="863"/>
      <c r="D526" s="863"/>
      <c r="E526" s="863"/>
      <c r="F526" s="863"/>
      <c r="G526" s="863"/>
      <c r="H526" s="863"/>
      <c r="I526" s="863"/>
      <c r="J526" s="864"/>
      <c r="K526" s="865"/>
      <c r="L526" s="865"/>
      <c r="M526" s="865"/>
      <c r="N526" s="865"/>
      <c r="O526" s="865"/>
      <c r="P526" s="867"/>
      <c r="Q526" s="867"/>
      <c r="R526" s="867"/>
      <c r="S526" s="867"/>
      <c r="T526" s="867"/>
      <c r="U526" s="867"/>
      <c r="V526" s="867"/>
      <c r="W526" s="867"/>
      <c r="X526" s="867"/>
      <c r="Y526" s="868"/>
      <c r="Z526" s="869"/>
      <c r="AA526" s="869"/>
      <c r="AB526" s="870"/>
      <c r="AC526" s="871"/>
      <c r="AD526" s="872"/>
      <c r="AE526" s="872"/>
      <c r="AF526" s="872"/>
      <c r="AG526" s="872"/>
      <c r="AH526" s="873"/>
      <c r="AI526" s="874"/>
      <c r="AJ526" s="874"/>
      <c r="AK526" s="874"/>
      <c r="AL526" s="857"/>
      <c r="AM526" s="858"/>
      <c r="AN526" s="858"/>
      <c r="AO526" s="859"/>
      <c r="AP526" s="860"/>
      <c r="AQ526" s="860"/>
      <c r="AR526" s="860"/>
      <c r="AS526" s="860"/>
      <c r="AT526" s="860"/>
      <c r="AU526" s="860"/>
      <c r="AV526" s="860"/>
      <c r="AW526" s="860"/>
      <c r="AX526" s="860"/>
      <c r="AY526">
        <f>COUNTA($C$526)</f>
        <v>0</v>
      </c>
    </row>
    <row r="527" spans="1:51" ht="30" hidden="1" customHeight="1">
      <c r="A527" s="861">
        <v>30</v>
      </c>
      <c r="B527" s="861">
        <v>1</v>
      </c>
      <c r="C527" s="863"/>
      <c r="D527" s="863"/>
      <c r="E527" s="863"/>
      <c r="F527" s="863"/>
      <c r="G527" s="863"/>
      <c r="H527" s="863"/>
      <c r="I527" s="863"/>
      <c r="J527" s="864"/>
      <c r="K527" s="865"/>
      <c r="L527" s="865"/>
      <c r="M527" s="865"/>
      <c r="N527" s="865"/>
      <c r="O527" s="865"/>
      <c r="P527" s="867"/>
      <c r="Q527" s="867"/>
      <c r="R527" s="867"/>
      <c r="S527" s="867"/>
      <c r="T527" s="867"/>
      <c r="U527" s="867"/>
      <c r="V527" s="867"/>
      <c r="W527" s="867"/>
      <c r="X527" s="867"/>
      <c r="Y527" s="868"/>
      <c r="Z527" s="869"/>
      <c r="AA527" s="869"/>
      <c r="AB527" s="870"/>
      <c r="AC527" s="871"/>
      <c r="AD527" s="872"/>
      <c r="AE527" s="872"/>
      <c r="AF527" s="872"/>
      <c r="AG527" s="872"/>
      <c r="AH527" s="873"/>
      <c r="AI527" s="874"/>
      <c r="AJ527" s="874"/>
      <c r="AK527" s="874"/>
      <c r="AL527" s="857"/>
      <c r="AM527" s="858"/>
      <c r="AN527" s="858"/>
      <c r="AO527" s="859"/>
      <c r="AP527" s="860"/>
      <c r="AQ527" s="860"/>
      <c r="AR527" s="860"/>
      <c r="AS527" s="860"/>
      <c r="AT527" s="860"/>
      <c r="AU527" s="860"/>
      <c r="AV527" s="860"/>
      <c r="AW527" s="860"/>
      <c r="AX527" s="860"/>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170</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50"/>
      <c r="B530" s="850"/>
      <c r="C530" s="850" t="s">
        <v>24</v>
      </c>
      <c r="D530" s="850"/>
      <c r="E530" s="850"/>
      <c r="F530" s="850"/>
      <c r="G530" s="850"/>
      <c r="H530" s="850"/>
      <c r="I530" s="850"/>
      <c r="J530" s="851" t="s">
        <v>195</v>
      </c>
      <c r="K530" s="137"/>
      <c r="L530" s="137"/>
      <c r="M530" s="137"/>
      <c r="N530" s="137"/>
      <c r="O530" s="137"/>
      <c r="P530" s="414" t="s">
        <v>25</v>
      </c>
      <c r="Q530" s="414"/>
      <c r="R530" s="414"/>
      <c r="S530" s="414"/>
      <c r="T530" s="414"/>
      <c r="U530" s="414"/>
      <c r="V530" s="414"/>
      <c r="W530" s="414"/>
      <c r="X530" s="414"/>
      <c r="Y530" s="852" t="s">
        <v>194</v>
      </c>
      <c r="Z530" s="853"/>
      <c r="AA530" s="853"/>
      <c r="AB530" s="853"/>
      <c r="AC530" s="851" t="s">
        <v>224</v>
      </c>
      <c r="AD530" s="851"/>
      <c r="AE530" s="851"/>
      <c r="AF530" s="851"/>
      <c r="AG530" s="851"/>
      <c r="AH530" s="852" t="s">
        <v>242</v>
      </c>
      <c r="AI530" s="850"/>
      <c r="AJ530" s="850"/>
      <c r="AK530" s="850"/>
      <c r="AL530" s="850" t="s">
        <v>19</v>
      </c>
      <c r="AM530" s="850"/>
      <c r="AN530" s="850"/>
      <c r="AO530" s="854"/>
      <c r="AP530" s="875" t="s">
        <v>196</v>
      </c>
      <c r="AQ530" s="875"/>
      <c r="AR530" s="875"/>
      <c r="AS530" s="875"/>
      <c r="AT530" s="875"/>
      <c r="AU530" s="875"/>
      <c r="AV530" s="875"/>
      <c r="AW530" s="875"/>
      <c r="AX530" s="875"/>
      <c r="AY530">
        <f>$AY$528</f>
        <v>0</v>
      </c>
    </row>
    <row r="531" spans="1:51" ht="38.1" hidden="1" customHeight="1">
      <c r="A531" s="861">
        <v>1</v>
      </c>
      <c r="B531" s="861">
        <v>1</v>
      </c>
      <c r="C531" s="863"/>
      <c r="D531" s="863"/>
      <c r="E531" s="863"/>
      <c r="F531" s="863"/>
      <c r="G531" s="863"/>
      <c r="H531" s="863"/>
      <c r="I531" s="863"/>
      <c r="J531" s="864"/>
      <c r="K531" s="865"/>
      <c r="L531" s="865"/>
      <c r="M531" s="865"/>
      <c r="N531" s="865"/>
      <c r="O531" s="865"/>
      <c r="P531" s="866"/>
      <c r="Q531" s="867"/>
      <c r="R531" s="867"/>
      <c r="S531" s="867"/>
      <c r="T531" s="867"/>
      <c r="U531" s="867"/>
      <c r="V531" s="867"/>
      <c r="W531" s="867"/>
      <c r="X531" s="867"/>
      <c r="Y531" s="868"/>
      <c r="Z531" s="869"/>
      <c r="AA531" s="869"/>
      <c r="AB531" s="870"/>
      <c r="AC531" s="871"/>
      <c r="AD531" s="872"/>
      <c r="AE531" s="872"/>
      <c r="AF531" s="872"/>
      <c r="AG531" s="872"/>
      <c r="AH531" s="855"/>
      <c r="AI531" s="856"/>
      <c r="AJ531" s="856"/>
      <c r="AK531" s="856"/>
      <c r="AL531" s="857"/>
      <c r="AM531" s="858"/>
      <c r="AN531" s="858"/>
      <c r="AO531" s="859"/>
      <c r="AP531" s="860"/>
      <c r="AQ531" s="860"/>
      <c r="AR531" s="860"/>
      <c r="AS531" s="860"/>
      <c r="AT531" s="860"/>
      <c r="AU531" s="860"/>
      <c r="AV531" s="860"/>
      <c r="AW531" s="860"/>
      <c r="AX531" s="860"/>
      <c r="AY531">
        <f>$AY$528</f>
        <v>0</v>
      </c>
    </row>
    <row r="532" spans="1:51" ht="38.1" hidden="1" customHeight="1">
      <c r="A532" s="861">
        <v>2</v>
      </c>
      <c r="B532" s="861">
        <v>1</v>
      </c>
      <c r="C532" s="863"/>
      <c r="D532" s="863"/>
      <c r="E532" s="863"/>
      <c r="F532" s="863"/>
      <c r="G532" s="863"/>
      <c r="H532" s="863"/>
      <c r="I532" s="863"/>
      <c r="J532" s="864"/>
      <c r="K532" s="865"/>
      <c r="L532" s="865"/>
      <c r="M532" s="865"/>
      <c r="N532" s="865"/>
      <c r="O532" s="865"/>
      <c r="P532" s="866"/>
      <c r="Q532" s="867"/>
      <c r="R532" s="867"/>
      <c r="S532" s="867"/>
      <c r="T532" s="867"/>
      <c r="U532" s="867"/>
      <c r="V532" s="867"/>
      <c r="W532" s="867"/>
      <c r="X532" s="867"/>
      <c r="Y532" s="868"/>
      <c r="Z532" s="869"/>
      <c r="AA532" s="869"/>
      <c r="AB532" s="870"/>
      <c r="AC532" s="871"/>
      <c r="AD532" s="872"/>
      <c r="AE532" s="872"/>
      <c r="AF532" s="872"/>
      <c r="AG532" s="872"/>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8.1" hidden="1" customHeight="1">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1"/>
      <c r="AD533" s="872"/>
      <c r="AE533" s="872"/>
      <c r="AF533" s="872"/>
      <c r="AG533" s="872"/>
      <c r="AH533" s="873"/>
      <c r="AI533" s="874"/>
      <c r="AJ533" s="874"/>
      <c r="AK533" s="874"/>
      <c r="AL533" s="857"/>
      <c r="AM533" s="858"/>
      <c r="AN533" s="858"/>
      <c r="AO533" s="859"/>
      <c r="AP533" s="860"/>
      <c r="AQ533" s="860"/>
      <c r="AR533" s="860"/>
      <c r="AS533" s="860"/>
      <c r="AT533" s="860"/>
      <c r="AU533" s="860"/>
      <c r="AV533" s="860"/>
      <c r="AW533" s="860"/>
      <c r="AX533" s="860"/>
      <c r="AY533">
        <f>COUNTA($C$533)</f>
        <v>0</v>
      </c>
    </row>
    <row r="534" spans="1:51" ht="38.1" hidden="1" customHeight="1">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1"/>
      <c r="AD534" s="872"/>
      <c r="AE534" s="872"/>
      <c r="AF534" s="872"/>
      <c r="AG534" s="872"/>
      <c r="AH534" s="873"/>
      <c r="AI534" s="874"/>
      <c r="AJ534" s="874"/>
      <c r="AK534" s="874"/>
      <c r="AL534" s="857"/>
      <c r="AM534" s="858"/>
      <c r="AN534" s="858"/>
      <c r="AO534" s="859"/>
      <c r="AP534" s="860"/>
      <c r="AQ534" s="860"/>
      <c r="AR534" s="860"/>
      <c r="AS534" s="860"/>
      <c r="AT534" s="860"/>
      <c r="AU534" s="860"/>
      <c r="AV534" s="860"/>
      <c r="AW534" s="860"/>
      <c r="AX534" s="860"/>
      <c r="AY534">
        <f>COUNTA($C$534)</f>
        <v>0</v>
      </c>
    </row>
    <row r="535" spans="1:51" ht="38.1" hidden="1" customHeight="1">
      <c r="A535" s="861">
        <v>5</v>
      </c>
      <c r="B535" s="861">
        <v>1</v>
      </c>
      <c r="C535" s="863"/>
      <c r="D535" s="863"/>
      <c r="E535" s="863"/>
      <c r="F535" s="863"/>
      <c r="G535" s="863"/>
      <c r="H535" s="863"/>
      <c r="I535" s="863"/>
      <c r="J535" s="864"/>
      <c r="K535" s="865"/>
      <c r="L535" s="865"/>
      <c r="M535" s="865"/>
      <c r="N535" s="865"/>
      <c r="O535" s="865"/>
      <c r="P535" s="866"/>
      <c r="Q535" s="867"/>
      <c r="R535" s="867"/>
      <c r="S535" s="867"/>
      <c r="T535" s="867"/>
      <c r="U535" s="867"/>
      <c r="V535" s="867"/>
      <c r="W535" s="867"/>
      <c r="X535" s="867"/>
      <c r="Y535" s="868"/>
      <c r="Z535" s="869"/>
      <c r="AA535" s="869"/>
      <c r="AB535" s="870"/>
      <c r="AC535" s="871"/>
      <c r="AD535" s="872"/>
      <c r="AE535" s="872"/>
      <c r="AF535" s="872"/>
      <c r="AG535" s="872"/>
      <c r="AH535" s="873"/>
      <c r="AI535" s="874"/>
      <c r="AJ535" s="874"/>
      <c r="AK535" s="874"/>
      <c r="AL535" s="857"/>
      <c r="AM535" s="858"/>
      <c r="AN535" s="858"/>
      <c r="AO535" s="859"/>
      <c r="AP535" s="860"/>
      <c r="AQ535" s="860"/>
      <c r="AR535" s="860"/>
      <c r="AS535" s="860"/>
      <c r="AT535" s="860"/>
      <c r="AU535" s="860"/>
      <c r="AV535" s="860"/>
      <c r="AW535" s="860"/>
      <c r="AX535" s="860"/>
      <c r="AY535">
        <f>COUNTA($C$535)</f>
        <v>0</v>
      </c>
    </row>
    <row r="536" spans="1:51" ht="38.1" hidden="1" customHeight="1">
      <c r="A536" s="861">
        <v>6</v>
      </c>
      <c r="B536" s="861">
        <v>1</v>
      </c>
      <c r="C536" s="863"/>
      <c r="D536" s="863"/>
      <c r="E536" s="863"/>
      <c r="F536" s="863"/>
      <c r="G536" s="863"/>
      <c r="H536" s="863"/>
      <c r="I536" s="863"/>
      <c r="J536" s="864"/>
      <c r="K536" s="865"/>
      <c r="L536" s="865"/>
      <c r="M536" s="865"/>
      <c r="N536" s="865"/>
      <c r="O536" s="865"/>
      <c r="P536" s="866"/>
      <c r="Q536" s="867"/>
      <c r="R536" s="867"/>
      <c r="S536" s="867"/>
      <c r="T536" s="867"/>
      <c r="U536" s="867"/>
      <c r="V536" s="867"/>
      <c r="W536" s="867"/>
      <c r="X536" s="867"/>
      <c r="Y536" s="868"/>
      <c r="Z536" s="869"/>
      <c r="AA536" s="869"/>
      <c r="AB536" s="870"/>
      <c r="AC536" s="871"/>
      <c r="AD536" s="872"/>
      <c r="AE536" s="872"/>
      <c r="AF536" s="872"/>
      <c r="AG536" s="872"/>
      <c r="AH536" s="873"/>
      <c r="AI536" s="874"/>
      <c r="AJ536" s="874"/>
      <c r="AK536" s="874"/>
      <c r="AL536" s="857"/>
      <c r="AM536" s="858"/>
      <c r="AN536" s="858"/>
      <c r="AO536" s="859"/>
      <c r="AP536" s="860"/>
      <c r="AQ536" s="860"/>
      <c r="AR536" s="860"/>
      <c r="AS536" s="860"/>
      <c r="AT536" s="860"/>
      <c r="AU536" s="860"/>
      <c r="AV536" s="860"/>
      <c r="AW536" s="860"/>
      <c r="AX536" s="860"/>
      <c r="AY536">
        <f>COUNTA($C$536)</f>
        <v>0</v>
      </c>
    </row>
    <row r="537" spans="1:51" ht="38.1" hidden="1" customHeight="1">
      <c r="A537" s="861">
        <v>7</v>
      </c>
      <c r="B537" s="861">
        <v>1</v>
      </c>
      <c r="C537" s="863"/>
      <c r="D537" s="863"/>
      <c r="E537" s="863"/>
      <c r="F537" s="863"/>
      <c r="G537" s="863"/>
      <c r="H537" s="863"/>
      <c r="I537" s="863"/>
      <c r="J537" s="864"/>
      <c r="K537" s="865"/>
      <c r="L537" s="865"/>
      <c r="M537" s="865"/>
      <c r="N537" s="865"/>
      <c r="O537" s="865"/>
      <c r="P537" s="866"/>
      <c r="Q537" s="867"/>
      <c r="R537" s="867"/>
      <c r="S537" s="867"/>
      <c r="T537" s="867"/>
      <c r="U537" s="867"/>
      <c r="V537" s="867"/>
      <c r="W537" s="867"/>
      <c r="X537" s="867"/>
      <c r="Y537" s="868"/>
      <c r="Z537" s="869"/>
      <c r="AA537" s="869"/>
      <c r="AB537" s="870"/>
      <c r="AC537" s="871"/>
      <c r="AD537" s="872"/>
      <c r="AE537" s="872"/>
      <c r="AF537" s="872"/>
      <c r="AG537" s="872"/>
      <c r="AH537" s="873"/>
      <c r="AI537" s="874"/>
      <c r="AJ537" s="874"/>
      <c r="AK537" s="874"/>
      <c r="AL537" s="857"/>
      <c r="AM537" s="858"/>
      <c r="AN537" s="858"/>
      <c r="AO537" s="859"/>
      <c r="AP537" s="860"/>
      <c r="AQ537" s="860"/>
      <c r="AR537" s="860"/>
      <c r="AS537" s="860"/>
      <c r="AT537" s="860"/>
      <c r="AU537" s="860"/>
      <c r="AV537" s="860"/>
      <c r="AW537" s="860"/>
      <c r="AX537" s="860"/>
      <c r="AY537">
        <f>COUNTA($C$537)</f>
        <v>0</v>
      </c>
    </row>
    <row r="538" spans="1:51" ht="38.1" hidden="1" customHeight="1">
      <c r="A538" s="861">
        <v>8</v>
      </c>
      <c r="B538" s="861">
        <v>1</v>
      </c>
      <c r="C538" s="863"/>
      <c r="D538" s="863"/>
      <c r="E538" s="863"/>
      <c r="F538" s="863"/>
      <c r="G538" s="863"/>
      <c r="H538" s="863"/>
      <c r="I538" s="863"/>
      <c r="J538" s="864"/>
      <c r="K538" s="865"/>
      <c r="L538" s="865"/>
      <c r="M538" s="865"/>
      <c r="N538" s="865"/>
      <c r="O538" s="865"/>
      <c r="P538" s="866"/>
      <c r="Q538" s="867"/>
      <c r="R538" s="867"/>
      <c r="S538" s="867"/>
      <c r="T538" s="867"/>
      <c r="U538" s="867"/>
      <c r="V538" s="867"/>
      <c r="W538" s="867"/>
      <c r="X538" s="867"/>
      <c r="Y538" s="868"/>
      <c r="Z538" s="869"/>
      <c r="AA538" s="869"/>
      <c r="AB538" s="870"/>
      <c r="AC538" s="871"/>
      <c r="AD538" s="872"/>
      <c r="AE538" s="872"/>
      <c r="AF538" s="872"/>
      <c r="AG538" s="872"/>
      <c r="AH538" s="873"/>
      <c r="AI538" s="874"/>
      <c r="AJ538" s="874"/>
      <c r="AK538" s="874"/>
      <c r="AL538" s="857"/>
      <c r="AM538" s="858"/>
      <c r="AN538" s="858"/>
      <c r="AO538" s="859"/>
      <c r="AP538" s="860"/>
      <c r="AQ538" s="860"/>
      <c r="AR538" s="860"/>
      <c r="AS538" s="860"/>
      <c r="AT538" s="860"/>
      <c r="AU538" s="860"/>
      <c r="AV538" s="860"/>
      <c r="AW538" s="860"/>
      <c r="AX538" s="860"/>
      <c r="AY538">
        <f>COUNTA($C$538)</f>
        <v>0</v>
      </c>
    </row>
    <row r="539" spans="1:51" ht="38.1" hidden="1" customHeight="1">
      <c r="A539" s="861">
        <v>9</v>
      </c>
      <c r="B539" s="861">
        <v>1</v>
      </c>
      <c r="C539" s="863"/>
      <c r="D539" s="863"/>
      <c r="E539" s="863"/>
      <c r="F539" s="863"/>
      <c r="G539" s="863"/>
      <c r="H539" s="863"/>
      <c r="I539" s="863"/>
      <c r="J539" s="864"/>
      <c r="K539" s="865"/>
      <c r="L539" s="865"/>
      <c r="M539" s="865"/>
      <c r="N539" s="865"/>
      <c r="O539" s="865"/>
      <c r="P539" s="866"/>
      <c r="Q539" s="867"/>
      <c r="R539" s="867"/>
      <c r="S539" s="867"/>
      <c r="T539" s="867"/>
      <c r="U539" s="867"/>
      <c r="V539" s="867"/>
      <c r="W539" s="867"/>
      <c r="X539" s="867"/>
      <c r="Y539" s="868"/>
      <c r="Z539" s="869"/>
      <c r="AA539" s="869"/>
      <c r="AB539" s="870"/>
      <c r="AC539" s="871"/>
      <c r="AD539" s="872"/>
      <c r="AE539" s="872"/>
      <c r="AF539" s="872"/>
      <c r="AG539" s="872"/>
      <c r="AH539" s="873"/>
      <c r="AI539" s="874"/>
      <c r="AJ539" s="874"/>
      <c r="AK539" s="874"/>
      <c r="AL539" s="857"/>
      <c r="AM539" s="858"/>
      <c r="AN539" s="858"/>
      <c r="AO539" s="859"/>
      <c r="AP539" s="860"/>
      <c r="AQ539" s="860"/>
      <c r="AR539" s="860"/>
      <c r="AS539" s="860"/>
      <c r="AT539" s="860"/>
      <c r="AU539" s="860"/>
      <c r="AV539" s="860"/>
      <c r="AW539" s="860"/>
      <c r="AX539" s="860"/>
      <c r="AY539">
        <f>COUNTA($C$539)</f>
        <v>0</v>
      </c>
    </row>
    <row r="540" spans="1:51" ht="38.1" hidden="1" customHeight="1">
      <c r="A540" s="861">
        <v>10</v>
      </c>
      <c r="B540" s="861">
        <v>1</v>
      </c>
      <c r="C540" s="863"/>
      <c r="D540" s="863"/>
      <c r="E540" s="863"/>
      <c r="F540" s="863"/>
      <c r="G540" s="863"/>
      <c r="H540" s="863"/>
      <c r="I540" s="863"/>
      <c r="J540" s="864"/>
      <c r="K540" s="865"/>
      <c r="L540" s="865"/>
      <c r="M540" s="865"/>
      <c r="N540" s="865"/>
      <c r="O540" s="865"/>
      <c r="P540" s="866"/>
      <c r="Q540" s="867"/>
      <c r="R540" s="867"/>
      <c r="S540" s="867"/>
      <c r="T540" s="867"/>
      <c r="U540" s="867"/>
      <c r="V540" s="867"/>
      <c r="W540" s="867"/>
      <c r="X540" s="867"/>
      <c r="Y540" s="868"/>
      <c r="Z540" s="869"/>
      <c r="AA540" s="869"/>
      <c r="AB540" s="870"/>
      <c r="AC540" s="871"/>
      <c r="AD540" s="872"/>
      <c r="AE540" s="872"/>
      <c r="AF540" s="872"/>
      <c r="AG540" s="872"/>
      <c r="AH540" s="873"/>
      <c r="AI540" s="874"/>
      <c r="AJ540" s="874"/>
      <c r="AK540" s="874"/>
      <c r="AL540" s="857"/>
      <c r="AM540" s="858"/>
      <c r="AN540" s="858"/>
      <c r="AO540" s="859"/>
      <c r="AP540" s="860"/>
      <c r="AQ540" s="860"/>
      <c r="AR540" s="860"/>
      <c r="AS540" s="860"/>
      <c r="AT540" s="860"/>
      <c r="AU540" s="860"/>
      <c r="AV540" s="860"/>
      <c r="AW540" s="860"/>
      <c r="AX540" s="860"/>
      <c r="AY540">
        <f>COUNTA($C$540)</f>
        <v>0</v>
      </c>
    </row>
    <row r="541" spans="1:51" ht="30" hidden="1" customHeight="1">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1"/>
      <c r="AD541" s="872"/>
      <c r="AE541" s="872"/>
      <c r="AF541" s="872"/>
      <c r="AG541" s="872"/>
      <c r="AH541" s="873"/>
      <c r="AI541" s="874"/>
      <c r="AJ541" s="874"/>
      <c r="AK541" s="874"/>
      <c r="AL541" s="857"/>
      <c r="AM541" s="858"/>
      <c r="AN541" s="858"/>
      <c r="AO541" s="859"/>
      <c r="AP541" s="860"/>
      <c r="AQ541" s="860"/>
      <c r="AR541" s="860"/>
      <c r="AS541" s="860"/>
      <c r="AT541" s="860"/>
      <c r="AU541" s="860"/>
      <c r="AV541" s="860"/>
      <c r="AW541" s="860"/>
      <c r="AX541" s="860"/>
      <c r="AY541">
        <f>COUNTA($C$541)</f>
        <v>0</v>
      </c>
    </row>
    <row r="542" spans="1:51" ht="30" hidden="1" customHeight="1">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1"/>
      <c r="AD542" s="872"/>
      <c r="AE542" s="872"/>
      <c r="AF542" s="872"/>
      <c r="AG542" s="872"/>
      <c r="AH542" s="873"/>
      <c r="AI542" s="874"/>
      <c r="AJ542" s="874"/>
      <c r="AK542" s="874"/>
      <c r="AL542" s="857"/>
      <c r="AM542" s="858"/>
      <c r="AN542" s="858"/>
      <c r="AO542" s="859"/>
      <c r="AP542" s="860"/>
      <c r="AQ542" s="860"/>
      <c r="AR542" s="860"/>
      <c r="AS542" s="860"/>
      <c r="AT542" s="860"/>
      <c r="AU542" s="860"/>
      <c r="AV542" s="860"/>
      <c r="AW542" s="860"/>
      <c r="AX542" s="860"/>
      <c r="AY542">
        <f>COUNTA($C$542)</f>
        <v>0</v>
      </c>
    </row>
    <row r="543" spans="1:51" ht="30" hidden="1" customHeight="1">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1"/>
      <c r="AD543" s="872"/>
      <c r="AE543" s="872"/>
      <c r="AF543" s="872"/>
      <c r="AG543" s="872"/>
      <c r="AH543" s="873"/>
      <c r="AI543" s="874"/>
      <c r="AJ543" s="874"/>
      <c r="AK543" s="874"/>
      <c r="AL543" s="857"/>
      <c r="AM543" s="858"/>
      <c r="AN543" s="858"/>
      <c r="AO543" s="859"/>
      <c r="AP543" s="860"/>
      <c r="AQ543" s="860"/>
      <c r="AR543" s="860"/>
      <c r="AS543" s="860"/>
      <c r="AT543" s="860"/>
      <c r="AU543" s="860"/>
      <c r="AV543" s="860"/>
      <c r="AW543" s="860"/>
      <c r="AX543" s="860"/>
      <c r="AY543">
        <f>COUNTA($C$543)</f>
        <v>0</v>
      </c>
    </row>
    <row r="544" spans="1:51" ht="30" hidden="1" customHeight="1">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1"/>
      <c r="AD544" s="872"/>
      <c r="AE544" s="872"/>
      <c r="AF544" s="872"/>
      <c r="AG544" s="872"/>
      <c r="AH544" s="873"/>
      <c r="AI544" s="874"/>
      <c r="AJ544" s="874"/>
      <c r="AK544" s="874"/>
      <c r="AL544" s="857"/>
      <c r="AM544" s="858"/>
      <c r="AN544" s="858"/>
      <c r="AO544" s="859"/>
      <c r="AP544" s="860"/>
      <c r="AQ544" s="860"/>
      <c r="AR544" s="860"/>
      <c r="AS544" s="860"/>
      <c r="AT544" s="860"/>
      <c r="AU544" s="860"/>
      <c r="AV544" s="860"/>
      <c r="AW544" s="860"/>
      <c r="AX544" s="860"/>
      <c r="AY544">
        <f>COUNTA($C$544)</f>
        <v>0</v>
      </c>
    </row>
    <row r="545" spans="1:51" ht="30" hidden="1" customHeight="1">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1"/>
      <c r="AD545" s="872"/>
      <c r="AE545" s="872"/>
      <c r="AF545" s="872"/>
      <c r="AG545" s="872"/>
      <c r="AH545" s="873"/>
      <c r="AI545" s="874"/>
      <c r="AJ545" s="874"/>
      <c r="AK545" s="874"/>
      <c r="AL545" s="857"/>
      <c r="AM545" s="858"/>
      <c r="AN545" s="858"/>
      <c r="AO545" s="859"/>
      <c r="AP545" s="860"/>
      <c r="AQ545" s="860"/>
      <c r="AR545" s="860"/>
      <c r="AS545" s="860"/>
      <c r="AT545" s="860"/>
      <c r="AU545" s="860"/>
      <c r="AV545" s="860"/>
      <c r="AW545" s="860"/>
      <c r="AX545" s="860"/>
      <c r="AY545">
        <f>COUNTA($C$545)</f>
        <v>0</v>
      </c>
    </row>
    <row r="546" spans="1:51" ht="30" hidden="1" customHeight="1">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1"/>
      <c r="AD546" s="872"/>
      <c r="AE546" s="872"/>
      <c r="AF546" s="872"/>
      <c r="AG546" s="872"/>
      <c r="AH546" s="873"/>
      <c r="AI546" s="874"/>
      <c r="AJ546" s="874"/>
      <c r="AK546" s="874"/>
      <c r="AL546" s="857"/>
      <c r="AM546" s="858"/>
      <c r="AN546" s="858"/>
      <c r="AO546" s="859"/>
      <c r="AP546" s="860"/>
      <c r="AQ546" s="860"/>
      <c r="AR546" s="860"/>
      <c r="AS546" s="860"/>
      <c r="AT546" s="860"/>
      <c r="AU546" s="860"/>
      <c r="AV546" s="860"/>
      <c r="AW546" s="860"/>
      <c r="AX546" s="860"/>
      <c r="AY546">
        <f>COUNTA($C$546)</f>
        <v>0</v>
      </c>
    </row>
    <row r="547" spans="1:51" s="16" customFormat="1" ht="30" hidden="1" customHeight="1">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1"/>
      <c r="AD547" s="872"/>
      <c r="AE547" s="872"/>
      <c r="AF547" s="872"/>
      <c r="AG547" s="872"/>
      <c r="AH547" s="873"/>
      <c r="AI547" s="874"/>
      <c r="AJ547" s="874"/>
      <c r="AK547" s="874"/>
      <c r="AL547" s="857"/>
      <c r="AM547" s="858"/>
      <c r="AN547" s="858"/>
      <c r="AO547" s="859"/>
      <c r="AP547" s="860"/>
      <c r="AQ547" s="860"/>
      <c r="AR547" s="860"/>
      <c r="AS547" s="860"/>
      <c r="AT547" s="860"/>
      <c r="AU547" s="860"/>
      <c r="AV547" s="860"/>
      <c r="AW547" s="860"/>
      <c r="AX547" s="860"/>
      <c r="AY547">
        <f>COUNTA($C$547)</f>
        <v>0</v>
      </c>
    </row>
    <row r="548" spans="1:51" ht="30" hidden="1" customHeight="1">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1"/>
      <c r="AD548" s="872"/>
      <c r="AE548" s="872"/>
      <c r="AF548" s="872"/>
      <c r="AG548" s="872"/>
      <c r="AH548" s="873"/>
      <c r="AI548" s="874"/>
      <c r="AJ548" s="874"/>
      <c r="AK548" s="874"/>
      <c r="AL548" s="857"/>
      <c r="AM548" s="858"/>
      <c r="AN548" s="858"/>
      <c r="AO548" s="859"/>
      <c r="AP548" s="860"/>
      <c r="AQ548" s="860"/>
      <c r="AR548" s="860"/>
      <c r="AS548" s="860"/>
      <c r="AT548" s="860"/>
      <c r="AU548" s="860"/>
      <c r="AV548" s="860"/>
      <c r="AW548" s="860"/>
      <c r="AX548" s="860"/>
      <c r="AY548">
        <f>COUNTA($C$548)</f>
        <v>0</v>
      </c>
    </row>
    <row r="549" spans="1:51" ht="30" hidden="1" customHeight="1">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1"/>
      <c r="AD549" s="872"/>
      <c r="AE549" s="872"/>
      <c r="AF549" s="872"/>
      <c r="AG549" s="872"/>
      <c r="AH549" s="873"/>
      <c r="AI549" s="874"/>
      <c r="AJ549" s="874"/>
      <c r="AK549" s="874"/>
      <c r="AL549" s="857"/>
      <c r="AM549" s="858"/>
      <c r="AN549" s="858"/>
      <c r="AO549" s="859"/>
      <c r="AP549" s="860"/>
      <c r="AQ549" s="860"/>
      <c r="AR549" s="860"/>
      <c r="AS549" s="860"/>
      <c r="AT549" s="860"/>
      <c r="AU549" s="860"/>
      <c r="AV549" s="860"/>
      <c r="AW549" s="860"/>
      <c r="AX549" s="860"/>
      <c r="AY549">
        <f>COUNTA($C$549)</f>
        <v>0</v>
      </c>
    </row>
    <row r="550" spans="1:51" ht="30" hidden="1" customHeight="1">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1"/>
      <c r="AD550" s="872"/>
      <c r="AE550" s="872"/>
      <c r="AF550" s="872"/>
      <c r="AG550" s="872"/>
      <c r="AH550" s="873"/>
      <c r="AI550" s="874"/>
      <c r="AJ550" s="874"/>
      <c r="AK550" s="874"/>
      <c r="AL550" s="857"/>
      <c r="AM550" s="858"/>
      <c r="AN550" s="858"/>
      <c r="AO550" s="859"/>
      <c r="AP550" s="860"/>
      <c r="AQ550" s="860"/>
      <c r="AR550" s="860"/>
      <c r="AS550" s="860"/>
      <c r="AT550" s="860"/>
      <c r="AU550" s="860"/>
      <c r="AV550" s="860"/>
      <c r="AW550" s="860"/>
      <c r="AX550" s="860"/>
      <c r="AY550">
        <f>COUNTA($C$550)</f>
        <v>0</v>
      </c>
    </row>
    <row r="551" spans="1:51" ht="30" hidden="1" customHeight="1">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1"/>
      <c r="AD551" s="872"/>
      <c r="AE551" s="872"/>
      <c r="AF551" s="872"/>
      <c r="AG551" s="872"/>
      <c r="AH551" s="873"/>
      <c r="AI551" s="874"/>
      <c r="AJ551" s="874"/>
      <c r="AK551" s="874"/>
      <c r="AL551" s="857"/>
      <c r="AM551" s="858"/>
      <c r="AN551" s="858"/>
      <c r="AO551" s="859"/>
      <c r="AP551" s="860"/>
      <c r="AQ551" s="860"/>
      <c r="AR551" s="860"/>
      <c r="AS551" s="860"/>
      <c r="AT551" s="860"/>
      <c r="AU551" s="860"/>
      <c r="AV551" s="860"/>
      <c r="AW551" s="860"/>
      <c r="AX551" s="860"/>
      <c r="AY551">
        <f>COUNTA($C$551)</f>
        <v>0</v>
      </c>
    </row>
    <row r="552" spans="1:51" ht="30" hidden="1" customHeight="1">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1"/>
      <c r="AD552" s="872"/>
      <c r="AE552" s="872"/>
      <c r="AF552" s="872"/>
      <c r="AG552" s="872"/>
      <c r="AH552" s="873"/>
      <c r="AI552" s="874"/>
      <c r="AJ552" s="874"/>
      <c r="AK552" s="874"/>
      <c r="AL552" s="857"/>
      <c r="AM552" s="858"/>
      <c r="AN552" s="858"/>
      <c r="AO552" s="859"/>
      <c r="AP552" s="860"/>
      <c r="AQ552" s="860"/>
      <c r="AR552" s="860"/>
      <c r="AS552" s="860"/>
      <c r="AT552" s="860"/>
      <c r="AU552" s="860"/>
      <c r="AV552" s="860"/>
      <c r="AW552" s="860"/>
      <c r="AX552" s="860"/>
      <c r="AY552">
        <f>COUNTA($C$552)</f>
        <v>0</v>
      </c>
    </row>
    <row r="553" spans="1:51" ht="30" hidden="1" customHeight="1">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1"/>
      <c r="AD553" s="872"/>
      <c r="AE553" s="872"/>
      <c r="AF553" s="872"/>
      <c r="AG553" s="872"/>
      <c r="AH553" s="873"/>
      <c r="AI553" s="874"/>
      <c r="AJ553" s="874"/>
      <c r="AK553" s="874"/>
      <c r="AL553" s="857"/>
      <c r="AM553" s="858"/>
      <c r="AN553" s="858"/>
      <c r="AO553" s="859"/>
      <c r="AP553" s="860"/>
      <c r="AQ553" s="860"/>
      <c r="AR553" s="860"/>
      <c r="AS553" s="860"/>
      <c r="AT553" s="860"/>
      <c r="AU553" s="860"/>
      <c r="AV553" s="860"/>
      <c r="AW553" s="860"/>
      <c r="AX553" s="860"/>
      <c r="AY553">
        <f>COUNTA($C$553)</f>
        <v>0</v>
      </c>
    </row>
    <row r="554" spans="1:51" ht="30" hidden="1" customHeight="1">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1"/>
      <c r="AD554" s="872"/>
      <c r="AE554" s="872"/>
      <c r="AF554" s="872"/>
      <c r="AG554" s="872"/>
      <c r="AH554" s="873"/>
      <c r="AI554" s="874"/>
      <c r="AJ554" s="874"/>
      <c r="AK554" s="874"/>
      <c r="AL554" s="857"/>
      <c r="AM554" s="858"/>
      <c r="AN554" s="858"/>
      <c r="AO554" s="859"/>
      <c r="AP554" s="860"/>
      <c r="AQ554" s="860"/>
      <c r="AR554" s="860"/>
      <c r="AS554" s="860"/>
      <c r="AT554" s="860"/>
      <c r="AU554" s="860"/>
      <c r="AV554" s="860"/>
      <c r="AW554" s="860"/>
      <c r="AX554" s="860"/>
      <c r="AY554">
        <f>COUNTA($C$554)</f>
        <v>0</v>
      </c>
    </row>
    <row r="555" spans="1:51" ht="30" hidden="1" customHeight="1">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1"/>
      <c r="AD555" s="872"/>
      <c r="AE555" s="872"/>
      <c r="AF555" s="872"/>
      <c r="AG555" s="872"/>
      <c r="AH555" s="873"/>
      <c r="AI555" s="874"/>
      <c r="AJ555" s="874"/>
      <c r="AK555" s="874"/>
      <c r="AL555" s="857"/>
      <c r="AM555" s="858"/>
      <c r="AN555" s="858"/>
      <c r="AO555" s="859"/>
      <c r="AP555" s="860"/>
      <c r="AQ555" s="860"/>
      <c r="AR555" s="860"/>
      <c r="AS555" s="860"/>
      <c r="AT555" s="860"/>
      <c r="AU555" s="860"/>
      <c r="AV555" s="860"/>
      <c r="AW555" s="860"/>
      <c r="AX555" s="860"/>
      <c r="AY555">
        <f>COUNTA($C$555)</f>
        <v>0</v>
      </c>
    </row>
    <row r="556" spans="1:51" ht="30" hidden="1" customHeight="1">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1"/>
      <c r="AD556" s="872"/>
      <c r="AE556" s="872"/>
      <c r="AF556" s="872"/>
      <c r="AG556" s="872"/>
      <c r="AH556" s="873"/>
      <c r="AI556" s="874"/>
      <c r="AJ556" s="874"/>
      <c r="AK556" s="874"/>
      <c r="AL556" s="857"/>
      <c r="AM556" s="858"/>
      <c r="AN556" s="858"/>
      <c r="AO556" s="859"/>
      <c r="AP556" s="860"/>
      <c r="AQ556" s="860"/>
      <c r="AR556" s="860"/>
      <c r="AS556" s="860"/>
      <c r="AT556" s="860"/>
      <c r="AU556" s="860"/>
      <c r="AV556" s="860"/>
      <c r="AW556" s="860"/>
      <c r="AX556" s="860"/>
      <c r="AY556">
        <f>COUNTA($C$556)</f>
        <v>0</v>
      </c>
    </row>
    <row r="557" spans="1:51" ht="30" hidden="1" customHeight="1">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1"/>
      <c r="AD557" s="872"/>
      <c r="AE557" s="872"/>
      <c r="AF557" s="872"/>
      <c r="AG557" s="872"/>
      <c r="AH557" s="873"/>
      <c r="AI557" s="874"/>
      <c r="AJ557" s="874"/>
      <c r="AK557" s="874"/>
      <c r="AL557" s="857"/>
      <c r="AM557" s="858"/>
      <c r="AN557" s="858"/>
      <c r="AO557" s="859"/>
      <c r="AP557" s="860"/>
      <c r="AQ557" s="860"/>
      <c r="AR557" s="860"/>
      <c r="AS557" s="860"/>
      <c r="AT557" s="860"/>
      <c r="AU557" s="860"/>
      <c r="AV557" s="860"/>
      <c r="AW557" s="860"/>
      <c r="AX557" s="860"/>
      <c r="AY557">
        <f>COUNTA($C$557)</f>
        <v>0</v>
      </c>
    </row>
    <row r="558" spans="1:51" ht="30" hidden="1" customHeight="1">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1"/>
      <c r="AD558" s="872"/>
      <c r="AE558" s="872"/>
      <c r="AF558" s="872"/>
      <c r="AG558" s="872"/>
      <c r="AH558" s="873"/>
      <c r="AI558" s="874"/>
      <c r="AJ558" s="874"/>
      <c r="AK558" s="874"/>
      <c r="AL558" s="857"/>
      <c r="AM558" s="858"/>
      <c r="AN558" s="858"/>
      <c r="AO558" s="859"/>
      <c r="AP558" s="860"/>
      <c r="AQ558" s="860"/>
      <c r="AR558" s="860"/>
      <c r="AS558" s="860"/>
      <c r="AT558" s="860"/>
      <c r="AU558" s="860"/>
      <c r="AV558" s="860"/>
      <c r="AW558" s="860"/>
      <c r="AX558" s="860"/>
      <c r="AY558">
        <f>COUNTA($C$558)</f>
        <v>0</v>
      </c>
    </row>
    <row r="559" spans="1:51" ht="30" hidden="1" customHeight="1">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1"/>
      <c r="AD559" s="872"/>
      <c r="AE559" s="872"/>
      <c r="AF559" s="872"/>
      <c r="AG559" s="872"/>
      <c r="AH559" s="873"/>
      <c r="AI559" s="874"/>
      <c r="AJ559" s="874"/>
      <c r="AK559" s="874"/>
      <c r="AL559" s="857"/>
      <c r="AM559" s="858"/>
      <c r="AN559" s="858"/>
      <c r="AO559" s="859"/>
      <c r="AP559" s="860"/>
      <c r="AQ559" s="860"/>
      <c r="AR559" s="860"/>
      <c r="AS559" s="860"/>
      <c r="AT559" s="860"/>
      <c r="AU559" s="860"/>
      <c r="AV559" s="860"/>
      <c r="AW559" s="860"/>
      <c r="AX559" s="860"/>
      <c r="AY559">
        <f>COUNTA($C$559)</f>
        <v>0</v>
      </c>
    </row>
    <row r="560" spans="1:51" ht="30" hidden="1" customHeight="1">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1"/>
      <c r="AD560" s="872"/>
      <c r="AE560" s="872"/>
      <c r="AF560" s="872"/>
      <c r="AG560" s="872"/>
      <c r="AH560" s="873"/>
      <c r="AI560" s="874"/>
      <c r="AJ560" s="874"/>
      <c r="AK560" s="874"/>
      <c r="AL560" s="857"/>
      <c r="AM560" s="858"/>
      <c r="AN560" s="858"/>
      <c r="AO560" s="859"/>
      <c r="AP560" s="860"/>
      <c r="AQ560" s="860"/>
      <c r="AR560" s="860"/>
      <c r="AS560" s="860"/>
      <c r="AT560" s="860"/>
      <c r="AU560" s="860"/>
      <c r="AV560" s="860"/>
      <c r="AW560" s="860"/>
      <c r="AX560" s="860"/>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171</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50"/>
      <c r="B563" s="850"/>
      <c r="C563" s="850" t="s">
        <v>24</v>
      </c>
      <c r="D563" s="850"/>
      <c r="E563" s="850"/>
      <c r="F563" s="850"/>
      <c r="G563" s="850"/>
      <c r="H563" s="850"/>
      <c r="I563" s="850"/>
      <c r="J563" s="851" t="s">
        <v>195</v>
      </c>
      <c r="K563" s="137"/>
      <c r="L563" s="137"/>
      <c r="M563" s="137"/>
      <c r="N563" s="137"/>
      <c r="O563" s="137"/>
      <c r="P563" s="414" t="s">
        <v>25</v>
      </c>
      <c r="Q563" s="414"/>
      <c r="R563" s="414"/>
      <c r="S563" s="414"/>
      <c r="T563" s="414"/>
      <c r="U563" s="414"/>
      <c r="V563" s="414"/>
      <c r="W563" s="414"/>
      <c r="X563" s="414"/>
      <c r="Y563" s="852" t="s">
        <v>194</v>
      </c>
      <c r="Z563" s="853"/>
      <c r="AA563" s="853"/>
      <c r="AB563" s="853"/>
      <c r="AC563" s="851" t="s">
        <v>224</v>
      </c>
      <c r="AD563" s="851"/>
      <c r="AE563" s="851"/>
      <c r="AF563" s="851"/>
      <c r="AG563" s="851"/>
      <c r="AH563" s="852" t="s">
        <v>242</v>
      </c>
      <c r="AI563" s="850"/>
      <c r="AJ563" s="850"/>
      <c r="AK563" s="850"/>
      <c r="AL563" s="850" t="s">
        <v>19</v>
      </c>
      <c r="AM563" s="850"/>
      <c r="AN563" s="850"/>
      <c r="AO563" s="854"/>
      <c r="AP563" s="875" t="s">
        <v>196</v>
      </c>
      <c r="AQ563" s="875"/>
      <c r="AR563" s="875"/>
      <c r="AS563" s="875"/>
      <c r="AT563" s="875"/>
      <c r="AU563" s="875"/>
      <c r="AV563" s="875"/>
      <c r="AW563" s="875"/>
      <c r="AX563" s="875"/>
      <c r="AY563">
        <f>$AY$561</f>
        <v>0</v>
      </c>
    </row>
    <row r="564" spans="1:51" ht="30" hidden="1" customHeight="1">
      <c r="A564" s="861">
        <v>1</v>
      </c>
      <c r="B564" s="861">
        <v>1</v>
      </c>
      <c r="C564" s="863"/>
      <c r="D564" s="863"/>
      <c r="E564" s="863"/>
      <c r="F564" s="863"/>
      <c r="G564" s="863"/>
      <c r="H564" s="863"/>
      <c r="I564" s="863"/>
      <c r="J564" s="864"/>
      <c r="K564" s="865"/>
      <c r="L564" s="865"/>
      <c r="M564" s="865"/>
      <c r="N564" s="865"/>
      <c r="O564" s="865"/>
      <c r="P564" s="866"/>
      <c r="Q564" s="867"/>
      <c r="R564" s="867"/>
      <c r="S564" s="867"/>
      <c r="T564" s="867"/>
      <c r="U564" s="867"/>
      <c r="V564" s="867"/>
      <c r="W564" s="867"/>
      <c r="X564" s="867"/>
      <c r="Y564" s="868"/>
      <c r="Z564" s="869"/>
      <c r="AA564" s="869"/>
      <c r="AB564" s="870"/>
      <c r="AC564" s="871"/>
      <c r="AD564" s="872"/>
      <c r="AE564" s="872"/>
      <c r="AF564" s="872"/>
      <c r="AG564" s="872"/>
      <c r="AH564" s="855"/>
      <c r="AI564" s="856"/>
      <c r="AJ564" s="856"/>
      <c r="AK564" s="856"/>
      <c r="AL564" s="857"/>
      <c r="AM564" s="858"/>
      <c r="AN564" s="858"/>
      <c r="AO564" s="859"/>
      <c r="AP564" s="860"/>
      <c r="AQ564" s="860"/>
      <c r="AR564" s="860"/>
      <c r="AS564" s="860"/>
      <c r="AT564" s="860"/>
      <c r="AU564" s="860"/>
      <c r="AV564" s="860"/>
      <c r="AW564" s="860"/>
      <c r="AX564" s="860"/>
      <c r="AY564">
        <f>$AY$561</f>
        <v>0</v>
      </c>
    </row>
    <row r="565" spans="1:51" ht="30" hidden="1" customHeight="1">
      <c r="A565" s="861">
        <v>2</v>
      </c>
      <c r="B565" s="861">
        <v>1</v>
      </c>
      <c r="C565" s="863"/>
      <c r="D565" s="863"/>
      <c r="E565" s="863"/>
      <c r="F565" s="863"/>
      <c r="G565" s="863"/>
      <c r="H565" s="863"/>
      <c r="I565" s="863"/>
      <c r="J565" s="864"/>
      <c r="K565" s="865"/>
      <c r="L565" s="865"/>
      <c r="M565" s="865"/>
      <c r="N565" s="865"/>
      <c r="O565" s="865"/>
      <c r="P565" s="866"/>
      <c r="Q565" s="867"/>
      <c r="R565" s="867"/>
      <c r="S565" s="867"/>
      <c r="T565" s="867"/>
      <c r="U565" s="867"/>
      <c r="V565" s="867"/>
      <c r="W565" s="867"/>
      <c r="X565" s="867"/>
      <c r="Y565" s="868"/>
      <c r="Z565" s="869"/>
      <c r="AA565" s="869"/>
      <c r="AB565" s="870"/>
      <c r="AC565" s="871"/>
      <c r="AD565" s="872"/>
      <c r="AE565" s="872"/>
      <c r="AF565" s="872"/>
      <c r="AG565" s="872"/>
      <c r="AH565" s="855"/>
      <c r="AI565" s="856"/>
      <c r="AJ565" s="856"/>
      <c r="AK565" s="856"/>
      <c r="AL565" s="857"/>
      <c r="AM565" s="858"/>
      <c r="AN565" s="858"/>
      <c r="AO565" s="859"/>
      <c r="AP565" s="860"/>
      <c r="AQ565" s="860"/>
      <c r="AR565" s="860"/>
      <c r="AS565" s="860"/>
      <c r="AT565" s="860"/>
      <c r="AU565" s="860"/>
      <c r="AV565" s="860"/>
      <c r="AW565" s="860"/>
      <c r="AX565" s="860"/>
      <c r="AY565">
        <f>COUNTA($C$565)</f>
        <v>0</v>
      </c>
    </row>
    <row r="566" spans="1:51" ht="30" hidden="1" customHeight="1">
      <c r="A566" s="861">
        <v>3</v>
      </c>
      <c r="B566" s="861">
        <v>1</v>
      </c>
      <c r="C566" s="862"/>
      <c r="D566" s="863"/>
      <c r="E566" s="863"/>
      <c r="F566" s="863"/>
      <c r="G566" s="863"/>
      <c r="H566" s="863"/>
      <c r="I566" s="863"/>
      <c r="J566" s="864"/>
      <c r="K566" s="865"/>
      <c r="L566" s="865"/>
      <c r="M566" s="865"/>
      <c r="N566" s="865"/>
      <c r="O566" s="865"/>
      <c r="P566" s="866"/>
      <c r="Q566" s="867"/>
      <c r="R566" s="867"/>
      <c r="S566" s="867"/>
      <c r="T566" s="867"/>
      <c r="U566" s="867"/>
      <c r="V566" s="867"/>
      <c r="W566" s="867"/>
      <c r="X566" s="867"/>
      <c r="Y566" s="868"/>
      <c r="Z566" s="869"/>
      <c r="AA566" s="869"/>
      <c r="AB566" s="870"/>
      <c r="AC566" s="871"/>
      <c r="AD566" s="872"/>
      <c r="AE566" s="872"/>
      <c r="AF566" s="872"/>
      <c r="AG566" s="872"/>
      <c r="AH566" s="873"/>
      <c r="AI566" s="874"/>
      <c r="AJ566" s="874"/>
      <c r="AK566" s="874"/>
      <c r="AL566" s="857"/>
      <c r="AM566" s="858"/>
      <c r="AN566" s="858"/>
      <c r="AO566" s="859"/>
      <c r="AP566" s="860"/>
      <c r="AQ566" s="860"/>
      <c r="AR566" s="860"/>
      <c r="AS566" s="860"/>
      <c r="AT566" s="860"/>
      <c r="AU566" s="860"/>
      <c r="AV566" s="860"/>
      <c r="AW566" s="860"/>
      <c r="AX566" s="860"/>
      <c r="AY566">
        <f>COUNTA($C$566)</f>
        <v>0</v>
      </c>
    </row>
    <row r="567" spans="1:51" ht="30" hidden="1" customHeight="1">
      <c r="A567" s="861">
        <v>4</v>
      </c>
      <c r="B567" s="861">
        <v>1</v>
      </c>
      <c r="C567" s="862"/>
      <c r="D567" s="863"/>
      <c r="E567" s="863"/>
      <c r="F567" s="863"/>
      <c r="G567" s="863"/>
      <c r="H567" s="863"/>
      <c r="I567" s="863"/>
      <c r="J567" s="864"/>
      <c r="K567" s="865"/>
      <c r="L567" s="865"/>
      <c r="M567" s="865"/>
      <c r="N567" s="865"/>
      <c r="O567" s="865"/>
      <c r="P567" s="866"/>
      <c r="Q567" s="867"/>
      <c r="R567" s="867"/>
      <c r="S567" s="867"/>
      <c r="T567" s="867"/>
      <c r="U567" s="867"/>
      <c r="V567" s="867"/>
      <c r="W567" s="867"/>
      <c r="X567" s="867"/>
      <c r="Y567" s="868"/>
      <c r="Z567" s="869"/>
      <c r="AA567" s="869"/>
      <c r="AB567" s="870"/>
      <c r="AC567" s="871"/>
      <c r="AD567" s="872"/>
      <c r="AE567" s="872"/>
      <c r="AF567" s="872"/>
      <c r="AG567" s="872"/>
      <c r="AH567" s="873"/>
      <c r="AI567" s="874"/>
      <c r="AJ567" s="874"/>
      <c r="AK567" s="874"/>
      <c r="AL567" s="857"/>
      <c r="AM567" s="858"/>
      <c r="AN567" s="858"/>
      <c r="AO567" s="859"/>
      <c r="AP567" s="860"/>
      <c r="AQ567" s="860"/>
      <c r="AR567" s="860"/>
      <c r="AS567" s="860"/>
      <c r="AT567" s="860"/>
      <c r="AU567" s="860"/>
      <c r="AV567" s="860"/>
      <c r="AW567" s="860"/>
      <c r="AX567" s="860"/>
      <c r="AY567">
        <f>COUNTA($C$567)</f>
        <v>0</v>
      </c>
    </row>
    <row r="568" spans="1:51" ht="30" hidden="1" customHeight="1">
      <c r="A568" s="861">
        <v>5</v>
      </c>
      <c r="B568" s="861">
        <v>1</v>
      </c>
      <c r="C568" s="863"/>
      <c r="D568" s="863"/>
      <c r="E568" s="863"/>
      <c r="F568" s="863"/>
      <c r="G568" s="863"/>
      <c r="H568" s="863"/>
      <c r="I568" s="863"/>
      <c r="J568" s="864"/>
      <c r="K568" s="865"/>
      <c r="L568" s="865"/>
      <c r="M568" s="865"/>
      <c r="N568" s="865"/>
      <c r="O568" s="865"/>
      <c r="P568" s="866"/>
      <c r="Q568" s="867"/>
      <c r="R568" s="867"/>
      <c r="S568" s="867"/>
      <c r="T568" s="867"/>
      <c r="U568" s="867"/>
      <c r="V568" s="867"/>
      <c r="W568" s="867"/>
      <c r="X568" s="867"/>
      <c r="Y568" s="868"/>
      <c r="Z568" s="869"/>
      <c r="AA568" s="869"/>
      <c r="AB568" s="870"/>
      <c r="AC568" s="871"/>
      <c r="AD568" s="872"/>
      <c r="AE568" s="872"/>
      <c r="AF568" s="872"/>
      <c r="AG568" s="872"/>
      <c r="AH568" s="873"/>
      <c r="AI568" s="874"/>
      <c r="AJ568" s="874"/>
      <c r="AK568" s="874"/>
      <c r="AL568" s="857"/>
      <c r="AM568" s="858"/>
      <c r="AN568" s="858"/>
      <c r="AO568" s="859"/>
      <c r="AP568" s="860"/>
      <c r="AQ568" s="860"/>
      <c r="AR568" s="860"/>
      <c r="AS568" s="860"/>
      <c r="AT568" s="860"/>
      <c r="AU568" s="860"/>
      <c r="AV568" s="860"/>
      <c r="AW568" s="860"/>
      <c r="AX568" s="860"/>
      <c r="AY568">
        <f>COUNTA($C$568)</f>
        <v>0</v>
      </c>
    </row>
    <row r="569" spans="1:51" ht="30" hidden="1" customHeight="1">
      <c r="A569" s="861">
        <v>6</v>
      </c>
      <c r="B569" s="861">
        <v>1</v>
      </c>
      <c r="C569" s="863"/>
      <c r="D569" s="863"/>
      <c r="E569" s="863"/>
      <c r="F569" s="863"/>
      <c r="G569" s="863"/>
      <c r="H569" s="863"/>
      <c r="I569" s="863"/>
      <c r="J569" s="864"/>
      <c r="K569" s="865"/>
      <c r="L569" s="865"/>
      <c r="M569" s="865"/>
      <c r="N569" s="865"/>
      <c r="O569" s="865"/>
      <c r="P569" s="866"/>
      <c r="Q569" s="867"/>
      <c r="R569" s="867"/>
      <c r="S569" s="867"/>
      <c r="T569" s="867"/>
      <c r="U569" s="867"/>
      <c r="V569" s="867"/>
      <c r="W569" s="867"/>
      <c r="X569" s="867"/>
      <c r="Y569" s="868"/>
      <c r="Z569" s="869"/>
      <c r="AA569" s="869"/>
      <c r="AB569" s="870"/>
      <c r="AC569" s="871"/>
      <c r="AD569" s="872"/>
      <c r="AE569" s="872"/>
      <c r="AF569" s="872"/>
      <c r="AG569" s="872"/>
      <c r="AH569" s="873"/>
      <c r="AI569" s="874"/>
      <c r="AJ569" s="874"/>
      <c r="AK569" s="874"/>
      <c r="AL569" s="857"/>
      <c r="AM569" s="858"/>
      <c r="AN569" s="858"/>
      <c r="AO569" s="859"/>
      <c r="AP569" s="860"/>
      <c r="AQ569" s="860"/>
      <c r="AR569" s="860"/>
      <c r="AS569" s="860"/>
      <c r="AT569" s="860"/>
      <c r="AU569" s="860"/>
      <c r="AV569" s="860"/>
      <c r="AW569" s="860"/>
      <c r="AX569" s="860"/>
      <c r="AY569">
        <f>COUNTA($C$569)</f>
        <v>0</v>
      </c>
    </row>
    <row r="570" spans="1:51" ht="30" hidden="1" customHeight="1">
      <c r="A570" s="861">
        <v>7</v>
      </c>
      <c r="B570" s="861">
        <v>1</v>
      </c>
      <c r="C570" s="863"/>
      <c r="D570" s="863"/>
      <c r="E570" s="863"/>
      <c r="F570" s="863"/>
      <c r="G570" s="863"/>
      <c r="H570" s="863"/>
      <c r="I570" s="863"/>
      <c r="J570" s="864"/>
      <c r="K570" s="865"/>
      <c r="L570" s="865"/>
      <c r="M570" s="865"/>
      <c r="N570" s="865"/>
      <c r="O570" s="865"/>
      <c r="P570" s="866"/>
      <c r="Q570" s="867"/>
      <c r="R570" s="867"/>
      <c r="S570" s="867"/>
      <c r="T570" s="867"/>
      <c r="U570" s="867"/>
      <c r="V570" s="867"/>
      <c r="W570" s="867"/>
      <c r="X570" s="867"/>
      <c r="Y570" s="868"/>
      <c r="Z570" s="869"/>
      <c r="AA570" s="869"/>
      <c r="AB570" s="870"/>
      <c r="AC570" s="871"/>
      <c r="AD570" s="872"/>
      <c r="AE570" s="872"/>
      <c r="AF570" s="872"/>
      <c r="AG570" s="872"/>
      <c r="AH570" s="873"/>
      <c r="AI570" s="874"/>
      <c r="AJ570" s="874"/>
      <c r="AK570" s="874"/>
      <c r="AL570" s="857"/>
      <c r="AM570" s="858"/>
      <c r="AN570" s="858"/>
      <c r="AO570" s="859"/>
      <c r="AP570" s="860"/>
      <c r="AQ570" s="860"/>
      <c r="AR570" s="860"/>
      <c r="AS570" s="860"/>
      <c r="AT570" s="860"/>
      <c r="AU570" s="860"/>
      <c r="AV570" s="860"/>
      <c r="AW570" s="860"/>
      <c r="AX570" s="860"/>
      <c r="AY570">
        <f>COUNTA($C$570)</f>
        <v>0</v>
      </c>
    </row>
    <row r="571" spans="1:51" ht="30" hidden="1" customHeight="1">
      <c r="A571" s="861">
        <v>8</v>
      </c>
      <c r="B571" s="861">
        <v>1</v>
      </c>
      <c r="C571" s="863"/>
      <c r="D571" s="863"/>
      <c r="E571" s="863"/>
      <c r="F571" s="863"/>
      <c r="G571" s="863"/>
      <c r="H571" s="863"/>
      <c r="I571" s="863"/>
      <c r="J571" s="864"/>
      <c r="K571" s="865"/>
      <c r="L571" s="865"/>
      <c r="M571" s="865"/>
      <c r="N571" s="865"/>
      <c r="O571" s="865"/>
      <c r="P571" s="866"/>
      <c r="Q571" s="867"/>
      <c r="R571" s="867"/>
      <c r="S571" s="867"/>
      <c r="T571" s="867"/>
      <c r="U571" s="867"/>
      <c r="V571" s="867"/>
      <c r="W571" s="867"/>
      <c r="X571" s="867"/>
      <c r="Y571" s="868"/>
      <c r="Z571" s="869"/>
      <c r="AA571" s="869"/>
      <c r="AB571" s="870"/>
      <c r="AC571" s="871"/>
      <c r="AD571" s="872"/>
      <c r="AE571" s="872"/>
      <c r="AF571" s="872"/>
      <c r="AG571" s="872"/>
      <c r="AH571" s="873"/>
      <c r="AI571" s="874"/>
      <c r="AJ571" s="874"/>
      <c r="AK571" s="874"/>
      <c r="AL571" s="857"/>
      <c r="AM571" s="858"/>
      <c r="AN571" s="858"/>
      <c r="AO571" s="859"/>
      <c r="AP571" s="860"/>
      <c r="AQ571" s="860"/>
      <c r="AR571" s="860"/>
      <c r="AS571" s="860"/>
      <c r="AT571" s="860"/>
      <c r="AU571" s="860"/>
      <c r="AV571" s="860"/>
      <c r="AW571" s="860"/>
      <c r="AX571" s="860"/>
      <c r="AY571">
        <f>COUNTA($C$571)</f>
        <v>0</v>
      </c>
    </row>
    <row r="572" spans="1:51" ht="30" hidden="1" customHeight="1">
      <c r="A572" s="861">
        <v>9</v>
      </c>
      <c r="B572" s="861">
        <v>1</v>
      </c>
      <c r="C572" s="863"/>
      <c r="D572" s="863"/>
      <c r="E572" s="863"/>
      <c r="F572" s="863"/>
      <c r="G572" s="863"/>
      <c r="H572" s="863"/>
      <c r="I572" s="863"/>
      <c r="J572" s="864"/>
      <c r="K572" s="865"/>
      <c r="L572" s="865"/>
      <c r="M572" s="865"/>
      <c r="N572" s="865"/>
      <c r="O572" s="865"/>
      <c r="P572" s="866"/>
      <c r="Q572" s="867"/>
      <c r="R572" s="867"/>
      <c r="S572" s="867"/>
      <c r="T572" s="867"/>
      <c r="U572" s="867"/>
      <c r="V572" s="867"/>
      <c r="W572" s="867"/>
      <c r="X572" s="867"/>
      <c r="Y572" s="868"/>
      <c r="Z572" s="869"/>
      <c r="AA572" s="869"/>
      <c r="AB572" s="870"/>
      <c r="AC572" s="871"/>
      <c r="AD572" s="872"/>
      <c r="AE572" s="872"/>
      <c r="AF572" s="872"/>
      <c r="AG572" s="872"/>
      <c r="AH572" s="873"/>
      <c r="AI572" s="874"/>
      <c r="AJ572" s="874"/>
      <c r="AK572" s="874"/>
      <c r="AL572" s="857"/>
      <c r="AM572" s="858"/>
      <c r="AN572" s="858"/>
      <c r="AO572" s="859"/>
      <c r="AP572" s="860"/>
      <c r="AQ572" s="860"/>
      <c r="AR572" s="860"/>
      <c r="AS572" s="860"/>
      <c r="AT572" s="860"/>
      <c r="AU572" s="860"/>
      <c r="AV572" s="860"/>
      <c r="AW572" s="860"/>
      <c r="AX572" s="860"/>
      <c r="AY572">
        <f>COUNTA($C$572)</f>
        <v>0</v>
      </c>
    </row>
    <row r="573" spans="1:51" ht="30" hidden="1" customHeight="1">
      <c r="A573" s="861">
        <v>10</v>
      </c>
      <c r="B573" s="861">
        <v>1</v>
      </c>
      <c r="C573" s="863"/>
      <c r="D573" s="863"/>
      <c r="E573" s="863"/>
      <c r="F573" s="863"/>
      <c r="G573" s="863"/>
      <c r="H573" s="863"/>
      <c r="I573" s="863"/>
      <c r="J573" s="864"/>
      <c r="K573" s="865"/>
      <c r="L573" s="865"/>
      <c r="M573" s="865"/>
      <c r="N573" s="865"/>
      <c r="O573" s="865"/>
      <c r="P573" s="866"/>
      <c r="Q573" s="867"/>
      <c r="R573" s="867"/>
      <c r="S573" s="867"/>
      <c r="T573" s="867"/>
      <c r="U573" s="867"/>
      <c r="V573" s="867"/>
      <c r="W573" s="867"/>
      <c r="X573" s="867"/>
      <c r="Y573" s="868"/>
      <c r="Z573" s="869"/>
      <c r="AA573" s="869"/>
      <c r="AB573" s="870"/>
      <c r="AC573" s="871"/>
      <c r="AD573" s="872"/>
      <c r="AE573" s="872"/>
      <c r="AF573" s="872"/>
      <c r="AG573" s="872"/>
      <c r="AH573" s="873"/>
      <c r="AI573" s="874"/>
      <c r="AJ573" s="874"/>
      <c r="AK573" s="874"/>
      <c r="AL573" s="857"/>
      <c r="AM573" s="858"/>
      <c r="AN573" s="858"/>
      <c r="AO573" s="859"/>
      <c r="AP573" s="860"/>
      <c r="AQ573" s="860"/>
      <c r="AR573" s="860"/>
      <c r="AS573" s="860"/>
      <c r="AT573" s="860"/>
      <c r="AU573" s="860"/>
      <c r="AV573" s="860"/>
      <c r="AW573" s="860"/>
      <c r="AX573" s="860"/>
      <c r="AY573">
        <f>COUNTA($C$573)</f>
        <v>0</v>
      </c>
    </row>
    <row r="574" spans="1:51" ht="30" hidden="1" customHeight="1">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1"/>
      <c r="AD574" s="872"/>
      <c r="AE574" s="872"/>
      <c r="AF574" s="872"/>
      <c r="AG574" s="872"/>
      <c r="AH574" s="873"/>
      <c r="AI574" s="874"/>
      <c r="AJ574" s="874"/>
      <c r="AK574" s="874"/>
      <c r="AL574" s="857"/>
      <c r="AM574" s="858"/>
      <c r="AN574" s="858"/>
      <c r="AO574" s="859"/>
      <c r="AP574" s="860"/>
      <c r="AQ574" s="860"/>
      <c r="AR574" s="860"/>
      <c r="AS574" s="860"/>
      <c r="AT574" s="860"/>
      <c r="AU574" s="860"/>
      <c r="AV574" s="860"/>
      <c r="AW574" s="860"/>
      <c r="AX574" s="860"/>
      <c r="AY574">
        <f>COUNTA($C$574)</f>
        <v>0</v>
      </c>
    </row>
    <row r="575" spans="1:51" ht="30" hidden="1" customHeight="1">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1"/>
      <c r="AD575" s="872"/>
      <c r="AE575" s="872"/>
      <c r="AF575" s="872"/>
      <c r="AG575" s="872"/>
      <c r="AH575" s="873"/>
      <c r="AI575" s="874"/>
      <c r="AJ575" s="874"/>
      <c r="AK575" s="874"/>
      <c r="AL575" s="857"/>
      <c r="AM575" s="858"/>
      <c r="AN575" s="858"/>
      <c r="AO575" s="859"/>
      <c r="AP575" s="860"/>
      <c r="AQ575" s="860"/>
      <c r="AR575" s="860"/>
      <c r="AS575" s="860"/>
      <c r="AT575" s="860"/>
      <c r="AU575" s="860"/>
      <c r="AV575" s="860"/>
      <c r="AW575" s="860"/>
      <c r="AX575" s="860"/>
      <c r="AY575">
        <f>COUNTA($C$575)</f>
        <v>0</v>
      </c>
    </row>
    <row r="576" spans="1:51" ht="30" hidden="1" customHeight="1">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1"/>
      <c r="AD576" s="872"/>
      <c r="AE576" s="872"/>
      <c r="AF576" s="872"/>
      <c r="AG576" s="872"/>
      <c r="AH576" s="873"/>
      <c r="AI576" s="874"/>
      <c r="AJ576" s="874"/>
      <c r="AK576" s="874"/>
      <c r="AL576" s="857"/>
      <c r="AM576" s="858"/>
      <c r="AN576" s="858"/>
      <c r="AO576" s="859"/>
      <c r="AP576" s="860"/>
      <c r="AQ576" s="860"/>
      <c r="AR576" s="860"/>
      <c r="AS576" s="860"/>
      <c r="AT576" s="860"/>
      <c r="AU576" s="860"/>
      <c r="AV576" s="860"/>
      <c r="AW576" s="860"/>
      <c r="AX576" s="860"/>
      <c r="AY576">
        <f>COUNTA($C$576)</f>
        <v>0</v>
      </c>
    </row>
    <row r="577" spans="1:51" ht="30" hidden="1" customHeight="1">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1"/>
      <c r="AD577" s="872"/>
      <c r="AE577" s="872"/>
      <c r="AF577" s="872"/>
      <c r="AG577" s="872"/>
      <c r="AH577" s="873"/>
      <c r="AI577" s="874"/>
      <c r="AJ577" s="874"/>
      <c r="AK577" s="874"/>
      <c r="AL577" s="857"/>
      <c r="AM577" s="858"/>
      <c r="AN577" s="858"/>
      <c r="AO577" s="859"/>
      <c r="AP577" s="860"/>
      <c r="AQ577" s="860"/>
      <c r="AR577" s="860"/>
      <c r="AS577" s="860"/>
      <c r="AT577" s="860"/>
      <c r="AU577" s="860"/>
      <c r="AV577" s="860"/>
      <c r="AW577" s="860"/>
      <c r="AX577" s="860"/>
      <c r="AY577">
        <f>COUNTA($C$577)</f>
        <v>0</v>
      </c>
    </row>
    <row r="578" spans="1:51" ht="30" hidden="1" customHeight="1">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1"/>
      <c r="AD578" s="872"/>
      <c r="AE578" s="872"/>
      <c r="AF578" s="872"/>
      <c r="AG578" s="872"/>
      <c r="AH578" s="873"/>
      <c r="AI578" s="874"/>
      <c r="AJ578" s="874"/>
      <c r="AK578" s="874"/>
      <c r="AL578" s="857"/>
      <c r="AM578" s="858"/>
      <c r="AN578" s="858"/>
      <c r="AO578" s="859"/>
      <c r="AP578" s="860"/>
      <c r="AQ578" s="860"/>
      <c r="AR578" s="860"/>
      <c r="AS578" s="860"/>
      <c r="AT578" s="860"/>
      <c r="AU578" s="860"/>
      <c r="AV578" s="860"/>
      <c r="AW578" s="860"/>
      <c r="AX578" s="860"/>
      <c r="AY578">
        <f>COUNTA($C$578)</f>
        <v>0</v>
      </c>
    </row>
    <row r="579" spans="1:51" ht="30" hidden="1" customHeight="1">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1"/>
      <c r="AD579" s="872"/>
      <c r="AE579" s="872"/>
      <c r="AF579" s="872"/>
      <c r="AG579" s="872"/>
      <c r="AH579" s="873"/>
      <c r="AI579" s="874"/>
      <c r="AJ579" s="874"/>
      <c r="AK579" s="874"/>
      <c r="AL579" s="857"/>
      <c r="AM579" s="858"/>
      <c r="AN579" s="858"/>
      <c r="AO579" s="859"/>
      <c r="AP579" s="860"/>
      <c r="AQ579" s="860"/>
      <c r="AR579" s="860"/>
      <c r="AS579" s="860"/>
      <c r="AT579" s="860"/>
      <c r="AU579" s="860"/>
      <c r="AV579" s="860"/>
      <c r="AW579" s="860"/>
      <c r="AX579" s="860"/>
      <c r="AY579">
        <f>COUNTA($C$579)</f>
        <v>0</v>
      </c>
    </row>
    <row r="580" spans="1:51" s="16" customFormat="1" ht="30" hidden="1" customHeight="1">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1"/>
      <c r="AD580" s="872"/>
      <c r="AE580" s="872"/>
      <c r="AF580" s="872"/>
      <c r="AG580" s="872"/>
      <c r="AH580" s="873"/>
      <c r="AI580" s="874"/>
      <c r="AJ580" s="874"/>
      <c r="AK580" s="874"/>
      <c r="AL580" s="857"/>
      <c r="AM580" s="858"/>
      <c r="AN580" s="858"/>
      <c r="AO580" s="859"/>
      <c r="AP580" s="860"/>
      <c r="AQ580" s="860"/>
      <c r="AR580" s="860"/>
      <c r="AS580" s="860"/>
      <c r="AT580" s="860"/>
      <c r="AU580" s="860"/>
      <c r="AV580" s="860"/>
      <c r="AW580" s="860"/>
      <c r="AX580" s="860"/>
      <c r="AY580">
        <f>COUNTA($C$580)</f>
        <v>0</v>
      </c>
    </row>
    <row r="581" spans="1:51" ht="30" hidden="1" customHeight="1">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1"/>
      <c r="AD581" s="872"/>
      <c r="AE581" s="872"/>
      <c r="AF581" s="872"/>
      <c r="AG581" s="872"/>
      <c r="AH581" s="873"/>
      <c r="AI581" s="874"/>
      <c r="AJ581" s="874"/>
      <c r="AK581" s="874"/>
      <c r="AL581" s="857"/>
      <c r="AM581" s="858"/>
      <c r="AN581" s="858"/>
      <c r="AO581" s="859"/>
      <c r="AP581" s="860"/>
      <c r="AQ581" s="860"/>
      <c r="AR581" s="860"/>
      <c r="AS581" s="860"/>
      <c r="AT581" s="860"/>
      <c r="AU581" s="860"/>
      <c r="AV581" s="860"/>
      <c r="AW581" s="860"/>
      <c r="AX581" s="860"/>
      <c r="AY581">
        <f>COUNTA($C$581)</f>
        <v>0</v>
      </c>
    </row>
    <row r="582" spans="1:51" ht="30" hidden="1" customHeight="1">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1"/>
      <c r="AD582" s="872"/>
      <c r="AE582" s="872"/>
      <c r="AF582" s="872"/>
      <c r="AG582" s="872"/>
      <c r="AH582" s="873"/>
      <c r="AI582" s="874"/>
      <c r="AJ582" s="874"/>
      <c r="AK582" s="874"/>
      <c r="AL582" s="857"/>
      <c r="AM582" s="858"/>
      <c r="AN582" s="858"/>
      <c r="AO582" s="859"/>
      <c r="AP582" s="860"/>
      <c r="AQ582" s="860"/>
      <c r="AR582" s="860"/>
      <c r="AS582" s="860"/>
      <c r="AT582" s="860"/>
      <c r="AU582" s="860"/>
      <c r="AV582" s="860"/>
      <c r="AW582" s="860"/>
      <c r="AX582" s="860"/>
      <c r="AY582">
        <f>COUNTA($C$582)</f>
        <v>0</v>
      </c>
    </row>
    <row r="583" spans="1:51" ht="30" hidden="1" customHeight="1">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1"/>
      <c r="AD583" s="872"/>
      <c r="AE583" s="872"/>
      <c r="AF583" s="872"/>
      <c r="AG583" s="872"/>
      <c r="AH583" s="873"/>
      <c r="AI583" s="874"/>
      <c r="AJ583" s="874"/>
      <c r="AK583" s="874"/>
      <c r="AL583" s="857"/>
      <c r="AM583" s="858"/>
      <c r="AN583" s="858"/>
      <c r="AO583" s="859"/>
      <c r="AP583" s="860"/>
      <c r="AQ583" s="860"/>
      <c r="AR583" s="860"/>
      <c r="AS583" s="860"/>
      <c r="AT583" s="860"/>
      <c r="AU583" s="860"/>
      <c r="AV583" s="860"/>
      <c r="AW583" s="860"/>
      <c r="AX583" s="860"/>
      <c r="AY583">
        <f>COUNTA($C$583)</f>
        <v>0</v>
      </c>
    </row>
    <row r="584" spans="1:51" ht="30" hidden="1" customHeight="1">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1"/>
      <c r="AD584" s="872"/>
      <c r="AE584" s="872"/>
      <c r="AF584" s="872"/>
      <c r="AG584" s="872"/>
      <c r="AH584" s="873"/>
      <c r="AI584" s="874"/>
      <c r="AJ584" s="874"/>
      <c r="AK584" s="874"/>
      <c r="AL584" s="857"/>
      <c r="AM584" s="858"/>
      <c r="AN584" s="858"/>
      <c r="AO584" s="859"/>
      <c r="AP584" s="860"/>
      <c r="AQ584" s="860"/>
      <c r="AR584" s="860"/>
      <c r="AS584" s="860"/>
      <c r="AT584" s="860"/>
      <c r="AU584" s="860"/>
      <c r="AV584" s="860"/>
      <c r="AW584" s="860"/>
      <c r="AX584" s="860"/>
      <c r="AY584">
        <f>COUNTA($C$584)</f>
        <v>0</v>
      </c>
    </row>
    <row r="585" spans="1:51" ht="30" hidden="1" customHeight="1">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1"/>
      <c r="AD585" s="872"/>
      <c r="AE585" s="872"/>
      <c r="AF585" s="872"/>
      <c r="AG585" s="872"/>
      <c r="AH585" s="873"/>
      <c r="AI585" s="874"/>
      <c r="AJ585" s="874"/>
      <c r="AK585" s="874"/>
      <c r="AL585" s="857"/>
      <c r="AM585" s="858"/>
      <c r="AN585" s="858"/>
      <c r="AO585" s="859"/>
      <c r="AP585" s="860"/>
      <c r="AQ585" s="860"/>
      <c r="AR585" s="860"/>
      <c r="AS585" s="860"/>
      <c r="AT585" s="860"/>
      <c r="AU585" s="860"/>
      <c r="AV585" s="860"/>
      <c r="AW585" s="860"/>
      <c r="AX585" s="860"/>
      <c r="AY585">
        <f>COUNTA($C$585)</f>
        <v>0</v>
      </c>
    </row>
    <row r="586" spans="1:51" ht="30" hidden="1" customHeight="1">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1"/>
      <c r="AD586" s="872"/>
      <c r="AE586" s="872"/>
      <c r="AF586" s="872"/>
      <c r="AG586" s="872"/>
      <c r="AH586" s="873"/>
      <c r="AI586" s="874"/>
      <c r="AJ586" s="874"/>
      <c r="AK586" s="874"/>
      <c r="AL586" s="857"/>
      <c r="AM586" s="858"/>
      <c r="AN586" s="858"/>
      <c r="AO586" s="859"/>
      <c r="AP586" s="860"/>
      <c r="AQ586" s="860"/>
      <c r="AR586" s="860"/>
      <c r="AS586" s="860"/>
      <c r="AT586" s="860"/>
      <c r="AU586" s="860"/>
      <c r="AV586" s="860"/>
      <c r="AW586" s="860"/>
      <c r="AX586" s="860"/>
      <c r="AY586">
        <f>COUNTA($C$586)</f>
        <v>0</v>
      </c>
    </row>
    <row r="587" spans="1:51" ht="30" hidden="1" customHeight="1">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1"/>
      <c r="AD587" s="872"/>
      <c r="AE587" s="872"/>
      <c r="AF587" s="872"/>
      <c r="AG587" s="872"/>
      <c r="AH587" s="873"/>
      <c r="AI587" s="874"/>
      <c r="AJ587" s="874"/>
      <c r="AK587" s="874"/>
      <c r="AL587" s="857"/>
      <c r="AM587" s="858"/>
      <c r="AN587" s="858"/>
      <c r="AO587" s="859"/>
      <c r="AP587" s="860"/>
      <c r="AQ587" s="860"/>
      <c r="AR587" s="860"/>
      <c r="AS587" s="860"/>
      <c r="AT587" s="860"/>
      <c r="AU587" s="860"/>
      <c r="AV587" s="860"/>
      <c r="AW587" s="860"/>
      <c r="AX587" s="860"/>
      <c r="AY587">
        <f>COUNTA($C$587)</f>
        <v>0</v>
      </c>
    </row>
    <row r="588" spans="1:51" ht="30" hidden="1" customHeight="1">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1"/>
      <c r="AD588" s="872"/>
      <c r="AE588" s="872"/>
      <c r="AF588" s="872"/>
      <c r="AG588" s="872"/>
      <c r="AH588" s="873"/>
      <c r="AI588" s="874"/>
      <c r="AJ588" s="874"/>
      <c r="AK588" s="874"/>
      <c r="AL588" s="857"/>
      <c r="AM588" s="858"/>
      <c r="AN588" s="858"/>
      <c r="AO588" s="859"/>
      <c r="AP588" s="860"/>
      <c r="AQ588" s="860"/>
      <c r="AR588" s="860"/>
      <c r="AS588" s="860"/>
      <c r="AT588" s="860"/>
      <c r="AU588" s="860"/>
      <c r="AV588" s="860"/>
      <c r="AW588" s="860"/>
      <c r="AX588" s="860"/>
      <c r="AY588">
        <f>COUNTA($C$588)</f>
        <v>0</v>
      </c>
    </row>
    <row r="589" spans="1:51" ht="30" hidden="1" customHeight="1">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1"/>
      <c r="AD589" s="872"/>
      <c r="AE589" s="872"/>
      <c r="AF589" s="872"/>
      <c r="AG589" s="872"/>
      <c r="AH589" s="873"/>
      <c r="AI589" s="874"/>
      <c r="AJ589" s="874"/>
      <c r="AK589" s="874"/>
      <c r="AL589" s="857"/>
      <c r="AM589" s="858"/>
      <c r="AN589" s="858"/>
      <c r="AO589" s="859"/>
      <c r="AP589" s="860"/>
      <c r="AQ589" s="860"/>
      <c r="AR589" s="860"/>
      <c r="AS589" s="860"/>
      <c r="AT589" s="860"/>
      <c r="AU589" s="860"/>
      <c r="AV589" s="860"/>
      <c r="AW589" s="860"/>
      <c r="AX589" s="860"/>
      <c r="AY589">
        <f>COUNTA($C$589)</f>
        <v>0</v>
      </c>
    </row>
    <row r="590" spans="1:51" ht="30" hidden="1" customHeight="1">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1"/>
      <c r="AD590" s="872"/>
      <c r="AE590" s="872"/>
      <c r="AF590" s="872"/>
      <c r="AG590" s="872"/>
      <c r="AH590" s="873"/>
      <c r="AI590" s="874"/>
      <c r="AJ590" s="874"/>
      <c r="AK590" s="874"/>
      <c r="AL590" s="857"/>
      <c r="AM590" s="858"/>
      <c r="AN590" s="858"/>
      <c r="AO590" s="859"/>
      <c r="AP590" s="860"/>
      <c r="AQ590" s="860"/>
      <c r="AR590" s="860"/>
      <c r="AS590" s="860"/>
      <c r="AT590" s="860"/>
      <c r="AU590" s="860"/>
      <c r="AV590" s="860"/>
      <c r="AW590" s="860"/>
      <c r="AX590" s="860"/>
      <c r="AY590">
        <f>COUNTA($C$590)</f>
        <v>0</v>
      </c>
    </row>
    <row r="591" spans="1:51" ht="30" hidden="1" customHeight="1">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1"/>
      <c r="AD591" s="872"/>
      <c r="AE591" s="872"/>
      <c r="AF591" s="872"/>
      <c r="AG591" s="872"/>
      <c r="AH591" s="873"/>
      <c r="AI591" s="874"/>
      <c r="AJ591" s="874"/>
      <c r="AK591" s="874"/>
      <c r="AL591" s="857"/>
      <c r="AM591" s="858"/>
      <c r="AN591" s="858"/>
      <c r="AO591" s="859"/>
      <c r="AP591" s="860"/>
      <c r="AQ591" s="860"/>
      <c r="AR591" s="860"/>
      <c r="AS591" s="860"/>
      <c r="AT591" s="860"/>
      <c r="AU591" s="860"/>
      <c r="AV591" s="860"/>
      <c r="AW591" s="860"/>
      <c r="AX591" s="860"/>
      <c r="AY591">
        <f>COUNTA($C$591)</f>
        <v>0</v>
      </c>
    </row>
    <row r="592" spans="1:51" ht="30" hidden="1" customHeight="1">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1"/>
      <c r="AD592" s="872"/>
      <c r="AE592" s="872"/>
      <c r="AF592" s="872"/>
      <c r="AG592" s="872"/>
      <c r="AH592" s="873"/>
      <c r="AI592" s="874"/>
      <c r="AJ592" s="874"/>
      <c r="AK592" s="874"/>
      <c r="AL592" s="857"/>
      <c r="AM592" s="858"/>
      <c r="AN592" s="858"/>
      <c r="AO592" s="859"/>
      <c r="AP592" s="860"/>
      <c r="AQ592" s="860"/>
      <c r="AR592" s="860"/>
      <c r="AS592" s="860"/>
      <c r="AT592" s="860"/>
      <c r="AU592" s="860"/>
      <c r="AV592" s="860"/>
      <c r="AW592" s="860"/>
      <c r="AX592" s="860"/>
      <c r="AY592">
        <f>COUNTA($C$592)</f>
        <v>0</v>
      </c>
    </row>
    <row r="593" spans="1:51" ht="30" hidden="1" customHeight="1">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1"/>
      <c r="AD593" s="872"/>
      <c r="AE593" s="872"/>
      <c r="AF593" s="872"/>
      <c r="AG593" s="872"/>
      <c r="AH593" s="873"/>
      <c r="AI593" s="874"/>
      <c r="AJ593" s="874"/>
      <c r="AK593" s="874"/>
      <c r="AL593" s="857"/>
      <c r="AM593" s="858"/>
      <c r="AN593" s="858"/>
      <c r="AO593" s="859"/>
      <c r="AP593" s="860"/>
      <c r="AQ593" s="860"/>
      <c r="AR593" s="860"/>
      <c r="AS593" s="860"/>
      <c r="AT593" s="860"/>
      <c r="AU593" s="860"/>
      <c r="AV593" s="860"/>
      <c r="AW593" s="860"/>
      <c r="AX593" s="860"/>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172</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50"/>
      <c r="B596" s="850"/>
      <c r="C596" s="850" t="s">
        <v>24</v>
      </c>
      <c r="D596" s="850"/>
      <c r="E596" s="850"/>
      <c r="F596" s="850"/>
      <c r="G596" s="850"/>
      <c r="H596" s="850"/>
      <c r="I596" s="850"/>
      <c r="J596" s="851" t="s">
        <v>195</v>
      </c>
      <c r="K596" s="137"/>
      <c r="L596" s="137"/>
      <c r="M596" s="137"/>
      <c r="N596" s="137"/>
      <c r="O596" s="137"/>
      <c r="P596" s="414" t="s">
        <v>25</v>
      </c>
      <c r="Q596" s="414"/>
      <c r="R596" s="414"/>
      <c r="S596" s="414"/>
      <c r="T596" s="414"/>
      <c r="U596" s="414"/>
      <c r="V596" s="414"/>
      <c r="W596" s="414"/>
      <c r="X596" s="414"/>
      <c r="Y596" s="852" t="s">
        <v>194</v>
      </c>
      <c r="Z596" s="853"/>
      <c r="AA596" s="853"/>
      <c r="AB596" s="853"/>
      <c r="AC596" s="851" t="s">
        <v>224</v>
      </c>
      <c r="AD596" s="851"/>
      <c r="AE596" s="851"/>
      <c r="AF596" s="851"/>
      <c r="AG596" s="851"/>
      <c r="AH596" s="852" t="s">
        <v>242</v>
      </c>
      <c r="AI596" s="850"/>
      <c r="AJ596" s="850"/>
      <c r="AK596" s="850"/>
      <c r="AL596" s="850" t="s">
        <v>19</v>
      </c>
      <c r="AM596" s="850"/>
      <c r="AN596" s="850"/>
      <c r="AO596" s="854"/>
      <c r="AP596" s="875" t="s">
        <v>196</v>
      </c>
      <c r="AQ596" s="875"/>
      <c r="AR596" s="875"/>
      <c r="AS596" s="875"/>
      <c r="AT596" s="875"/>
      <c r="AU596" s="875"/>
      <c r="AV596" s="875"/>
      <c r="AW596" s="875"/>
      <c r="AX596" s="875"/>
      <c r="AY596">
        <f>$AY$594</f>
        <v>0</v>
      </c>
    </row>
    <row r="597" spans="1:51" ht="30" hidden="1" customHeight="1">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1"/>
      <c r="AD597" s="872"/>
      <c r="AE597" s="872"/>
      <c r="AF597" s="872"/>
      <c r="AG597" s="872"/>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1"/>
      <c r="AD598" s="872"/>
      <c r="AE598" s="872"/>
      <c r="AF598" s="872"/>
      <c r="AG598" s="872"/>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1"/>
      <c r="AD599" s="872"/>
      <c r="AE599" s="872"/>
      <c r="AF599" s="872"/>
      <c r="AG599" s="872"/>
      <c r="AH599" s="873"/>
      <c r="AI599" s="874"/>
      <c r="AJ599" s="874"/>
      <c r="AK599" s="874"/>
      <c r="AL599" s="857"/>
      <c r="AM599" s="858"/>
      <c r="AN599" s="858"/>
      <c r="AO599" s="859"/>
      <c r="AP599" s="860"/>
      <c r="AQ599" s="860"/>
      <c r="AR599" s="860"/>
      <c r="AS599" s="860"/>
      <c r="AT599" s="860"/>
      <c r="AU599" s="860"/>
      <c r="AV599" s="860"/>
      <c r="AW599" s="860"/>
      <c r="AX599" s="860"/>
      <c r="AY599">
        <f>COUNTA($C$599)</f>
        <v>0</v>
      </c>
    </row>
    <row r="600" spans="1:51" ht="30" hidden="1" customHeight="1">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1"/>
      <c r="AD600" s="872"/>
      <c r="AE600" s="872"/>
      <c r="AF600" s="872"/>
      <c r="AG600" s="872"/>
      <c r="AH600" s="873"/>
      <c r="AI600" s="874"/>
      <c r="AJ600" s="874"/>
      <c r="AK600" s="874"/>
      <c r="AL600" s="857"/>
      <c r="AM600" s="858"/>
      <c r="AN600" s="858"/>
      <c r="AO600" s="859"/>
      <c r="AP600" s="860"/>
      <c r="AQ600" s="860"/>
      <c r="AR600" s="860"/>
      <c r="AS600" s="860"/>
      <c r="AT600" s="860"/>
      <c r="AU600" s="860"/>
      <c r="AV600" s="860"/>
      <c r="AW600" s="860"/>
      <c r="AX600" s="860"/>
      <c r="AY600">
        <f>COUNTA($C$600)</f>
        <v>0</v>
      </c>
    </row>
    <row r="601" spans="1:51" ht="30" hidden="1" customHeight="1">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1"/>
      <c r="AD601" s="872"/>
      <c r="AE601" s="872"/>
      <c r="AF601" s="872"/>
      <c r="AG601" s="872"/>
      <c r="AH601" s="873"/>
      <c r="AI601" s="874"/>
      <c r="AJ601" s="874"/>
      <c r="AK601" s="874"/>
      <c r="AL601" s="857"/>
      <c r="AM601" s="858"/>
      <c r="AN601" s="858"/>
      <c r="AO601" s="859"/>
      <c r="AP601" s="860"/>
      <c r="AQ601" s="860"/>
      <c r="AR601" s="860"/>
      <c r="AS601" s="860"/>
      <c r="AT601" s="860"/>
      <c r="AU601" s="860"/>
      <c r="AV601" s="860"/>
      <c r="AW601" s="860"/>
      <c r="AX601" s="860"/>
      <c r="AY601">
        <f>COUNTA($C$601)</f>
        <v>0</v>
      </c>
    </row>
    <row r="602" spans="1:51" ht="30" hidden="1" customHeight="1">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1"/>
      <c r="AD602" s="872"/>
      <c r="AE602" s="872"/>
      <c r="AF602" s="872"/>
      <c r="AG602" s="872"/>
      <c r="AH602" s="873"/>
      <c r="AI602" s="874"/>
      <c r="AJ602" s="874"/>
      <c r="AK602" s="874"/>
      <c r="AL602" s="857"/>
      <c r="AM602" s="858"/>
      <c r="AN602" s="858"/>
      <c r="AO602" s="859"/>
      <c r="AP602" s="860"/>
      <c r="AQ602" s="860"/>
      <c r="AR602" s="860"/>
      <c r="AS602" s="860"/>
      <c r="AT602" s="860"/>
      <c r="AU602" s="860"/>
      <c r="AV602" s="860"/>
      <c r="AW602" s="860"/>
      <c r="AX602" s="860"/>
      <c r="AY602">
        <f>COUNTA($C$602)</f>
        <v>0</v>
      </c>
    </row>
    <row r="603" spans="1:51" ht="30" hidden="1" customHeight="1">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1"/>
      <c r="AD603" s="872"/>
      <c r="AE603" s="872"/>
      <c r="AF603" s="872"/>
      <c r="AG603" s="872"/>
      <c r="AH603" s="873"/>
      <c r="AI603" s="874"/>
      <c r="AJ603" s="874"/>
      <c r="AK603" s="874"/>
      <c r="AL603" s="857"/>
      <c r="AM603" s="858"/>
      <c r="AN603" s="858"/>
      <c r="AO603" s="859"/>
      <c r="AP603" s="860"/>
      <c r="AQ603" s="860"/>
      <c r="AR603" s="860"/>
      <c r="AS603" s="860"/>
      <c r="AT603" s="860"/>
      <c r="AU603" s="860"/>
      <c r="AV603" s="860"/>
      <c r="AW603" s="860"/>
      <c r="AX603" s="860"/>
      <c r="AY603">
        <f>COUNTA($C$603)</f>
        <v>0</v>
      </c>
    </row>
    <row r="604" spans="1:51" ht="30" hidden="1" customHeight="1">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1"/>
      <c r="AD604" s="872"/>
      <c r="AE604" s="872"/>
      <c r="AF604" s="872"/>
      <c r="AG604" s="872"/>
      <c r="AH604" s="873"/>
      <c r="AI604" s="874"/>
      <c r="AJ604" s="874"/>
      <c r="AK604" s="874"/>
      <c r="AL604" s="857"/>
      <c r="AM604" s="858"/>
      <c r="AN604" s="858"/>
      <c r="AO604" s="859"/>
      <c r="AP604" s="860"/>
      <c r="AQ604" s="860"/>
      <c r="AR604" s="860"/>
      <c r="AS604" s="860"/>
      <c r="AT604" s="860"/>
      <c r="AU604" s="860"/>
      <c r="AV604" s="860"/>
      <c r="AW604" s="860"/>
      <c r="AX604" s="860"/>
      <c r="AY604">
        <f>COUNTA($C$604)</f>
        <v>0</v>
      </c>
    </row>
    <row r="605" spans="1:51" ht="30" hidden="1" customHeight="1">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1"/>
      <c r="AD605" s="872"/>
      <c r="AE605" s="872"/>
      <c r="AF605" s="872"/>
      <c r="AG605" s="872"/>
      <c r="AH605" s="873"/>
      <c r="AI605" s="874"/>
      <c r="AJ605" s="874"/>
      <c r="AK605" s="874"/>
      <c r="AL605" s="857"/>
      <c r="AM605" s="858"/>
      <c r="AN605" s="858"/>
      <c r="AO605" s="859"/>
      <c r="AP605" s="860"/>
      <c r="AQ605" s="860"/>
      <c r="AR605" s="860"/>
      <c r="AS605" s="860"/>
      <c r="AT605" s="860"/>
      <c r="AU605" s="860"/>
      <c r="AV605" s="860"/>
      <c r="AW605" s="860"/>
      <c r="AX605" s="860"/>
      <c r="AY605">
        <f>COUNTA($C$605)</f>
        <v>0</v>
      </c>
    </row>
    <row r="606" spans="1:51" ht="30" hidden="1" customHeight="1">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1"/>
      <c r="AD606" s="872"/>
      <c r="AE606" s="872"/>
      <c r="AF606" s="872"/>
      <c r="AG606" s="872"/>
      <c r="AH606" s="873"/>
      <c r="AI606" s="874"/>
      <c r="AJ606" s="874"/>
      <c r="AK606" s="874"/>
      <c r="AL606" s="857"/>
      <c r="AM606" s="858"/>
      <c r="AN606" s="858"/>
      <c r="AO606" s="859"/>
      <c r="AP606" s="860"/>
      <c r="AQ606" s="860"/>
      <c r="AR606" s="860"/>
      <c r="AS606" s="860"/>
      <c r="AT606" s="860"/>
      <c r="AU606" s="860"/>
      <c r="AV606" s="860"/>
      <c r="AW606" s="860"/>
      <c r="AX606" s="860"/>
      <c r="AY606">
        <f>COUNTA($C$606)</f>
        <v>0</v>
      </c>
    </row>
    <row r="607" spans="1:51" ht="30" hidden="1" customHeight="1">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1"/>
      <c r="AD607" s="872"/>
      <c r="AE607" s="872"/>
      <c r="AF607" s="872"/>
      <c r="AG607" s="872"/>
      <c r="AH607" s="873"/>
      <c r="AI607" s="874"/>
      <c r="AJ607" s="874"/>
      <c r="AK607" s="874"/>
      <c r="AL607" s="857"/>
      <c r="AM607" s="858"/>
      <c r="AN607" s="858"/>
      <c r="AO607" s="859"/>
      <c r="AP607" s="860"/>
      <c r="AQ607" s="860"/>
      <c r="AR607" s="860"/>
      <c r="AS607" s="860"/>
      <c r="AT607" s="860"/>
      <c r="AU607" s="860"/>
      <c r="AV607" s="860"/>
      <c r="AW607" s="860"/>
      <c r="AX607" s="860"/>
      <c r="AY607">
        <f>COUNTA($C$607)</f>
        <v>0</v>
      </c>
    </row>
    <row r="608" spans="1:51" ht="30" hidden="1" customHeight="1">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1"/>
      <c r="AD608" s="872"/>
      <c r="AE608" s="872"/>
      <c r="AF608" s="872"/>
      <c r="AG608" s="872"/>
      <c r="AH608" s="873"/>
      <c r="AI608" s="874"/>
      <c r="AJ608" s="874"/>
      <c r="AK608" s="874"/>
      <c r="AL608" s="857"/>
      <c r="AM608" s="858"/>
      <c r="AN608" s="858"/>
      <c r="AO608" s="859"/>
      <c r="AP608" s="860"/>
      <c r="AQ608" s="860"/>
      <c r="AR608" s="860"/>
      <c r="AS608" s="860"/>
      <c r="AT608" s="860"/>
      <c r="AU608" s="860"/>
      <c r="AV608" s="860"/>
      <c r="AW608" s="860"/>
      <c r="AX608" s="860"/>
      <c r="AY608">
        <f>COUNTA($C$608)</f>
        <v>0</v>
      </c>
    </row>
    <row r="609" spans="1:51" ht="30" hidden="1" customHeight="1">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1"/>
      <c r="AD609" s="872"/>
      <c r="AE609" s="872"/>
      <c r="AF609" s="872"/>
      <c r="AG609" s="872"/>
      <c r="AH609" s="873"/>
      <c r="AI609" s="874"/>
      <c r="AJ609" s="874"/>
      <c r="AK609" s="874"/>
      <c r="AL609" s="857"/>
      <c r="AM609" s="858"/>
      <c r="AN609" s="858"/>
      <c r="AO609" s="859"/>
      <c r="AP609" s="860"/>
      <c r="AQ609" s="860"/>
      <c r="AR609" s="860"/>
      <c r="AS609" s="860"/>
      <c r="AT609" s="860"/>
      <c r="AU609" s="860"/>
      <c r="AV609" s="860"/>
      <c r="AW609" s="860"/>
      <c r="AX609" s="860"/>
      <c r="AY609">
        <f>COUNTA($C$609)</f>
        <v>0</v>
      </c>
    </row>
    <row r="610" spans="1:51" ht="30" hidden="1" customHeight="1">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1"/>
      <c r="AD610" s="872"/>
      <c r="AE610" s="872"/>
      <c r="AF610" s="872"/>
      <c r="AG610" s="872"/>
      <c r="AH610" s="873"/>
      <c r="AI610" s="874"/>
      <c r="AJ610" s="874"/>
      <c r="AK610" s="874"/>
      <c r="AL610" s="857"/>
      <c r="AM610" s="858"/>
      <c r="AN610" s="858"/>
      <c r="AO610" s="859"/>
      <c r="AP610" s="860"/>
      <c r="AQ610" s="860"/>
      <c r="AR610" s="860"/>
      <c r="AS610" s="860"/>
      <c r="AT610" s="860"/>
      <c r="AU610" s="860"/>
      <c r="AV610" s="860"/>
      <c r="AW610" s="860"/>
      <c r="AX610" s="860"/>
      <c r="AY610">
        <f>COUNTA($C$610)</f>
        <v>0</v>
      </c>
    </row>
    <row r="611" spans="1:51" ht="30" hidden="1" customHeight="1">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1"/>
      <c r="AD611" s="872"/>
      <c r="AE611" s="872"/>
      <c r="AF611" s="872"/>
      <c r="AG611" s="872"/>
      <c r="AH611" s="873"/>
      <c r="AI611" s="874"/>
      <c r="AJ611" s="874"/>
      <c r="AK611" s="874"/>
      <c r="AL611" s="857"/>
      <c r="AM611" s="858"/>
      <c r="AN611" s="858"/>
      <c r="AO611" s="859"/>
      <c r="AP611" s="860"/>
      <c r="AQ611" s="860"/>
      <c r="AR611" s="860"/>
      <c r="AS611" s="860"/>
      <c r="AT611" s="860"/>
      <c r="AU611" s="860"/>
      <c r="AV611" s="860"/>
      <c r="AW611" s="860"/>
      <c r="AX611" s="860"/>
      <c r="AY611">
        <f>COUNTA($C$611)</f>
        <v>0</v>
      </c>
    </row>
    <row r="612" spans="1:51" ht="30" hidden="1" customHeight="1">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1"/>
      <c r="AD612" s="872"/>
      <c r="AE612" s="872"/>
      <c r="AF612" s="872"/>
      <c r="AG612" s="872"/>
      <c r="AH612" s="873"/>
      <c r="AI612" s="874"/>
      <c r="AJ612" s="874"/>
      <c r="AK612" s="874"/>
      <c r="AL612" s="857"/>
      <c r="AM612" s="858"/>
      <c r="AN612" s="858"/>
      <c r="AO612" s="859"/>
      <c r="AP612" s="860"/>
      <c r="AQ612" s="860"/>
      <c r="AR612" s="860"/>
      <c r="AS612" s="860"/>
      <c r="AT612" s="860"/>
      <c r="AU612" s="860"/>
      <c r="AV612" s="860"/>
      <c r="AW612" s="860"/>
      <c r="AX612" s="860"/>
      <c r="AY612">
        <f>COUNTA($C$612)</f>
        <v>0</v>
      </c>
    </row>
    <row r="613" spans="1:51" s="16" customFormat="1" ht="30" hidden="1" customHeight="1">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1"/>
      <c r="AD613" s="872"/>
      <c r="AE613" s="872"/>
      <c r="AF613" s="872"/>
      <c r="AG613" s="872"/>
      <c r="AH613" s="873"/>
      <c r="AI613" s="874"/>
      <c r="AJ613" s="874"/>
      <c r="AK613" s="874"/>
      <c r="AL613" s="857"/>
      <c r="AM613" s="858"/>
      <c r="AN613" s="858"/>
      <c r="AO613" s="859"/>
      <c r="AP613" s="860"/>
      <c r="AQ613" s="860"/>
      <c r="AR613" s="860"/>
      <c r="AS613" s="860"/>
      <c r="AT613" s="860"/>
      <c r="AU613" s="860"/>
      <c r="AV613" s="860"/>
      <c r="AW613" s="860"/>
      <c r="AX613" s="860"/>
      <c r="AY613">
        <f>COUNTA($C$613)</f>
        <v>0</v>
      </c>
    </row>
    <row r="614" spans="1:51" ht="30" hidden="1" customHeight="1">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1"/>
      <c r="AD614" s="872"/>
      <c r="AE614" s="872"/>
      <c r="AF614" s="872"/>
      <c r="AG614" s="872"/>
      <c r="AH614" s="873"/>
      <c r="AI614" s="874"/>
      <c r="AJ614" s="874"/>
      <c r="AK614" s="874"/>
      <c r="AL614" s="857"/>
      <c r="AM614" s="858"/>
      <c r="AN614" s="858"/>
      <c r="AO614" s="859"/>
      <c r="AP614" s="860"/>
      <c r="AQ614" s="860"/>
      <c r="AR614" s="860"/>
      <c r="AS614" s="860"/>
      <c r="AT614" s="860"/>
      <c r="AU614" s="860"/>
      <c r="AV614" s="860"/>
      <c r="AW614" s="860"/>
      <c r="AX614" s="860"/>
      <c r="AY614">
        <f>COUNTA($C$614)</f>
        <v>0</v>
      </c>
    </row>
    <row r="615" spans="1:51" ht="30" hidden="1" customHeight="1">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1"/>
      <c r="AD615" s="872"/>
      <c r="AE615" s="872"/>
      <c r="AF615" s="872"/>
      <c r="AG615" s="872"/>
      <c r="AH615" s="873"/>
      <c r="AI615" s="874"/>
      <c r="AJ615" s="874"/>
      <c r="AK615" s="874"/>
      <c r="AL615" s="857"/>
      <c r="AM615" s="858"/>
      <c r="AN615" s="858"/>
      <c r="AO615" s="859"/>
      <c r="AP615" s="860"/>
      <c r="AQ615" s="860"/>
      <c r="AR615" s="860"/>
      <c r="AS615" s="860"/>
      <c r="AT615" s="860"/>
      <c r="AU615" s="860"/>
      <c r="AV615" s="860"/>
      <c r="AW615" s="860"/>
      <c r="AX615" s="860"/>
      <c r="AY615">
        <f>COUNTA($C$615)</f>
        <v>0</v>
      </c>
    </row>
    <row r="616" spans="1:51" ht="30" hidden="1" customHeight="1">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1"/>
      <c r="AD616" s="872"/>
      <c r="AE616" s="872"/>
      <c r="AF616" s="872"/>
      <c r="AG616" s="872"/>
      <c r="AH616" s="873"/>
      <c r="AI616" s="874"/>
      <c r="AJ616" s="874"/>
      <c r="AK616" s="874"/>
      <c r="AL616" s="857"/>
      <c r="AM616" s="858"/>
      <c r="AN616" s="858"/>
      <c r="AO616" s="859"/>
      <c r="AP616" s="860"/>
      <c r="AQ616" s="860"/>
      <c r="AR616" s="860"/>
      <c r="AS616" s="860"/>
      <c r="AT616" s="860"/>
      <c r="AU616" s="860"/>
      <c r="AV616" s="860"/>
      <c r="AW616" s="860"/>
      <c r="AX616" s="860"/>
      <c r="AY616">
        <f>COUNTA($C$616)</f>
        <v>0</v>
      </c>
    </row>
    <row r="617" spans="1:51" ht="30" hidden="1" customHeight="1">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1"/>
      <c r="AD617" s="872"/>
      <c r="AE617" s="872"/>
      <c r="AF617" s="872"/>
      <c r="AG617" s="872"/>
      <c r="AH617" s="873"/>
      <c r="AI617" s="874"/>
      <c r="AJ617" s="874"/>
      <c r="AK617" s="874"/>
      <c r="AL617" s="857"/>
      <c r="AM617" s="858"/>
      <c r="AN617" s="858"/>
      <c r="AO617" s="859"/>
      <c r="AP617" s="860"/>
      <c r="AQ617" s="860"/>
      <c r="AR617" s="860"/>
      <c r="AS617" s="860"/>
      <c r="AT617" s="860"/>
      <c r="AU617" s="860"/>
      <c r="AV617" s="860"/>
      <c r="AW617" s="860"/>
      <c r="AX617" s="860"/>
      <c r="AY617">
        <f>COUNTA($C$617)</f>
        <v>0</v>
      </c>
    </row>
    <row r="618" spans="1:51" ht="30" hidden="1" customHeight="1">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1"/>
      <c r="AD618" s="872"/>
      <c r="AE618" s="872"/>
      <c r="AF618" s="872"/>
      <c r="AG618" s="872"/>
      <c r="AH618" s="873"/>
      <c r="AI618" s="874"/>
      <c r="AJ618" s="874"/>
      <c r="AK618" s="874"/>
      <c r="AL618" s="857"/>
      <c r="AM618" s="858"/>
      <c r="AN618" s="858"/>
      <c r="AO618" s="859"/>
      <c r="AP618" s="860"/>
      <c r="AQ618" s="860"/>
      <c r="AR618" s="860"/>
      <c r="AS618" s="860"/>
      <c r="AT618" s="860"/>
      <c r="AU618" s="860"/>
      <c r="AV618" s="860"/>
      <c r="AW618" s="860"/>
      <c r="AX618" s="860"/>
      <c r="AY618">
        <f>COUNTA($C$618)</f>
        <v>0</v>
      </c>
    </row>
    <row r="619" spans="1:51" ht="30" hidden="1" customHeight="1">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1"/>
      <c r="AD619" s="872"/>
      <c r="AE619" s="872"/>
      <c r="AF619" s="872"/>
      <c r="AG619" s="872"/>
      <c r="AH619" s="873"/>
      <c r="AI619" s="874"/>
      <c r="AJ619" s="874"/>
      <c r="AK619" s="874"/>
      <c r="AL619" s="857"/>
      <c r="AM619" s="858"/>
      <c r="AN619" s="858"/>
      <c r="AO619" s="859"/>
      <c r="AP619" s="860"/>
      <c r="AQ619" s="860"/>
      <c r="AR619" s="860"/>
      <c r="AS619" s="860"/>
      <c r="AT619" s="860"/>
      <c r="AU619" s="860"/>
      <c r="AV619" s="860"/>
      <c r="AW619" s="860"/>
      <c r="AX619" s="860"/>
      <c r="AY619">
        <f>COUNTA($C$619)</f>
        <v>0</v>
      </c>
    </row>
    <row r="620" spans="1:51" ht="30" hidden="1" customHeight="1">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1"/>
      <c r="AD620" s="872"/>
      <c r="AE620" s="872"/>
      <c r="AF620" s="872"/>
      <c r="AG620" s="872"/>
      <c r="AH620" s="873"/>
      <c r="AI620" s="874"/>
      <c r="AJ620" s="874"/>
      <c r="AK620" s="874"/>
      <c r="AL620" s="857"/>
      <c r="AM620" s="858"/>
      <c r="AN620" s="858"/>
      <c r="AO620" s="859"/>
      <c r="AP620" s="860"/>
      <c r="AQ620" s="860"/>
      <c r="AR620" s="860"/>
      <c r="AS620" s="860"/>
      <c r="AT620" s="860"/>
      <c r="AU620" s="860"/>
      <c r="AV620" s="860"/>
      <c r="AW620" s="860"/>
      <c r="AX620" s="860"/>
      <c r="AY620">
        <f>COUNTA($C$620)</f>
        <v>0</v>
      </c>
    </row>
    <row r="621" spans="1:51" ht="30" hidden="1" customHeight="1">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1"/>
      <c r="AD621" s="872"/>
      <c r="AE621" s="872"/>
      <c r="AF621" s="872"/>
      <c r="AG621" s="872"/>
      <c r="AH621" s="873"/>
      <c r="AI621" s="874"/>
      <c r="AJ621" s="874"/>
      <c r="AK621" s="874"/>
      <c r="AL621" s="857"/>
      <c r="AM621" s="858"/>
      <c r="AN621" s="858"/>
      <c r="AO621" s="859"/>
      <c r="AP621" s="860"/>
      <c r="AQ621" s="860"/>
      <c r="AR621" s="860"/>
      <c r="AS621" s="860"/>
      <c r="AT621" s="860"/>
      <c r="AU621" s="860"/>
      <c r="AV621" s="860"/>
      <c r="AW621" s="860"/>
      <c r="AX621" s="860"/>
      <c r="AY621">
        <f>COUNTA($C$621)</f>
        <v>0</v>
      </c>
    </row>
    <row r="622" spans="1:51" ht="30" hidden="1" customHeight="1">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1"/>
      <c r="AD622" s="872"/>
      <c r="AE622" s="872"/>
      <c r="AF622" s="872"/>
      <c r="AG622" s="872"/>
      <c r="AH622" s="873"/>
      <c r="AI622" s="874"/>
      <c r="AJ622" s="874"/>
      <c r="AK622" s="874"/>
      <c r="AL622" s="857"/>
      <c r="AM622" s="858"/>
      <c r="AN622" s="858"/>
      <c r="AO622" s="859"/>
      <c r="AP622" s="860"/>
      <c r="AQ622" s="860"/>
      <c r="AR622" s="860"/>
      <c r="AS622" s="860"/>
      <c r="AT622" s="860"/>
      <c r="AU622" s="860"/>
      <c r="AV622" s="860"/>
      <c r="AW622" s="860"/>
      <c r="AX622" s="860"/>
      <c r="AY622">
        <f>COUNTA($C$622)</f>
        <v>0</v>
      </c>
    </row>
    <row r="623" spans="1:51" ht="30" hidden="1" customHeight="1">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1"/>
      <c r="AD623" s="872"/>
      <c r="AE623" s="872"/>
      <c r="AF623" s="872"/>
      <c r="AG623" s="872"/>
      <c r="AH623" s="873"/>
      <c r="AI623" s="874"/>
      <c r="AJ623" s="874"/>
      <c r="AK623" s="874"/>
      <c r="AL623" s="857"/>
      <c r="AM623" s="858"/>
      <c r="AN623" s="858"/>
      <c r="AO623" s="859"/>
      <c r="AP623" s="860"/>
      <c r="AQ623" s="860"/>
      <c r="AR623" s="860"/>
      <c r="AS623" s="860"/>
      <c r="AT623" s="860"/>
      <c r="AU623" s="860"/>
      <c r="AV623" s="860"/>
      <c r="AW623" s="860"/>
      <c r="AX623" s="860"/>
      <c r="AY623">
        <f>COUNTA($C$623)</f>
        <v>0</v>
      </c>
    </row>
    <row r="624" spans="1:51" ht="30" hidden="1" customHeight="1">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1"/>
      <c r="AD624" s="872"/>
      <c r="AE624" s="872"/>
      <c r="AF624" s="872"/>
      <c r="AG624" s="872"/>
      <c r="AH624" s="873"/>
      <c r="AI624" s="874"/>
      <c r="AJ624" s="874"/>
      <c r="AK624" s="874"/>
      <c r="AL624" s="857"/>
      <c r="AM624" s="858"/>
      <c r="AN624" s="858"/>
      <c r="AO624" s="859"/>
      <c r="AP624" s="860"/>
      <c r="AQ624" s="860"/>
      <c r="AR624" s="860"/>
      <c r="AS624" s="860"/>
      <c r="AT624" s="860"/>
      <c r="AU624" s="860"/>
      <c r="AV624" s="860"/>
      <c r="AW624" s="860"/>
      <c r="AX624" s="860"/>
      <c r="AY624">
        <f>COUNTA($C$624)</f>
        <v>0</v>
      </c>
    </row>
    <row r="625" spans="1:51" ht="30" hidden="1" customHeight="1">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1"/>
      <c r="AD625" s="872"/>
      <c r="AE625" s="872"/>
      <c r="AF625" s="872"/>
      <c r="AG625" s="872"/>
      <c r="AH625" s="873"/>
      <c r="AI625" s="874"/>
      <c r="AJ625" s="874"/>
      <c r="AK625" s="874"/>
      <c r="AL625" s="857"/>
      <c r="AM625" s="858"/>
      <c r="AN625" s="858"/>
      <c r="AO625" s="859"/>
      <c r="AP625" s="860"/>
      <c r="AQ625" s="860"/>
      <c r="AR625" s="860"/>
      <c r="AS625" s="860"/>
      <c r="AT625" s="860"/>
      <c r="AU625" s="860"/>
      <c r="AV625" s="860"/>
      <c r="AW625" s="860"/>
      <c r="AX625" s="860"/>
      <c r="AY625">
        <f>COUNTA($C$625)</f>
        <v>0</v>
      </c>
    </row>
    <row r="626" spans="1:51" ht="30" hidden="1" customHeight="1">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1"/>
      <c r="AD626" s="872"/>
      <c r="AE626" s="872"/>
      <c r="AF626" s="872"/>
      <c r="AG626" s="872"/>
      <c r="AH626" s="873"/>
      <c r="AI626" s="874"/>
      <c r="AJ626" s="874"/>
      <c r="AK626" s="874"/>
      <c r="AL626" s="857"/>
      <c r="AM626" s="858"/>
      <c r="AN626" s="858"/>
      <c r="AO626" s="859"/>
      <c r="AP626" s="860"/>
      <c r="AQ626" s="860"/>
      <c r="AR626" s="860"/>
      <c r="AS626" s="860"/>
      <c r="AT626" s="860"/>
      <c r="AU626" s="860"/>
      <c r="AV626" s="860"/>
      <c r="AW626" s="860"/>
      <c r="AX626" s="860"/>
      <c r="AY626">
        <f>COUNTA($C$626)</f>
        <v>0</v>
      </c>
    </row>
    <row r="627" spans="1:51" ht="24.75" hidden="1" customHeight="1">
      <c r="A627" s="876" t="s">
        <v>572</v>
      </c>
      <c r="B627" s="877"/>
      <c r="C627" s="877"/>
      <c r="D627" s="877"/>
      <c r="E627" s="877"/>
      <c r="F627" s="877"/>
      <c r="G627" s="877"/>
      <c r="H627" s="877"/>
      <c r="I627" s="877"/>
      <c r="J627" s="877"/>
      <c r="K627" s="877"/>
      <c r="L627" s="877"/>
      <c r="M627" s="877"/>
      <c r="N627" s="877"/>
      <c r="O627" s="877"/>
      <c r="P627" s="877"/>
      <c r="Q627" s="877"/>
      <c r="R627" s="877"/>
      <c r="S627" s="877"/>
      <c r="T627" s="877"/>
      <c r="U627" s="877"/>
      <c r="V627" s="877"/>
      <c r="W627" s="877"/>
      <c r="X627" s="877"/>
      <c r="Y627" s="877"/>
      <c r="Z627" s="877"/>
      <c r="AA627" s="877"/>
      <c r="AB627" s="877"/>
      <c r="AC627" s="877"/>
      <c r="AD627" s="877"/>
      <c r="AE627" s="877"/>
      <c r="AF627" s="877"/>
      <c r="AG627" s="877"/>
      <c r="AH627" s="877"/>
      <c r="AI627" s="877"/>
      <c r="AJ627" s="877"/>
      <c r="AK627" s="878"/>
      <c r="AL627" s="879" t="s">
        <v>226</v>
      </c>
      <c r="AM627" s="880"/>
      <c r="AN627" s="880"/>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214</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81"/>
      <c r="B630" s="881"/>
      <c r="C630" s="851" t="s">
        <v>191</v>
      </c>
      <c r="D630" s="882"/>
      <c r="E630" s="851" t="s">
        <v>190</v>
      </c>
      <c r="F630" s="882"/>
      <c r="G630" s="882"/>
      <c r="H630" s="882"/>
      <c r="I630" s="882"/>
      <c r="J630" s="851" t="s">
        <v>195</v>
      </c>
      <c r="K630" s="851"/>
      <c r="L630" s="851"/>
      <c r="M630" s="851"/>
      <c r="N630" s="851"/>
      <c r="O630" s="851"/>
      <c r="P630" s="851" t="s">
        <v>25</v>
      </c>
      <c r="Q630" s="851"/>
      <c r="R630" s="851"/>
      <c r="S630" s="851"/>
      <c r="T630" s="851"/>
      <c r="U630" s="851"/>
      <c r="V630" s="851"/>
      <c r="W630" s="851"/>
      <c r="X630" s="851"/>
      <c r="Y630" s="851" t="s">
        <v>197</v>
      </c>
      <c r="Z630" s="882"/>
      <c r="AA630" s="882"/>
      <c r="AB630" s="882"/>
      <c r="AC630" s="851" t="s">
        <v>179</v>
      </c>
      <c r="AD630" s="851"/>
      <c r="AE630" s="851"/>
      <c r="AF630" s="851"/>
      <c r="AG630" s="851"/>
      <c r="AH630" s="851" t="s">
        <v>186</v>
      </c>
      <c r="AI630" s="882"/>
      <c r="AJ630" s="882"/>
      <c r="AK630" s="882"/>
      <c r="AL630" s="882" t="s">
        <v>19</v>
      </c>
      <c r="AM630" s="882"/>
      <c r="AN630" s="882"/>
      <c r="AO630" s="881"/>
      <c r="AP630" s="875" t="s">
        <v>220</v>
      </c>
      <c r="AQ630" s="875"/>
      <c r="AR630" s="875"/>
      <c r="AS630" s="875"/>
      <c r="AT630" s="875"/>
      <c r="AU630" s="875"/>
      <c r="AV630" s="875"/>
      <c r="AW630" s="875"/>
      <c r="AX630" s="875"/>
    </row>
    <row r="631" spans="1:51" ht="30" customHeight="1">
      <c r="A631" s="861">
        <v>1</v>
      </c>
      <c r="B631" s="861">
        <v>1</v>
      </c>
      <c r="C631" s="883"/>
      <c r="D631" s="883"/>
      <c r="E631" s="649" t="s">
        <v>607</v>
      </c>
      <c r="F631" s="884"/>
      <c r="G631" s="884"/>
      <c r="H631" s="884"/>
      <c r="I631" s="884"/>
      <c r="J631" s="864" t="s">
        <v>607</v>
      </c>
      <c r="K631" s="865"/>
      <c r="L631" s="865"/>
      <c r="M631" s="865"/>
      <c r="N631" s="865"/>
      <c r="O631" s="865"/>
      <c r="P631" s="866" t="s">
        <v>607</v>
      </c>
      <c r="Q631" s="867"/>
      <c r="R631" s="867"/>
      <c r="S631" s="867"/>
      <c r="T631" s="867"/>
      <c r="U631" s="867"/>
      <c r="V631" s="867"/>
      <c r="W631" s="867"/>
      <c r="X631" s="867"/>
      <c r="Y631" s="868" t="s">
        <v>607</v>
      </c>
      <c r="Z631" s="869"/>
      <c r="AA631" s="869"/>
      <c r="AB631" s="870"/>
      <c r="AC631" s="871"/>
      <c r="AD631" s="872"/>
      <c r="AE631" s="872"/>
      <c r="AF631" s="872"/>
      <c r="AG631" s="872"/>
      <c r="AH631" s="873" t="s">
        <v>607</v>
      </c>
      <c r="AI631" s="874"/>
      <c r="AJ631" s="874"/>
      <c r="AK631" s="874"/>
      <c r="AL631" s="857" t="s">
        <v>607</v>
      </c>
      <c r="AM631" s="858"/>
      <c r="AN631" s="858"/>
      <c r="AO631" s="859"/>
      <c r="AP631" s="860" t="s">
        <v>607</v>
      </c>
      <c r="AQ631" s="860"/>
      <c r="AR631" s="860"/>
      <c r="AS631" s="860"/>
      <c r="AT631" s="860"/>
      <c r="AU631" s="860"/>
      <c r="AV631" s="860"/>
      <c r="AW631" s="860"/>
      <c r="AX631" s="860"/>
    </row>
    <row r="632" spans="1:51" ht="30" hidden="1" customHeight="1">
      <c r="A632" s="861">
        <v>2</v>
      </c>
      <c r="B632" s="861">
        <v>1</v>
      </c>
      <c r="C632" s="883"/>
      <c r="D632" s="883"/>
      <c r="E632" s="884"/>
      <c r="F632" s="884"/>
      <c r="G632" s="884"/>
      <c r="H632" s="884"/>
      <c r="I632" s="884"/>
      <c r="J632" s="864"/>
      <c r="K632" s="865"/>
      <c r="L632" s="865"/>
      <c r="M632" s="865"/>
      <c r="N632" s="865"/>
      <c r="O632" s="865"/>
      <c r="P632" s="867"/>
      <c r="Q632" s="867"/>
      <c r="R632" s="867"/>
      <c r="S632" s="867"/>
      <c r="T632" s="867"/>
      <c r="U632" s="867"/>
      <c r="V632" s="867"/>
      <c r="W632" s="867"/>
      <c r="X632" s="867"/>
      <c r="Y632" s="868"/>
      <c r="Z632" s="869"/>
      <c r="AA632" s="869"/>
      <c r="AB632" s="870"/>
      <c r="AC632" s="871"/>
      <c r="AD632" s="872"/>
      <c r="AE632" s="872"/>
      <c r="AF632" s="872"/>
      <c r="AG632" s="872"/>
      <c r="AH632" s="873"/>
      <c r="AI632" s="874"/>
      <c r="AJ632" s="874"/>
      <c r="AK632" s="874"/>
      <c r="AL632" s="857"/>
      <c r="AM632" s="858"/>
      <c r="AN632" s="858"/>
      <c r="AO632" s="859"/>
      <c r="AP632" s="860"/>
      <c r="AQ632" s="860"/>
      <c r="AR632" s="860"/>
      <c r="AS632" s="860"/>
      <c r="AT632" s="860"/>
      <c r="AU632" s="860"/>
      <c r="AV632" s="860"/>
      <c r="AW632" s="860"/>
      <c r="AX632" s="860"/>
      <c r="AY632">
        <f>COUNTA($E$632)</f>
        <v>0</v>
      </c>
    </row>
    <row r="633" spans="1:51" ht="30" hidden="1" customHeight="1">
      <c r="A633" s="861">
        <v>3</v>
      </c>
      <c r="B633" s="861">
        <v>1</v>
      </c>
      <c r="C633" s="883"/>
      <c r="D633" s="883"/>
      <c r="E633" s="884"/>
      <c r="F633" s="884"/>
      <c r="G633" s="884"/>
      <c r="H633" s="884"/>
      <c r="I633" s="884"/>
      <c r="J633" s="864"/>
      <c r="K633" s="865"/>
      <c r="L633" s="865"/>
      <c r="M633" s="865"/>
      <c r="N633" s="865"/>
      <c r="O633" s="865"/>
      <c r="P633" s="867"/>
      <c r="Q633" s="867"/>
      <c r="R633" s="867"/>
      <c r="S633" s="867"/>
      <c r="T633" s="867"/>
      <c r="U633" s="867"/>
      <c r="V633" s="867"/>
      <c r="W633" s="867"/>
      <c r="X633" s="867"/>
      <c r="Y633" s="868"/>
      <c r="Z633" s="869"/>
      <c r="AA633" s="869"/>
      <c r="AB633" s="870"/>
      <c r="AC633" s="871"/>
      <c r="AD633" s="872"/>
      <c r="AE633" s="872"/>
      <c r="AF633" s="872"/>
      <c r="AG633" s="872"/>
      <c r="AH633" s="873"/>
      <c r="AI633" s="874"/>
      <c r="AJ633" s="874"/>
      <c r="AK633" s="874"/>
      <c r="AL633" s="857"/>
      <c r="AM633" s="858"/>
      <c r="AN633" s="858"/>
      <c r="AO633" s="859"/>
      <c r="AP633" s="860"/>
      <c r="AQ633" s="860"/>
      <c r="AR633" s="860"/>
      <c r="AS633" s="860"/>
      <c r="AT633" s="860"/>
      <c r="AU633" s="860"/>
      <c r="AV633" s="860"/>
      <c r="AW633" s="860"/>
      <c r="AX633" s="860"/>
      <c r="AY633">
        <f>COUNTA($E$633)</f>
        <v>0</v>
      </c>
    </row>
    <row r="634" spans="1:51" ht="30" hidden="1" customHeight="1">
      <c r="A634" s="861">
        <v>4</v>
      </c>
      <c r="B634" s="861">
        <v>1</v>
      </c>
      <c r="C634" s="883"/>
      <c r="D634" s="883"/>
      <c r="E634" s="884"/>
      <c r="F634" s="884"/>
      <c r="G634" s="884"/>
      <c r="H634" s="884"/>
      <c r="I634" s="884"/>
      <c r="J634" s="864"/>
      <c r="K634" s="865"/>
      <c r="L634" s="865"/>
      <c r="M634" s="865"/>
      <c r="N634" s="865"/>
      <c r="O634" s="865"/>
      <c r="P634" s="867"/>
      <c r="Q634" s="867"/>
      <c r="R634" s="867"/>
      <c r="S634" s="867"/>
      <c r="T634" s="867"/>
      <c r="U634" s="867"/>
      <c r="V634" s="867"/>
      <c r="W634" s="867"/>
      <c r="X634" s="867"/>
      <c r="Y634" s="868"/>
      <c r="Z634" s="869"/>
      <c r="AA634" s="869"/>
      <c r="AB634" s="870"/>
      <c r="AC634" s="871"/>
      <c r="AD634" s="872"/>
      <c r="AE634" s="872"/>
      <c r="AF634" s="872"/>
      <c r="AG634" s="872"/>
      <c r="AH634" s="873"/>
      <c r="AI634" s="874"/>
      <c r="AJ634" s="874"/>
      <c r="AK634" s="874"/>
      <c r="AL634" s="857"/>
      <c r="AM634" s="858"/>
      <c r="AN634" s="858"/>
      <c r="AO634" s="859"/>
      <c r="AP634" s="860"/>
      <c r="AQ634" s="860"/>
      <c r="AR634" s="860"/>
      <c r="AS634" s="860"/>
      <c r="AT634" s="860"/>
      <c r="AU634" s="860"/>
      <c r="AV634" s="860"/>
      <c r="AW634" s="860"/>
      <c r="AX634" s="860"/>
      <c r="AY634">
        <f>COUNTA($E$634)</f>
        <v>0</v>
      </c>
    </row>
    <row r="635" spans="1:51" ht="30" hidden="1" customHeight="1">
      <c r="A635" s="861">
        <v>5</v>
      </c>
      <c r="B635" s="861">
        <v>1</v>
      </c>
      <c r="C635" s="883"/>
      <c r="D635" s="883"/>
      <c r="E635" s="884"/>
      <c r="F635" s="884"/>
      <c r="G635" s="884"/>
      <c r="H635" s="884"/>
      <c r="I635" s="884"/>
      <c r="J635" s="864"/>
      <c r="K635" s="865"/>
      <c r="L635" s="865"/>
      <c r="M635" s="865"/>
      <c r="N635" s="865"/>
      <c r="O635" s="865"/>
      <c r="P635" s="867"/>
      <c r="Q635" s="867"/>
      <c r="R635" s="867"/>
      <c r="S635" s="867"/>
      <c r="T635" s="867"/>
      <c r="U635" s="867"/>
      <c r="V635" s="867"/>
      <c r="W635" s="867"/>
      <c r="X635" s="867"/>
      <c r="Y635" s="868"/>
      <c r="Z635" s="869"/>
      <c r="AA635" s="869"/>
      <c r="AB635" s="870"/>
      <c r="AC635" s="871"/>
      <c r="AD635" s="872"/>
      <c r="AE635" s="872"/>
      <c r="AF635" s="872"/>
      <c r="AG635" s="872"/>
      <c r="AH635" s="873"/>
      <c r="AI635" s="874"/>
      <c r="AJ635" s="874"/>
      <c r="AK635" s="874"/>
      <c r="AL635" s="857"/>
      <c r="AM635" s="858"/>
      <c r="AN635" s="858"/>
      <c r="AO635" s="859"/>
      <c r="AP635" s="860"/>
      <c r="AQ635" s="860"/>
      <c r="AR635" s="860"/>
      <c r="AS635" s="860"/>
      <c r="AT635" s="860"/>
      <c r="AU635" s="860"/>
      <c r="AV635" s="860"/>
      <c r="AW635" s="860"/>
      <c r="AX635" s="860"/>
      <c r="AY635">
        <f>COUNTA($E$635)</f>
        <v>0</v>
      </c>
    </row>
    <row r="636" spans="1:51" ht="30" hidden="1" customHeight="1">
      <c r="A636" s="861">
        <v>6</v>
      </c>
      <c r="B636" s="861">
        <v>1</v>
      </c>
      <c r="C636" s="883"/>
      <c r="D636" s="883"/>
      <c r="E636" s="884"/>
      <c r="F636" s="884"/>
      <c r="G636" s="884"/>
      <c r="H636" s="884"/>
      <c r="I636" s="884"/>
      <c r="J636" s="864"/>
      <c r="K636" s="865"/>
      <c r="L636" s="865"/>
      <c r="M636" s="865"/>
      <c r="N636" s="865"/>
      <c r="O636" s="865"/>
      <c r="P636" s="867"/>
      <c r="Q636" s="867"/>
      <c r="R636" s="867"/>
      <c r="S636" s="867"/>
      <c r="T636" s="867"/>
      <c r="U636" s="867"/>
      <c r="V636" s="867"/>
      <c r="W636" s="867"/>
      <c r="X636" s="867"/>
      <c r="Y636" s="868"/>
      <c r="Z636" s="869"/>
      <c r="AA636" s="869"/>
      <c r="AB636" s="870"/>
      <c r="AC636" s="871"/>
      <c r="AD636" s="872"/>
      <c r="AE636" s="872"/>
      <c r="AF636" s="872"/>
      <c r="AG636" s="872"/>
      <c r="AH636" s="873"/>
      <c r="AI636" s="874"/>
      <c r="AJ636" s="874"/>
      <c r="AK636" s="874"/>
      <c r="AL636" s="857"/>
      <c r="AM636" s="858"/>
      <c r="AN636" s="858"/>
      <c r="AO636" s="859"/>
      <c r="AP636" s="860"/>
      <c r="AQ636" s="860"/>
      <c r="AR636" s="860"/>
      <c r="AS636" s="860"/>
      <c r="AT636" s="860"/>
      <c r="AU636" s="860"/>
      <c r="AV636" s="860"/>
      <c r="AW636" s="860"/>
      <c r="AX636" s="860"/>
      <c r="AY636">
        <f>COUNTA($E$636)</f>
        <v>0</v>
      </c>
    </row>
    <row r="637" spans="1:51" ht="30" hidden="1" customHeight="1">
      <c r="A637" s="861">
        <v>7</v>
      </c>
      <c r="B637" s="861">
        <v>1</v>
      </c>
      <c r="C637" s="883"/>
      <c r="D637" s="883"/>
      <c r="E637" s="884"/>
      <c r="F637" s="884"/>
      <c r="G637" s="884"/>
      <c r="H637" s="884"/>
      <c r="I637" s="884"/>
      <c r="J637" s="864"/>
      <c r="K637" s="865"/>
      <c r="L637" s="865"/>
      <c r="M637" s="865"/>
      <c r="N637" s="865"/>
      <c r="O637" s="865"/>
      <c r="P637" s="867"/>
      <c r="Q637" s="867"/>
      <c r="R637" s="867"/>
      <c r="S637" s="867"/>
      <c r="T637" s="867"/>
      <c r="U637" s="867"/>
      <c r="V637" s="867"/>
      <c r="W637" s="867"/>
      <c r="X637" s="867"/>
      <c r="Y637" s="868"/>
      <c r="Z637" s="869"/>
      <c r="AA637" s="869"/>
      <c r="AB637" s="870"/>
      <c r="AC637" s="871"/>
      <c r="AD637" s="872"/>
      <c r="AE637" s="872"/>
      <c r="AF637" s="872"/>
      <c r="AG637" s="872"/>
      <c r="AH637" s="873"/>
      <c r="AI637" s="874"/>
      <c r="AJ637" s="874"/>
      <c r="AK637" s="874"/>
      <c r="AL637" s="857"/>
      <c r="AM637" s="858"/>
      <c r="AN637" s="858"/>
      <c r="AO637" s="859"/>
      <c r="AP637" s="860"/>
      <c r="AQ637" s="860"/>
      <c r="AR637" s="860"/>
      <c r="AS637" s="860"/>
      <c r="AT637" s="860"/>
      <c r="AU637" s="860"/>
      <c r="AV637" s="860"/>
      <c r="AW637" s="860"/>
      <c r="AX637" s="860"/>
      <c r="AY637">
        <f>COUNTA($E$637)</f>
        <v>0</v>
      </c>
    </row>
    <row r="638" spans="1:51" ht="30" hidden="1" customHeight="1">
      <c r="A638" s="861">
        <v>8</v>
      </c>
      <c r="B638" s="861">
        <v>1</v>
      </c>
      <c r="C638" s="883"/>
      <c r="D638" s="883"/>
      <c r="E638" s="884"/>
      <c r="F638" s="884"/>
      <c r="G638" s="884"/>
      <c r="H638" s="884"/>
      <c r="I638" s="884"/>
      <c r="J638" s="864"/>
      <c r="K638" s="865"/>
      <c r="L638" s="865"/>
      <c r="M638" s="865"/>
      <c r="N638" s="865"/>
      <c r="O638" s="865"/>
      <c r="P638" s="867"/>
      <c r="Q638" s="867"/>
      <c r="R638" s="867"/>
      <c r="S638" s="867"/>
      <c r="T638" s="867"/>
      <c r="U638" s="867"/>
      <c r="V638" s="867"/>
      <c r="W638" s="867"/>
      <c r="X638" s="867"/>
      <c r="Y638" s="868"/>
      <c r="Z638" s="869"/>
      <c r="AA638" s="869"/>
      <c r="AB638" s="870"/>
      <c r="AC638" s="871"/>
      <c r="AD638" s="872"/>
      <c r="AE638" s="872"/>
      <c r="AF638" s="872"/>
      <c r="AG638" s="872"/>
      <c r="AH638" s="873"/>
      <c r="AI638" s="874"/>
      <c r="AJ638" s="874"/>
      <c r="AK638" s="874"/>
      <c r="AL638" s="857"/>
      <c r="AM638" s="858"/>
      <c r="AN638" s="858"/>
      <c r="AO638" s="859"/>
      <c r="AP638" s="860"/>
      <c r="AQ638" s="860"/>
      <c r="AR638" s="860"/>
      <c r="AS638" s="860"/>
      <c r="AT638" s="860"/>
      <c r="AU638" s="860"/>
      <c r="AV638" s="860"/>
      <c r="AW638" s="860"/>
      <c r="AX638" s="860"/>
      <c r="AY638">
        <f>COUNTA($E$638)</f>
        <v>0</v>
      </c>
    </row>
    <row r="639" spans="1:51" ht="30" hidden="1" customHeight="1">
      <c r="A639" s="861">
        <v>9</v>
      </c>
      <c r="B639" s="861">
        <v>1</v>
      </c>
      <c r="C639" s="883"/>
      <c r="D639" s="883"/>
      <c r="E639" s="884"/>
      <c r="F639" s="884"/>
      <c r="G639" s="884"/>
      <c r="H639" s="884"/>
      <c r="I639" s="884"/>
      <c r="J639" s="864"/>
      <c r="K639" s="865"/>
      <c r="L639" s="865"/>
      <c r="M639" s="865"/>
      <c r="N639" s="865"/>
      <c r="O639" s="865"/>
      <c r="P639" s="867"/>
      <c r="Q639" s="867"/>
      <c r="R639" s="867"/>
      <c r="S639" s="867"/>
      <c r="T639" s="867"/>
      <c r="U639" s="867"/>
      <c r="V639" s="867"/>
      <c r="W639" s="867"/>
      <c r="X639" s="867"/>
      <c r="Y639" s="868"/>
      <c r="Z639" s="869"/>
      <c r="AA639" s="869"/>
      <c r="AB639" s="870"/>
      <c r="AC639" s="871"/>
      <c r="AD639" s="872"/>
      <c r="AE639" s="872"/>
      <c r="AF639" s="872"/>
      <c r="AG639" s="872"/>
      <c r="AH639" s="873"/>
      <c r="AI639" s="874"/>
      <c r="AJ639" s="874"/>
      <c r="AK639" s="874"/>
      <c r="AL639" s="857"/>
      <c r="AM639" s="858"/>
      <c r="AN639" s="858"/>
      <c r="AO639" s="859"/>
      <c r="AP639" s="860"/>
      <c r="AQ639" s="860"/>
      <c r="AR639" s="860"/>
      <c r="AS639" s="860"/>
      <c r="AT639" s="860"/>
      <c r="AU639" s="860"/>
      <c r="AV639" s="860"/>
      <c r="AW639" s="860"/>
      <c r="AX639" s="860"/>
      <c r="AY639">
        <f>COUNTA($E$639)</f>
        <v>0</v>
      </c>
    </row>
    <row r="640" spans="1:51" ht="30" hidden="1" customHeight="1">
      <c r="A640" s="861">
        <v>10</v>
      </c>
      <c r="B640" s="861">
        <v>1</v>
      </c>
      <c r="C640" s="883"/>
      <c r="D640" s="883"/>
      <c r="E640" s="884"/>
      <c r="F640" s="884"/>
      <c r="G640" s="884"/>
      <c r="H640" s="884"/>
      <c r="I640" s="884"/>
      <c r="J640" s="864"/>
      <c r="K640" s="865"/>
      <c r="L640" s="865"/>
      <c r="M640" s="865"/>
      <c r="N640" s="865"/>
      <c r="O640" s="865"/>
      <c r="P640" s="867"/>
      <c r="Q640" s="867"/>
      <c r="R640" s="867"/>
      <c r="S640" s="867"/>
      <c r="T640" s="867"/>
      <c r="U640" s="867"/>
      <c r="V640" s="867"/>
      <c r="W640" s="867"/>
      <c r="X640" s="867"/>
      <c r="Y640" s="868"/>
      <c r="Z640" s="869"/>
      <c r="AA640" s="869"/>
      <c r="AB640" s="870"/>
      <c r="AC640" s="871"/>
      <c r="AD640" s="872"/>
      <c r="AE640" s="872"/>
      <c r="AF640" s="872"/>
      <c r="AG640" s="872"/>
      <c r="AH640" s="873"/>
      <c r="AI640" s="874"/>
      <c r="AJ640" s="874"/>
      <c r="AK640" s="874"/>
      <c r="AL640" s="857"/>
      <c r="AM640" s="858"/>
      <c r="AN640" s="858"/>
      <c r="AO640" s="859"/>
      <c r="AP640" s="860"/>
      <c r="AQ640" s="860"/>
      <c r="AR640" s="860"/>
      <c r="AS640" s="860"/>
      <c r="AT640" s="860"/>
      <c r="AU640" s="860"/>
      <c r="AV640" s="860"/>
      <c r="AW640" s="860"/>
      <c r="AX640" s="860"/>
      <c r="AY640">
        <f>COUNTA($E$640)</f>
        <v>0</v>
      </c>
    </row>
    <row r="641" spans="1:51" ht="30" hidden="1" customHeight="1">
      <c r="A641" s="861">
        <v>11</v>
      </c>
      <c r="B641" s="861">
        <v>1</v>
      </c>
      <c r="C641" s="883"/>
      <c r="D641" s="883"/>
      <c r="E641" s="884"/>
      <c r="F641" s="884"/>
      <c r="G641" s="884"/>
      <c r="H641" s="884"/>
      <c r="I641" s="884"/>
      <c r="J641" s="864"/>
      <c r="K641" s="865"/>
      <c r="L641" s="865"/>
      <c r="M641" s="865"/>
      <c r="N641" s="865"/>
      <c r="O641" s="865"/>
      <c r="P641" s="867"/>
      <c r="Q641" s="867"/>
      <c r="R641" s="867"/>
      <c r="S641" s="867"/>
      <c r="T641" s="867"/>
      <c r="U641" s="867"/>
      <c r="V641" s="867"/>
      <c r="W641" s="867"/>
      <c r="X641" s="867"/>
      <c r="Y641" s="868"/>
      <c r="Z641" s="869"/>
      <c r="AA641" s="869"/>
      <c r="AB641" s="870"/>
      <c r="AC641" s="871"/>
      <c r="AD641" s="872"/>
      <c r="AE641" s="872"/>
      <c r="AF641" s="872"/>
      <c r="AG641" s="872"/>
      <c r="AH641" s="873"/>
      <c r="AI641" s="874"/>
      <c r="AJ641" s="874"/>
      <c r="AK641" s="874"/>
      <c r="AL641" s="857"/>
      <c r="AM641" s="858"/>
      <c r="AN641" s="858"/>
      <c r="AO641" s="859"/>
      <c r="AP641" s="860"/>
      <c r="AQ641" s="860"/>
      <c r="AR641" s="860"/>
      <c r="AS641" s="860"/>
      <c r="AT641" s="860"/>
      <c r="AU641" s="860"/>
      <c r="AV641" s="860"/>
      <c r="AW641" s="860"/>
      <c r="AX641" s="860"/>
      <c r="AY641">
        <f>COUNTA($E$641)</f>
        <v>0</v>
      </c>
    </row>
    <row r="642" spans="1:51" ht="30" hidden="1" customHeight="1">
      <c r="A642" s="861">
        <v>12</v>
      </c>
      <c r="B642" s="861">
        <v>1</v>
      </c>
      <c r="C642" s="883"/>
      <c r="D642" s="883"/>
      <c r="E642" s="884"/>
      <c r="F642" s="884"/>
      <c r="G642" s="884"/>
      <c r="H642" s="884"/>
      <c r="I642" s="884"/>
      <c r="J642" s="864"/>
      <c r="K642" s="865"/>
      <c r="L642" s="865"/>
      <c r="M642" s="865"/>
      <c r="N642" s="865"/>
      <c r="O642" s="865"/>
      <c r="P642" s="867"/>
      <c r="Q642" s="867"/>
      <c r="R642" s="867"/>
      <c r="S642" s="867"/>
      <c r="T642" s="867"/>
      <c r="U642" s="867"/>
      <c r="V642" s="867"/>
      <c r="W642" s="867"/>
      <c r="X642" s="867"/>
      <c r="Y642" s="868"/>
      <c r="Z642" s="869"/>
      <c r="AA642" s="869"/>
      <c r="AB642" s="870"/>
      <c r="AC642" s="871"/>
      <c r="AD642" s="872"/>
      <c r="AE642" s="872"/>
      <c r="AF642" s="872"/>
      <c r="AG642" s="872"/>
      <c r="AH642" s="873"/>
      <c r="AI642" s="874"/>
      <c r="AJ642" s="874"/>
      <c r="AK642" s="874"/>
      <c r="AL642" s="857"/>
      <c r="AM642" s="858"/>
      <c r="AN642" s="858"/>
      <c r="AO642" s="859"/>
      <c r="AP642" s="860"/>
      <c r="AQ642" s="860"/>
      <c r="AR642" s="860"/>
      <c r="AS642" s="860"/>
      <c r="AT642" s="860"/>
      <c r="AU642" s="860"/>
      <c r="AV642" s="860"/>
      <c r="AW642" s="860"/>
      <c r="AX642" s="860"/>
      <c r="AY642">
        <f>COUNTA($E$642)</f>
        <v>0</v>
      </c>
    </row>
    <row r="643" spans="1:51" ht="30" hidden="1" customHeight="1">
      <c r="A643" s="861">
        <v>13</v>
      </c>
      <c r="B643" s="861">
        <v>1</v>
      </c>
      <c r="C643" s="883"/>
      <c r="D643" s="883"/>
      <c r="E643" s="884"/>
      <c r="F643" s="884"/>
      <c r="G643" s="884"/>
      <c r="H643" s="884"/>
      <c r="I643" s="884"/>
      <c r="J643" s="864"/>
      <c r="K643" s="865"/>
      <c r="L643" s="865"/>
      <c r="M643" s="865"/>
      <c r="N643" s="865"/>
      <c r="O643" s="865"/>
      <c r="P643" s="867"/>
      <c r="Q643" s="867"/>
      <c r="R643" s="867"/>
      <c r="S643" s="867"/>
      <c r="T643" s="867"/>
      <c r="U643" s="867"/>
      <c r="V643" s="867"/>
      <c r="W643" s="867"/>
      <c r="X643" s="867"/>
      <c r="Y643" s="868"/>
      <c r="Z643" s="869"/>
      <c r="AA643" s="869"/>
      <c r="AB643" s="870"/>
      <c r="AC643" s="871"/>
      <c r="AD643" s="872"/>
      <c r="AE643" s="872"/>
      <c r="AF643" s="872"/>
      <c r="AG643" s="872"/>
      <c r="AH643" s="873"/>
      <c r="AI643" s="874"/>
      <c r="AJ643" s="874"/>
      <c r="AK643" s="874"/>
      <c r="AL643" s="857"/>
      <c r="AM643" s="858"/>
      <c r="AN643" s="858"/>
      <c r="AO643" s="859"/>
      <c r="AP643" s="860"/>
      <c r="AQ643" s="860"/>
      <c r="AR643" s="860"/>
      <c r="AS643" s="860"/>
      <c r="AT643" s="860"/>
      <c r="AU643" s="860"/>
      <c r="AV643" s="860"/>
      <c r="AW643" s="860"/>
      <c r="AX643" s="860"/>
      <c r="AY643">
        <f>COUNTA($E$643)</f>
        <v>0</v>
      </c>
    </row>
    <row r="644" spans="1:51" ht="30" hidden="1" customHeight="1">
      <c r="A644" s="861">
        <v>14</v>
      </c>
      <c r="B644" s="861">
        <v>1</v>
      </c>
      <c r="C644" s="883"/>
      <c r="D644" s="883"/>
      <c r="E644" s="884"/>
      <c r="F644" s="884"/>
      <c r="G644" s="884"/>
      <c r="H644" s="884"/>
      <c r="I644" s="884"/>
      <c r="J644" s="864"/>
      <c r="K644" s="865"/>
      <c r="L644" s="865"/>
      <c r="M644" s="865"/>
      <c r="N644" s="865"/>
      <c r="O644" s="865"/>
      <c r="P644" s="867"/>
      <c r="Q644" s="867"/>
      <c r="R644" s="867"/>
      <c r="S644" s="867"/>
      <c r="T644" s="867"/>
      <c r="U644" s="867"/>
      <c r="V644" s="867"/>
      <c r="W644" s="867"/>
      <c r="X644" s="867"/>
      <c r="Y644" s="868"/>
      <c r="Z644" s="869"/>
      <c r="AA644" s="869"/>
      <c r="AB644" s="870"/>
      <c r="AC644" s="871"/>
      <c r="AD644" s="872"/>
      <c r="AE644" s="872"/>
      <c r="AF644" s="872"/>
      <c r="AG644" s="872"/>
      <c r="AH644" s="873"/>
      <c r="AI644" s="874"/>
      <c r="AJ644" s="874"/>
      <c r="AK644" s="874"/>
      <c r="AL644" s="857"/>
      <c r="AM644" s="858"/>
      <c r="AN644" s="858"/>
      <c r="AO644" s="859"/>
      <c r="AP644" s="860"/>
      <c r="AQ644" s="860"/>
      <c r="AR644" s="860"/>
      <c r="AS644" s="860"/>
      <c r="AT644" s="860"/>
      <c r="AU644" s="860"/>
      <c r="AV644" s="860"/>
      <c r="AW644" s="860"/>
      <c r="AX644" s="860"/>
      <c r="AY644">
        <f>COUNTA($E$644)</f>
        <v>0</v>
      </c>
    </row>
    <row r="645" spans="1:51" ht="30" hidden="1" customHeight="1">
      <c r="A645" s="861">
        <v>15</v>
      </c>
      <c r="B645" s="861">
        <v>1</v>
      </c>
      <c r="C645" s="883"/>
      <c r="D645" s="883"/>
      <c r="E645" s="884"/>
      <c r="F645" s="884"/>
      <c r="G645" s="884"/>
      <c r="H645" s="884"/>
      <c r="I645" s="884"/>
      <c r="J645" s="864"/>
      <c r="K645" s="865"/>
      <c r="L645" s="865"/>
      <c r="M645" s="865"/>
      <c r="N645" s="865"/>
      <c r="O645" s="865"/>
      <c r="P645" s="867"/>
      <c r="Q645" s="867"/>
      <c r="R645" s="867"/>
      <c r="S645" s="867"/>
      <c r="T645" s="867"/>
      <c r="U645" s="867"/>
      <c r="V645" s="867"/>
      <c r="W645" s="867"/>
      <c r="X645" s="867"/>
      <c r="Y645" s="868"/>
      <c r="Z645" s="869"/>
      <c r="AA645" s="869"/>
      <c r="AB645" s="870"/>
      <c r="AC645" s="871"/>
      <c r="AD645" s="872"/>
      <c r="AE645" s="872"/>
      <c r="AF645" s="872"/>
      <c r="AG645" s="872"/>
      <c r="AH645" s="873"/>
      <c r="AI645" s="874"/>
      <c r="AJ645" s="874"/>
      <c r="AK645" s="874"/>
      <c r="AL645" s="857"/>
      <c r="AM645" s="858"/>
      <c r="AN645" s="858"/>
      <c r="AO645" s="859"/>
      <c r="AP645" s="860"/>
      <c r="AQ645" s="860"/>
      <c r="AR645" s="860"/>
      <c r="AS645" s="860"/>
      <c r="AT645" s="860"/>
      <c r="AU645" s="860"/>
      <c r="AV645" s="860"/>
      <c r="AW645" s="860"/>
      <c r="AX645" s="860"/>
      <c r="AY645">
        <f>COUNTA($E$645)</f>
        <v>0</v>
      </c>
    </row>
    <row r="646" spans="1:51" ht="30" hidden="1" customHeight="1">
      <c r="A646" s="861">
        <v>16</v>
      </c>
      <c r="B646" s="861">
        <v>1</v>
      </c>
      <c r="C646" s="883"/>
      <c r="D646" s="883"/>
      <c r="E646" s="884"/>
      <c r="F646" s="884"/>
      <c r="G646" s="884"/>
      <c r="H646" s="884"/>
      <c r="I646" s="884"/>
      <c r="J646" s="864"/>
      <c r="K646" s="865"/>
      <c r="L646" s="865"/>
      <c r="M646" s="865"/>
      <c r="N646" s="865"/>
      <c r="O646" s="865"/>
      <c r="P646" s="867"/>
      <c r="Q646" s="867"/>
      <c r="R646" s="867"/>
      <c r="S646" s="867"/>
      <c r="T646" s="867"/>
      <c r="U646" s="867"/>
      <c r="V646" s="867"/>
      <c r="W646" s="867"/>
      <c r="X646" s="867"/>
      <c r="Y646" s="868"/>
      <c r="Z646" s="869"/>
      <c r="AA646" s="869"/>
      <c r="AB646" s="870"/>
      <c r="AC646" s="871"/>
      <c r="AD646" s="872"/>
      <c r="AE646" s="872"/>
      <c r="AF646" s="872"/>
      <c r="AG646" s="872"/>
      <c r="AH646" s="873"/>
      <c r="AI646" s="874"/>
      <c r="AJ646" s="874"/>
      <c r="AK646" s="874"/>
      <c r="AL646" s="857"/>
      <c r="AM646" s="858"/>
      <c r="AN646" s="858"/>
      <c r="AO646" s="859"/>
      <c r="AP646" s="860"/>
      <c r="AQ646" s="860"/>
      <c r="AR646" s="860"/>
      <c r="AS646" s="860"/>
      <c r="AT646" s="860"/>
      <c r="AU646" s="860"/>
      <c r="AV646" s="860"/>
      <c r="AW646" s="860"/>
      <c r="AX646" s="860"/>
      <c r="AY646">
        <f>COUNTA($E$646)</f>
        <v>0</v>
      </c>
    </row>
    <row r="647" spans="1:51" ht="30" hidden="1" customHeight="1">
      <c r="A647" s="861">
        <v>17</v>
      </c>
      <c r="B647" s="861">
        <v>1</v>
      </c>
      <c r="C647" s="883"/>
      <c r="D647" s="883"/>
      <c r="E647" s="884"/>
      <c r="F647" s="884"/>
      <c r="G647" s="884"/>
      <c r="H647" s="884"/>
      <c r="I647" s="884"/>
      <c r="J647" s="864"/>
      <c r="K647" s="865"/>
      <c r="L647" s="865"/>
      <c r="M647" s="865"/>
      <c r="N647" s="865"/>
      <c r="O647" s="865"/>
      <c r="P647" s="867"/>
      <c r="Q647" s="867"/>
      <c r="R647" s="867"/>
      <c r="S647" s="867"/>
      <c r="T647" s="867"/>
      <c r="U647" s="867"/>
      <c r="V647" s="867"/>
      <c r="W647" s="867"/>
      <c r="X647" s="867"/>
      <c r="Y647" s="868"/>
      <c r="Z647" s="869"/>
      <c r="AA647" s="869"/>
      <c r="AB647" s="870"/>
      <c r="AC647" s="871"/>
      <c r="AD647" s="872"/>
      <c r="AE647" s="872"/>
      <c r="AF647" s="872"/>
      <c r="AG647" s="872"/>
      <c r="AH647" s="873"/>
      <c r="AI647" s="874"/>
      <c r="AJ647" s="874"/>
      <c r="AK647" s="874"/>
      <c r="AL647" s="857"/>
      <c r="AM647" s="858"/>
      <c r="AN647" s="858"/>
      <c r="AO647" s="859"/>
      <c r="AP647" s="860"/>
      <c r="AQ647" s="860"/>
      <c r="AR647" s="860"/>
      <c r="AS647" s="860"/>
      <c r="AT647" s="860"/>
      <c r="AU647" s="860"/>
      <c r="AV647" s="860"/>
      <c r="AW647" s="860"/>
      <c r="AX647" s="860"/>
      <c r="AY647">
        <f>COUNTA($E$647)</f>
        <v>0</v>
      </c>
    </row>
    <row r="648" spans="1:51" ht="30" hidden="1" customHeight="1">
      <c r="A648" s="861">
        <v>18</v>
      </c>
      <c r="B648" s="861">
        <v>1</v>
      </c>
      <c r="C648" s="883"/>
      <c r="D648" s="883"/>
      <c r="E648" s="649"/>
      <c r="F648" s="884"/>
      <c r="G648" s="884"/>
      <c r="H648" s="884"/>
      <c r="I648" s="884"/>
      <c r="J648" s="864"/>
      <c r="K648" s="865"/>
      <c r="L648" s="865"/>
      <c r="M648" s="865"/>
      <c r="N648" s="865"/>
      <c r="O648" s="865"/>
      <c r="P648" s="867"/>
      <c r="Q648" s="867"/>
      <c r="R648" s="867"/>
      <c r="S648" s="867"/>
      <c r="T648" s="867"/>
      <c r="U648" s="867"/>
      <c r="V648" s="867"/>
      <c r="W648" s="867"/>
      <c r="X648" s="867"/>
      <c r="Y648" s="868"/>
      <c r="Z648" s="869"/>
      <c r="AA648" s="869"/>
      <c r="AB648" s="870"/>
      <c r="AC648" s="871"/>
      <c r="AD648" s="872"/>
      <c r="AE648" s="872"/>
      <c r="AF648" s="872"/>
      <c r="AG648" s="872"/>
      <c r="AH648" s="873"/>
      <c r="AI648" s="874"/>
      <c r="AJ648" s="874"/>
      <c r="AK648" s="874"/>
      <c r="AL648" s="857"/>
      <c r="AM648" s="858"/>
      <c r="AN648" s="858"/>
      <c r="AO648" s="859"/>
      <c r="AP648" s="860"/>
      <c r="AQ648" s="860"/>
      <c r="AR648" s="860"/>
      <c r="AS648" s="860"/>
      <c r="AT648" s="860"/>
      <c r="AU648" s="860"/>
      <c r="AV648" s="860"/>
      <c r="AW648" s="860"/>
      <c r="AX648" s="860"/>
      <c r="AY648">
        <f>COUNTA($E$648)</f>
        <v>0</v>
      </c>
    </row>
    <row r="649" spans="1:51" ht="30" hidden="1" customHeight="1">
      <c r="A649" s="861">
        <v>19</v>
      </c>
      <c r="B649" s="861">
        <v>1</v>
      </c>
      <c r="C649" s="883"/>
      <c r="D649" s="883"/>
      <c r="E649" s="884"/>
      <c r="F649" s="884"/>
      <c r="G649" s="884"/>
      <c r="H649" s="884"/>
      <c r="I649" s="884"/>
      <c r="J649" s="864"/>
      <c r="K649" s="865"/>
      <c r="L649" s="865"/>
      <c r="M649" s="865"/>
      <c r="N649" s="865"/>
      <c r="O649" s="865"/>
      <c r="P649" s="867"/>
      <c r="Q649" s="867"/>
      <c r="R649" s="867"/>
      <c r="S649" s="867"/>
      <c r="T649" s="867"/>
      <c r="U649" s="867"/>
      <c r="V649" s="867"/>
      <c r="W649" s="867"/>
      <c r="X649" s="867"/>
      <c r="Y649" s="868"/>
      <c r="Z649" s="869"/>
      <c r="AA649" s="869"/>
      <c r="AB649" s="870"/>
      <c r="AC649" s="871"/>
      <c r="AD649" s="872"/>
      <c r="AE649" s="872"/>
      <c r="AF649" s="872"/>
      <c r="AG649" s="872"/>
      <c r="AH649" s="873"/>
      <c r="AI649" s="874"/>
      <c r="AJ649" s="874"/>
      <c r="AK649" s="874"/>
      <c r="AL649" s="857"/>
      <c r="AM649" s="858"/>
      <c r="AN649" s="858"/>
      <c r="AO649" s="859"/>
      <c r="AP649" s="860"/>
      <c r="AQ649" s="860"/>
      <c r="AR649" s="860"/>
      <c r="AS649" s="860"/>
      <c r="AT649" s="860"/>
      <c r="AU649" s="860"/>
      <c r="AV649" s="860"/>
      <c r="AW649" s="860"/>
      <c r="AX649" s="860"/>
      <c r="AY649">
        <f>COUNTA($E$649)</f>
        <v>0</v>
      </c>
    </row>
    <row r="650" spans="1:51" ht="30" hidden="1" customHeight="1">
      <c r="A650" s="861">
        <v>20</v>
      </c>
      <c r="B650" s="861">
        <v>1</v>
      </c>
      <c r="C650" s="883"/>
      <c r="D650" s="883"/>
      <c r="E650" s="884"/>
      <c r="F650" s="884"/>
      <c r="G650" s="884"/>
      <c r="H650" s="884"/>
      <c r="I650" s="884"/>
      <c r="J650" s="864"/>
      <c r="K650" s="865"/>
      <c r="L650" s="865"/>
      <c r="M650" s="865"/>
      <c r="N650" s="865"/>
      <c r="O650" s="865"/>
      <c r="P650" s="867"/>
      <c r="Q650" s="867"/>
      <c r="R650" s="867"/>
      <c r="S650" s="867"/>
      <c r="T650" s="867"/>
      <c r="U650" s="867"/>
      <c r="V650" s="867"/>
      <c r="W650" s="867"/>
      <c r="X650" s="867"/>
      <c r="Y650" s="868"/>
      <c r="Z650" s="869"/>
      <c r="AA650" s="869"/>
      <c r="AB650" s="870"/>
      <c r="AC650" s="871"/>
      <c r="AD650" s="872"/>
      <c r="AE650" s="872"/>
      <c r="AF650" s="872"/>
      <c r="AG650" s="872"/>
      <c r="AH650" s="873"/>
      <c r="AI650" s="874"/>
      <c r="AJ650" s="874"/>
      <c r="AK650" s="874"/>
      <c r="AL650" s="857"/>
      <c r="AM650" s="858"/>
      <c r="AN650" s="858"/>
      <c r="AO650" s="859"/>
      <c r="AP650" s="860"/>
      <c r="AQ650" s="860"/>
      <c r="AR650" s="860"/>
      <c r="AS650" s="860"/>
      <c r="AT650" s="860"/>
      <c r="AU650" s="860"/>
      <c r="AV650" s="860"/>
      <c r="AW650" s="860"/>
      <c r="AX650" s="860"/>
      <c r="AY650">
        <f>COUNTA($E$650)</f>
        <v>0</v>
      </c>
    </row>
    <row r="651" spans="1:51" ht="30" hidden="1" customHeight="1">
      <c r="A651" s="861">
        <v>21</v>
      </c>
      <c r="B651" s="861">
        <v>1</v>
      </c>
      <c r="C651" s="883"/>
      <c r="D651" s="883"/>
      <c r="E651" s="884"/>
      <c r="F651" s="884"/>
      <c r="G651" s="884"/>
      <c r="H651" s="884"/>
      <c r="I651" s="884"/>
      <c r="J651" s="864"/>
      <c r="K651" s="865"/>
      <c r="L651" s="865"/>
      <c r="M651" s="865"/>
      <c r="N651" s="865"/>
      <c r="O651" s="865"/>
      <c r="P651" s="867"/>
      <c r="Q651" s="867"/>
      <c r="R651" s="867"/>
      <c r="S651" s="867"/>
      <c r="T651" s="867"/>
      <c r="U651" s="867"/>
      <c r="V651" s="867"/>
      <c r="W651" s="867"/>
      <c r="X651" s="867"/>
      <c r="Y651" s="868"/>
      <c r="Z651" s="869"/>
      <c r="AA651" s="869"/>
      <c r="AB651" s="870"/>
      <c r="AC651" s="871"/>
      <c r="AD651" s="872"/>
      <c r="AE651" s="872"/>
      <c r="AF651" s="872"/>
      <c r="AG651" s="872"/>
      <c r="AH651" s="873"/>
      <c r="AI651" s="874"/>
      <c r="AJ651" s="874"/>
      <c r="AK651" s="874"/>
      <c r="AL651" s="857"/>
      <c r="AM651" s="858"/>
      <c r="AN651" s="858"/>
      <c r="AO651" s="859"/>
      <c r="AP651" s="860"/>
      <c r="AQ651" s="860"/>
      <c r="AR651" s="860"/>
      <c r="AS651" s="860"/>
      <c r="AT651" s="860"/>
      <c r="AU651" s="860"/>
      <c r="AV651" s="860"/>
      <c r="AW651" s="860"/>
      <c r="AX651" s="860"/>
      <c r="AY651">
        <f>COUNTA($E$651)</f>
        <v>0</v>
      </c>
    </row>
    <row r="652" spans="1:51" ht="30" hidden="1" customHeight="1">
      <c r="A652" s="861">
        <v>22</v>
      </c>
      <c r="B652" s="861">
        <v>1</v>
      </c>
      <c r="C652" s="883"/>
      <c r="D652" s="883"/>
      <c r="E652" s="884"/>
      <c r="F652" s="884"/>
      <c r="G652" s="884"/>
      <c r="H652" s="884"/>
      <c r="I652" s="884"/>
      <c r="J652" s="864"/>
      <c r="K652" s="865"/>
      <c r="L652" s="865"/>
      <c r="M652" s="865"/>
      <c r="N652" s="865"/>
      <c r="O652" s="865"/>
      <c r="P652" s="867"/>
      <c r="Q652" s="867"/>
      <c r="R652" s="867"/>
      <c r="S652" s="867"/>
      <c r="T652" s="867"/>
      <c r="U652" s="867"/>
      <c r="V652" s="867"/>
      <c r="W652" s="867"/>
      <c r="X652" s="867"/>
      <c r="Y652" s="868"/>
      <c r="Z652" s="869"/>
      <c r="AA652" s="869"/>
      <c r="AB652" s="870"/>
      <c r="AC652" s="871"/>
      <c r="AD652" s="872"/>
      <c r="AE652" s="872"/>
      <c r="AF652" s="872"/>
      <c r="AG652" s="872"/>
      <c r="AH652" s="873"/>
      <c r="AI652" s="874"/>
      <c r="AJ652" s="874"/>
      <c r="AK652" s="874"/>
      <c r="AL652" s="857"/>
      <c r="AM652" s="858"/>
      <c r="AN652" s="858"/>
      <c r="AO652" s="859"/>
      <c r="AP652" s="860"/>
      <c r="AQ652" s="860"/>
      <c r="AR652" s="860"/>
      <c r="AS652" s="860"/>
      <c r="AT652" s="860"/>
      <c r="AU652" s="860"/>
      <c r="AV652" s="860"/>
      <c r="AW652" s="860"/>
      <c r="AX652" s="860"/>
      <c r="AY652">
        <f>COUNTA($E$652)</f>
        <v>0</v>
      </c>
    </row>
    <row r="653" spans="1:51" ht="30" hidden="1" customHeight="1">
      <c r="A653" s="861">
        <v>23</v>
      </c>
      <c r="B653" s="861">
        <v>1</v>
      </c>
      <c r="C653" s="883"/>
      <c r="D653" s="883"/>
      <c r="E653" s="884"/>
      <c r="F653" s="884"/>
      <c r="G653" s="884"/>
      <c r="H653" s="884"/>
      <c r="I653" s="884"/>
      <c r="J653" s="864"/>
      <c r="K653" s="865"/>
      <c r="L653" s="865"/>
      <c r="M653" s="865"/>
      <c r="N653" s="865"/>
      <c r="O653" s="865"/>
      <c r="P653" s="867"/>
      <c r="Q653" s="867"/>
      <c r="R653" s="867"/>
      <c r="S653" s="867"/>
      <c r="T653" s="867"/>
      <c r="U653" s="867"/>
      <c r="V653" s="867"/>
      <c r="W653" s="867"/>
      <c r="X653" s="867"/>
      <c r="Y653" s="868"/>
      <c r="Z653" s="869"/>
      <c r="AA653" s="869"/>
      <c r="AB653" s="870"/>
      <c r="AC653" s="871"/>
      <c r="AD653" s="872"/>
      <c r="AE653" s="872"/>
      <c r="AF653" s="872"/>
      <c r="AG653" s="872"/>
      <c r="AH653" s="873"/>
      <c r="AI653" s="874"/>
      <c r="AJ653" s="874"/>
      <c r="AK653" s="874"/>
      <c r="AL653" s="857"/>
      <c r="AM653" s="858"/>
      <c r="AN653" s="858"/>
      <c r="AO653" s="859"/>
      <c r="AP653" s="860"/>
      <c r="AQ653" s="860"/>
      <c r="AR653" s="860"/>
      <c r="AS653" s="860"/>
      <c r="AT653" s="860"/>
      <c r="AU653" s="860"/>
      <c r="AV653" s="860"/>
      <c r="AW653" s="860"/>
      <c r="AX653" s="860"/>
      <c r="AY653">
        <f>COUNTA($E$653)</f>
        <v>0</v>
      </c>
    </row>
    <row r="654" spans="1:51" ht="30" hidden="1" customHeight="1">
      <c r="A654" s="861">
        <v>24</v>
      </c>
      <c r="B654" s="861">
        <v>1</v>
      </c>
      <c r="C654" s="883"/>
      <c r="D654" s="883"/>
      <c r="E654" s="884"/>
      <c r="F654" s="884"/>
      <c r="G654" s="884"/>
      <c r="H654" s="884"/>
      <c r="I654" s="884"/>
      <c r="J654" s="864"/>
      <c r="K654" s="865"/>
      <c r="L654" s="865"/>
      <c r="M654" s="865"/>
      <c r="N654" s="865"/>
      <c r="O654" s="865"/>
      <c r="P654" s="867"/>
      <c r="Q654" s="867"/>
      <c r="R654" s="867"/>
      <c r="S654" s="867"/>
      <c r="T654" s="867"/>
      <c r="U654" s="867"/>
      <c r="V654" s="867"/>
      <c r="W654" s="867"/>
      <c r="X654" s="867"/>
      <c r="Y654" s="868"/>
      <c r="Z654" s="869"/>
      <c r="AA654" s="869"/>
      <c r="AB654" s="870"/>
      <c r="AC654" s="871"/>
      <c r="AD654" s="872"/>
      <c r="AE654" s="872"/>
      <c r="AF654" s="872"/>
      <c r="AG654" s="872"/>
      <c r="AH654" s="873"/>
      <c r="AI654" s="874"/>
      <c r="AJ654" s="874"/>
      <c r="AK654" s="874"/>
      <c r="AL654" s="857"/>
      <c r="AM654" s="858"/>
      <c r="AN654" s="858"/>
      <c r="AO654" s="859"/>
      <c r="AP654" s="860"/>
      <c r="AQ654" s="860"/>
      <c r="AR654" s="860"/>
      <c r="AS654" s="860"/>
      <c r="AT654" s="860"/>
      <c r="AU654" s="860"/>
      <c r="AV654" s="860"/>
      <c r="AW654" s="860"/>
      <c r="AX654" s="860"/>
      <c r="AY654">
        <f>COUNTA($E$654)</f>
        <v>0</v>
      </c>
    </row>
    <row r="655" spans="1:51" ht="30" hidden="1" customHeight="1">
      <c r="A655" s="861">
        <v>25</v>
      </c>
      <c r="B655" s="861">
        <v>1</v>
      </c>
      <c r="C655" s="883"/>
      <c r="D655" s="883"/>
      <c r="E655" s="884"/>
      <c r="F655" s="884"/>
      <c r="G655" s="884"/>
      <c r="H655" s="884"/>
      <c r="I655" s="884"/>
      <c r="J655" s="864"/>
      <c r="K655" s="865"/>
      <c r="L655" s="865"/>
      <c r="M655" s="865"/>
      <c r="N655" s="865"/>
      <c r="O655" s="865"/>
      <c r="P655" s="867"/>
      <c r="Q655" s="867"/>
      <c r="R655" s="867"/>
      <c r="S655" s="867"/>
      <c r="T655" s="867"/>
      <c r="U655" s="867"/>
      <c r="V655" s="867"/>
      <c r="W655" s="867"/>
      <c r="X655" s="867"/>
      <c r="Y655" s="868"/>
      <c r="Z655" s="869"/>
      <c r="AA655" s="869"/>
      <c r="AB655" s="870"/>
      <c r="AC655" s="871"/>
      <c r="AD655" s="872"/>
      <c r="AE655" s="872"/>
      <c r="AF655" s="872"/>
      <c r="AG655" s="872"/>
      <c r="AH655" s="873"/>
      <c r="AI655" s="874"/>
      <c r="AJ655" s="874"/>
      <c r="AK655" s="874"/>
      <c r="AL655" s="857"/>
      <c r="AM655" s="858"/>
      <c r="AN655" s="858"/>
      <c r="AO655" s="859"/>
      <c r="AP655" s="860"/>
      <c r="AQ655" s="860"/>
      <c r="AR655" s="860"/>
      <c r="AS655" s="860"/>
      <c r="AT655" s="860"/>
      <c r="AU655" s="860"/>
      <c r="AV655" s="860"/>
      <c r="AW655" s="860"/>
      <c r="AX655" s="860"/>
      <c r="AY655">
        <f>COUNTA($E$655)</f>
        <v>0</v>
      </c>
    </row>
    <row r="656" spans="1:51" ht="30" hidden="1" customHeight="1">
      <c r="A656" s="861">
        <v>26</v>
      </c>
      <c r="B656" s="861">
        <v>1</v>
      </c>
      <c r="C656" s="883"/>
      <c r="D656" s="883"/>
      <c r="E656" s="884"/>
      <c r="F656" s="884"/>
      <c r="G656" s="884"/>
      <c r="H656" s="884"/>
      <c r="I656" s="884"/>
      <c r="J656" s="864"/>
      <c r="K656" s="865"/>
      <c r="L656" s="865"/>
      <c r="M656" s="865"/>
      <c r="N656" s="865"/>
      <c r="O656" s="865"/>
      <c r="P656" s="867"/>
      <c r="Q656" s="867"/>
      <c r="R656" s="867"/>
      <c r="S656" s="867"/>
      <c r="T656" s="867"/>
      <c r="U656" s="867"/>
      <c r="V656" s="867"/>
      <c r="W656" s="867"/>
      <c r="X656" s="867"/>
      <c r="Y656" s="868"/>
      <c r="Z656" s="869"/>
      <c r="AA656" s="869"/>
      <c r="AB656" s="870"/>
      <c r="AC656" s="871"/>
      <c r="AD656" s="872"/>
      <c r="AE656" s="872"/>
      <c r="AF656" s="872"/>
      <c r="AG656" s="872"/>
      <c r="AH656" s="873"/>
      <c r="AI656" s="874"/>
      <c r="AJ656" s="874"/>
      <c r="AK656" s="874"/>
      <c r="AL656" s="857"/>
      <c r="AM656" s="858"/>
      <c r="AN656" s="858"/>
      <c r="AO656" s="859"/>
      <c r="AP656" s="860"/>
      <c r="AQ656" s="860"/>
      <c r="AR656" s="860"/>
      <c r="AS656" s="860"/>
      <c r="AT656" s="860"/>
      <c r="AU656" s="860"/>
      <c r="AV656" s="860"/>
      <c r="AW656" s="860"/>
      <c r="AX656" s="860"/>
      <c r="AY656">
        <f>COUNTA($E$656)</f>
        <v>0</v>
      </c>
    </row>
    <row r="657" spans="1:51" ht="30" hidden="1" customHeight="1">
      <c r="A657" s="861">
        <v>27</v>
      </c>
      <c r="B657" s="861">
        <v>1</v>
      </c>
      <c r="C657" s="883"/>
      <c r="D657" s="883"/>
      <c r="E657" s="884"/>
      <c r="F657" s="884"/>
      <c r="G657" s="884"/>
      <c r="H657" s="884"/>
      <c r="I657" s="884"/>
      <c r="J657" s="864"/>
      <c r="K657" s="865"/>
      <c r="L657" s="865"/>
      <c r="M657" s="865"/>
      <c r="N657" s="865"/>
      <c r="O657" s="865"/>
      <c r="P657" s="867"/>
      <c r="Q657" s="867"/>
      <c r="R657" s="867"/>
      <c r="S657" s="867"/>
      <c r="T657" s="867"/>
      <c r="U657" s="867"/>
      <c r="V657" s="867"/>
      <c r="W657" s="867"/>
      <c r="X657" s="867"/>
      <c r="Y657" s="868"/>
      <c r="Z657" s="869"/>
      <c r="AA657" s="869"/>
      <c r="AB657" s="870"/>
      <c r="AC657" s="871"/>
      <c r="AD657" s="872"/>
      <c r="AE657" s="872"/>
      <c r="AF657" s="872"/>
      <c r="AG657" s="872"/>
      <c r="AH657" s="873"/>
      <c r="AI657" s="874"/>
      <c r="AJ657" s="874"/>
      <c r="AK657" s="874"/>
      <c r="AL657" s="857"/>
      <c r="AM657" s="858"/>
      <c r="AN657" s="858"/>
      <c r="AO657" s="859"/>
      <c r="AP657" s="860"/>
      <c r="AQ657" s="860"/>
      <c r="AR657" s="860"/>
      <c r="AS657" s="860"/>
      <c r="AT657" s="860"/>
      <c r="AU657" s="860"/>
      <c r="AV657" s="860"/>
      <c r="AW657" s="860"/>
      <c r="AX657" s="860"/>
      <c r="AY657">
        <f>COUNTA($E$657)</f>
        <v>0</v>
      </c>
    </row>
    <row r="658" spans="1:51" ht="30" hidden="1" customHeight="1">
      <c r="A658" s="861">
        <v>28</v>
      </c>
      <c r="B658" s="861">
        <v>1</v>
      </c>
      <c r="C658" s="883"/>
      <c r="D658" s="883"/>
      <c r="E658" s="884"/>
      <c r="F658" s="884"/>
      <c r="G658" s="884"/>
      <c r="H658" s="884"/>
      <c r="I658" s="884"/>
      <c r="J658" s="864"/>
      <c r="K658" s="865"/>
      <c r="L658" s="865"/>
      <c r="M658" s="865"/>
      <c r="N658" s="865"/>
      <c r="O658" s="865"/>
      <c r="P658" s="867"/>
      <c r="Q658" s="867"/>
      <c r="R658" s="867"/>
      <c r="S658" s="867"/>
      <c r="T658" s="867"/>
      <c r="U658" s="867"/>
      <c r="V658" s="867"/>
      <c r="W658" s="867"/>
      <c r="X658" s="867"/>
      <c r="Y658" s="868"/>
      <c r="Z658" s="869"/>
      <c r="AA658" s="869"/>
      <c r="AB658" s="870"/>
      <c r="AC658" s="871"/>
      <c r="AD658" s="872"/>
      <c r="AE658" s="872"/>
      <c r="AF658" s="872"/>
      <c r="AG658" s="872"/>
      <c r="AH658" s="873"/>
      <c r="AI658" s="874"/>
      <c r="AJ658" s="874"/>
      <c r="AK658" s="874"/>
      <c r="AL658" s="857"/>
      <c r="AM658" s="858"/>
      <c r="AN658" s="858"/>
      <c r="AO658" s="859"/>
      <c r="AP658" s="860"/>
      <c r="AQ658" s="860"/>
      <c r="AR658" s="860"/>
      <c r="AS658" s="860"/>
      <c r="AT658" s="860"/>
      <c r="AU658" s="860"/>
      <c r="AV658" s="860"/>
      <c r="AW658" s="860"/>
      <c r="AX658" s="860"/>
      <c r="AY658">
        <f>COUNTA($E$658)</f>
        <v>0</v>
      </c>
    </row>
    <row r="659" spans="1:51" ht="30" hidden="1" customHeight="1">
      <c r="A659" s="861">
        <v>29</v>
      </c>
      <c r="B659" s="861">
        <v>1</v>
      </c>
      <c r="C659" s="883"/>
      <c r="D659" s="883"/>
      <c r="E659" s="884"/>
      <c r="F659" s="884"/>
      <c r="G659" s="884"/>
      <c r="H659" s="884"/>
      <c r="I659" s="884"/>
      <c r="J659" s="864"/>
      <c r="K659" s="865"/>
      <c r="L659" s="865"/>
      <c r="M659" s="865"/>
      <c r="N659" s="865"/>
      <c r="O659" s="865"/>
      <c r="P659" s="867"/>
      <c r="Q659" s="867"/>
      <c r="R659" s="867"/>
      <c r="S659" s="867"/>
      <c r="T659" s="867"/>
      <c r="U659" s="867"/>
      <c r="V659" s="867"/>
      <c r="W659" s="867"/>
      <c r="X659" s="867"/>
      <c r="Y659" s="868"/>
      <c r="Z659" s="869"/>
      <c r="AA659" s="869"/>
      <c r="AB659" s="870"/>
      <c r="AC659" s="871"/>
      <c r="AD659" s="872"/>
      <c r="AE659" s="872"/>
      <c r="AF659" s="872"/>
      <c r="AG659" s="872"/>
      <c r="AH659" s="873"/>
      <c r="AI659" s="874"/>
      <c r="AJ659" s="874"/>
      <c r="AK659" s="874"/>
      <c r="AL659" s="857"/>
      <c r="AM659" s="858"/>
      <c r="AN659" s="858"/>
      <c r="AO659" s="859"/>
      <c r="AP659" s="860"/>
      <c r="AQ659" s="860"/>
      <c r="AR659" s="860"/>
      <c r="AS659" s="860"/>
      <c r="AT659" s="860"/>
      <c r="AU659" s="860"/>
      <c r="AV659" s="860"/>
      <c r="AW659" s="860"/>
      <c r="AX659" s="860"/>
      <c r="AY659">
        <f>COUNTA($E$659)</f>
        <v>0</v>
      </c>
    </row>
    <row r="660" spans="1:51" ht="30" hidden="1" customHeight="1">
      <c r="A660" s="861">
        <v>30</v>
      </c>
      <c r="B660" s="861">
        <v>1</v>
      </c>
      <c r="C660" s="883"/>
      <c r="D660" s="883"/>
      <c r="E660" s="884"/>
      <c r="F660" s="884"/>
      <c r="G660" s="884"/>
      <c r="H660" s="884"/>
      <c r="I660" s="884"/>
      <c r="J660" s="864"/>
      <c r="K660" s="865"/>
      <c r="L660" s="865"/>
      <c r="M660" s="865"/>
      <c r="N660" s="865"/>
      <c r="O660" s="865"/>
      <c r="P660" s="867"/>
      <c r="Q660" s="867"/>
      <c r="R660" s="867"/>
      <c r="S660" s="867"/>
      <c r="T660" s="867"/>
      <c r="U660" s="867"/>
      <c r="V660" s="867"/>
      <c r="W660" s="867"/>
      <c r="X660" s="867"/>
      <c r="Y660" s="868"/>
      <c r="Z660" s="869"/>
      <c r="AA660" s="869"/>
      <c r="AB660" s="870"/>
      <c r="AC660" s="871"/>
      <c r="AD660" s="872"/>
      <c r="AE660" s="872"/>
      <c r="AF660" s="872"/>
      <c r="AG660" s="872"/>
      <c r="AH660" s="873"/>
      <c r="AI660" s="874"/>
      <c r="AJ660" s="874"/>
      <c r="AK660" s="874"/>
      <c r="AL660" s="857"/>
      <c r="AM660" s="858"/>
      <c r="AN660" s="858"/>
      <c r="AO660" s="859"/>
      <c r="AP660" s="860"/>
      <c r="AQ660" s="860"/>
      <c r="AR660" s="860"/>
      <c r="AS660" s="860"/>
      <c r="AT660" s="860"/>
      <c r="AU660" s="860"/>
      <c r="AV660" s="860"/>
      <c r="AW660" s="860"/>
      <c r="AX660" s="86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49" priority="1073">
      <formula>IF(RIGHT(TEXT(P14,"0.#"),1)=".",FALSE,TRUE)</formula>
    </cfRule>
    <cfRule type="expression" dxfId="848" priority="1074">
      <formula>IF(RIGHT(TEXT(P14,"0.#"),1)=".",TRUE,FALSE)</formula>
    </cfRule>
  </conditionalFormatting>
  <conditionalFormatting sqref="P18:AX18">
    <cfRule type="expression" dxfId="847" priority="1071">
      <formula>IF(RIGHT(TEXT(P18,"0.#"),1)=".",FALSE,TRUE)</formula>
    </cfRule>
    <cfRule type="expression" dxfId="846" priority="1072">
      <formula>IF(RIGHT(TEXT(P18,"0.#"),1)=".",TRUE,FALSE)</formula>
    </cfRule>
  </conditionalFormatting>
  <conditionalFormatting sqref="Y311">
    <cfRule type="expression" dxfId="845" priority="1069">
      <formula>IF(RIGHT(TEXT(Y311,"0.#"),1)=".",FALSE,TRUE)</formula>
    </cfRule>
    <cfRule type="expression" dxfId="844" priority="1070">
      <formula>IF(RIGHT(TEXT(Y311,"0.#"),1)=".",TRUE,FALSE)</formula>
    </cfRule>
  </conditionalFormatting>
  <conditionalFormatting sqref="Y320">
    <cfRule type="expression" dxfId="843" priority="1067">
      <formula>IF(RIGHT(TEXT(Y320,"0.#"),1)=".",FALSE,TRUE)</formula>
    </cfRule>
    <cfRule type="expression" dxfId="842" priority="1068">
      <formula>IF(RIGHT(TEXT(Y320,"0.#"),1)=".",TRUE,FALSE)</formula>
    </cfRule>
  </conditionalFormatting>
  <conditionalFormatting sqref="Y351:Y358 Y349 Y338:Y345 Y336 Y325:Y332 Y323">
    <cfRule type="expression" dxfId="841" priority="1047">
      <formula>IF(RIGHT(TEXT(Y323,"0.#"),1)=".",FALSE,TRUE)</formula>
    </cfRule>
    <cfRule type="expression" dxfId="840" priority="1048">
      <formula>IF(RIGHT(TEXT(Y323,"0.#"),1)=".",TRUE,FALSE)</formula>
    </cfRule>
  </conditionalFormatting>
  <conditionalFormatting sqref="AR15:AX15 P15:AQ17 P13:AX13">
    <cfRule type="expression" dxfId="839" priority="1065">
      <formula>IF(RIGHT(TEXT(P13,"0.#"),1)=".",FALSE,TRUE)</formula>
    </cfRule>
    <cfRule type="expression" dxfId="838" priority="1066">
      <formula>IF(RIGHT(TEXT(P13,"0.#"),1)=".",TRUE,FALSE)</formula>
    </cfRule>
  </conditionalFormatting>
  <conditionalFormatting sqref="P19:AJ19">
    <cfRule type="expression" dxfId="837" priority="1063">
      <formula>IF(RIGHT(TEXT(P19,"0.#"),1)=".",FALSE,TRUE)</formula>
    </cfRule>
    <cfRule type="expression" dxfId="836" priority="1064">
      <formula>IF(RIGHT(TEXT(P19,"0.#"),1)=".",TRUE,FALSE)</formula>
    </cfRule>
  </conditionalFormatting>
  <conditionalFormatting sqref="AQ32">
    <cfRule type="expression" dxfId="835" priority="1061">
      <formula>IF(RIGHT(TEXT(AQ32,"0.#"),1)=".",FALSE,TRUE)</formula>
    </cfRule>
    <cfRule type="expression" dxfId="834" priority="1062">
      <formula>IF(RIGHT(TEXT(AQ32,"0.#"),1)=".",TRUE,FALSE)</formula>
    </cfRule>
  </conditionalFormatting>
  <conditionalFormatting sqref="Y312:Y319 Y310">
    <cfRule type="expression" dxfId="833" priority="1059">
      <formula>IF(RIGHT(TEXT(Y310,"0.#"),1)=".",FALSE,TRUE)</formula>
    </cfRule>
    <cfRule type="expression" dxfId="832" priority="1060">
      <formula>IF(RIGHT(TEXT(Y310,"0.#"),1)=".",TRUE,FALSE)</formula>
    </cfRule>
  </conditionalFormatting>
  <conditionalFormatting sqref="AU311">
    <cfRule type="expression" dxfId="831" priority="1057">
      <formula>IF(RIGHT(TEXT(AU311,"0.#"),1)=".",FALSE,TRUE)</formula>
    </cfRule>
    <cfRule type="expression" dxfId="830" priority="1058">
      <formula>IF(RIGHT(TEXT(AU311,"0.#"),1)=".",TRUE,FALSE)</formula>
    </cfRule>
  </conditionalFormatting>
  <conditionalFormatting sqref="AU320">
    <cfRule type="expression" dxfId="829" priority="1055">
      <formula>IF(RIGHT(TEXT(AU320,"0.#"),1)=".",FALSE,TRUE)</formula>
    </cfRule>
    <cfRule type="expression" dxfId="828" priority="1056">
      <formula>IF(RIGHT(TEXT(AU320,"0.#"),1)=".",TRUE,FALSE)</formula>
    </cfRule>
  </conditionalFormatting>
  <conditionalFormatting sqref="AU312:AU319 AU310">
    <cfRule type="expression" dxfId="827" priority="1053">
      <formula>IF(RIGHT(TEXT(AU310,"0.#"),1)=".",FALSE,TRUE)</formula>
    </cfRule>
    <cfRule type="expression" dxfId="826" priority="1054">
      <formula>IF(RIGHT(TEXT(AU310,"0.#"),1)=".",TRUE,FALSE)</formula>
    </cfRule>
  </conditionalFormatting>
  <conditionalFormatting sqref="Y350 Y337 Y324">
    <cfRule type="expression" dxfId="825" priority="1051">
      <formula>IF(RIGHT(TEXT(Y324,"0.#"),1)=".",FALSE,TRUE)</formula>
    </cfRule>
    <cfRule type="expression" dxfId="824" priority="1052">
      <formula>IF(RIGHT(TEXT(Y324,"0.#"),1)=".",TRUE,FALSE)</formula>
    </cfRule>
  </conditionalFormatting>
  <conditionalFormatting sqref="Y359 Y346 Y333">
    <cfRule type="expression" dxfId="823" priority="1049">
      <formula>IF(RIGHT(TEXT(Y333,"0.#"),1)=".",FALSE,TRUE)</formula>
    </cfRule>
    <cfRule type="expression" dxfId="822" priority="1050">
      <formula>IF(RIGHT(TEXT(Y333,"0.#"),1)=".",TRUE,FALSE)</formula>
    </cfRule>
  </conditionalFormatting>
  <conditionalFormatting sqref="AU350 AU337 AU324">
    <cfRule type="expression" dxfId="821" priority="1045">
      <formula>IF(RIGHT(TEXT(AU324,"0.#"),1)=".",FALSE,TRUE)</formula>
    </cfRule>
    <cfRule type="expression" dxfId="820" priority="1046">
      <formula>IF(RIGHT(TEXT(AU324,"0.#"),1)=".",TRUE,FALSE)</formula>
    </cfRule>
  </conditionalFormatting>
  <conditionalFormatting sqref="AU359 AU346 AU333">
    <cfRule type="expression" dxfId="819" priority="1043">
      <formula>IF(RIGHT(TEXT(AU333,"0.#"),1)=".",FALSE,TRUE)</formula>
    </cfRule>
    <cfRule type="expression" dxfId="818" priority="1044">
      <formula>IF(RIGHT(TEXT(AU333,"0.#"),1)=".",TRUE,FALSE)</formula>
    </cfRule>
  </conditionalFormatting>
  <conditionalFormatting sqref="AU351:AU358 AU349 AU338:AU345 AU336 AU325:AU332 AU323">
    <cfRule type="expression" dxfId="817" priority="1041">
      <formula>IF(RIGHT(TEXT(AU323,"0.#"),1)=".",FALSE,TRUE)</formula>
    </cfRule>
    <cfRule type="expression" dxfId="816" priority="1042">
      <formula>IF(RIGHT(TEXT(AU323,"0.#"),1)=".",TRUE,FALSE)</formula>
    </cfRule>
  </conditionalFormatting>
  <conditionalFormatting sqref="AE210">
    <cfRule type="expression" dxfId="815" priority="1027">
      <formula>IF(RIGHT(TEXT(AE210,"0.#"),1)=".",FALSE,TRUE)</formula>
    </cfRule>
    <cfRule type="expression" dxfId="814" priority="1028">
      <formula>IF(RIGHT(TEXT(AE210,"0.#"),1)=".",TRUE,FALSE)</formula>
    </cfRule>
  </conditionalFormatting>
  <conditionalFormatting sqref="AE211">
    <cfRule type="expression" dxfId="813" priority="1025">
      <formula>IF(RIGHT(TEXT(AE211,"0.#"),1)=".",FALSE,TRUE)</formula>
    </cfRule>
    <cfRule type="expression" dxfId="812" priority="1026">
      <formula>IF(RIGHT(TEXT(AE211,"0.#"),1)=".",TRUE,FALSE)</formula>
    </cfRule>
  </conditionalFormatting>
  <conditionalFormatting sqref="AE212">
    <cfRule type="expression" dxfId="811" priority="1023">
      <formula>IF(RIGHT(TEXT(AE212,"0.#"),1)=".",FALSE,TRUE)</formula>
    </cfRule>
    <cfRule type="expression" dxfId="810" priority="1024">
      <formula>IF(RIGHT(TEXT(AE212,"0.#"),1)=".",TRUE,FALSE)</formula>
    </cfRule>
  </conditionalFormatting>
  <conditionalFormatting sqref="AI212">
    <cfRule type="expression" dxfId="809" priority="1021">
      <formula>IF(RIGHT(TEXT(AI212,"0.#"),1)=".",FALSE,TRUE)</formula>
    </cfRule>
    <cfRule type="expression" dxfId="808" priority="1022">
      <formula>IF(RIGHT(TEXT(AI212,"0.#"),1)=".",TRUE,FALSE)</formula>
    </cfRule>
  </conditionalFormatting>
  <conditionalFormatting sqref="AI211">
    <cfRule type="expression" dxfId="807" priority="1019">
      <formula>IF(RIGHT(TEXT(AI211,"0.#"),1)=".",FALSE,TRUE)</formula>
    </cfRule>
    <cfRule type="expression" dxfId="806" priority="1020">
      <formula>IF(RIGHT(TEXT(AI211,"0.#"),1)=".",TRUE,FALSE)</formula>
    </cfRule>
  </conditionalFormatting>
  <conditionalFormatting sqref="AI210">
    <cfRule type="expression" dxfId="805" priority="1017">
      <formula>IF(RIGHT(TEXT(AI210,"0.#"),1)=".",FALSE,TRUE)</formula>
    </cfRule>
    <cfRule type="expression" dxfId="804" priority="1018">
      <formula>IF(RIGHT(TEXT(AI210,"0.#"),1)=".",TRUE,FALSE)</formula>
    </cfRule>
  </conditionalFormatting>
  <conditionalFormatting sqref="AM210">
    <cfRule type="expression" dxfId="803" priority="1015">
      <formula>IF(RIGHT(TEXT(AM210,"0.#"),1)=".",FALSE,TRUE)</formula>
    </cfRule>
    <cfRule type="expression" dxfId="802" priority="1016">
      <formula>IF(RIGHT(TEXT(AM210,"0.#"),1)=".",TRUE,FALSE)</formula>
    </cfRule>
  </conditionalFormatting>
  <conditionalFormatting sqref="AM211">
    <cfRule type="expression" dxfId="801" priority="1013">
      <formula>IF(RIGHT(TEXT(AM211,"0.#"),1)=".",FALSE,TRUE)</formula>
    </cfRule>
    <cfRule type="expression" dxfId="800" priority="1014">
      <formula>IF(RIGHT(TEXT(AM211,"0.#"),1)=".",TRUE,FALSE)</formula>
    </cfRule>
  </conditionalFormatting>
  <conditionalFormatting sqref="AM212">
    <cfRule type="expression" dxfId="799" priority="1011">
      <formula>IF(RIGHT(TEXT(AM212,"0.#"),1)=".",FALSE,TRUE)</formula>
    </cfRule>
    <cfRule type="expression" dxfId="798" priority="1012">
      <formula>IF(RIGHT(TEXT(AM212,"0.#"),1)=".",TRUE,FALSE)</formula>
    </cfRule>
  </conditionalFormatting>
  <conditionalFormatting sqref="AL368:AO395">
    <cfRule type="expression" dxfId="797" priority="1007">
      <formula>IF(AND(AL368&gt;=0, RIGHT(TEXT(AL368,"0.#"),1)&lt;&gt;"."),TRUE,FALSE)</formula>
    </cfRule>
    <cfRule type="expression" dxfId="796" priority="1008">
      <formula>IF(AND(AL368&gt;=0, RIGHT(TEXT(AL368,"0.#"),1)="."),TRUE,FALSE)</formula>
    </cfRule>
    <cfRule type="expression" dxfId="795" priority="1009">
      <formula>IF(AND(AL368&lt;0, RIGHT(TEXT(AL368,"0.#"),1)&lt;&gt;"."),TRUE,FALSE)</formula>
    </cfRule>
    <cfRule type="expression" dxfId="794" priority="1010">
      <formula>IF(AND(AL368&lt;0, RIGHT(TEXT(AL368,"0.#"),1)="."),TRUE,FALSE)</formula>
    </cfRule>
  </conditionalFormatting>
  <conditionalFormatting sqref="AQ210:AQ212">
    <cfRule type="expression" dxfId="793" priority="1005">
      <formula>IF(RIGHT(TEXT(AQ210,"0.#"),1)=".",FALSE,TRUE)</formula>
    </cfRule>
    <cfRule type="expression" dxfId="792" priority="1006">
      <formula>IF(RIGHT(TEXT(AQ210,"0.#"),1)=".",TRUE,FALSE)</formula>
    </cfRule>
  </conditionalFormatting>
  <conditionalFormatting sqref="AU210:AU212">
    <cfRule type="expression" dxfId="791" priority="1003">
      <formula>IF(RIGHT(TEXT(AU210,"0.#"),1)=".",FALSE,TRUE)</formula>
    </cfRule>
    <cfRule type="expression" dxfId="790" priority="1004">
      <formula>IF(RIGHT(TEXT(AU210,"0.#"),1)=".",TRUE,FALSE)</formula>
    </cfRule>
  </conditionalFormatting>
  <conditionalFormatting sqref="Y368:Y395">
    <cfRule type="expression" dxfId="789" priority="1001">
      <formula>IF(RIGHT(TEXT(Y368,"0.#"),1)=".",FALSE,TRUE)</formula>
    </cfRule>
    <cfRule type="expression" dxfId="788" priority="1002">
      <formula>IF(RIGHT(TEXT(Y368,"0.#"),1)=".",TRUE,FALSE)</formula>
    </cfRule>
  </conditionalFormatting>
  <conditionalFormatting sqref="AL631:AO660">
    <cfRule type="expression" dxfId="787" priority="997">
      <formula>IF(AND(AL631&gt;=0, RIGHT(TEXT(AL631,"0.#"),1)&lt;&gt;"."),TRUE,FALSE)</formula>
    </cfRule>
    <cfRule type="expression" dxfId="786" priority="998">
      <formula>IF(AND(AL631&gt;=0, RIGHT(TEXT(AL631,"0.#"),1)="."),TRUE,FALSE)</formula>
    </cfRule>
    <cfRule type="expression" dxfId="785" priority="999">
      <formula>IF(AND(AL631&lt;0, RIGHT(TEXT(AL631,"0.#"),1)&lt;&gt;"."),TRUE,FALSE)</formula>
    </cfRule>
    <cfRule type="expression" dxfId="784" priority="1000">
      <formula>IF(AND(AL631&lt;0, RIGHT(TEXT(AL631,"0.#"),1)="."),TRUE,FALSE)</formula>
    </cfRule>
  </conditionalFormatting>
  <conditionalFormatting sqref="Y631:Y660">
    <cfRule type="expression" dxfId="783" priority="995">
      <formula>IF(RIGHT(TEXT(Y631,"0.#"),1)=".",FALSE,TRUE)</formula>
    </cfRule>
    <cfRule type="expression" dxfId="782" priority="996">
      <formula>IF(RIGHT(TEXT(Y631,"0.#"),1)=".",TRUE,FALSE)</formula>
    </cfRule>
  </conditionalFormatting>
  <conditionalFormatting sqref="AL366:AO367">
    <cfRule type="expression" dxfId="781" priority="991">
      <formula>IF(AND(AL366&gt;=0, RIGHT(TEXT(AL366,"0.#"),1)&lt;&gt;"."),TRUE,FALSE)</formula>
    </cfRule>
    <cfRule type="expression" dxfId="780" priority="992">
      <formula>IF(AND(AL366&gt;=0, RIGHT(TEXT(AL366,"0.#"),1)="."),TRUE,FALSE)</formula>
    </cfRule>
    <cfRule type="expression" dxfId="779" priority="993">
      <formula>IF(AND(AL366&lt;0, RIGHT(TEXT(AL366,"0.#"),1)&lt;&gt;"."),TRUE,FALSE)</formula>
    </cfRule>
    <cfRule type="expression" dxfId="778" priority="994">
      <formula>IF(AND(AL366&lt;0, RIGHT(TEXT(AL366,"0.#"),1)="."),TRUE,FALSE)</formula>
    </cfRule>
  </conditionalFormatting>
  <conditionalFormatting sqref="Y366:Y367">
    <cfRule type="expression" dxfId="777" priority="989">
      <formula>IF(RIGHT(TEXT(Y366,"0.#"),1)=".",FALSE,TRUE)</formula>
    </cfRule>
    <cfRule type="expression" dxfId="776" priority="990">
      <formula>IF(RIGHT(TEXT(Y366,"0.#"),1)=".",TRUE,FALSE)</formula>
    </cfRule>
  </conditionalFormatting>
  <conditionalFormatting sqref="Y401:Y428">
    <cfRule type="expression" dxfId="775" priority="927">
      <formula>IF(RIGHT(TEXT(Y401,"0.#"),1)=".",FALSE,TRUE)</formula>
    </cfRule>
    <cfRule type="expression" dxfId="774" priority="928">
      <formula>IF(RIGHT(TEXT(Y401,"0.#"),1)=".",TRUE,FALSE)</formula>
    </cfRule>
  </conditionalFormatting>
  <conditionalFormatting sqref="Y399:Y400">
    <cfRule type="expression" dxfId="773" priority="921">
      <formula>IF(RIGHT(TEXT(Y399,"0.#"),1)=".",FALSE,TRUE)</formula>
    </cfRule>
    <cfRule type="expression" dxfId="772" priority="922">
      <formula>IF(RIGHT(TEXT(Y399,"0.#"),1)=".",TRUE,FALSE)</formula>
    </cfRule>
  </conditionalFormatting>
  <conditionalFormatting sqref="Y434 Y442:Y461 Y436 Y438 Y440">
    <cfRule type="expression" dxfId="771" priority="915">
      <formula>IF(RIGHT(TEXT(Y434,"0.#"),1)=".",FALSE,TRUE)</formula>
    </cfRule>
    <cfRule type="expression" dxfId="770" priority="916">
      <formula>IF(RIGHT(TEXT(Y434,"0.#"),1)=".",TRUE,FALSE)</formula>
    </cfRule>
  </conditionalFormatting>
  <conditionalFormatting sqref="Y432:Y433 Y435 Y437 Y439 Y441">
    <cfRule type="expression" dxfId="769" priority="909">
      <formula>IF(RIGHT(TEXT(Y432,"0.#"),1)=".",FALSE,TRUE)</formula>
    </cfRule>
    <cfRule type="expression" dxfId="768" priority="910">
      <formula>IF(RIGHT(TEXT(Y432,"0.#"),1)=".",TRUE,FALSE)</formula>
    </cfRule>
  </conditionalFormatting>
  <conditionalFormatting sqref="Y467 Y469 Y471 Y473 Y475 Y477 Y479 Y481 Y483 Y485 Y487 Y489 Y491 Y493">
    <cfRule type="expression" dxfId="767" priority="903">
      <formula>IF(RIGHT(TEXT(Y467,"0.#"),1)=".",FALSE,TRUE)</formula>
    </cfRule>
    <cfRule type="expression" dxfId="766" priority="904">
      <formula>IF(RIGHT(TEXT(Y467,"0.#"),1)=".",TRUE,FALSE)</formula>
    </cfRule>
  </conditionalFormatting>
  <conditionalFormatting sqref="Y465:Y466 Y468 Y470 Y472 Y474 Y476 Y478 Y480 Y482 Y484 Y486 Y488 Y490 Y492 Y494">
    <cfRule type="expression" dxfId="765" priority="897">
      <formula>IF(RIGHT(TEXT(Y465,"0.#"),1)=".",FALSE,TRUE)</formula>
    </cfRule>
    <cfRule type="expression" dxfId="764" priority="898">
      <formula>IF(RIGHT(TEXT(Y465,"0.#"),1)=".",TRUE,FALSE)</formula>
    </cfRule>
  </conditionalFormatting>
  <conditionalFormatting sqref="Y500 Y508:Y527 Y502 Y504 Y506">
    <cfRule type="expression" dxfId="763" priority="891">
      <formula>IF(RIGHT(TEXT(Y500,"0.#"),1)=".",FALSE,TRUE)</formula>
    </cfRule>
    <cfRule type="expression" dxfId="762" priority="892">
      <formula>IF(RIGHT(TEXT(Y500,"0.#"),1)=".",TRUE,FALSE)</formula>
    </cfRule>
  </conditionalFormatting>
  <conditionalFormatting sqref="Y498:Y499 Y501 Y503 Y505 Y507">
    <cfRule type="expression" dxfId="761" priority="885">
      <formula>IF(RIGHT(TEXT(Y498,"0.#"),1)=".",FALSE,TRUE)</formula>
    </cfRule>
    <cfRule type="expression" dxfId="760" priority="886">
      <formula>IF(RIGHT(TEXT(Y498,"0.#"),1)=".",TRUE,FALSE)</formula>
    </cfRule>
  </conditionalFormatting>
  <conditionalFormatting sqref="Y533:Y560">
    <cfRule type="expression" dxfId="759" priority="879">
      <formula>IF(RIGHT(TEXT(Y533,"0.#"),1)=".",FALSE,TRUE)</formula>
    </cfRule>
    <cfRule type="expression" dxfId="758" priority="880">
      <formula>IF(RIGHT(TEXT(Y533,"0.#"),1)=".",TRUE,FALSE)</formula>
    </cfRule>
  </conditionalFormatting>
  <conditionalFormatting sqref="W23">
    <cfRule type="expression" dxfId="757" priority="987">
      <formula>IF(RIGHT(TEXT(W23,"0.#"),1)=".",FALSE,TRUE)</formula>
    </cfRule>
    <cfRule type="expression" dxfId="756" priority="988">
      <formula>IF(RIGHT(TEXT(W23,"0.#"),1)=".",TRUE,FALSE)</formula>
    </cfRule>
  </conditionalFormatting>
  <conditionalFormatting sqref="W24:W27">
    <cfRule type="expression" dxfId="755" priority="985">
      <formula>IF(RIGHT(TEXT(W24,"0.#"),1)=".",FALSE,TRUE)</formula>
    </cfRule>
    <cfRule type="expression" dxfId="754" priority="986">
      <formula>IF(RIGHT(TEXT(W24,"0.#"),1)=".",TRUE,FALSE)</formula>
    </cfRule>
  </conditionalFormatting>
  <conditionalFormatting sqref="W28">
    <cfRule type="expression" dxfId="753" priority="983">
      <formula>IF(RIGHT(TEXT(W28,"0.#"),1)=".",FALSE,TRUE)</formula>
    </cfRule>
    <cfRule type="expression" dxfId="752" priority="984">
      <formula>IF(RIGHT(TEXT(W28,"0.#"),1)=".",TRUE,FALSE)</formula>
    </cfRule>
  </conditionalFormatting>
  <conditionalFormatting sqref="P23">
    <cfRule type="expression" dxfId="751" priority="981">
      <formula>IF(RIGHT(TEXT(P23,"0.#"),1)=".",FALSE,TRUE)</formula>
    </cfRule>
    <cfRule type="expression" dxfId="750" priority="982">
      <formula>IF(RIGHT(TEXT(P23,"0.#"),1)=".",TRUE,FALSE)</formula>
    </cfRule>
  </conditionalFormatting>
  <conditionalFormatting sqref="P24:P27">
    <cfRule type="expression" dxfId="749" priority="979">
      <formula>IF(RIGHT(TEXT(P24,"0.#"),1)=".",FALSE,TRUE)</formula>
    </cfRule>
    <cfRule type="expression" dxfId="748" priority="980">
      <formula>IF(RIGHT(TEXT(P24,"0.#"),1)=".",TRUE,FALSE)</formula>
    </cfRule>
  </conditionalFormatting>
  <conditionalFormatting sqref="P28">
    <cfRule type="expression" dxfId="747" priority="977">
      <formula>IF(RIGHT(TEXT(P28,"0.#"),1)=".",FALSE,TRUE)</formula>
    </cfRule>
    <cfRule type="expression" dxfId="746" priority="978">
      <formula>IF(RIGHT(TEXT(P28,"0.#"),1)=".",TRUE,FALSE)</formula>
    </cfRule>
  </conditionalFormatting>
  <conditionalFormatting sqref="AE202">
    <cfRule type="expression" dxfId="745" priority="975">
      <formula>IF(RIGHT(TEXT(AE202,"0.#"),1)=".",FALSE,TRUE)</formula>
    </cfRule>
    <cfRule type="expression" dxfId="744" priority="976">
      <formula>IF(RIGHT(TEXT(AE202,"0.#"),1)=".",TRUE,FALSE)</formula>
    </cfRule>
  </conditionalFormatting>
  <conditionalFormatting sqref="AE203">
    <cfRule type="expression" dxfId="743" priority="973">
      <formula>IF(RIGHT(TEXT(AE203,"0.#"),1)=".",FALSE,TRUE)</formula>
    </cfRule>
    <cfRule type="expression" dxfId="742" priority="974">
      <formula>IF(RIGHT(TEXT(AE203,"0.#"),1)=".",TRUE,FALSE)</formula>
    </cfRule>
  </conditionalFormatting>
  <conditionalFormatting sqref="AE204">
    <cfRule type="expression" dxfId="741" priority="971">
      <formula>IF(RIGHT(TEXT(AE204,"0.#"),1)=".",FALSE,TRUE)</formula>
    </cfRule>
    <cfRule type="expression" dxfId="740" priority="972">
      <formula>IF(RIGHT(TEXT(AE204,"0.#"),1)=".",TRUE,FALSE)</formula>
    </cfRule>
  </conditionalFormatting>
  <conditionalFormatting sqref="AI204">
    <cfRule type="expression" dxfId="739" priority="969">
      <formula>IF(RIGHT(TEXT(AI204,"0.#"),1)=".",FALSE,TRUE)</formula>
    </cfRule>
    <cfRule type="expression" dxfId="738" priority="970">
      <formula>IF(RIGHT(TEXT(AI204,"0.#"),1)=".",TRUE,FALSE)</formula>
    </cfRule>
  </conditionalFormatting>
  <conditionalFormatting sqref="AI203">
    <cfRule type="expression" dxfId="737" priority="967">
      <formula>IF(RIGHT(TEXT(AI203,"0.#"),1)=".",FALSE,TRUE)</formula>
    </cfRule>
    <cfRule type="expression" dxfId="736" priority="968">
      <formula>IF(RIGHT(TEXT(AI203,"0.#"),1)=".",TRUE,FALSE)</formula>
    </cfRule>
  </conditionalFormatting>
  <conditionalFormatting sqref="AI202">
    <cfRule type="expression" dxfId="735" priority="965">
      <formula>IF(RIGHT(TEXT(AI202,"0.#"),1)=".",FALSE,TRUE)</formula>
    </cfRule>
    <cfRule type="expression" dxfId="734" priority="966">
      <formula>IF(RIGHT(TEXT(AI202,"0.#"),1)=".",TRUE,FALSE)</formula>
    </cfRule>
  </conditionalFormatting>
  <conditionalFormatting sqref="AM202">
    <cfRule type="expression" dxfId="733" priority="963">
      <formula>IF(RIGHT(TEXT(AM202,"0.#"),1)=".",FALSE,TRUE)</formula>
    </cfRule>
    <cfRule type="expression" dxfId="732" priority="964">
      <formula>IF(RIGHT(TEXT(AM202,"0.#"),1)=".",TRUE,FALSE)</formula>
    </cfRule>
  </conditionalFormatting>
  <conditionalFormatting sqref="AM203">
    <cfRule type="expression" dxfId="731" priority="961">
      <formula>IF(RIGHT(TEXT(AM203,"0.#"),1)=".",FALSE,TRUE)</formula>
    </cfRule>
    <cfRule type="expression" dxfId="730" priority="962">
      <formula>IF(RIGHT(TEXT(AM203,"0.#"),1)=".",TRUE,FALSE)</formula>
    </cfRule>
  </conditionalFormatting>
  <conditionalFormatting sqref="AM204">
    <cfRule type="expression" dxfId="729" priority="959">
      <formula>IF(RIGHT(TEXT(AM204,"0.#"),1)=".",FALSE,TRUE)</formula>
    </cfRule>
    <cfRule type="expression" dxfId="728" priority="960">
      <formula>IF(RIGHT(TEXT(AM204,"0.#"),1)=".",TRUE,FALSE)</formula>
    </cfRule>
  </conditionalFormatting>
  <conditionalFormatting sqref="AQ202:AQ204">
    <cfRule type="expression" dxfId="727" priority="957">
      <formula>IF(RIGHT(TEXT(AQ202,"0.#"),1)=".",FALSE,TRUE)</formula>
    </cfRule>
    <cfRule type="expression" dxfId="726" priority="958">
      <formula>IF(RIGHT(TEXT(AQ202,"0.#"),1)=".",TRUE,FALSE)</formula>
    </cfRule>
  </conditionalFormatting>
  <conditionalFormatting sqref="AU202:AU204">
    <cfRule type="expression" dxfId="725" priority="955">
      <formula>IF(RIGHT(TEXT(AU202,"0.#"),1)=".",FALSE,TRUE)</formula>
    </cfRule>
    <cfRule type="expression" dxfId="724" priority="956">
      <formula>IF(RIGHT(TEXT(AU202,"0.#"),1)=".",TRUE,FALSE)</formula>
    </cfRule>
  </conditionalFormatting>
  <conditionalFormatting sqref="AE205">
    <cfRule type="expression" dxfId="723" priority="953">
      <formula>IF(RIGHT(TEXT(AE205,"0.#"),1)=".",FALSE,TRUE)</formula>
    </cfRule>
    <cfRule type="expression" dxfId="722" priority="954">
      <formula>IF(RIGHT(TEXT(AE205,"0.#"),1)=".",TRUE,FALSE)</formula>
    </cfRule>
  </conditionalFormatting>
  <conditionalFormatting sqref="AE206">
    <cfRule type="expression" dxfId="721" priority="951">
      <formula>IF(RIGHT(TEXT(AE206,"0.#"),1)=".",FALSE,TRUE)</formula>
    </cfRule>
    <cfRule type="expression" dxfId="720" priority="952">
      <formula>IF(RIGHT(TEXT(AE206,"0.#"),1)=".",TRUE,FALSE)</formula>
    </cfRule>
  </conditionalFormatting>
  <conditionalFormatting sqref="AE207">
    <cfRule type="expression" dxfId="719" priority="949">
      <formula>IF(RIGHT(TEXT(AE207,"0.#"),1)=".",FALSE,TRUE)</formula>
    </cfRule>
    <cfRule type="expression" dxfId="718" priority="950">
      <formula>IF(RIGHT(TEXT(AE207,"0.#"),1)=".",TRUE,FALSE)</formula>
    </cfRule>
  </conditionalFormatting>
  <conditionalFormatting sqref="AI207">
    <cfRule type="expression" dxfId="717" priority="947">
      <formula>IF(RIGHT(TEXT(AI207,"0.#"),1)=".",FALSE,TRUE)</formula>
    </cfRule>
    <cfRule type="expression" dxfId="716" priority="948">
      <formula>IF(RIGHT(TEXT(AI207,"0.#"),1)=".",TRUE,FALSE)</formula>
    </cfRule>
  </conditionalFormatting>
  <conditionalFormatting sqref="AI206">
    <cfRule type="expression" dxfId="715" priority="945">
      <formula>IF(RIGHT(TEXT(AI206,"0.#"),1)=".",FALSE,TRUE)</formula>
    </cfRule>
    <cfRule type="expression" dxfId="714" priority="946">
      <formula>IF(RIGHT(TEXT(AI206,"0.#"),1)=".",TRUE,FALSE)</formula>
    </cfRule>
  </conditionalFormatting>
  <conditionalFormatting sqref="AI205">
    <cfRule type="expression" dxfId="713" priority="943">
      <formula>IF(RIGHT(TEXT(AI205,"0.#"),1)=".",FALSE,TRUE)</formula>
    </cfRule>
    <cfRule type="expression" dxfId="712" priority="944">
      <formula>IF(RIGHT(TEXT(AI205,"0.#"),1)=".",TRUE,FALSE)</formula>
    </cfRule>
  </conditionalFormatting>
  <conditionalFormatting sqref="AM205">
    <cfRule type="expression" dxfId="711" priority="941">
      <formula>IF(RIGHT(TEXT(AM205,"0.#"),1)=".",FALSE,TRUE)</formula>
    </cfRule>
    <cfRule type="expression" dxfId="710" priority="942">
      <formula>IF(RIGHT(TEXT(AM205,"0.#"),1)=".",TRUE,FALSE)</formula>
    </cfRule>
  </conditionalFormatting>
  <conditionalFormatting sqref="AM206">
    <cfRule type="expression" dxfId="709" priority="939">
      <formula>IF(RIGHT(TEXT(AM206,"0.#"),1)=".",FALSE,TRUE)</formula>
    </cfRule>
    <cfRule type="expression" dxfId="708" priority="940">
      <formula>IF(RIGHT(TEXT(AM206,"0.#"),1)=".",TRUE,FALSE)</formula>
    </cfRule>
  </conditionalFormatting>
  <conditionalFormatting sqref="AM207">
    <cfRule type="expression" dxfId="707" priority="937">
      <formula>IF(RIGHT(TEXT(AM207,"0.#"),1)=".",FALSE,TRUE)</formula>
    </cfRule>
    <cfRule type="expression" dxfId="706" priority="938">
      <formula>IF(RIGHT(TEXT(AM207,"0.#"),1)=".",TRUE,FALSE)</formula>
    </cfRule>
  </conditionalFormatting>
  <conditionalFormatting sqref="AQ205:AQ207">
    <cfRule type="expression" dxfId="705" priority="935">
      <formula>IF(RIGHT(TEXT(AQ205,"0.#"),1)=".",FALSE,TRUE)</formula>
    </cfRule>
    <cfRule type="expression" dxfId="704" priority="936">
      <formula>IF(RIGHT(TEXT(AQ205,"0.#"),1)=".",TRUE,FALSE)</formula>
    </cfRule>
  </conditionalFormatting>
  <conditionalFormatting sqref="AU205:AU207">
    <cfRule type="expression" dxfId="703" priority="933">
      <formula>IF(RIGHT(TEXT(AU205,"0.#"),1)=".",FALSE,TRUE)</formula>
    </cfRule>
    <cfRule type="expression" dxfId="702" priority="934">
      <formula>IF(RIGHT(TEXT(AU205,"0.#"),1)=".",TRUE,FALSE)</formula>
    </cfRule>
  </conditionalFormatting>
  <conditionalFormatting sqref="AL409:AO428">
    <cfRule type="expression" dxfId="701" priority="929">
      <formula>IF(AND(AL409&gt;=0, RIGHT(TEXT(AL409,"0.#"),1)&lt;&gt;"."),TRUE,FALSE)</formula>
    </cfRule>
    <cfRule type="expression" dxfId="700" priority="930">
      <formula>IF(AND(AL409&gt;=0, RIGHT(TEXT(AL409,"0.#"),1)="."),TRUE,FALSE)</formula>
    </cfRule>
    <cfRule type="expression" dxfId="699" priority="931">
      <formula>IF(AND(AL409&lt;0, RIGHT(TEXT(AL409,"0.#"),1)&lt;&gt;"."),TRUE,FALSE)</formula>
    </cfRule>
    <cfRule type="expression" dxfId="698" priority="932">
      <formula>IF(AND(AL409&lt;0, RIGHT(TEXT(AL409,"0.#"),1)="."),TRUE,FALSE)</formula>
    </cfRule>
  </conditionalFormatting>
  <conditionalFormatting sqref="AL442:AO461">
    <cfRule type="expression" dxfId="697" priority="917">
      <formula>IF(AND(AL442&gt;=0, RIGHT(TEXT(AL442,"0.#"),1)&lt;&gt;"."),TRUE,FALSE)</formula>
    </cfRule>
    <cfRule type="expression" dxfId="696" priority="918">
      <formula>IF(AND(AL442&gt;=0, RIGHT(TEXT(AL442,"0.#"),1)="."),TRUE,FALSE)</formula>
    </cfRule>
    <cfRule type="expression" dxfId="695" priority="919">
      <formula>IF(AND(AL442&lt;0, RIGHT(TEXT(AL442,"0.#"),1)&lt;&gt;"."),TRUE,FALSE)</formula>
    </cfRule>
    <cfRule type="expression" dxfId="694" priority="920">
      <formula>IF(AND(AL442&lt;0, RIGHT(TEXT(AL442,"0.#"),1)="."),TRUE,FALSE)</formula>
    </cfRule>
  </conditionalFormatting>
  <conditionalFormatting sqref="AL475:AO494">
    <cfRule type="expression" dxfId="693" priority="905">
      <formula>IF(AND(AL475&gt;=0, RIGHT(TEXT(AL475,"0.#"),1)&lt;&gt;"."),TRUE,FALSE)</formula>
    </cfRule>
    <cfRule type="expression" dxfId="692" priority="906">
      <formula>IF(AND(AL475&gt;=0, RIGHT(TEXT(AL475,"0.#"),1)="."),TRUE,FALSE)</formula>
    </cfRule>
    <cfRule type="expression" dxfId="691" priority="907">
      <formula>IF(AND(AL475&lt;0, RIGHT(TEXT(AL475,"0.#"),1)&lt;&gt;"."),TRUE,FALSE)</formula>
    </cfRule>
    <cfRule type="expression" dxfId="690" priority="908">
      <formula>IF(AND(AL475&lt;0, RIGHT(TEXT(AL475,"0.#"),1)="."),TRUE,FALSE)</formula>
    </cfRule>
  </conditionalFormatting>
  <conditionalFormatting sqref="AL508:AO527">
    <cfRule type="expression" dxfId="689" priority="893">
      <formula>IF(AND(AL508&gt;=0, RIGHT(TEXT(AL508,"0.#"),1)&lt;&gt;"."),TRUE,FALSE)</formula>
    </cfRule>
    <cfRule type="expression" dxfId="688" priority="894">
      <formula>IF(AND(AL508&gt;=0, RIGHT(TEXT(AL508,"0.#"),1)="."),TRUE,FALSE)</formula>
    </cfRule>
    <cfRule type="expression" dxfId="687" priority="895">
      <formula>IF(AND(AL508&lt;0, RIGHT(TEXT(AL508,"0.#"),1)&lt;&gt;"."),TRUE,FALSE)</formula>
    </cfRule>
    <cfRule type="expression" dxfId="686" priority="896">
      <formula>IF(AND(AL508&lt;0, RIGHT(TEXT(AL508,"0.#"),1)="."),TRUE,FALSE)</formula>
    </cfRule>
  </conditionalFormatting>
  <conditionalFormatting sqref="AL541:AO560">
    <cfRule type="expression" dxfId="685" priority="881">
      <formula>IF(AND(AL541&gt;=0, RIGHT(TEXT(AL541,"0.#"),1)&lt;&gt;"."),TRUE,FALSE)</formula>
    </cfRule>
    <cfRule type="expression" dxfId="684" priority="882">
      <formula>IF(AND(AL541&gt;=0, RIGHT(TEXT(AL541,"0.#"),1)="."),TRUE,FALSE)</formula>
    </cfRule>
    <cfRule type="expression" dxfId="683" priority="883">
      <formula>IF(AND(AL541&lt;0, RIGHT(TEXT(AL541,"0.#"),1)&lt;&gt;"."),TRUE,FALSE)</formula>
    </cfRule>
    <cfRule type="expression" dxfId="682" priority="884">
      <formula>IF(AND(AL541&lt;0, RIGHT(TEXT(AL541,"0.#"),1)="."),TRUE,FALSE)</formula>
    </cfRule>
  </conditionalFormatting>
  <conditionalFormatting sqref="Y531:Y532">
    <cfRule type="expression" dxfId="681" priority="873">
      <formula>IF(RIGHT(TEXT(Y531,"0.#"),1)=".",FALSE,TRUE)</formula>
    </cfRule>
    <cfRule type="expression" dxfId="680" priority="874">
      <formula>IF(RIGHT(TEXT(Y531,"0.#"),1)=".",TRUE,FALSE)</formula>
    </cfRule>
  </conditionalFormatting>
  <conditionalFormatting sqref="AL574:AO593">
    <cfRule type="expression" dxfId="679" priority="869">
      <formula>IF(AND(AL574&gt;=0, RIGHT(TEXT(AL574,"0.#"),1)&lt;&gt;"."),TRUE,FALSE)</formula>
    </cfRule>
    <cfRule type="expression" dxfId="678" priority="870">
      <formula>IF(AND(AL574&gt;=0, RIGHT(TEXT(AL574,"0.#"),1)="."),TRUE,FALSE)</formula>
    </cfRule>
    <cfRule type="expression" dxfId="677" priority="871">
      <formula>IF(AND(AL574&lt;0, RIGHT(TEXT(AL574,"0.#"),1)&lt;&gt;"."),TRUE,FALSE)</formula>
    </cfRule>
    <cfRule type="expression" dxfId="676" priority="872">
      <formula>IF(AND(AL574&lt;0, RIGHT(TEXT(AL574,"0.#"),1)="."),TRUE,FALSE)</formula>
    </cfRule>
  </conditionalFormatting>
  <conditionalFormatting sqref="Y566 Y574:Y593 Y568 Y570 Y572">
    <cfRule type="expression" dxfId="675" priority="867">
      <formula>IF(RIGHT(TEXT(Y566,"0.#"),1)=".",FALSE,TRUE)</formula>
    </cfRule>
    <cfRule type="expression" dxfId="674" priority="868">
      <formula>IF(RIGHT(TEXT(Y566,"0.#"),1)=".",TRUE,FALSE)</formula>
    </cfRule>
  </conditionalFormatting>
  <conditionalFormatting sqref="Y564:Y565 Y567 Y569 Y571 Y573">
    <cfRule type="expression" dxfId="673" priority="861">
      <formula>IF(RIGHT(TEXT(Y564,"0.#"),1)=".",FALSE,TRUE)</formula>
    </cfRule>
    <cfRule type="expression" dxfId="672" priority="862">
      <formula>IF(RIGHT(TEXT(Y564,"0.#"),1)=".",TRUE,FALSE)</formula>
    </cfRule>
  </conditionalFormatting>
  <conditionalFormatting sqref="AL599:AO626">
    <cfRule type="expression" dxfId="671" priority="857">
      <formula>IF(AND(AL599&gt;=0, RIGHT(TEXT(AL599,"0.#"),1)&lt;&gt;"."),TRUE,FALSE)</formula>
    </cfRule>
    <cfRule type="expression" dxfId="670" priority="858">
      <formula>IF(AND(AL599&gt;=0, RIGHT(TEXT(AL599,"0.#"),1)="."),TRUE,FALSE)</formula>
    </cfRule>
    <cfRule type="expression" dxfId="669" priority="859">
      <formula>IF(AND(AL599&lt;0, RIGHT(TEXT(AL599,"0.#"),1)&lt;&gt;"."),TRUE,FALSE)</formula>
    </cfRule>
    <cfRule type="expression" dxfId="668" priority="860">
      <formula>IF(AND(AL599&lt;0, RIGHT(TEXT(AL599,"0.#"),1)="."),TRUE,FALSE)</formula>
    </cfRule>
  </conditionalFormatting>
  <conditionalFormatting sqref="Y599:Y626">
    <cfRule type="expression" dxfId="667" priority="855">
      <formula>IF(RIGHT(TEXT(Y599,"0.#"),1)=".",FALSE,TRUE)</formula>
    </cfRule>
    <cfRule type="expression" dxfId="666" priority="856">
      <formula>IF(RIGHT(TEXT(Y599,"0.#"),1)=".",TRUE,FALSE)</formula>
    </cfRule>
  </conditionalFormatting>
  <conditionalFormatting sqref="AL597:AO598">
    <cfRule type="expression" dxfId="665" priority="851">
      <formula>IF(AND(AL597&gt;=0, RIGHT(TEXT(AL597,"0.#"),1)&lt;&gt;"."),TRUE,FALSE)</formula>
    </cfRule>
    <cfRule type="expression" dxfId="664" priority="852">
      <formula>IF(AND(AL597&gt;=0, RIGHT(TEXT(AL597,"0.#"),1)="."),TRUE,FALSE)</formula>
    </cfRule>
    <cfRule type="expression" dxfId="663" priority="853">
      <formula>IF(AND(AL597&lt;0, RIGHT(TEXT(AL597,"0.#"),1)&lt;&gt;"."),TRUE,FALSE)</formula>
    </cfRule>
    <cfRule type="expression" dxfId="662" priority="854">
      <formula>IF(AND(AL597&lt;0, RIGHT(TEXT(AL597,"0.#"),1)="."),TRUE,FALSE)</formula>
    </cfRule>
  </conditionalFormatting>
  <conditionalFormatting sqref="Y597:Y598">
    <cfRule type="expression" dxfId="661" priority="849">
      <formula>IF(RIGHT(TEXT(Y597,"0.#"),1)=".",FALSE,TRUE)</formula>
    </cfRule>
    <cfRule type="expression" dxfId="660" priority="850">
      <formula>IF(RIGHT(TEXT(Y597,"0.#"),1)=".",TRUE,FALSE)</formula>
    </cfRule>
  </conditionalFormatting>
  <conditionalFormatting sqref="AU32">
    <cfRule type="expression" dxfId="659" priority="847">
      <formula>IF(RIGHT(TEXT(AU32,"0.#"),1)=".",FALSE,TRUE)</formula>
    </cfRule>
    <cfRule type="expression" dxfId="658" priority="848">
      <formula>IF(RIGHT(TEXT(AU32,"0.#"),1)=".",TRUE,FALSE)</formula>
    </cfRule>
  </conditionalFormatting>
  <conditionalFormatting sqref="P29:AC29">
    <cfRule type="expression" dxfId="657" priority="843">
      <formula>IF(RIGHT(TEXT(P29,"0.#"),1)=".",FALSE,TRUE)</formula>
    </cfRule>
    <cfRule type="expression" dxfId="656" priority="844">
      <formula>IF(RIGHT(TEXT(P29,"0.#"),1)=".",TRUE,FALSE)</formula>
    </cfRule>
  </conditionalFormatting>
  <conditionalFormatting sqref="AM41">
    <cfRule type="expression" dxfId="655" priority="825">
      <formula>IF(RIGHT(TEXT(AM41,"0.#"),1)=".",FALSE,TRUE)</formula>
    </cfRule>
    <cfRule type="expression" dxfId="654" priority="826">
      <formula>IF(RIGHT(TEXT(AM41,"0.#"),1)=".",TRUE,FALSE)</formula>
    </cfRule>
  </conditionalFormatting>
  <conditionalFormatting sqref="AM40">
    <cfRule type="expression" dxfId="653" priority="827">
      <formula>IF(RIGHT(TEXT(AM40,"0.#"),1)=".",FALSE,TRUE)</formula>
    </cfRule>
    <cfRule type="expression" dxfId="652" priority="828">
      <formula>IF(RIGHT(TEXT(AM40,"0.#"),1)=".",TRUE,FALSE)</formula>
    </cfRule>
  </conditionalFormatting>
  <conditionalFormatting sqref="AE39">
    <cfRule type="expression" dxfId="651" priority="841">
      <formula>IF(RIGHT(TEXT(AE39,"0.#"),1)=".",FALSE,TRUE)</formula>
    </cfRule>
    <cfRule type="expression" dxfId="650" priority="842">
      <formula>IF(RIGHT(TEXT(AE39,"0.#"),1)=".",TRUE,FALSE)</formula>
    </cfRule>
  </conditionalFormatting>
  <conditionalFormatting sqref="AQ39:AQ41">
    <cfRule type="expression" dxfId="649" priority="823">
      <formula>IF(RIGHT(TEXT(AQ39,"0.#"),1)=".",FALSE,TRUE)</formula>
    </cfRule>
    <cfRule type="expression" dxfId="648" priority="824">
      <formula>IF(RIGHT(TEXT(AQ39,"0.#"),1)=".",TRUE,FALSE)</formula>
    </cfRule>
  </conditionalFormatting>
  <conditionalFormatting sqref="AU39:AU41">
    <cfRule type="expression" dxfId="647" priority="821">
      <formula>IF(RIGHT(TEXT(AU39,"0.#"),1)=".",FALSE,TRUE)</formula>
    </cfRule>
    <cfRule type="expression" dxfId="646" priority="822">
      <formula>IF(RIGHT(TEXT(AU39,"0.#"),1)=".",TRUE,FALSE)</formula>
    </cfRule>
  </conditionalFormatting>
  <conditionalFormatting sqref="AI41">
    <cfRule type="expression" dxfId="645" priority="835">
      <formula>IF(RIGHT(TEXT(AI41,"0.#"),1)=".",FALSE,TRUE)</formula>
    </cfRule>
    <cfRule type="expression" dxfId="644" priority="836">
      <formula>IF(RIGHT(TEXT(AI41,"0.#"),1)=".",TRUE,FALSE)</formula>
    </cfRule>
  </conditionalFormatting>
  <conditionalFormatting sqref="AE40">
    <cfRule type="expression" dxfId="643" priority="839">
      <formula>IF(RIGHT(TEXT(AE40,"0.#"),1)=".",FALSE,TRUE)</formula>
    </cfRule>
    <cfRule type="expression" dxfId="642" priority="840">
      <formula>IF(RIGHT(TEXT(AE40,"0.#"),1)=".",TRUE,FALSE)</formula>
    </cfRule>
  </conditionalFormatting>
  <conditionalFormatting sqref="AE41">
    <cfRule type="expression" dxfId="641" priority="837">
      <formula>IF(RIGHT(TEXT(AE41,"0.#"),1)=".",FALSE,TRUE)</formula>
    </cfRule>
    <cfRule type="expression" dxfId="640" priority="838">
      <formula>IF(RIGHT(TEXT(AE41,"0.#"),1)=".",TRUE,FALSE)</formula>
    </cfRule>
  </conditionalFormatting>
  <conditionalFormatting sqref="AM39">
    <cfRule type="expression" dxfId="639" priority="829">
      <formula>IF(RIGHT(TEXT(AM39,"0.#"),1)=".",FALSE,TRUE)</formula>
    </cfRule>
    <cfRule type="expression" dxfId="638" priority="830">
      <formula>IF(RIGHT(TEXT(AM39,"0.#"),1)=".",TRUE,FALSE)</formula>
    </cfRule>
  </conditionalFormatting>
  <conditionalFormatting sqref="AI39">
    <cfRule type="expression" dxfId="637" priority="831">
      <formula>IF(RIGHT(TEXT(AI39,"0.#"),1)=".",FALSE,TRUE)</formula>
    </cfRule>
    <cfRule type="expression" dxfId="636" priority="832">
      <formula>IF(RIGHT(TEXT(AI39,"0.#"),1)=".",TRUE,FALSE)</formula>
    </cfRule>
  </conditionalFormatting>
  <conditionalFormatting sqref="AI40">
    <cfRule type="expression" dxfId="635" priority="833">
      <formula>IF(RIGHT(TEXT(AI40,"0.#"),1)=".",FALSE,TRUE)</formula>
    </cfRule>
    <cfRule type="expression" dxfId="634" priority="834">
      <formula>IF(RIGHT(TEXT(AI40,"0.#"),1)=".",TRUE,FALSE)</formula>
    </cfRule>
  </conditionalFormatting>
  <conditionalFormatting sqref="AM69">
    <cfRule type="expression" dxfId="633" priority="793">
      <formula>IF(RIGHT(TEXT(AM69,"0.#"),1)=".",FALSE,TRUE)</formula>
    </cfRule>
    <cfRule type="expression" dxfId="632" priority="794">
      <formula>IF(RIGHT(TEXT(AM69,"0.#"),1)=".",TRUE,FALSE)</formula>
    </cfRule>
  </conditionalFormatting>
  <conditionalFormatting sqref="AM70">
    <cfRule type="expression" dxfId="631" priority="791">
      <formula>IF(RIGHT(TEXT(AM70,"0.#"),1)=".",FALSE,TRUE)</formula>
    </cfRule>
    <cfRule type="expression" dxfId="630" priority="792">
      <formula>IF(RIGHT(TEXT(AM70,"0.#"),1)=".",TRUE,FALSE)</formula>
    </cfRule>
  </conditionalFormatting>
  <conditionalFormatting sqref="AQ70">
    <cfRule type="expression" dxfId="629" priority="787">
      <formula>IF(RIGHT(TEXT(AQ70,"0.#"),1)=".",FALSE,TRUE)</formula>
    </cfRule>
    <cfRule type="expression" dxfId="628" priority="788">
      <formula>IF(RIGHT(TEXT(AQ70,"0.#"),1)=".",TRUE,FALSE)</formula>
    </cfRule>
  </conditionalFormatting>
  <conditionalFormatting sqref="AQ69">
    <cfRule type="expression" dxfId="627" priority="797">
      <formula>IF(RIGHT(TEXT(AQ69,"0.#"),1)=".",FALSE,TRUE)</formula>
    </cfRule>
    <cfRule type="expression" dxfId="626" priority="798">
      <formula>IF(RIGHT(TEXT(AQ69,"0.#"),1)=".",TRUE,FALSE)</formula>
    </cfRule>
  </conditionalFormatting>
  <conditionalFormatting sqref="AQ66">
    <cfRule type="expression" dxfId="625" priority="785">
      <formula>IF(RIGHT(TEXT(AQ66,"0.#"),1)=".",FALSE,TRUE)</formula>
    </cfRule>
    <cfRule type="expression" dxfId="624" priority="786">
      <formula>IF(RIGHT(TEXT(AQ66,"0.#"),1)=".",TRUE,FALSE)</formula>
    </cfRule>
  </conditionalFormatting>
  <conditionalFormatting sqref="AM66">
    <cfRule type="expression" dxfId="623" priority="781">
      <formula>IF(RIGHT(TEXT(AM66,"0.#"),1)=".",FALSE,TRUE)</formula>
    </cfRule>
    <cfRule type="expression" dxfId="622" priority="782">
      <formula>IF(RIGHT(TEXT(AM66,"0.#"),1)=".",TRUE,FALSE)</formula>
    </cfRule>
  </conditionalFormatting>
  <conditionalFormatting sqref="AU100">
    <cfRule type="expression" dxfId="621" priority="717">
      <formula>IF(RIGHT(TEXT(AU100,"0.#"),1)=".",FALSE,TRUE)</formula>
    </cfRule>
    <cfRule type="expression" dxfId="620" priority="718">
      <formula>IF(RIGHT(TEXT(AU100,"0.#"),1)=".",TRUE,FALSE)</formula>
    </cfRule>
  </conditionalFormatting>
  <conditionalFormatting sqref="AM67">
    <cfRule type="expression" dxfId="619" priority="775">
      <formula>IF(RIGHT(TEXT(AM67,"0.#"),1)=".",FALSE,TRUE)</formula>
    </cfRule>
    <cfRule type="expression" dxfId="618" priority="776">
      <formula>IF(RIGHT(TEXT(AM67,"0.#"),1)=".",TRUE,FALSE)</formula>
    </cfRule>
  </conditionalFormatting>
  <conditionalFormatting sqref="AQ67">
    <cfRule type="expression" dxfId="617" priority="773">
      <formula>IF(RIGHT(TEXT(AQ67,"0.#"),1)=".",FALSE,TRUE)</formula>
    </cfRule>
    <cfRule type="expression" dxfId="616" priority="774">
      <formula>IF(RIGHT(TEXT(AQ67,"0.#"),1)=".",TRUE,FALSE)</formula>
    </cfRule>
  </conditionalFormatting>
  <conditionalFormatting sqref="AU66">
    <cfRule type="expression" dxfId="615" priority="771">
      <formula>IF(RIGHT(TEXT(AU66,"0.#"),1)=".",FALSE,TRUE)</formula>
    </cfRule>
    <cfRule type="expression" dxfId="614" priority="772">
      <formula>IF(RIGHT(TEXT(AU66,"0.#"),1)=".",TRUE,FALSE)</formula>
    </cfRule>
  </conditionalFormatting>
  <conditionalFormatting sqref="AQ100">
    <cfRule type="expression" dxfId="613" priority="731">
      <formula>IF(RIGHT(TEXT(AQ100,"0.#"),1)=".",FALSE,TRUE)</formula>
    </cfRule>
    <cfRule type="expression" dxfId="612" priority="732">
      <formula>IF(RIGHT(TEXT(AQ100,"0.#"),1)=".",TRUE,FALSE)</formula>
    </cfRule>
  </conditionalFormatting>
  <conditionalFormatting sqref="AQ103">
    <cfRule type="expression" dxfId="611" priority="701">
      <formula>IF(RIGHT(TEXT(AQ103,"0.#"),1)=".",FALSE,TRUE)</formula>
    </cfRule>
    <cfRule type="expression" dxfId="610" priority="702">
      <formula>IF(RIGHT(TEXT(AQ103,"0.#"),1)=".",TRUE,FALSE)</formula>
    </cfRule>
  </conditionalFormatting>
  <conditionalFormatting sqref="AM100">
    <cfRule type="expression" dxfId="609" priority="727">
      <formula>IF(RIGHT(TEXT(AM100,"0.#"),1)=".",FALSE,TRUE)</formula>
    </cfRule>
    <cfRule type="expression" dxfId="608" priority="728">
      <formula>IF(RIGHT(TEXT(AM100,"0.#"),1)=".",TRUE,FALSE)</formula>
    </cfRule>
  </conditionalFormatting>
  <conditionalFormatting sqref="AM104">
    <cfRule type="expression" dxfId="607" priority="695">
      <formula>IF(RIGHT(TEXT(AM104,"0.#"),1)=".",FALSE,TRUE)</formula>
    </cfRule>
    <cfRule type="expression" dxfId="606" priority="696">
      <formula>IF(RIGHT(TEXT(AM104,"0.#"),1)=".",TRUE,FALSE)</formula>
    </cfRule>
  </conditionalFormatting>
  <conditionalFormatting sqref="AM101">
    <cfRule type="expression" dxfId="605" priority="721">
      <formula>IF(RIGHT(TEXT(AM101,"0.#"),1)=".",FALSE,TRUE)</formula>
    </cfRule>
    <cfRule type="expression" dxfId="604" priority="722">
      <formula>IF(RIGHT(TEXT(AM101,"0.#"),1)=".",TRUE,FALSE)</formula>
    </cfRule>
  </conditionalFormatting>
  <conditionalFormatting sqref="AQ101">
    <cfRule type="expression" dxfId="603" priority="719">
      <formula>IF(RIGHT(TEXT(AQ101,"0.#"),1)=".",FALSE,TRUE)</formula>
    </cfRule>
    <cfRule type="expression" dxfId="602" priority="720">
      <formula>IF(RIGHT(TEXT(AQ101,"0.#"),1)=".",TRUE,FALSE)</formula>
    </cfRule>
  </conditionalFormatting>
  <conditionalFormatting sqref="AM35">
    <cfRule type="expression" dxfId="601" priority="709">
      <formula>IF(RIGHT(TEXT(AM35,"0.#"),1)=".",FALSE,TRUE)</formula>
    </cfRule>
    <cfRule type="expression" dxfId="600" priority="710">
      <formula>IF(RIGHT(TEXT(AM35,"0.#"),1)=".",TRUE,FALSE)</formula>
    </cfRule>
  </conditionalFormatting>
  <conditionalFormatting sqref="AE36 AM36">
    <cfRule type="expression" dxfId="599" priority="707">
      <formula>IF(RIGHT(TEXT(AE36,"0.#"),1)=".",FALSE,TRUE)</formula>
    </cfRule>
    <cfRule type="expression" dxfId="598" priority="708">
      <formula>IF(RIGHT(TEXT(AE36,"0.#"),1)=".",TRUE,FALSE)</formula>
    </cfRule>
  </conditionalFormatting>
  <conditionalFormatting sqref="AI36">
    <cfRule type="expression" dxfId="597" priority="705">
      <formula>IF(RIGHT(TEXT(AI36,"0.#"),1)=".",FALSE,TRUE)</formula>
    </cfRule>
    <cfRule type="expression" dxfId="596" priority="706">
      <formula>IF(RIGHT(TEXT(AI36,"0.#"),1)=".",TRUE,FALSE)</formula>
    </cfRule>
  </conditionalFormatting>
  <conditionalFormatting sqref="AQ36">
    <cfRule type="expression" dxfId="595" priority="703">
      <formula>IF(RIGHT(TEXT(AQ36,"0.#"),1)=".",FALSE,TRUE)</formula>
    </cfRule>
    <cfRule type="expression" dxfId="594" priority="704">
      <formula>IF(RIGHT(TEXT(AQ36,"0.#"),1)=".",TRUE,FALSE)</formula>
    </cfRule>
  </conditionalFormatting>
  <conditionalFormatting sqref="AE35 AQ35">
    <cfRule type="expression" dxfId="593" priority="713">
      <formula>IF(RIGHT(TEXT(AE35,"0.#"),1)=".",FALSE,TRUE)</formula>
    </cfRule>
    <cfRule type="expression" dxfId="592" priority="714">
      <formula>IF(RIGHT(TEXT(AE35,"0.#"),1)=".",TRUE,FALSE)</formula>
    </cfRule>
  </conditionalFormatting>
  <conditionalFormatting sqref="AI35">
    <cfRule type="expression" dxfId="591" priority="711">
      <formula>IF(RIGHT(TEXT(AI35,"0.#"),1)=".",FALSE,TRUE)</formula>
    </cfRule>
    <cfRule type="expression" dxfId="590" priority="712">
      <formula>IF(RIGHT(TEXT(AI35,"0.#"),1)=".",TRUE,FALSE)</formula>
    </cfRule>
  </conditionalFormatting>
  <conditionalFormatting sqref="AM103">
    <cfRule type="expression" dxfId="589" priority="697">
      <formula>IF(RIGHT(TEXT(AM103,"0.#"),1)=".",FALSE,TRUE)</formula>
    </cfRule>
    <cfRule type="expression" dxfId="588" priority="698">
      <formula>IF(RIGHT(TEXT(AM103,"0.#"),1)=".",TRUE,FALSE)</formula>
    </cfRule>
  </conditionalFormatting>
  <conditionalFormatting sqref="AI172">
    <cfRule type="expression" dxfId="587" priority="669">
      <formula>IF(RIGHT(TEXT(AI172,"0.#"),1)=".",FALSE,TRUE)</formula>
    </cfRule>
    <cfRule type="expression" dxfId="586" priority="670">
      <formula>IF(RIGHT(TEXT(AI172,"0.#"),1)=".",TRUE,FALSE)</formula>
    </cfRule>
  </conditionalFormatting>
  <conditionalFormatting sqref="AQ104">
    <cfRule type="expression" dxfId="585" priority="691">
      <formula>IF(RIGHT(TEXT(AQ104,"0.#"),1)=".",FALSE,TRUE)</formula>
    </cfRule>
    <cfRule type="expression" dxfId="584" priority="692">
      <formula>IF(RIGHT(TEXT(AQ104,"0.#"),1)=".",TRUE,FALSE)</formula>
    </cfRule>
  </conditionalFormatting>
  <conditionalFormatting sqref="AI171">
    <cfRule type="expression" dxfId="583" priority="675">
      <formula>IF(RIGHT(TEXT(AI171,"0.#"),1)=".",FALSE,TRUE)</formula>
    </cfRule>
    <cfRule type="expression" dxfId="582" priority="676">
      <formula>IF(RIGHT(TEXT(AI171,"0.#"),1)=".",TRUE,FALSE)</formula>
    </cfRule>
  </conditionalFormatting>
  <conditionalFormatting sqref="AM137">
    <cfRule type="expression" dxfId="581" priority="685">
      <formula>IF(RIGHT(TEXT(AM137,"0.#"),1)=".",FALSE,TRUE)</formula>
    </cfRule>
    <cfRule type="expression" dxfId="580" priority="686">
      <formula>IF(RIGHT(TEXT(AM137,"0.#"),1)=".",TRUE,FALSE)</formula>
    </cfRule>
  </conditionalFormatting>
  <conditionalFormatting sqref="AQ138">
    <cfRule type="expression" dxfId="579" priority="679">
      <formula>IF(RIGHT(TEXT(AQ138,"0.#"),1)=".",FALSE,TRUE)</formula>
    </cfRule>
    <cfRule type="expression" dxfId="578" priority="680">
      <formula>IF(RIGHT(TEXT(AQ138,"0.#"),1)=".",TRUE,FALSE)</formula>
    </cfRule>
  </conditionalFormatting>
  <conditionalFormatting sqref="AQ137">
    <cfRule type="expression" dxfId="577" priority="689">
      <formula>IF(RIGHT(TEXT(AQ137,"0.#"),1)=".",FALSE,TRUE)</formula>
    </cfRule>
    <cfRule type="expression" dxfId="576" priority="690">
      <formula>IF(RIGHT(TEXT(AQ137,"0.#"),1)=".",TRUE,FALSE)</formula>
    </cfRule>
  </conditionalFormatting>
  <conditionalFormatting sqref="AM171">
    <cfRule type="expression" dxfId="575" priority="673">
      <formula>IF(RIGHT(TEXT(AM171,"0.#"),1)=".",FALSE,TRUE)</formula>
    </cfRule>
    <cfRule type="expression" dxfId="574" priority="674">
      <formula>IF(RIGHT(TEXT(AM171,"0.#"),1)=".",TRUE,FALSE)</formula>
    </cfRule>
  </conditionalFormatting>
  <conditionalFormatting sqref="AE172 AM172">
    <cfRule type="expression" dxfId="573" priority="671">
      <formula>IF(RIGHT(TEXT(AE172,"0.#"),1)=".",FALSE,TRUE)</formula>
    </cfRule>
    <cfRule type="expression" dxfId="572" priority="672">
      <formula>IF(RIGHT(TEXT(AE172,"0.#"),1)=".",TRUE,FALSE)</formula>
    </cfRule>
  </conditionalFormatting>
  <conditionalFormatting sqref="AQ172">
    <cfRule type="expression" dxfId="571" priority="667">
      <formula>IF(RIGHT(TEXT(AQ172,"0.#"),1)=".",FALSE,TRUE)</formula>
    </cfRule>
    <cfRule type="expression" dxfId="570" priority="668">
      <formula>IF(RIGHT(TEXT(AQ172,"0.#"),1)=".",TRUE,FALSE)</formula>
    </cfRule>
  </conditionalFormatting>
  <conditionalFormatting sqref="AE171 AQ171">
    <cfRule type="expression" dxfId="569" priority="677">
      <formula>IF(RIGHT(TEXT(AE171,"0.#"),1)=".",FALSE,TRUE)</formula>
    </cfRule>
    <cfRule type="expression" dxfId="568" priority="678">
      <formula>IF(RIGHT(TEXT(AE171,"0.#"),1)=".",TRUE,FALSE)</formula>
    </cfRule>
  </conditionalFormatting>
  <conditionalFormatting sqref="AM75">
    <cfRule type="expression" dxfId="567" priority="649">
      <formula>IF(RIGHT(TEXT(AM75,"0.#"),1)=".",FALSE,TRUE)</formula>
    </cfRule>
    <cfRule type="expression" dxfId="566" priority="650">
      <formula>IF(RIGHT(TEXT(AM75,"0.#"),1)=".",TRUE,FALSE)</formula>
    </cfRule>
  </conditionalFormatting>
  <conditionalFormatting sqref="AM73">
    <cfRule type="expression" dxfId="565" priority="653">
      <formula>IF(RIGHT(TEXT(AM73,"0.#"),1)=".",FALSE,TRUE)</formula>
    </cfRule>
    <cfRule type="expression" dxfId="564" priority="654">
      <formula>IF(RIGHT(TEXT(AM73,"0.#"),1)=".",TRUE,FALSE)</formula>
    </cfRule>
  </conditionalFormatting>
  <conditionalFormatting sqref="AM74">
    <cfRule type="expression" dxfId="563" priority="651">
      <formula>IF(RIGHT(TEXT(AM74,"0.#"),1)=".",FALSE,TRUE)</formula>
    </cfRule>
    <cfRule type="expression" dxfId="562" priority="652">
      <formula>IF(RIGHT(TEXT(AM74,"0.#"),1)=".",TRUE,FALSE)</formula>
    </cfRule>
  </conditionalFormatting>
  <conditionalFormatting sqref="AM141">
    <cfRule type="expression" dxfId="561" priority="609">
      <formula>IF(RIGHT(TEXT(AM141,"0.#"),1)=".",FALSE,TRUE)</formula>
    </cfRule>
    <cfRule type="expression" dxfId="560" priority="610">
      <formula>IF(RIGHT(TEXT(AM141,"0.#"),1)=".",TRUE,FALSE)</formula>
    </cfRule>
  </conditionalFormatting>
  <conditionalFormatting sqref="AM109">
    <cfRule type="expression" dxfId="559" priority="627">
      <formula>IF(RIGHT(TEXT(AM109,"0.#"),1)=".",FALSE,TRUE)</formula>
    </cfRule>
    <cfRule type="expression" dxfId="558" priority="628">
      <formula>IF(RIGHT(TEXT(AM109,"0.#"),1)=".",TRUE,FALSE)</formula>
    </cfRule>
  </conditionalFormatting>
  <conditionalFormatting sqref="AM107">
    <cfRule type="expression" dxfId="557" priority="631">
      <formula>IF(RIGHT(TEXT(AM107,"0.#"),1)=".",FALSE,TRUE)</formula>
    </cfRule>
    <cfRule type="expression" dxfId="556" priority="632">
      <formula>IF(RIGHT(TEXT(AM107,"0.#"),1)=".",TRUE,FALSE)</formula>
    </cfRule>
  </conditionalFormatting>
  <conditionalFormatting sqref="AM108">
    <cfRule type="expression" dxfId="555" priority="629">
      <formula>IF(RIGHT(TEXT(AM108,"0.#"),1)=".",FALSE,TRUE)</formula>
    </cfRule>
    <cfRule type="expression" dxfId="554" priority="630">
      <formula>IF(RIGHT(TEXT(AM108,"0.#"),1)=".",TRUE,FALSE)</formula>
    </cfRule>
  </conditionalFormatting>
  <conditionalFormatting sqref="AM143">
    <cfRule type="expression" dxfId="553" priority="605">
      <formula>IF(RIGHT(TEXT(AM143,"0.#"),1)=".",FALSE,TRUE)</formula>
    </cfRule>
    <cfRule type="expression" dxfId="552" priority="606">
      <formula>IF(RIGHT(TEXT(AM143,"0.#"),1)=".",TRUE,FALSE)</formula>
    </cfRule>
  </conditionalFormatting>
  <conditionalFormatting sqref="AM142">
    <cfRule type="expression" dxfId="551" priority="607">
      <formula>IF(RIGHT(TEXT(AM142,"0.#"),1)=".",FALSE,TRUE)</formula>
    </cfRule>
    <cfRule type="expression" dxfId="550" priority="608">
      <formula>IF(RIGHT(TEXT(AM142,"0.#"),1)=".",TRUE,FALSE)</formula>
    </cfRule>
  </conditionalFormatting>
  <conditionalFormatting sqref="AU141 AU143">
    <cfRule type="expression" dxfId="549" priority="601">
      <formula>IF(RIGHT(TEXT(AU141,"0.#"),1)=".",FALSE,TRUE)</formula>
    </cfRule>
    <cfRule type="expression" dxfId="548" priority="602">
      <formula>IF(RIGHT(TEXT(AU141,"0.#"),1)=".",TRUE,FALSE)</formula>
    </cfRule>
  </conditionalFormatting>
  <conditionalFormatting sqref="AE175">
    <cfRule type="expression" dxfId="547" priority="599">
      <formula>IF(RIGHT(TEXT(AE175,"0.#"),1)=".",FALSE,TRUE)</formula>
    </cfRule>
    <cfRule type="expression" dxfId="546" priority="600">
      <formula>IF(RIGHT(TEXT(AE175,"0.#"),1)=".",TRUE,FALSE)</formula>
    </cfRule>
  </conditionalFormatting>
  <conditionalFormatting sqref="AM177">
    <cfRule type="expression" dxfId="545" priority="583">
      <formula>IF(RIGHT(TEXT(AM177,"0.#"),1)=".",FALSE,TRUE)</formula>
    </cfRule>
    <cfRule type="expression" dxfId="544" priority="584">
      <formula>IF(RIGHT(TEXT(AM177,"0.#"),1)=".",TRUE,FALSE)</formula>
    </cfRule>
  </conditionalFormatting>
  <conditionalFormatting sqref="AE176">
    <cfRule type="expression" dxfId="543" priority="597">
      <formula>IF(RIGHT(TEXT(AE176,"0.#"),1)=".",FALSE,TRUE)</formula>
    </cfRule>
    <cfRule type="expression" dxfId="542" priority="598">
      <formula>IF(RIGHT(TEXT(AE176,"0.#"),1)=".",TRUE,FALSE)</formula>
    </cfRule>
  </conditionalFormatting>
  <conditionalFormatting sqref="AE177">
    <cfRule type="expression" dxfId="541" priority="595">
      <formula>IF(RIGHT(TEXT(AE177,"0.#"),1)=".",FALSE,TRUE)</formula>
    </cfRule>
    <cfRule type="expression" dxfId="540" priority="596">
      <formula>IF(RIGHT(TEXT(AE177,"0.#"),1)=".",TRUE,FALSE)</formula>
    </cfRule>
  </conditionalFormatting>
  <conditionalFormatting sqref="AI177">
    <cfRule type="expression" dxfId="539" priority="593">
      <formula>IF(RIGHT(TEXT(AI177,"0.#"),1)=".",FALSE,TRUE)</formula>
    </cfRule>
    <cfRule type="expression" dxfId="538" priority="594">
      <formula>IF(RIGHT(TEXT(AI177,"0.#"),1)=".",TRUE,FALSE)</formula>
    </cfRule>
  </conditionalFormatting>
  <conditionalFormatting sqref="AI176">
    <cfRule type="expression" dxfId="537" priority="591">
      <formula>IF(RIGHT(TEXT(AI176,"0.#"),1)=".",FALSE,TRUE)</formula>
    </cfRule>
    <cfRule type="expression" dxfId="536" priority="592">
      <formula>IF(RIGHT(TEXT(AI176,"0.#"),1)=".",TRUE,FALSE)</formula>
    </cfRule>
  </conditionalFormatting>
  <conditionalFormatting sqref="AI175">
    <cfRule type="expression" dxfId="535" priority="589">
      <formula>IF(RIGHT(TEXT(AI175,"0.#"),1)=".",FALSE,TRUE)</formula>
    </cfRule>
    <cfRule type="expression" dxfId="534" priority="590">
      <formula>IF(RIGHT(TEXT(AI175,"0.#"),1)=".",TRUE,FALSE)</formula>
    </cfRule>
  </conditionalFormatting>
  <conditionalFormatting sqref="AM175">
    <cfRule type="expression" dxfId="533" priority="587">
      <formula>IF(RIGHT(TEXT(AM175,"0.#"),1)=".",FALSE,TRUE)</formula>
    </cfRule>
    <cfRule type="expression" dxfId="532" priority="588">
      <formula>IF(RIGHT(TEXT(AM175,"0.#"),1)=".",TRUE,FALSE)</formula>
    </cfRule>
  </conditionalFormatting>
  <conditionalFormatting sqref="AM176">
    <cfRule type="expression" dxfId="531" priority="585">
      <formula>IF(RIGHT(TEXT(AM176,"0.#"),1)=".",FALSE,TRUE)</formula>
    </cfRule>
    <cfRule type="expression" dxfId="530" priority="586">
      <formula>IF(RIGHT(TEXT(AM176,"0.#"),1)=".",TRUE,FALSE)</formula>
    </cfRule>
  </conditionalFormatting>
  <conditionalFormatting sqref="AQ175:AQ177">
    <cfRule type="expression" dxfId="529" priority="581">
      <formula>IF(RIGHT(TEXT(AQ175,"0.#"),1)=".",FALSE,TRUE)</formula>
    </cfRule>
    <cfRule type="expression" dxfId="528" priority="582">
      <formula>IF(RIGHT(TEXT(AQ175,"0.#"),1)=".",TRUE,FALSE)</formula>
    </cfRule>
  </conditionalFormatting>
  <conditionalFormatting sqref="AU175:AU177">
    <cfRule type="expression" dxfId="527" priority="579">
      <formula>IF(RIGHT(TEXT(AU175,"0.#"),1)=".",FALSE,TRUE)</formula>
    </cfRule>
    <cfRule type="expression" dxfId="526" priority="580">
      <formula>IF(RIGHT(TEXT(AU175,"0.#"),1)=".",TRUE,FALSE)</formula>
    </cfRule>
  </conditionalFormatting>
  <conditionalFormatting sqref="AE61">
    <cfRule type="expression" dxfId="525" priority="533">
      <formula>IF(RIGHT(TEXT(AE61,"0.#"),1)=".",FALSE,TRUE)</formula>
    </cfRule>
    <cfRule type="expression" dxfId="524" priority="534">
      <formula>IF(RIGHT(TEXT(AE61,"0.#"),1)=".",TRUE,FALSE)</formula>
    </cfRule>
  </conditionalFormatting>
  <conditionalFormatting sqref="AE62">
    <cfRule type="expression" dxfId="523" priority="531">
      <formula>IF(RIGHT(TEXT(AE62,"0.#"),1)=".",FALSE,TRUE)</formula>
    </cfRule>
    <cfRule type="expression" dxfId="522" priority="532">
      <formula>IF(RIGHT(TEXT(AE62,"0.#"),1)=".",TRUE,FALSE)</formula>
    </cfRule>
  </conditionalFormatting>
  <conditionalFormatting sqref="AM61">
    <cfRule type="expression" dxfId="521" priority="521">
      <formula>IF(RIGHT(TEXT(AM61,"0.#"),1)=".",FALSE,TRUE)</formula>
    </cfRule>
    <cfRule type="expression" dxfId="520" priority="522">
      <formula>IF(RIGHT(TEXT(AM61,"0.#"),1)=".",TRUE,FALSE)</formula>
    </cfRule>
  </conditionalFormatting>
  <conditionalFormatting sqref="AE63">
    <cfRule type="expression" dxfId="519" priority="529">
      <formula>IF(RIGHT(TEXT(AE63,"0.#"),1)=".",FALSE,TRUE)</formula>
    </cfRule>
    <cfRule type="expression" dxfId="518" priority="530">
      <formula>IF(RIGHT(TEXT(AE63,"0.#"),1)=".",TRUE,FALSE)</formula>
    </cfRule>
  </conditionalFormatting>
  <conditionalFormatting sqref="AI63">
    <cfRule type="expression" dxfId="517" priority="527">
      <formula>IF(RIGHT(TEXT(AI63,"0.#"),1)=".",FALSE,TRUE)</formula>
    </cfRule>
    <cfRule type="expression" dxfId="516" priority="528">
      <formula>IF(RIGHT(TEXT(AI63,"0.#"),1)=".",TRUE,FALSE)</formula>
    </cfRule>
  </conditionalFormatting>
  <conditionalFormatting sqref="AI62">
    <cfRule type="expression" dxfId="515" priority="525">
      <formula>IF(RIGHT(TEXT(AI62,"0.#"),1)=".",FALSE,TRUE)</formula>
    </cfRule>
    <cfRule type="expression" dxfId="514" priority="526">
      <formula>IF(RIGHT(TEXT(AI62,"0.#"),1)=".",TRUE,FALSE)</formula>
    </cfRule>
  </conditionalFormatting>
  <conditionalFormatting sqref="AI61">
    <cfRule type="expression" dxfId="513" priority="523">
      <formula>IF(RIGHT(TEXT(AI61,"0.#"),1)=".",FALSE,TRUE)</formula>
    </cfRule>
    <cfRule type="expression" dxfId="512" priority="524">
      <formula>IF(RIGHT(TEXT(AI61,"0.#"),1)=".",TRUE,FALSE)</formula>
    </cfRule>
  </conditionalFormatting>
  <conditionalFormatting sqref="AM62">
    <cfRule type="expression" dxfId="511" priority="519">
      <formula>IF(RIGHT(TEXT(AM62,"0.#"),1)=".",FALSE,TRUE)</formula>
    </cfRule>
    <cfRule type="expression" dxfId="510" priority="520">
      <formula>IF(RIGHT(TEXT(AM62,"0.#"),1)=".",TRUE,FALSE)</formula>
    </cfRule>
  </conditionalFormatting>
  <conditionalFormatting sqref="AM63">
    <cfRule type="expression" dxfId="509" priority="517">
      <formula>IF(RIGHT(TEXT(AM63,"0.#"),1)=".",FALSE,TRUE)</formula>
    </cfRule>
    <cfRule type="expression" dxfId="508" priority="518">
      <formula>IF(RIGHT(TEXT(AM63,"0.#"),1)=".",TRUE,FALSE)</formula>
    </cfRule>
  </conditionalFormatting>
  <conditionalFormatting sqref="AQ61:AQ63">
    <cfRule type="expression" dxfId="507" priority="515">
      <formula>IF(RIGHT(TEXT(AQ61,"0.#"),1)=".",FALSE,TRUE)</formula>
    </cfRule>
    <cfRule type="expression" dxfId="506" priority="516">
      <formula>IF(RIGHT(TEXT(AQ61,"0.#"),1)=".",TRUE,FALSE)</formula>
    </cfRule>
  </conditionalFormatting>
  <conditionalFormatting sqref="AU61:AU63">
    <cfRule type="expression" dxfId="505" priority="513">
      <formula>IF(RIGHT(TEXT(AU61,"0.#"),1)=".",FALSE,TRUE)</formula>
    </cfRule>
    <cfRule type="expression" dxfId="504" priority="514">
      <formula>IF(RIGHT(TEXT(AU61,"0.#"),1)=".",TRUE,FALSE)</formula>
    </cfRule>
  </conditionalFormatting>
  <conditionalFormatting sqref="AE95">
    <cfRule type="expression" dxfId="503" priority="511">
      <formula>IF(RIGHT(TEXT(AE95,"0.#"),1)=".",FALSE,TRUE)</formula>
    </cfRule>
    <cfRule type="expression" dxfId="502" priority="512">
      <formula>IF(RIGHT(TEXT(AE95,"0.#"),1)=".",TRUE,FALSE)</formula>
    </cfRule>
  </conditionalFormatting>
  <conditionalFormatting sqref="AE96">
    <cfRule type="expression" dxfId="501" priority="509">
      <formula>IF(RIGHT(TEXT(AE96,"0.#"),1)=".",FALSE,TRUE)</formula>
    </cfRule>
    <cfRule type="expression" dxfId="500" priority="510">
      <formula>IF(RIGHT(TEXT(AE96,"0.#"),1)=".",TRUE,FALSE)</formula>
    </cfRule>
  </conditionalFormatting>
  <conditionalFormatting sqref="AM95">
    <cfRule type="expression" dxfId="499" priority="499">
      <formula>IF(RIGHT(TEXT(AM95,"0.#"),1)=".",FALSE,TRUE)</formula>
    </cfRule>
    <cfRule type="expression" dxfId="498" priority="500">
      <formula>IF(RIGHT(TEXT(AM95,"0.#"),1)=".",TRUE,FALSE)</formula>
    </cfRule>
  </conditionalFormatting>
  <conditionalFormatting sqref="AE97">
    <cfRule type="expression" dxfId="497" priority="507">
      <formula>IF(RIGHT(TEXT(AE97,"0.#"),1)=".",FALSE,TRUE)</formula>
    </cfRule>
    <cfRule type="expression" dxfId="496" priority="508">
      <formula>IF(RIGHT(TEXT(AE97,"0.#"),1)=".",TRUE,FALSE)</formula>
    </cfRule>
  </conditionalFormatting>
  <conditionalFormatting sqref="AI97">
    <cfRule type="expression" dxfId="495" priority="505">
      <formula>IF(RIGHT(TEXT(AI97,"0.#"),1)=".",FALSE,TRUE)</formula>
    </cfRule>
    <cfRule type="expression" dxfId="494" priority="506">
      <formula>IF(RIGHT(TEXT(AI97,"0.#"),1)=".",TRUE,FALSE)</formula>
    </cfRule>
  </conditionalFormatting>
  <conditionalFormatting sqref="AI96">
    <cfRule type="expression" dxfId="493" priority="503">
      <formula>IF(RIGHT(TEXT(AI96,"0.#"),1)=".",FALSE,TRUE)</formula>
    </cfRule>
    <cfRule type="expression" dxfId="492" priority="504">
      <formula>IF(RIGHT(TEXT(AI96,"0.#"),1)=".",TRUE,FALSE)</formula>
    </cfRule>
  </conditionalFormatting>
  <conditionalFormatting sqref="AI95">
    <cfRule type="expression" dxfId="491" priority="501">
      <formula>IF(RIGHT(TEXT(AI95,"0.#"),1)=".",FALSE,TRUE)</formula>
    </cfRule>
    <cfRule type="expression" dxfId="490" priority="502">
      <formula>IF(RIGHT(TEXT(AI95,"0.#"),1)=".",TRUE,FALSE)</formula>
    </cfRule>
  </conditionalFormatting>
  <conditionalFormatting sqref="AM96">
    <cfRule type="expression" dxfId="489" priority="497">
      <formula>IF(RIGHT(TEXT(AM96,"0.#"),1)=".",FALSE,TRUE)</formula>
    </cfRule>
    <cfRule type="expression" dxfId="488" priority="498">
      <formula>IF(RIGHT(TEXT(AM96,"0.#"),1)=".",TRUE,FALSE)</formula>
    </cfRule>
  </conditionalFormatting>
  <conditionalFormatting sqref="AM97">
    <cfRule type="expression" dxfId="487" priority="495">
      <formula>IF(RIGHT(TEXT(AM97,"0.#"),1)=".",FALSE,TRUE)</formula>
    </cfRule>
    <cfRule type="expression" dxfId="486" priority="496">
      <formula>IF(RIGHT(TEXT(AM97,"0.#"),1)=".",TRUE,FALSE)</formula>
    </cfRule>
  </conditionalFormatting>
  <conditionalFormatting sqref="AQ95:AQ97">
    <cfRule type="expression" dxfId="485" priority="493">
      <formula>IF(RIGHT(TEXT(AQ95,"0.#"),1)=".",FALSE,TRUE)</formula>
    </cfRule>
    <cfRule type="expression" dxfId="484" priority="494">
      <formula>IF(RIGHT(TEXT(AQ95,"0.#"),1)=".",TRUE,FALSE)</formula>
    </cfRule>
  </conditionalFormatting>
  <conditionalFormatting sqref="AU95:AU97">
    <cfRule type="expression" dxfId="483" priority="491">
      <formula>IF(RIGHT(TEXT(AU95,"0.#"),1)=".",FALSE,TRUE)</formula>
    </cfRule>
    <cfRule type="expression" dxfId="482" priority="492">
      <formula>IF(RIGHT(TEXT(AU95,"0.#"),1)=".",TRUE,FALSE)</formula>
    </cfRule>
  </conditionalFormatting>
  <conditionalFormatting sqref="AE129">
    <cfRule type="expression" dxfId="481" priority="489">
      <formula>IF(RIGHT(TEXT(AE129,"0.#"),1)=".",FALSE,TRUE)</formula>
    </cfRule>
    <cfRule type="expression" dxfId="480" priority="490">
      <formula>IF(RIGHT(TEXT(AE129,"0.#"),1)=".",TRUE,FALSE)</formula>
    </cfRule>
  </conditionalFormatting>
  <conditionalFormatting sqref="AE130">
    <cfRule type="expression" dxfId="479" priority="487">
      <formula>IF(RIGHT(TEXT(AE130,"0.#"),1)=".",FALSE,TRUE)</formula>
    </cfRule>
    <cfRule type="expression" dxfId="478" priority="488">
      <formula>IF(RIGHT(TEXT(AE130,"0.#"),1)=".",TRUE,FALSE)</formula>
    </cfRule>
  </conditionalFormatting>
  <conditionalFormatting sqref="AM129">
    <cfRule type="expression" dxfId="477" priority="477">
      <formula>IF(RIGHT(TEXT(AM129,"0.#"),1)=".",FALSE,TRUE)</formula>
    </cfRule>
    <cfRule type="expression" dxfId="476" priority="478">
      <formula>IF(RIGHT(TEXT(AM129,"0.#"),1)=".",TRUE,FALSE)</formula>
    </cfRule>
  </conditionalFormatting>
  <conditionalFormatting sqref="AE131">
    <cfRule type="expression" dxfId="475" priority="485">
      <formula>IF(RIGHT(TEXT(AE131,"0.#"),1)=".",FALSE,TRUE)</formula>
    </cfRule>
    <cfRule type="expression" dxfId="474" priority="486">
      <formula>IF(RIGHT(TEXT(AE131,"0.#"),1)=".",TRUE,FALSE)</formula>
    </cfRule>
  </conditionalFormatting>
  <conditionalFormatting sqref="AI131">
    <cfRule type="expression" dxfId="473" priority="483">
      <formula>IF(RIGHT(TEXT(AI131,"0.#"),1)=".",FALSE,TRUE)</formula>
    </cfRule>
    <cfRule type="expression" dxfId="472" priority="484">
      <formula>IF(RIGHT(TEXT(AI131,"0.#"),1)=".",TRUE,FALSE)</formula>
    </cfRule>
  </conditionalFormatting>
  <conditionalFormatting sqref="AI130">
    <cfRule type="expression" dxfId="471" priority="481">
      <formula>IF(RIGHT(TEXT(AI130,"0.#"),1)=".",FALSE,TRUE)</formula>
    </cfRule>
    <cfRule type="expression" dxfId="470" priority="482">
      <formula>IF(RIGHT(TEXT(AI130,"0.#"),1)=".",TRUE,FALSE)</formula>
    </cfRule>
  </conditionalFormatting>
  <conditionalFormatting sqref="AI129">
    <cfRule type="expression" dxfId="469" priority="479">
      <formula>IF(RIGHT(TEXT(AI129,"0.#"),1)=".",FALSE,TRUE)</formula>
    </cfRule>
    <cfRule type="expression" dxfId="468" priority="480">
      <formula>IF(RIGHT(TEXT(AI129,"0.#"),1)=".",TRUE,FALSE)</formula>
    </cfRule>
  </conditionalFormatting>
  <conditionalFormatting sqref="AM130">
    <cfRule type="expression" dxfId="467" priority="475">
      <formula>IF(RIGHT(TEXT(AM130,"0.#"),1)=".",FALSE,TRUE)</formula>
    </cfRule>
    <cfRule type="expression" dxfId="466" priority="476">
      <formula>IF(RIGHT(TEXT(AM130,"0.#"),1)=".",TRUE,FALSE)</formula>
    </cfRule>
  </conditionalFormatting>
  <conditionalFormatting sqref="AM131">
    <cfRule type="expression" dxfId="465" priority="473">
      <formula>IF(RIGHT(TEXT(AM131,"0.#"),1)=".",FALSE,TRUE)</formula>
    </cfRule>
    <cfRule type="expression" dxfId="464" priority="474">
      <formula>IF(RIGHT(TEXT(AM131,"0.#"),1)=".",TRUE,FALSE)</formula>
    </cfRule>
  </conditionalFormatting>
  <conditionalFormatting sqref="AQ129:AQ131">
    <cfRule type="expression" dxfId="463" priority="471">
      <formula>IF(RIGHT(TEXT(AQ129,"0.#"),1)=".",FALSE,TRUE)</formula>
    </cfRule>
    <cfRule type="expression" dxfId="462" priority="472">
      <formula>IF(RIGHT(TEXT(AQ129,"0.#"),1)=".",TRUE,FALSE)</formula>
    </cfRule>
  </conditionalFormatting>
  <conditionalFormatting sqref="AU129:AU131">
    <cfRule type="expression" dxfId="461" priority="469">
      <formula>IF(RIGHT(TEXT(AU129,"0.#"),1)=".",FALSE,TRUE)</formula>
    </cfRule>
    <cfRule type="expression" dxfId="460" priority="470">
      <formula>IF(RIGHT(TEXT(AU129,"0.#"),1)=".",TRUE,FALSE)</formula>
    </cfRule>
  </conditionalFormatting>
  <conditionalFormatting sqref="AE163">
    <cfRule type="expression" dxfId="459" priority="467">
      <formula>IF(RIGHT(TEXT(AE163,"0.#"),1)=".",FALSE,TRUE)</formula>
    </cfRule>
    <cfRule type="expression" dxfId="458" priority="468">
      <formula>IF(RIGHT(TEXT(AE163,"0.#"),1)=".",TRUE,FALSE)</formula>
    </cfRule>
  </conditionalFormatting>
  <conditionalFormatting sqref="AE164">
    <cfRule type="expression" dxfId="457" priority="465">
      <formula>IF(RIGHT(TEXT(AE164,"0.#"),1)=".",FALSE,TRUE)</formula>
    </cfRule>
    <cfRule type="expression" dxfId="456" priority="466">
      <formula>IF(RIGHT(TEXT(AE164,"0.#"),1)=".",TRUE,FALSE)</formula>
    </cfRule>
  </conditionalFormatting>
  <conditionalFormatting sqref="AM163">
    <cfRule type="expression" dxfId="455" priority="455">
      <formula>IF(RIGHT(TEXT(AM163,"0.#"),1)=".",FALSE,TRUE)</formula>
    </cfRule>
    <cfRule type="expression" dxfId="454" priority="456">
      <formula>IF(RIGHT(TEXT(AM163,"0.#"),1)=".",TRUE,FALSE)</formula>
    </cfRule>
  </conditionalFormatting>
  <conditionalFormatting sqref="AE165">
    <cfRule type="expression" dxfId="453" priority="463">
      <formula>IF(RIGHT(TEXT(AE165,"0.#"),1)=".",FALSE,TRUE)</formula>
    </cfRule>
    <cfRule type="expression" dxfId="452" priority="464">
      <formula>IF(RIGHT(TEXT(AE165,"0.#"),1)=".",TRUE,FALSE)</formula>
    </cfRule>
  </conditionalFormatting>
  <conditionalFormatting sqref="AI165">
    <cfRule type="expression" dxfId="451" priority="461">
      <formula>IF(RIGHT(TEXT(AI165,"0.#"),1)=".",FALSE,TRUE)</formula>
    </cfRule>
    <cfRule type="expression" dxfId="450" priority="462">
      <formula>IF(RIGHT(TEXT(AI165,"0.#"),1)=".",TRUE,FALSE)</formula>
    </cfRule>
  </conditionalFormatting>
  <conditionalFormatting sqref="AI164">
    <cfRule type="expression" dxfId="449" priority="459">
      <formula>IF(RIGHT(TEXT(AI164,"0.#"),1)=".",FALSE,TRUE)</formula>
    </cfRule>
    <cfRule type="expression" dxfId="448" priority="460">
      <formula>IF(RIGHT(TEXT(AI164,"0.#"),1)=".",TRUE,FALSE)</formula>
    </cfRule>
  </conditionalFormatting>
  <conditionalFormatting sqref="AI163">
    <cfRule type="expression" dxfId="447" priority="457">
      <formula>IF(RIGHT(TEXT(AI163,"0.#"),1)=".",FALSE,TRUE)</formula>
    </cfRule>
    <cfRule type="expression" dxfId="446" priority="458">
      <formula>IF(RIGHT(TEXT(AI163,"0.#"),1)=".",TRUE,FALSE)</formula>
    </cfRule>
  </conditionalFormatting>
  <conditionalFormatting sqref="AM164">
    <cfRule type="expression" dxfId="445" priority="453">
      <formula>IF(RIGHT(TEXT(AM164,"0.#"),1)=".",FALSE,TRUE)</formula>
    </cfRule>
    <cfRule type="expression" dxfId="444" priority="454">
      <formula>IF(RIGHT(TEXT(AM164,"0.#"),1)=".",TRUE,FALSE)</formula>
    </cfRule>
  </conditionalFormatting>
  <conditionalFormatting sqref="AM165">
    <cfRule type="expression" dxfId="443" priority="451">
      <formula>IF(RIGHT(TEXT(AM165,"0.#"),1)=".",FALSE,TRUE)</formula>
    </cfRule>
    <cfRule type="expression" dxfId="442" priority="452">
      <formula>IF(RIGHT(TEXT(AM165,"0.#"),1)=".",TRUE,FALSE)</formula>
    </cfRule>
  </conditionalFormatting>
  <conditionalFormatting sqref="AQ163:AQ165">
    <cfRule type="expression" dxfId="441" priority="449">
      <formula>IF(RIGHT(TEXT(AQ163,"0.#"),1)=".",FALSE,TRUE)</formula>
    </cfRule>
    <cfRule type="expression" dxfId="440" priority="450">
      <formula>IF(RIGHT(TEXT(AQ163,"0.#"),1)=".",TRUE,FALSE)</formula>
    </cfRule>
  </conditionalFormatting>
  <conditionalFormatting sqref="AU163:AU165">
    <cfRule type="expression" dxfId="439" priority="447">
      <formula>IF(RIGHT(TEXT(AU163,"0.#"),1)=".",FALSE,TRUE)</formula>
    </cfRule>
    <cfRule type="expression" dxfId="438" priority="448">
      <formula>IF(RIGHT(TEXT(AU163,"0.#"),1)=".",TRUE,FALSE)</formula>
    </cfRule>
  </conditionalFormatting>
  <conditionalFormatting sqref="AE197">
    <cfRule type="expression" dxfId="437" priority="445">
      <formula>IF(RIGHT(TEXT(AE197,"0.#"),1)=".",FALSE,TRUE)</formula>
    </cfRule>
    <cfRule type="expression" dxfId="436" priority="446">
      <formula>IF(RIGHT(TEXT(AE197,"0.#"),1)=".",TRUE,FALSE)</formula>
    </cfRule>
  </conditionalFormatting>
  <conditionalFormatting sqref="AE198">
    <cfRule type="expression" dxfId="435" priority="443">
      <formula>IF(RIGHT(TEXT(AE198,"0.#"),1)=".",FALSE,TRUE)</formula>
    </cfRule>
    <cfRule type="expression" dxfId="434" priority="444">
      <formula>IF(RIGHT(TEXT(AE198,"0.#"),1)=".",TRUE,FALSE)</formula>
    </cfRule>
  </conditionalFormatting>
  <conditionalFormatting sqref="AM197">
    <cfRule type="expression" dxfId="433" priority="433">
      <formula>IF(RIGHT(TEXT(AM197,"0.#"),1)=".",FALSE,TRUE)</formula>
    </cfRule>
    <cfRule type="expression" dxfId="432" priority="434">
      <formula>IF(RIGHT(TEXT(AM197,"0.#"),1)=".",TRUE,FALSE)</formula>
    </cfRule>
  </conditionalFormatting>
  <conditionalFormatting sqref="AE199">
    <cfRule type="expression" dxfId="431" priority="441">
      <formula>IF(RIGHT(TEXT(AE199,"0.#"),1)=".",FALSE,TRUE)</formula>
    </cfRule>
    <cfRule type="expression" dxfId="430" priority="442">
      <formula>IF(RIGHT(TEXT(AE199,"0.#"),1)=".",TRUE,FALSE)</formula>
    </cfRule>
  </conditionalFormatting>
  <conditionalFormatting sqref="AI199">
    <cfRule type="expression" dxfId="429" priority="439">
      <formula>IF(RIGHT(TEXT(AI199,"0.#"),1)=".",FALSE,TRUE)</formula>
    </cfRule>
    <cfRule type="expression" dxfId="428" priority="440">
      <formula>IF(RIGHT(TEXT(AI199,"0.#"),1)=".",TRUE,FALSE)</formula>
    </cfRule>
  </conditionalFormatting>
  <conditionalFormatting sqref="AI198">
    <cfRule type="expression" dxfId="427" priority="437">
      <formula>IF(RIGHT(TEXT(AI198,"0.#"),1)=".",FALSE,TRUE)</formula>
    </cfRule>
    <cfRule type="expression" dxfId="426" priority="438">
      <formula>IF(RIGHT(TEXT(AI198,"0.#"),1)=".",TRUE,FALSE)</formula>
    </cfRule>
  </conditionalFormatting>
  <conditionalFormatting sqref="AI197">
    <cfRule type="expression" dxfId="425" priority="435">
      <formula>IF(RIGHT(TEXT(AI197,"0.#"),1)=".",FALSE,TRUE)</formula>
    </cfRule>
    <cfRule type="expression" dxfId="424" priority="436">
      <formula>IF(RIGHT(TEXT(AI197,"0.#"),1)=".",TRUE,FALSE)</formula>
    </cfRule>
  </conditionalFormatting>
  <conditionalFormatting sqref="AM198">
    <cfRule type="expression" dxfId="423" priority="431">
      <formula>IF(RIGHT(TEXT(AM198,"0.#"),1)=".",FALSE,TRUE)</formula>
    </cfRule>
    <cfRule type="expression" dxfId="422" priority="432">
      <formula>IF(RIGHT(TEXT(AM198,"0.#"),1)=".",TRUE,FALSE)</formula>
    </cfRule>
  </conditionalFormatting>
  <conditionalFormatting sqref="AM199">
    <cfRule type="expression" dxfId="421" priority="429">
      <formula>IF(RIGHT(TEXT(AM199,"0.#"),1)=".",FALSE,TRUE)</formula>
    </cfRule>
    <cfRule type="expression" dxfId="420" priority="430">
      <formula>IF(RIGHT(TEXT(AM199,"0.#"),1)=".",TRUE,FALSE)</formula>
    </cfRule>
  </conditionalFormatting>
  <conditionalFormatting sqref="AQ197:AQ199">
    <cfRule type="expression" dxfId="419" priority="427">
      <formula>IF(RIGHT(TEXT(AQ197,"0.#"),1)=".",FALSE,TRUE)</formula>
    </cfRule>
    <cfRule type="expression" dxfId="418" priority="428">
      <formula>IF(RIGHT(TEXT(AQ197,"0.#"),1)=".",TRUE,FALSE)</formula>
    </cfRule>
  </conditionalFormatting>
  <conditionalFormatting sqref="AU197:AU199">
    <cfRule type="expression" dxfId="417" priority="425">
      <formula>IF(RIGHT(TEXT(AU197,"0.#"),1)=".",FALSE,TRUE)</formula>
    </cfRule>
    <cfRule type="expression" dxfId="416" priority="426">
      <formula>IF(RIGHT(TEXT(AU197,"0.#"),1)=".",TRUE,FALSE)</formula>
    </cfRule>
  </conditionalFormatting>
  <conditionalFormatting sqref="AQ134">
    <cfRule type="expression" dxfId="415" priority="423">
      <formula>IF(RIGHT(TEXT(AQ134,"0.#"),1)=".",FALSE,TRUE)</formula>
    </cfRule>
    <cfRule type="expression" dxfId="414" priority="424">
      <formula>IF(RIGHT(TEXT(AQ134,"0.#"),1)=".",TRUE,FALSE)</formula>
    </cfRule>
  </conditionalFormatting>
  <conditionalFormatting sqref="AM134">
    <cfRule type="expression" dxfId="413" priority="419">
      <formula>IF(RIGHT(TEXT(AM134,"0.#"),1)=".",FALSE,TRUE)</formula>
    </cfRule>
    <cfRule type="expression" dxfId="412" priority="420">
      <formula>IF(RIGHT(TEXT(AM134,"0.#"),1)=".",TRUE,FALSE)</formula>
    </cfRule>
  </conditionalFormatting>
  <conditionalFormatting sqref="AM135">
    <cfRule type="expression" dxfId="411" priority="413">
      <formula>IF(RIGHT(TEXT(AM135,"0.#"),1)=".",FALSE,TRUE)</formula>
    </cfRule>
    <cfRule type="expression" dxfId="410" priority="414">
      <formula>IF(RIGHT(TEXT(AM135,"0.#"),1)=".",TRUE,FALSE)</formula>
    </cfRule>
  </conditionalFormatting>
  <conditionalFormatting sqref="AQ135">
    <cfRule type="expression" dxfId="409" priority="411">
      <formula>IF(RIGHT(TEXT(AQ135,"0.#"),1)=".",FALSE,TRUE)</formula>
    </cfRule>
    <cfRule type="expression" dxfId="408" priority="412">
      <formula>IF(RIGHT(TEXT(AQ135,"0.#"),1)=".",TRUE,FALSE)</formula>
    </cfRule>
  </conditionalFormatting>
  <conditionalFormatting sqref="AU134">
    <cfRule type="expression" dxfId="407" priority="409">
      <formula>IF(RIGHT(TEXT(AU134,"0.#"),1)=".",FALSE,TRUE)</formula>
    </cfRule>
    <cfRule type="expression" dxfId="406" priority="410">
      <formula>IF(RIGHT(TEXT(AU134,"0.#"),1)=".",TRUE,FALSE)</formula>
    </cfRule>
  </conditionalFormatting>
  <conditionalFormatting sqref="AE168 AQ168">
    <cfRule type="expression" dxfId="405" priority="405">
      <formula>IF(RIGHT(TEXT(AE168,"0.#"),1)=".",FALSE,TRUE)</formula>
    </cfRule>
    <cfRule type="expression" dxfId="404" priority="406">
      <formula>IF(RIGHT(TEXT(AE168,"0.#"),1)=".",TRUE,FALSE)</formula>
    </cfRule>
  </conditionalFormatting>
  <conditionalFormatting sqref="AI168">
    <cfRule type="expression" dxfId="403" priority="403">
      <formula>IF(RIGHT(TEXT(AI168,"0.#"),1)=".",FALSE,TRUE)</formula>
    </cfRule>
    <cfRule type="expression" dxfId="402" priority="404">
      <formula>IF(RIGHT(TEXT(AI168,"0.#"),1)=".",TRUE,FALSE)</formula>
    </cfRule>
  </conditionalFormatting>
  <conditionalFormatting sqref="AM168">
    <cfRule type="expression" dxfId="401" priority="401">
      <formula>IF(RIGHT(TEXT(AM168,"0.#"),1)=".",FALSE,TRUE)</formula>
    </cfRule>
    <cfRule type="expression" dxfId="400" priority="402">
      <formula>IF(RIGHT(TEXT(AM168,"0.#"),1)=".",TRUE,FALSE)</formula>
    </cfRule>
  </conditionalFormatting>
  <conditionalFormatting sqref="AE169">
    <cfRule type="expression" dxfId="399" priority="399">
      <formula>IF(RIGHT(TEXT(AE169,"0.#"),1)=".",FALSE,TRUE)</formula>
    </cfRule>
    <cfRule type="expression" dxfId="398" priority="400">
      <formula>IF(RIGHT(TEXT(AE169,"0.#"),1)=".",TRUE,FALSE)</formula>
    </cfRule>
  </conditionalFormatting>
  <conditionalFormatting sqref="AI169">
    <cfRule type="expression" dxfId="397" priority="397">
      <formula>IF(RIGHT(TEXT(AI169,"0.#"),1)=".",FALSE,TRUE)</formula>
    </cfRule>
    <cfRule type="expression" dxfId="396" priority="398">
      <formula>IF(RIGHT(TEXT(AI169,"0.#"),1)=".",TRUE,FALSE)</formula>
    </cfRule>
  </conditionalFormatting>
  <conditionalFormatting sqref="AM169">
    <cfRule type="expression" dxfId="395" priority="395">
      <formula>IF(RIGHT(TEXT(AM169,"0.#"),1)=".",FALSE,TRUE)</formula>
    </cfRule>
    <cfRule type="expression" dxfId="394" priority="396">
      <formula>IF(RIGHT(TEXT(AM169,"0.#"),1)=".",TRUE,FALSE)</formula>
    </cfRule>
  </conditionalFormatting>
  <conditionalFormatting sqref="AQ169">
    <cfRule type="expression" dxfId="393" priority="393">
      <formula>IF(RIGHT(TEXT(AQ169,"0.#"),1)=".",FALSE,TRUE)</formula>
    </cfRule>
    <cfRule type="expression" dxfId="392" priority="394">
      <formula>IF(RIGHT(TEXT(AQ169,"0.#"),1)=".",TRUE,FALSE)</formula>
    </cfRule>
  </conditionalFormatting>
  <conditionalFormatting sqref="AU168">
    <cfRule type="expression" dxfId="391" priority="391">
      <formula>IF(RIGHT(TEXT(AU168,"0.#"),1)=".",FALSE,TRUE)</formula>
    </cfRule>
    <cfRule type="expression" dxfId="390" priority="392">
      <formula>IF(RIGHT(TEXT(AU168,"0.#"),1)=".",TRUE,FALSE)</formula>
    </cfRule>
  </conditionalFormatting>
  <conditionalFormatting sqref="AU169">
    <cfRule type="expression" dxfId="389" priority="389">
      <formula>IF(RIGHT(TEXT(AU169,"0.#"),1)=".",FALSE,TRUE)</formula>
    </cfRule>
    <cfRule type="expression" dxfId="388" priority="390">
      <formula>IF(RIGHT(TEXT(AU169,"0.#"),1)=".",TRUE,FALSE)</formula>
    </cfRule>
  </conditionalFormatting>
  <conditionalFormatting sqref="AE90">
    <cfRule type="expression" dxfId="387" priority="387">
      <formula>IF(RIGHT(TEXT(AE90,"0.#"),1)=".",FALSE,TRUE)</formula>
    </cfRule>
    <cfRule type="expression" dxfId="386" priority="388">
      <formula>IF(RIGHT(TEXT(AE90,"0.#"),1)=".",TRUE,FALSE)</formula>
    </cfRule>
  </conditionalFormatting>
  <conditionalFormatting sqref="AE91">
    <cfRule type="expression" dxfId="385" priority="385">
      <formula>IF(RIGHT(TEXT(AE91,"0.#"),1)=".",FALSE,TRUE)</formula>
    </cfRule>
    <cfRule type="expression" dxfId="384" priority="386">
      <formula>IF(RIGHT(TEXT(AE91,"0.#"),1)=".",TRUE,FALSE)</formula>
    </cfRule>
  </conditionalFormatting>
  <conditionalFormatting sqref="AM90">
    <cfRule type="expression" dxfId="383" priority="375">
      <formula>IF(RIGHT(TEXT(AM90,"0.#"),1)=".",FALSE,TRUE)</formula>
    </cfRule>
    <cfRule type="expression" dxfId="382" priority="376">
      <formula>IF(RIGHT(TEXT(AM90,"0.#"),1)=".",TRUE,FALSE)</formula>
    </cfRule>
  </conditionalFormatting>
  <conditionalFormatting sqref="AE92">
    <cfRule type="expression" dxfId="381" priority="383">
      <formula>IF(RIGHT(TEXT(AE92,"0.#"),1)=".",FALSE,TRUE)</formula>
    </cfRule>
    <cfRule type="expression" dxfId="380" priority="384">
      <formula>IF(RIGHT(TEXT(AE92,"0.#"),1)=".",TRUE,FALSE)</formula>
    </cfRule>
  </conditionalFormatting>
  <conditionalFormatting sqref="AI92">
    <cfRule type="expression" dxfId="379" priority="381">
      <formula>IF(RIGHT(TEXT(AI92,"0.#"),1)=".",FALSE,TRUE)</formula>
    </cfRule>
    <cfRule type="expression" dxfId="378" priority="382">
      <formula>IF(RIGHT(TEXT(AI92,"0.#"),1)=".",TRUE,FALSE)</formula>
    </cfRule>
  </conditionalFormatting>
  <conditionalFormatting sqref="AI91">
    <cfRule type="expression" dxfId="377" priority="379">
      <formula>IF(RIGHT(TEXT(AI91,"0.#"),1)=".",FALSE,TRUE)</formula>
    </cfRule>
    <cfRule type="expression" dxfId="376" priority="380">
      <formula>IF(RIGHT(TEXT(AI91,"0.#"),1)=".",TRUE,FALSE)</formula>
    </cfRule>
  </conditionalFormatting>
  <conditionalFormatting sqref="AI90">
    <cfRule type="expression" dxfId="375" priority="377">
      <formula>IF(RIGHT(TEXT(AI90,"0.#"),1)=".",FALSE,TRUE)</formula>
    </cfRule>
    <cfRule type="expression" dxfId="374" priority="378">
      <formula>IF(RIGHT(TEXT(AI90,"0.#"),1)=".",TRUE,FALSE)</formula>
    </cfRule>
  </conditionalFormatting>
  <conditionalFormatting sqref="AM91">
    <cfRule type="expression" dxfId="373" priority="373">
      <formula>IF(RIGHT(TEXT(AM91,"0.#"),1)=".",FALSE,TRUE)</formula>
    </cfRule>
    <cfRule type="expression" dxfId="372" priority="374">
      <formula>IF(RIGHT(TEXT(AM91,"0.#"),1)=".",TRUE,FALSE)</formula>
    </cfRule>
  </conditionalFormatting>
  <conditionalFormatting sqref="AM92">
    <cfRule type="expression" dxfId="371" priority="371">
      <formula>IF(RIGHT(TEXT(AM92,"0.#"),1)=".",FALSE,TRUE)</formula>
    </cfRule>
    <cfRule type="expression" dxfId="370" priority="372">
      <formula>IF(RIGHT(TEXT(AM92,"0.#"),1)=".",TRUE,FALSE)</formula>
    </cfRule>
  </conditionalFormatting>
  <conditionalFormatting sqref="AQ90:AQ92">
    <cfRule type="expression" dxfId="369" priority="369">
      <formula>IF(RIGHT(TEXT(AQ90,"0.#"),1)=".",FALSE,TRUE)</formula>
    </cfRule>
    <cfRule type="expression" dxfId="368" priority="370">
      <formula>IF(RIGHT(TEXT(AQ90,"0.#"),1)=".",TRUE,FALSE)</formula>
    </cfRule>
  </conditionalFormatting>
  <conditionalFormatting sqref="AU90:AU92">
    <cfRule type="expression" dxfId="367" priority="367">
      <formula>IF(RIGHT(TEXT(AU90,"0.#"),1)=".",FALSE,TRUE)</formula>
    </cfRule>
    <cfRule type="expression" dxfId="366" priority="368">
      <formula>IF(RIGHT(TEXT(AU90,"0.#"),1)=".",TRUE,FALSE)</formula>
    </cfRule>
  </conditionalFormatting>
  <conditionalFormatting sqref="AE85">
    <cfRule type="expression" dxfId="365" priority="365">
      <formula>IF(RIGHT(TEXT(AE85,"0.#"),1)=".",FALSE,TRUE)</formula>
    </cfRule>
    <cfRule type="expression" dxfId="364" priority="366">
      <formula>IF(RIGHT(TEXT(AE85,"0.#"),1)=".",TRUE,FALSE)</formula>
    </cfRule>
  </conditionalFormatting>
  <conditionalFormatting sqref="AE86">
    <cfRule type="expression" dxfId="363" priority="363">
      <formula>IF(RIGHT(TEXT(AE86,"0.#"),1)=".",FALSE,TRUE)</formula>
    </cfRule>
    <cfRule type="expression" dxfId="362" priority="364">
      <formula>IF(RIGHT(TEXT(AE86,"0.#"),1)=".",TRUE,FALSE)</formula>
    </cfRule>
  </conditionalFormatting>
  <conditionalFormatting sqref="AM85">
    <cfRule type="expression" dxfId="361" priority="353">
      <formula>IF(RIGHT(TEXT(AM85,"0.#"),1)=".",FALSE,TRUE)</formula>
    </cfRule>
    <cfRule type="expression" dxfId="360" priority="354">
      <formula>IF(RIGHT(TEXT(AM85,"0.#"),1)=".",TRUE,FALSE)</formula>
    </cfRule>
  </conditionalFormatting>
  <conditionalFormatting sqref="AE87">
    <cfRule type="expression" dxfId="359" priority="361">
      <formula>IF(RIGHT(TEXT(AE87,"0.#"),1)=".",FALSE,TRUE)</formula>
    </cfRule>
    <cfRule type="expression" dxfId="358" priority="362">
      <formula>IF(RIGHT(TEXT(AE87,"0.#"),1)=".",TRUE,FALSE)</formula>
    </cfRule>
  </conditionalFormatting>
  <conditionalFormatting sqref="AI87">
    <cfRule type="expression" dxfId="357" priority="359">
      <formula>IF(RIGHT(TEXT(AI87,"0.#"),1)=".",FALSE,TRUE)</formula>
    </cfRule>
    <cfRule type="expression" dxfId="356" priority="360">
      <formula>IF(RIGHT(TEXT(AI87,"0.#"),1)=".",TRUE,FALSE)</formula>
    </cfRule>
  </conditionalFormatting>
  <conditionalFormatting sqref="AI86">
    <cfRule type="expression" dxfId="355" priority="357">
      <formula>IF(RIGHT(TEXT(AI86,"0.#"),1)=".",FALSE,TRUE)</formula>
    </cfRule>
    <cfRule type="expression" dxfId="354" priority="358">
      <formula>IF(RIGHT(TEXT(AI86,"0.#"),1)=".",TRUE,FALSE)</formula>
    </cfRule>
  </conditionalFormatting>
  <conditionalFormatting sqref="AI85">
    <cfRule type="expression" dxfId="353" priority="355">
      <formula>IF(RIGHT(TEXT(AI85,"0.#"),1)=".",FALSE,TRUE)</formula>
    </cfRule>
    <cfRule type="expression" dxfId="352" priority="356">
      <formula>IF(RIGHT(TEXT(AI85,"0.#"),1)=".",TRUE,FALSE)</formula>
    </cfRule>
  </conditionalFormatting>
  <conditionalFormatting sqref="AM86">
    <cfRule type="expression" dxfId="351" priority="351">
      <formula>IF(RIGHT(TEXT(AM86,"0.#"),1)=".",FALSE,TRUE)</formula>
    </cfRule>
    <cfRule type="expression" dxfId="350" priority="352">
      <formula>IF(RIGHT(TEXT(AM86,"0.#"),1)=".",TRUE,FALSE)</formula>
    </cfRule>
  </conditionalFormatting>
  <conditionalFormatting sqref="AM87">
    <cfRule type="expression" dxfId="349" priority="349">
      <formula>IF(RIGHT(TEXT(AM87,"0.#"),1)=".",FALSE,TRUE)</formula>
    </cfRule>
    <cfRule type="expression" dxfId="348" priority="350">
      <formula>IF(RIGHT(TEXT(AM87,"0.#"),1)=".",TRUE,FALSE)</formula>
    </cfRule>
  </conditionalFormatting>
  <conditionalFormatting sqref="AQ85:AQ87">
    <cfRule type="expression" dxfId="347" priority="347">
      <formula>IF(RIGHT(TEXT(AQ85,"0.#"),1)=".",FALSE,TRUE)</formula>
    </cfRule>
    <cfRule type="expression" dxfId="346" priority="348">
      <formula>IF(RIGHT(TEXT(AQ85,"0.#"),1)=".",TRUE,FALSE)</formula>
    </cfRule>
  </conditionalFormatting>
  <conditionalFormatting sqref="AU85:AU87">
    <cfRule type="expression" dxfId="345" priority="345">
      <formula>IF(RIGHT(TEXT(AU85,"0.#"),1)=".",FALSE,TRUE)</formula>
    </cfRule>
    <cfRule type="expression" dxfId="344" priority="346">
      <formula>IF(RIGHT(TEXT(AU85,"0.#"),1)=".",TRUE,FALSE)</formula>
    </cfRule>
  </conditionalFormatting>
  <conditionalFormatting sqref="AE124">
    <cfRule type="expression" dxfId="343" priority="343">
      <formula>IF(RIGHT(TEXT(AE124,"0.#"),1)=".",FALSE,TRUE)</formula>
    </cfRule>
    <cfRule type="expression" dxfId="342" priority="344">
      <formula>IF(RIGHT(TEXT(AE124,"0.#"),1)=".",TRUE,FALSE)</formula>
    </cfRule>
  </conditionalFormatting>
  <conditionalFormatting sqref="AE125">
    <cfRule type="expression" dxfId="341" priority="341">
      <formula>IF(RIGHT(TEXT(AE125,"0.#"),1)=".",FALSE,TRUE)</formula>
    </cfRule>
    <cfRule type="expression" dxfId="340" priority="342">
      <formula>IF(RIGHT(TEXT(AE125,"0.#"),1)=".",TRUE,FALSE)</formula>
    </cfRule>
  </conditionalFormatting>
  <conditionalFormatting sqref="AM124">
    <cfRule type="expression" dxfId="339" priority="331">
      <formula>IF(RIGHT(TEXT(AM124,"0.#"),1)=".",FALSE,TRUE)</formula>
    </cfRule>
    <cfRule type="expression" dxfId="338" priority="332">
      <formula>IF(RIGHT(TEXT(AM124,"0.#"),1)=".",TRUE,FALSE)</formula>
    </cfRule>
  </conditionalFormatting>
  <conditionalFormatting sqref="AE126">
    <cfRule type="expression" dxfId="337" priority="339">
      <formula>IF(RIGHT(TEXT(AE126,"0.#"),1)=".",FALSE,TRUE)</formula>
    </cfRule>
    <cfRule type="expression" dxfId="336" priority="340">
      <formula>IF(RIGHT(TEXT(AE126,"0.#"),1)=".",TRUE,FALSE)</formula>
    </cfRule>
  </conditionalFormatting>
  <conditionalFormatting sqref="AI126">
    <cfRule type="expression" dxfId="335" priority="337">
      <formula>IF(RIGHT(TEXT(AI126,"0.#"),1)=".",FALSE,TRUE)</formula>
    </cfRule>
    <cfRule type="expression" dxfId="334" priority="338">
      <formula>IF(RIGHT(TEXT(AI126,"0.#"),1)=".",TRUE,FALSE)</formula>
    </cfRule>
  </conditionalFormatting>
  <conditionalFormatting sqref="AI125">
    <cfRule type="expression" dxfId="333" priority="335">
      <formula>IF(RIGHT(TEXT(AI125,"0.#"),1)=".",FALSE,TRUE)</formula>
    </cfRule>
    <cfRule type="expression" dxfId="332" priority="336">
      <formula>IF(RIGHT(TEXT(AI125,"0.#"),1)=".",TRUE,FALSE)</formula>
    </cfRule>
  </conditionalFormatting>
  <conditionalFormatting sqref="AI124">
    <cfRule type="expression" dxfId="331" priority="333">
      <formula>IF(RIGHT(TEXT(AI124,"0.#"),1)=".",FALSE,TRUE)</formula>
    </cfRule>
    <cfRule type="expression" dxfId="330" priority="334">
      <formula>IF(RIGHT(TEXT(AI124,"0.#"),1)=".",TRUE,FALSE)</formula>
    </cfRule>
  </conditionalFormatting>
  <conditionalFormatting sqref="AM125">
    <cfRule type="expression" dxfId="329" priority="329">
      <formula>IF(RIGHT(TEXT(AM125,"0.#"),1)=".",FALSE,TRUE)</formula>
    </cfRule>
    <cfRule type="expression" dxfId="328" priority="330">
      <formula>IF(RIGHT(TEXT(AM125,"0.#"),1)=".",TRUE,FALSE)</formula>
    </cfRule>
  </conditionalFormatting>
  <conditionalFormatting sqref="AM126">
    <cfRule type="expression" dxfId="327" priority="327">
      <formula>IF(RIGHT(TEXT(AM126,"0.#"),1)=".",FALSE,TRUE)</formula>
    </cfRule>
    <cfRule type="expression" dxfId="326" priority="328">
      <formula>IF(RIGHT(TEXT(AM126,"0.#"),1)=".",TRUE,FALSE)</formula>
    </cfRule>
  </conditionalFormatting>
  <conditionalFormatting sqref="AQ124:AQ126">
    <cfRule type="expression" dxfId="325" priority="325">
      <formula>IF(RIGHT(TEXT(AQ124,"0.#"),1)=".",FALSE,TRUE)</formula>
    </cfRule>
    <cfRule type="expression" dxfId="324" priority="326">
      <formula>IF(RIGHT(TEXT(AQ124,"0.#"),1)=".",TRUE,FALSE)</formula>
    </cfRule>
  </conditionalFormatting>
  <conditionalFormatting sqref="AU124:AU126">
    <cfRule type="expression" dxfId="323" priority="323">
      <formula>IF(RIGHT(TEXT(AU124,"0.#"),1)=".",FALSE,TRUE)</formula>
    </cfRule>
    <cfRule type="expression" dxfId="322" priority="324">
      <formula>IF(RIGHT(TEXT(AU124,"0.#"),1)=".",TRUE,FALSE)</formula>
    </cfRule>
  </conditionalFormatting>
  <conditionalFormatting sqref="AE119">
    <cfRule type="expression" dxfId="321" priority="321">
      <formula>IF(RIGHT(TEXT(AE119,"0.#"),1)=".",FALSE,TRUE)</formula>
    </cfRule>
    <cfRule type="expression" dxfId="320" priority="322">
      <formula>IF(RIGHT(TEXT(AE119,"0.#"),1)=".",TRUE,FALSE)</formula>
    </cfRule>
  </conditionalFormatting>
  <conditionalFormatting sqref="AE120">
    <cfRule type="expression" dxfId="319" priority="319">
      <formula>IF(RIGHT(TEXT(AE120,"0.#"),1)=".",FALSE,TRUE)</formula>
    </cfRule>
    <cfRule type="expression" dxfId="318" priority="320">
      <formula>IF(RIGHT(TEXT(AE120,"0.#"),1)=".",TRUE,FALSE)</formula>
    </cfRule>
  </conditionalFormatting>
  <conditionalFormatting sqref="AM119">
    <cfRule type="expression" dxfId="317" priority="309">
      <formula>IF(RIGHT(TEXT(AM119,"0.#"),1)=".",FALSE,TRUE)</formula>
    </cfRule>
    <cfRule type="expression" dxfId="316" priority="310">
      <formula>IF(RIGHT(TEXT(AM119,"0.#"),1)=".",TRUE,FALSE)</formula>
    </cfRule>
  </conditionalFormatting>
  <conditionalFormatting sqref="AE121">
    <cfRule type="expression" dxfId="315" priority="317">
      <formula>IF(RIGHT(TEXT(AE121,"0.#"),1)=".",FALSE,TRUE)</formula>
    </cfRule>
    <cfRule type="expression" dxfId="314" priority="318">
      <formula>IF(RIGHT(TEXT(AE121,"0.#"),1)=".",TRUE,FALSE)</formula>
    </cfRule>
  </conditionalFormatting>
  <conditionalFormatting sqref="AI121">
    <cfRule type="expression" dxfId="313" priority="315">
      <formula>IF(RIGHT(TEXT(AI121,"0.#"),1)=".",FALSE,TRUE)</formula>
    </cfRule>
    <cfRule type="expression" dxfId="312" priority="316">
      <formula>IF(RIGHT(TEXT(AI121,"0.#"),1)=".",TRUE,FALSE)</formula>
    </cfRule>
  </conditionalFormatting>
  <conditionalFormatting sqref="AI120">
    <cfRule type="expression" dxfId="311" priority="313">
      <formula>IF(RIGHT(TEXT(AI120,"0.#"),1)=".",FALSE,TRUE)</formula>
    </cfRule>
    <cfRule type="expression" dxfId="310" priority="314">
      <formula>IF(RIGHT(TEXT(AI120,"0.#"),1)=".",TRUE,FALSE)</formula>
    </cfRule>
  </conditionalFormatting>
  <conditionalFormatting sqref="AI119">
    <cfRule type="expression" dxfId="309" priority="311">
      <formula>IF(RIGHT(TEXT(AI119,"0.#"),1)=".",FALSE,TRUE)</formula>
    </cfRule>
    <cfRule type="expression" dxfId="308" priority="312">
      <formula>IF(RIGHT(TEXT(AI119,"0.#"),1)=".",TRUE,FALSE)</formula>
    </cfRule>
  </conditionalFormatting>
  <conditionalFormatting sqref="AM120">
    <cfRule type="expression" dxfId="307" priority="307">
      <formula>IF(RIGHT(TEXT(AM120,"0.#"),1)=".",FALSE,TRUE)</formula>
    </cfRule>
    <cfRule type="expression" dxfId="306" priority="308">
      <formula>IF(RIGHT(TEXT(AM120,"0.#"),1)=".",TRUE,FALSE)</formula>
    </cfRule>
  </conditionalFormatting>
  <conditionalFormatting sqref="AM121">
    <cfRule type="expression" dxfId="305" priority="305">
      <formula>IF(RIGHT(TEXT(AM121,"0.#"),1)=".",FALSE,TRUE)</formula>
    </cfRule>
    <cfRule type="expression" dxfId="304" priority="306">
      <formula>IF(RIGHT(TEXT(AM121,"0.#"),1)=".",TRUE,FALSE)</formula>
    </cfRule>
  </conditionalFormatting>
  <conditionalFormatting sqref="AQ119:AQ121">
    <cfRule type="expression" dxfId="303" priority="303">
      <formula>IF(RIGHT(TEXT(AQ119,"0.#"),1)=".",FALSE,TRUE)</formula>
    </cfRule>
    <cfRule type="expression" dxfId="302" priority="304">
      <formula>IF(RIGHT(TEXT(AQ119,"0.#"),1)=".",TRUE,FALSE)</formula>
    </cfRule>
  </conditionalFormatting>
  <conditionalFormatting sqref="AU119:AU121">
    <cfRule type="expression" dxfId="301" priority="301">
      <formula>IF(RIGHT(TEXT(AU119,"0.#"),1)=".",FALSE,TRUE)</formula>
    </cfRule>
    <cfRule type="expression" dxfId="300" priority="302">
      <formula>IF(RIGHT(TEXT(AU119,"0.#"),1)=".",TRUE,FALSE)</formula>
    </cfRule>
  </conditionalFormatting>
  <conditionalFormatting sqref="AE158">
    <cfRule type="expression" dxfId="299" priority="299">
      <formula>IF(RIGHT(TEXT(AE158,"0.#"),1)=".",FALSE,TRUE)</formula>
    </cfRule>
    <cfRule type="expression" dxfId="298" priority="300">
      <formula>IF(RIGHT(TEXT(AE158,"0.#"),1)=".",TRUE,FALSE)</formula>
    </cfRule>
  </conditionalFormatting>
  <conditionalFormatting sqref="AE159">
    <cfRule type="expression" dxfId="297" priority="297">
      <formula>IF(RIGHT(TEXT(AE159,"0.#"),1)=".",FALSE,TRUE)</formula>
    </cfRule>
    <cfRule type="expression" dxfId="296" priority="298">
      <formula>IF(RIGHT(TEXT(AE159,"0.#"),1)=".",TRUE,FALSE)</formula>
    </cfRule>
  </conditionalFormatting>
  <conditionalFormatting sqref="AM158">
    <cfRule type="expression" dxfId="295" priority="287">
      <formula>IF(RIGHT(TEXT(AM158,"0.#"),1)=".",FALSE,TRUE)</formula>
    </cfRule>
    <cfRule type="expression" dxfId="294" priority="288">
      <formula>IF(RIGHT(TEXT(AM158,"0.#"),1)=".",TRUE,FALSE)</formula>
    </cfRule>
  </conditionalFormatting>
  <conditionalFormatting sqref="AE160">
    <cfRule type="expression" dxfId="293" priority="295">
      <formula>IF(RIGHT(TEXT(AE160,"0.#"),1)=".",FALSE,TRUE)</formula>
    </cfRule>
    <cfRule type="expression" dxfId="292" priority="296">
      <formula>IF(RIGHT(TEXT(AE160,"0.#"),1)=".",TRUE,FALSE)</formula>
    </cfRule>
  </conditionalFormatting>
  <conditionalFormatting sqref="AI160">
    <cfRule type="expression" dxfId="291" priority="293">
      <formula>IF(RIGHT(TEXT(AI160,"0.#"),1)=".",FALSE,TRUE)</formula>
    </cfRule>
    <cfRule type="expression" dxfId="290" priority="294">
      <formula>IF(RIGHT(TEXT(AI160,"0.#"),1)=".",TRUE,FALSE)</formula>
    </cfRule>
  </conditionalFormatting>
  <conditionalFormatting sqref="AI159">
    <cfRule type="expression" dxfId="289" priority="291">
      <formula>IF(RIGHT(TEXT(AI159,"0.#"),1)=".",FALSE,TRUE)</formula>
    </cfRule>
    <cfRule type="expression" dxfId="288" priority="292">
      <formula>IF(RIGHT(TEXT(AI159,"0.#"),1)=".",TRUE,FALSE)</formula>
    </cfRule>
  </conditionalFormatting>
  <conditionalFormatting sqref="AI158">
    <cfRule type="expression" dxfId="287" priority="289">
      <formula>IF(RIGHT(TEXT(AI158,"0.#"),1)=".",FALSE,TRUE)</formula>
    </cfRule>
    <cfRule type="expression" dxfId="286" priority="290">
      <formula>IF(RIGHT(TEXT(AI158,"0.#"),1)=".",TRUE,FALSE)</formula>
    </cfRule>
  </conditionalFormatting>
  <conditionalFormatting sqref="AM159">
    <cfRule type="expression" dxfId="285" priority="285">
      <formula>IF(RIGHT(TEXT(AM159,"0.#"),1)=".",FALSE,TRUE)</formula>
    </cfRule>
    <cfRule type="expression" dxfId="284" priority="286">
      <formula>IF(RIGHT(TEXT(AM159,"0.#"),1)=".",TRUE,FALSE)</formula>
    </cfRule>
  </conditionalFormatting>
  <conditionalFormatting sqref="AM160">
    <cfRule type="expression" dxfId="283" priority="283">
      <formula>IF(RIGHT(TEXT(AM160,"0.#"),1)=".",FALSE,TRUE)</formula>
    </cfRule>
    <cfRule type="expression" dxfId="282" priority="284">
      <formula>IF(RIGHT(TEXT(AM160,"0.#"),1)=".",TRUE,FALSE)</formula>
    </cfRule>
  </conditionalFormatting>
  <conditionalFormatting sqref="AQ158:AQ160">
    <cfRule type="expression" dxfId="281" priority="281">
      <formula>IF(RIGHT(TEXT(AQ158,"0.#"),1)=".",FALSE,TRUE)</formula>
    </cfRule>
    <cfRule type="expression" dxfId="280" priority="282">
      <formula>IF(RIGHT(TEXT(AQ158,"0.#"),1)=".",TRUE,FALSE)</formula>
    </cfRule>
  </conditionalFormatting>
  <conditionalFormatting sqref="AU158:AU160">
    <cfRule type="expression" dxfId="279" priority="279">
      <formula>IF(RIGHT(TEXT(AU158,"0.#"),1)=".",FALSE,TRUE)</formula>
    </cfRule>
    <cfRule type="expression" dxfId="278" priority="280">
      <formula>IF(RIGHT(TEXT(AU158,"0.#"),1)=".",TRUE,FALSE)</formula>
    </cfRule>
  </conditionalFormatting>
  <conditionalFormatting sqref="AE153">
    <cfRule type="expression" dxfId="277" priority="277">
      <formula>IF(RIGHT(TEXT(AE153,"0.#"),1)=".",FALSE,TRUE)</formula>
    </cfRule>
    <cfRule type="expression" dxfId="276" priority="278">
      <formula>IF(RIGHT(TEXT(AE153,"0.#"),1)=".",TRUE,FALSE)</formula>
    </cfRule>
  </conditionalFormatting>
  <conditionalFormatting sqref="AE154">
    <cfRule type="expression" dxfId="275" priority="275">
      <formula>IF(RIGHT(TEXT(AE154,"0.#"),1)=".",FALSE,TRUE)</formula>
    </cfRule>
    <cfRule type="expression" dxfId="274" priority="276">
      <formula>IF(RIGHT(TEXT(AE154,"0.#"),1)=".",TRUE,FALSE)</formula>
    </cfRule>
  </conditionalFormatting>
  <conditionalFormatting sqref="AM153">
    <cfRule type="expression" dxfId="273" priority="265">
      <formula>IF(RIGHT(TEXT(AM153,"0.#"),1)=".",FALSE,TRUE)</formula>
    </cfRule>
    <cfRule type="expression" dxfId="272" priority="266">
      <formula>IF(RIGHT(TEXT(AM153,"0.#"),1)=".",TRUE,FALSE)</formula>
    </cfRule>
  </conditionalFormatting>
  <conditionalFormatting sqref="AE155">
    <cfRule type="expression" dxfId="271" priority="273">
      <formula>IF(RIGHT(TEXT(AE155,"0.#"),1)=".",FALSE,TRUE)</formula>
    </cfRule>
    <cfRule type="expression" dxfId="270" priority="274">
      <formula>IF(RIGHT(TEXT(AE155,"0.#"),1)=".",TRUE,FALSE)</formula>
    </cfRule>
  </conditionalFormatting>
  <conditionalFormatting sqref="AI155">
    <cfRule type="expression" dxfId="269" priority="271">
      <formula>IF(RIGHT(TEXT(AI155,"0.#"),1)=".",FALSE,TRUE)</formula>
    </cfRule>
    <cfRule type="expression" dxfId="268" priority="272">
      <formula>IF(RIGHT(TEXT(AI155,"0.#"),1)=".",TRUE,FALSE)</formula>
    </cfRule>
  </conditionalFormatting>
  <conditionalFormatting sqref="AI154">
    <cfRule type="expression" dxfId="267" priority="269">
      <formula>IF(RIGHT(TEXT(AI154,"0.#"),1)=".",FALSE,TRUE)</formula>
    </cfRule>
    <cfRule type="expression" dxfId="266" priority="270">
      <formula>IF(RIGHT(TEXT(AI154,"0.#"),1)=".",TRUE,FALSE)</formula>
    </cfRule>
  </conditionalFormatting>
  <conditionalFormatting sqref="AI153">
    <cfRule type="expression" dxfId="265" priority="267">
      <formula>IF(RIGHT(TEXT(AI153,"0.#"),1)=".",FALSE,TRUE)</formula>
    </cfRule>
    <cfRule type="expression" dxfId="264" priority="268">
      <formula>IF(RIGHT(TEXT(AI153,"0.#"),1)=".",TRUE,FALSE)</formula>
    </cfRule>
  </conditionalFormatting>
  <conditionalFormatting sqref="AM154">
    <cfRule type="expression" dxfId="263" priority="263">
      <formula>IF(RIGHT(TEXT(AM154,"0.#"),1)=".",FALSE,TRUE)</formula>
    </cfRule>
    <cfRule type="expression" dxfId="262" priority="264">
      <formula>IF(RIGHT(TEXT(AM154,"0.#"),1)=".",TRUE,FALSE)</formula>
    </cfRule>
  </conditionalFormatting>
  <conditionalFormatting sqref="AM155">
    <cfRule type="expression" dxfId="261" priority="261">
      <formula>IF(RIGHT(TEXT(AM155,"0.#"),1)=".",FALSE,TRUE)</formula>
    </cfRule>
    <cfRule type="expression" dxfId="260" priority="262">
      <formula>IF(RIGHT(TEXT(AM155,"0.#"),1)=".",TRUE,FALSE)</formula>
    </cfRule>
  </conditionalFormatting>
  <conditionalFormatting sqref="AQ153:AQ155">
    <cfRule type="expression" dxfId="259" priority="259">
      <formula>IF(RIGHT(TEXT(AQ153,"0.#"),1)=".",FALSE,TRUE)</formula>
    </cfRule>
    <cfRule type="expression" dxfId="258" priority="260">
      <formula>IF(RIGHT(TEXT(AQ153,"0.#"),1)=".",TRUE,FALSE)</formula>
    </cfRule>
  </conditionalFormatting>
  <conditionalFormatting sqref="AU153:AU155">
    <cfRule type="expression" dxfId="257" priority="257">
      <formula>IF(RIGHT(TEXT(AU153,"0.#"),1)=".",FALSE,TRUE)</formula>
    </cfRule>
    <cfRule type="expression" dxfId="256" priority="258">
      <formula>IF(RIGHT(TEXT(AU153,"0.#"),1)=".",TRUE,FALSE)</formula>
    </cfRule>
  </conditionalFormatting>
  <conditionalFormatting sqref="AE192">
    <cfRule type="expression" dxfId="255" priority="255">
      <formula>IF(RIGHT(TEXT(AE192,"0.#"),1)=".",FALSE,TRUE)</formula>
    </cfRule>
    <cfRule type="expression" dxfId="254" priority="256">
      <formula>IF(RIGHT(TEXT(AE192,"0.#"),1)=".",TRUE,FALSE)</formula>
    </cfRule>
  </conditionalFormatting>
  <conditionalFormatting sqref="AE193">
    <cfRule type="expression" dxfId="253" priority="253">
      <formula>IF(RIGHT(TEXT(AE193,"0.#"),1)=".",FALSE,TRUE)</formula>
    </cfRule>
    <cfRule type="expression" dxfId="252" priority="254">
      <formula>IF(RIGHT(TEXT(AE193,"0.#"),1)=".",TRUE,FALSE)</formula>
    </cfRule>
  </conditionalFormatting>
  <conditionalFormatting sqref="AM192">
    <cfRule type="expression" dxfId="251" priority="243">
      <formula>IF(RIGHT(TEXT(AM192,"0.#"),1)=".",FALSE,TRUE)</formula>
    </cfRule>
    <cfRule type="expression" dxfId="250" priority="244">
      <formula>IF(RIGHT(TEXT(AM192,"0.#"),1)=".",TRUE,FALSE)</formula>
    </cfRule>
  </conditionalFormatting>
  <conditionalFormatting sqref="AE194">
    <cfRule type="expression" dxfId="249" priority="251">
      <formula>IF(RIGHT(TEXT(AE194,"0.#"),1)=".",FALSE,TRUE)</formula>
    </cfRule>
    <cfRule type="expression" dxfId="248" priority="252">
      <formula>IF(RIGHT(TEXT(AE194,"0.#"),1)=".",TRUE,FALSE)</formula>
    </cfRule>
  </conditionalFormatting>
  <conditionalFormatting sqref="AI194">
    <cfRule type="expression" dxfId="247" priority="249">
      <formula>IF(RIGHT(TEXT(AI194,"0.#"),1)=".",FALSE,TRUE)</formula>
    </cfRule>
    <cfRule type="expression" dxfId="246" priority="250">
      <formula>IF(RIGHT(TEXT(AI194,"0.#"),1)=".",TRUE,FALSE)</formula>
    </cfRule>
  </conditionalFormatting>
  <conditionalFormatting sqref="AI193">
    <cfRule type="expression" dxfId="245" priority="247">
      <formula>IF(RIGHT(TEXT(AI193,"0.#"),1)=".",FALSE,TRUE)</formula>
    </cfRule>
    <cfRule type="expression" dxfId="244" priority="248">
      <formula>IF(RIGHT(TEXT(AI193,"0.#"),1)=".",TRUE,FALSE)</formula>
    </cfRule>
  </conditionalFormatting>
  <conditionalFormatting sqref="AI192">
    <cfRule type="expression" dxfId="243" priority="245">
      <formula>IF(RIGHT(TEXT(AI192,"0.#"),1)=".",FALSE,TRUE)</formula>
    </cfRule>
    <cfRule type="expression" dxfId="242" priority="246">
      <formula>IF(RIGHT(TEXT(AI192,"0.#"),1)=".",TRUE,FALSE)</formula>
    </cfRule>
  </conditionalFormatting>
  <conditionalFormatting sqref="AM193">
    <cfRule type="expression" dxfId="241" priority="241">
      <formula>IF(RIGHT(TEXT(AM193,"0.#"),1)=".",FALSE,TRUE)</formula>
    </cfRule>
    <cfRule type="expression" dxfId="240" priority="242">
      <formula>IF(RIGHT(TEXT(AM193,"0.#"),1)=".",TRUE,FALSE)</formula>
    </cfRule>
  </conditionalFormatting>
  <conditionalFormatting sqref="AM194">
    <cfRule type="expression" dxfId="239" priority="239">
      <formula>IF(RIGHT(TEXT(AM194,"0.#"),1)=".",FALSE,TRUE)</formula>
    </cfRule>
    <cfRule type="expression" dxfId="238" priority="240">
      <formula>IF(RIGHT(TEXT(AM194,"0.#"),1)=".",TRUE,FALSE)</formula>
    </cfRule>
  </conditionalFormatting>
  <conditionalFormatting sqref="AQ192:AQ194">
    <cfRule type="expression" dxfId="237" priority="237">
      <formula>IF(RIGHT(TEXT(AQ192,"0.#"),1)=".",FALSE,TRUE)</formula>
    </cfRule>
    <cfRule type="expression" dxfId="236" priority="238">
      <formula>IF(RIGHT(TEXT(AQ192,"0.#"),1)=".",TRUE,FALSE)</formula>
    </cfRule>
  </conditionalFormatting>
  <conditionalFormatting sqref="AU192:AU194">
    <cfRule type="expression" dxfId="235" priority="235">
      <formula>IF(RIGHT(TEXT(AU192,"0.#"),1)=".",FALSE,TRUE)</formula>
    </cfRule>
    <cfRule type="expression" dxfId="234" priority="236">
      <formula>IF(RIGHT(TEXT(AU192,"0.#"),1)=".",TRUE,FALSE)</formula>
    </cfRule>
  </conditionalFormatting>
  <conditionalFormatting sqref="AE187">
    <cfRule type="expression" dxfId="233" priority="233">
      <formula>IF(RIGHT(TEXT(AE187,"0.#"),1)=".",FALSE,TRUE)</formula>
    </cfRule>
    <cfRule type="expression" dxfId="232" priority="234">
      <formula>IF(RIGHT(TEXT(AE187,"0.#"),1)=".",TRUE,FALSE)</formula>
    </cfRule>
  </conditionalFormatting>
  <conditionalFormatting sqref="AE188">
    <cfRule type="expression" dxfId="231" priority="231">
      <formula>IF(RIGHT(TEXT(AE188,"0.#"),1)=".",FALSE,TRUE)</formula>
    </cfRule>
    <cfRule type="expression" dxfId="230" priority="232">
      <formula>IF(RIGHT(TEXT(AE188,"0.#"),1)=".",TRUE,FALSE)</formula>
    </cfRule>
  </conditionalFormatting>
  <conditionalFormatting sqref="AM187">
    <cfRule type="expression" dxfId="229" priority="221">
      <formula>IF(RIGHT(TEXT(AM187,"0.#"),1)=".",FALSE,TRUE)</formula>
    </cfRule>
    <cfRule type="expression" dxfId="228" priority="222">
      <formula>IF(RIGHT(TEXT(AM187,"0.#"),1)=".",TRUE,FALSE)</formula>
    </cfRule>
  </conditionalFormatting>
  <conditionalFormatting sqref="AE189">
    <cfRule type="expression" dxfId="227" priority="229">
      <formula>IF(RIGHT(TEXT(AE189,"0.#"),1)=".",FALSE,TRUE)</formula>
    </cfRule>
    <cfRule type="expression" dxfId="226" priority="230">
      <formula>IF(RIGHT(TEXT(AE189,"0.#"),1)=".",TRUE,FALSE)</formula>
    </cfRule>
  </conditionalFormatting>
  <conditionalFormatting sqref="AI189">
    <cfRule type="expression" dxfId="225" priority="227">
      <formula>IF(RIGHT(TEXT(AI189,"0.#"),1)=".",FALSE,TRUE)</formula>
    </cfRule>
    <cfRule type="expression" dxfId="224" priority="228">
      <formula>IF(RIGHT(TEXT(AI189,"0.#"),1)=".",TRUE,FALSE)</formula>
    </cfRule>
  </conditionalFormatting>
  <conditionalFormatting sqref="AI188">
    <cfRule type="expression" dxfId="223" priority="225">
      <formula>IF(RIGHT(TEXT(AI188,"0.#"),1)=".",FALSE,TRUE)</formula>
    </cfRule>
    <cfRule type="expression" dxfId="222" priority="226">
      <formula>IF(RIGHT(TEXT(AI188,"0.#"),1)=".",TRUE,FALSE)</formula>
    </cfRule>
  </conditionalFormatting>
  <conditionalFormatting sqref="AI187">
    <cfRule type="expression" dxfId="221" priority="223">
      <formula>IF(RIGHT(TEXT(AI187,"0.#"),1)=".",FALSE,TRUE)</formula>
    </cfRule>
    <cfRule type="expression" dxfId="220" priority="224">
      <formula>IF(RIGHT(TEXT(AI187,"0.#"),1)=".",TRUE,FALSE)</formula>
    </cfRule>
  </conditionalFormatting>
  <conditionalFormatting sqref="AM188">
    <cfRule type="expression" dxfId="219" priority="219">
      <formula>IF(RIGHT(TEXT(AM188,"0.#"),1)=".",FALSE,TRUE)</formula>
    </cfRule>
    <cfRule type="expression" dxfId="218" priority="220">
      <formula>IF(RIGHT(TEXT(AM188,"0.#"),1)=".",TRUE,FALSE)</formula>
    </cfRule>
  </conditionalFormatting>
  <conditionalFormatting sqref="AM189">
    <cfRule type="expression" dxfId="217" priority="217">
      <formula>IF(RIGHT(TEXT(AM189,"0.#"),1)=".",FALSE,TRUE)</formula>
    </cfRule>
    <cfRule type="expression" dxfId="216" priority="218">
      <formula>IF(RIGHT(TEXT(AM189,"0.#"),1)=".",TRUE,FALSE)</formula>
    </cfRule>
  </conditionalFormatting>
  <conditionalFormatting sqref="AQ187:AQ189">
    <cfRule type="expression" dxfId="215" priority="215">
      <formula>IF(RIGHT(TEXT(AQ187,"0.#"),1)=".",FALSE,TRUE)</formula>
    </cfRule>
    <cfRule type="expression" dxfId="214" priority="216">
      <formula>IF(RIGHT(TEXT(AQ187,"0.#"),1)=".",TRUE,FALSE)</formula>
    </cfRule>
  </conditionalFormatting>
  <conditionalFormatting sqref="AU187:AU189">
    <cfRule type="expression" dxfId="213" priority="213">
      <formula>IF(RIGHT(TEXT(AU187,"0.#"),1)=".",FALSE,TRUE)</formula>
    </cfRule>
    <cfRule type="expression" dxfId="212" priority="214">
      <formula>IF(RIGHT(TEXT(AU187,"0.#"),1)=".",TRUE,FALSE)</formula>
    </cfRule>
  </conditionalFormatting>
  <conditionalFormatting sqref="AE56">
    <cfRule type="expression" dxfId="211" priority="211">
      <formula>IF(RIGHT(TEXT(AE56,"0.#"),1)=".",FALSE,TRUE)</formula>
    </cfRule>
    <cfRule type="expression" dxfId="210" priority="212">
      <formula>IF(RIGHT(TEXT(AE56,"0.#"),1)=".",TRUE,FALSE)</formula>
    </cfRule>
  </conditionalFormatting>
  <conditionalFormatting sqref="AE57">
    <cfRule type="expression" dxfId="209" priority="209">
      <formula>IF(RIGHT(TEXT(AE57,"0.#"),1)=".",FALSE,TRUE)</formula>
    </cfRule>
    <cfRule type="expression" dxfId="208" priority="210">
      <formula>IF(RIGHT(TEXT(AE57,"0.#"),1)=".",TRUE,FALSE)</formula>
    </cfRule>
  </conditionalFormatting>
  <conditionalFormatting sqref="AM56">
    <cfRule type="expression" dxfId="207" priority="199">
      <formula>IF(RIGHT(TEXT(AM56,"0.#"),1)=".",FALSE,TRUE)</formula>
    </cfRule>
    <cfRule type="expression" dxfId="206" priority="200">
      <formula>IF(RIGHT(TEXT(AM56,"0.#"),1)=".",TRUE,FALSE)</formula>
    </cfRule>
  </conditionalFormatting>
  <conditionalFormatting sqref="AE58">
    <cfRule type="expression" dxfId="205" priority="207">
      <formula>IF(RIGHT(TEXT(AE58,"0.#"),1)=".",FALSE,TRUE)</formula>
    </cfRule>
    <cfRule type="expression" dxfId="204" priority="208">
      <formula>IF(RIGHT(TEXT(AE58,"0.#"),1)=".",TRUE,FALSE)</formula>
    </cfRule>
  </conditionalFormatting>
  <conditionalFormatting sqref="AI58">
    <cfRule type="expression" dxfId="203" priority="205">
      <formula>IF(RIGHT(TEXT(AI58,"0.#"),1)=".",FALSE,TRUE)</formula>
    </cfRule>
    <cfRule type="expression" dxfId="202" priority="206">
      <formula>IF(RIGHT(TEXT(AI58,"0.#"),1)=".",TRUE,FALSE)</formula>
    </cfRule>
  </conditionalFormatting>
  <conditionalFormatting sqref="AI57">
    <cfRule type="expression" dxfId="201" priority="203">
      <formula>IF(RIGHT(TEXT(AI57,"0.#"),1)=".",FALSE,TRUE)</formula>
    </cfRule>
    <cfRule type="expression" dxfId="200" priority="204">
      <formula>IF(RIGHT(TEXT(AI57,"0.#"),1)=".",TRUE,FALSE)</formula>
    </cfRule>
  </conditionalFormatting>
  <conditionalFormatting sqref="AI56">
    <cfRule type="expression" dxfId="199" priority="201">
      <formula>IF(RIGHT(TEXT(AI56,"0.#"),1)=".",FALSE,TRUE)</formula>
    </cfRule>
    <cfRule type="expression" dxfId="198" priority="202">
      <formula>IF(RIGHT(TEXT(AI56,"0.#"),1)=".",TRUE,FALSE)</formula>
    </cfRule>
  </conditionalFormatting>
  <conditionalFormatting sqref="AM57">
    <cfRule type="expression" dxfId="197" priority="197">
      <formula>IF(RIGHT(TEXT(AM57,"0.#"),1)=".",FALSE,TRUE)</formula>
    </cfRule>
    <cfRule type="expression" dxfId="196" priority="198">
      <formula>IF(RIGHT(TEXT(AM57,"0.#"),1)=".",TRUE,FALSE)</formula>
    </cfRule>
  </conditionalFormatting>
  <conditionalFormatting sqref="AM58">
    <cfRule type="expression" dxfId="195" priority="195">
      <formula>IF(RIGHT(TEXT(AM58,"0.#"),1)=".",FALSE,TRUE)</formula>
    </cfRule>
    <cfRule type="expression" dxfId="194" priority="196">
      <formula>IF(RIGHT(TEXT(AM58,"0.#"),1)=".",TRUE,FALSE)</formula>
    </cfRule>
  </conditionalFormatting>
  <conditionalFormatting sqref="AQ56:AQ58">
    <cfRule type="expression" dxfId="193" priority="193">
      <formula>IF(RIGHT(TEXT(AQ56,"0.#"),1)=".",FALSE,TRUE)</formula>
    </cfRule>
    <cfRule type="expression" dxfId="192" priority="194">
      <formula>IF(RIGHT(TEXT(AQ56,"0.#"),1)=".",TRUE,FALSE)</formula>
    </cfRule>
  </conditionalFormatting>
  <conditionalFormatting sqref="AU56:AU58">
    <cfRule type="expression" dxfId="191" priority="191">
      <formula>IF(RIGHT(TEXT(AU56,"0.#"),1)=".",FALSE,TRUE)</formula>
    </cfRule>
    <cfRule type="expression" dxfId="190" priority="192">
      <formula>IF(RIGHT(TEXT(AU56,"0.#"),1)=".",TRUE,FALSE)</formula>
    </cfRule>
  </conditionalFormatting>
  <conditionalFormatting sqref="AE51">
    <cfRule type="expression" dxfId="189" priority="189">
      <formula>IF(RIGHT(TEXT(AE51,"0.#"),1)=".",FALSE,TRUE)</formula>
    </cfRule>
    <cfRule type="expression" dxfId="188" priority="190">
      <formula>IF(RIGHT(TEXT(AE51,"0.#"),1)=".",TRUE,FALSE)</formula>
    </cfRule>
  </conditionalFormatting>
  <conditionalFormatting sqref="AE52">
    <cfRule type="expression" dxfId="187" priority="187">
      <formula>IF(RIGHT(TEXT(AE52,"0.#"),1)=".",FALSE,TRUE)</formula>
    </cfRule>
    <cfRule type="expression" dxfId="186" priority="188">
      <formula>IF(RIGHT(TEXT(AE52,"0.#"),1)=".",TRUE,FALSE)</formula>
    </cfRule>
  </conditionalFormatting>
  <conditionalFormatting sqref="AM51">
    <cfRule type="expression" dxfId="185" priority="177">
      <formula>IF(RIGHT(TEXT(AM51,"0.#"),1)=".",FALSE,TRUE)</formula>
    </cfRule>
    <cfRule type="expression" dxfId="184" priority="178">
      <formula>IF(RIGHT(TEXT(AM51,"0.#"),1)=".",TRUE,FALSE)</formula>
    </cfRule>
  </conditionalFormatting>
  <conditionalFormatting sqref="AE53">
    <cfRule type="expression" dxfId="183" priority="185">
      <formula>IF(RIGHT(TEXT(AE53,"0.#"),1)=".",FALSE,TRUE)</formula>
    </cfRule>
    <cfRule type="expression" dxfId="182" priority="186">
      <formula>IF(RIGHT(TEXT(AE53,"0.#"),1)=".",TRUE,FALSE)</formula>
    </cfRule>
  </conditionalFormatting>
  <conditionalFormatting sqref="AI53">
    <cfRule type="expression" dxfId="181" priority="183">
      <formula>IF(RIGHT(TEXT(AI53,"0.#"),1)=".",FALSE,TRUE)</formula>
    </cfRule>
    <cfRule type="expression" dxfId="180" priority="184">
      <formula>IF(RIGHT(TEXT(AI53,"0.#"),1)=".",TRUE,FALSE)</formula>
    </cfRule>
  </conditionalFormatting>
  <conditionalFormatting sqref="AI52">
    <cfRule type="expression" dxfId="179" priority="181">
      <formula>IF(RIGHT(TEXT(AI52,"0.#"),1)=".",FALSE,TRUE)</formula>
    </cfRule>
    <cfRule type="expression" dxfId="178" priority="182">
      <formula>IF(RIGHT(TEXT(AI52,"0.#"),1)=".",TRUE,FALSE)</formula>
    </cfRule>
  </conditionalFormatting>
  <conditionalFormatting sqref="AI51">
    <cfRule type="expression" dxfId="177" priority="179">
      <formula>IF(RIGHT(TEXT(AI51,"0.#"),1)=".",FALSE,TRUE)</formula>
    </cfRule>
    <cfRule type="expression" dxfId="176" priority="180">
      <formula>IF(RIGHT(TEXT(AI51,"0.#"),1)=".",TRUE,FALSE)</formula>
    </cfRule>
  </conditionalFormatting>
  <conditionalFormatting sqref="AM52">
    <cfRule type="expression" dxfId="175" priority="175">
      <formula>IF(RIGHT(TEXT(AM52,"0.#"),1)=".",FALSE,TRUE)</formula>
    </cfRule>
    <cfRule type="expression" dxfId="174" priority="176">
      <formula>IF(RIGHT(TEXT(AM52,"0.#"),1)=".",TRUE,FALSE)</formula>
    </cfRule>
  </conditionalFormatting>
  <conditionalFormatting sqref="AM53">
    <cfRule type="expression" dxfId="173" priority="173">
      <formula>IF(RIGHT(TEXT(AM53,"0.#"),1)=".",FALSE,TRUE)</formula>
    </cfRule>
    <cfRule type="expression" dxfId="172" priority="174">
      <formula>IF(RIGHT(TEXT(AM53,"0.#"),1)=".",TRUE,FALSE)</formula>
    </cfRule>
  </conditionalFormatting>
  <conditionalFormatting sqref="AQ51:AQ53">
    <cfRule type="expression" dxfId="171" priority="171">
      <formula>IF(RIGHT(TEXT(AQ51,"0.#"),1)=".",FALSE,TRUE)</formula>
    </cfRule>
    <cfRule type="expression" dxfId="170" priority="172">
      <formula>IF(RIGHT(TEXT(AQ51,"0.#"),1)=".",TRUE,FALSE)</formula>
    </cfRule>
  </conditionalFormatting>
  <conditionalFormatting sqref="AU51:AU53">
    <cfRule type="expression" dxfId="169" priority="169">
      <formula>IF(RIGHT(TEXT(AU51,"0.#"),1)=".",FALSE,TRUE)</formula>
    </cfRule>
    <cfRule type="expression" dxfId="168" priority="170">
      <formula>IF(RIGHT(TEXT(AU51,"0.#"),1)=".",TRUE,FALSE)</formula>
    </cfRule>
  </conditionalFormatting>
  <conditionalFormatting sqref="AE134">
    <cfRule type="expression" dxfId="167" priority="167">
      <formula>IF(RIGHT(TEXT(AE134,"0.#"),1)=".",FALSE,TRUE)</formula>
    </cfRule>
    <cfRule type="expression" dxfId="166" priority="168">
      <formula>IF(RIGHT(TEXT(AE134,"0.#"),1)=".",TRUE,FALSE)</formula>
    </cfRule>
  </conditionalFormatting>
  <conditionalFormatting sqref="AE135">
    <cfRule type="expression" dxfId="165" priority="165">
      <formula>IF(RIGHT(TEXT(AE135,"0.#"),1)=".",FALSE,TRUE)</formula>
    </cfRule>
    <cfRule type="expression" dxfId="164" priority="166">
      <formula>IF(RIGHT(TEXT(AE135,"0.#"),1)=".",TRUE,FALSE)</formula>
    </cfRule>
  </conditionalFormatting>
  <conditionalFormatting sqref="AI134">
    <cfRule type="expression" dxfId="163" priority="163">
      <formula>IF(RIGHT(TEXT(AI134,"0.#"),1)=".",FALSE,TRUE)</formula>
    </cfRule>
    <cfRule type="expression" dxfId="162" priority="164">
      <formula>IF(RIGHT(TEXT(AI134,"0.#"),1)=".",TRUE,FALSE)</formula>
    </cfRule>
  </conditionalFormatting>
  <conditionalFormatting sqref="AI135">
    <cfRule type="expression" dxfId="161" priority="161">
      <formula>IF(RIGHT(TEXT(AI135,"0.#"),1)=".",FALSE,TRUE)</formula>
    </cfRule>
    <cfRule type="expression" dxfId="160" priority="162">
      <formula>IF(RIGHT(TEXT(AI135,"0.#"),1)=".",TRUE,FALSE)</formula>
    </cfRule>
  </conditionalFormatting>
  <conditionalFormatting sqref="AE138">
    <cfRule type="expression" dxfId="159" priority="157">
      <formula>IF(RIGHT(TEXT(AE138,"0.#"),1)=".",FALSE,TRUE)</formula>
    </cfRule>
    <cfRule type="expression" dxfId="158" priority="158">
      <formula>IF(RIGHT(TEXT(AE138,"0.#"),1)=".",TRUE,FALSE)</formula>
    </cfRule>
  </conditionalFormatting>
  <conditionalFormatting sqref="AE137">
    <cfRule type="expression" dxfId="157" priority="159">
      <formula>IF(RIGHT(TEXT(AE137,"0.#"),1)=".",FALSE,TRUE)</formula>
    </cfRule>
    <cfRule type="expression" dxfId="156" priority="160">
      <formula>IF(RIGHT(TEXT(AE137,"0.#"),1)=".",TRUE,FALSE)</formula>
    </cfRule>
  </conditionalFormatting>
  <conditionalFormatting sqref="AI138">
    <cfRule type="expression" dxfId="155" priority="153">
      <formula>IF(RIGHT(TEXT(AI138,"0.#"),1)=".",FALSE,TRUE)</formula>
    </cfRule>
    <cfRule type="expression" dxfId="154" priority="154">
      <formula>IF(RIGHT(TEXT(AI138,"0.#"),1)=".",TRUE,FALSE)</formula>
    </cfRule>
  </conditionalFormatting>
  <conditionalFormatting sqref="AI137">
    <cfRule type="expression" dxfId="153" priority="155">
      <formula>IF(RIGHT(TEXT(AI137,"0.#"),1)=".",FALSE,TRUE)</formula>
    </cfRule>
    <cfRule type="expression" dxfId="152" priority="156">
      <formula>IF(RIGHT(TEXT(AI137,"0.#"),1)=".",TRUE,FALSE)</formula>
    </cfRule>
  </conditionalFormatting>
  <conditionalFormatting sqref="AE141">
    <cfRule type="expression" dxfId="151" priority="151">
      <formula>IF(RIGHT(TEXT(AE141,"0.#"),1)=".",FALSE,TRUE)</formula>
    </cfRule>
    <cfRule type="expression" dxfId="150" priority="152">
      <formula>IF(RIGHT(TEXT(AE141,"0.#"),1)=".",TRUE,FALSE)</formula>
    </cfRule>
  </conditionalFormatting>
  <conditionalFormatting sqref="AE142">
    <cfRule type="expression" dxfId="149" priority="149">
      <formula>IF(RIGHT(TEXT(AE142,"0.#"),1)=".",FALSE,TRUE)</formula>
    </cfRule>
    <cfRule type="expression" dxfId="148" priority="150">
      <formula>IF(RIGHT(TEXT(AE142,"0.#"),1)=".",TRUE,FALSE)</formula>
    </cfRule>
  </conditionalFormatting>
  <conditionalFormatting sqref="AE143">
    <cfRule type="expression" dxfId="147" priority="147">
      <formula>IF(RIGHT(TEXT(AE143,"0.#"),1)=".",FALSE,TRUE)</formula>
    </cfRule>
    <cfRule type="expression" dxfId="146" priority="148">
      <formula>IF(RIGHT(TEXT(AE143,"0.#"),1)=".",TRUE,FALSE)</formula>
    </cfRule>
  </conditionalFormatting>
  <conditionalFormatting sqref="AI143">
    <cfRule type="expression" dxfId="145" priority="145">
      <formula>IF(RIGHT(TEXT(AI143,"0.#"),1)=".",FALSE,TRUE)</formula>
    </cfRule>
    <cfRule type="expression" dxfId="144" priority="146">
      <formula>IF(RIGHT(TEXT(AI143,"0.#"),1)=".",TRUE,FALSE)</formula>
    </cfRule>
  </conditionalFormatting>
  <conditionalFormatting sqref="AI142">
    <cfRule type="expression" dxfId="143" priority="143">
      <formula>IF(RIGHT(TEXT(AI142,"0.#"),1)=".",FALSE,TRUE)</formula>
    </cfRule>
    <cfRule type="expression" dxfId="142" priority="144">
      <formula>IF(RIGHT(TEXT(AI142,"0.#"),1)=".",TRUE,FALSE)</formula>
    </cfRule>
  </conditionalFormatting>
  <conditionalFormatting sqref="AI141">
    <cfRule type="expression" dxfId="141" priority="141">
      <formula>IF(RIGHT(TEXT(AI141,"0.#"),1)=".",FALSE,TRUE)</formula>
    </cfRule>
    <cfRule type="expression" dxfId="140" priority="142">
      <formula>IF(RIGHT(TEXT(AI141,"0.#"),1)=".",TRUE,FALSE)</formula>
    </cfRule>
  </conditionalFormatting>
  <conditionalFormatting sqref="AQ141:AQ143">
    <cfRule type="expression" dxfId="139" priority="139">
      <formula>IF(RIGHT(TEXT(AQ141,"0.#"),1)=".",FALSE,TRUE)</formula>
    </cfRule>
    <cfRule type="expression" dxfId="138" priority="140">
      <formula>IF(RIGHT(TEXT(AQ141,"0.#"),1)=".",TRUE,FALSE)</formula>
    </cfRule>
  </conditionalFormatting>
  <conditionalFormatting sqref="AU142">
    <cfRule type="expression" dxfId="137" priority="137">
      <formula>IF(RIGHT(TEXT(AU142,"0.#"),1)=".",FALSE,TRUE)</formula>
    </cfRule>
    <cfRule type="expression" dxfId="136" priority="138">
      <formula>IF(RIGHT(TEXT(AU142,"0.#"),1)=".",TRUE,FALSE)</formula>
    </cfRule>
  </conditionalFormatting>
  <conditionalFormatting sqref="AE66">
    <cfRule type="expression" dxfId="135" priority="135">
      <formula>IF(RIGHT(TEXT(AE66,"0.#"),1)=".",FALSE,TRUE)</formula>
    </cfRule>
    <cfRule type="expression" dxfId="134" priority="136">
      <formula>IF(RIGHT(TEXT(AE66,"0.#"),1)=".",TRUE,FALSE)</formula>
    </cfRule>
  </conditionalFormatting>
  <conditionalFormatting sqref="AE67">
    <cfRule type="expression" dxfId="133" priority="133">
      <formula>IF(RIGHT(TEXT(AE67,"0.#"),1)=".",FALSE,TRUE)</formula>
    </cfRule>
    <cfRule type="expression" dxfId="132" priority="134">
      <formula>IF(RIGHT(TEXT(AE67,"0.#"),1)=".",TRUE,FALSE)</formula>
    </cfRule>
  </conditionalFormatting>
  <conditionalFormatting sqref="AI66">
    <cfRule type="expression" dxfId="131" priority="131">
      <formula>IF(RIGHT(TEXT(AI66,"0.#"),1)=".",FALSE,TRUE)</formula>
    </cfRule>
    <cfRule type="expression" dxfId="130" priority="132">
      <formula>IF(RIGHT(TEXT(AI66,"0.#"),1)=".",TRUE,FALSE)</formula>
    </cfRule>
  </conditionalFormatting>
  <conditionalFormatting sqref="AI67">
    <cfRule type="expression" dxfId="129" priority="129">
      <formula>IF(RIGHT(TEXT(AI67,"0.#"),1)=".",FALSE,TRUE)</formula>
    </cfRule>
    <cfRule type="expression" dxfId="128" priority="130">
      <formula>IF(RIGHT(TEXT(AI67,"0.#"),1)=".",TRUE,FALSE)</formula>
    </cfRule>
  </conditionalFormatting>
  <conditionalFormatting sqref="AE70">
    <cfRule type="expression" dxfId="127" priority="125">
      <formula>IF(RIGHT(TEXT(AE70,"0.#"),1)=".",FALSE,TRUE)</formula>
    </cfRule>
    <cfRule type="expression" dxfId="126" priority="126">
      <formula>IF(RIGHT(TEXT(AE70,"0.#"),1)=".",TRUE,FALSE)</formula>
    </cfRule>
  </conditionalFormatting>
  <conditionalFormatting sqref="AE69">
    <cfRule type="expression" dxfId="125" priority="127">
      <formula>IF(RIGHT(TEXT(AE69,"0.#"),1)=".",FALSE,TRUE)</formula>
    </cfRule>
    <cfRule type="expression" dxfId="124" priority="128">
      <formula>IF(RIGHT(TEXT(AE69,"0.#"),1)=".",TRUE,FALSE)</formula>
    </cfRule>
  </conditionalFormatting>
  <conditionalFormatting sqref="AI70">
    <cfRule type="expression" dxfId="123" priority="121">
      <formula>IF(RIGHT(TEXT(AI70,"0.#"),1)=".",FALSE,TRUE)</formula>
    </cfRule>
    <cfRule type="expression" dxfId="122" priority="122">
      <formula>IF(RIGHT(TEXT(AI70,"0.#"),1)=".",TRUE,FALSE)</formula>
    </cfRule>
  </conditionalFormatting>
  <conditionalFormatting sqref="AI69">
    <cfRule type="expression" dxfId="121" priority="123">
      <formula>IF(RIGHT(TEXT(AI69,"0.#"),1)=".",FALSE,TRUE)</formula>
    </cfRule>
    <cfRule type="expression" dxfId="120" priority="124">
      <formula>IF(RIGHT(TEXT(AI69,"0.#"),1)=".",TRUE,FALSE)</formula>
    </cfRule>
  </conditionalFormatting>
  <conditionalFormatting sqref="AE73">
    <cfRule type="expression" dxfId="119" priority="119">
      <formula>IF(RIGHT(TEXT(AE73,"0.#"),1)=".",FALSE,TRUE)</formula>
    </cfRule>
    <cfRule type="expression" dxfId="118" priority="120">
      <formula>IF(RIGHT(TEXT(AE73,"0.#"),1)=".",TRUE,FALSE)</formula>
    </cfRule>
  </conditionalFormatting>
  <conditionalFormatting sqref="AE74">
    <cfRule type="expression" dxfId="117" priority="117">
      <formula>IF(RIGHT(TEXT(AE74,"0.#"),1)=".",FALSE,TRUE)</formula>
    </cfRule>
    <cfRule type="expression" dxfId="116" priority="118">
      <formula>IF(RIGHT(TEXT(AE74,"0.#"),1)=".",TRUE,FALSE)</formula>
    </cfRule>
  </conditionalFormatting>
  <conditionalFormatting sqref="AE75">
    <cfRule type="expression" dxfId="115" priority="115">
      <formula>IF(RIGHT(TEXT(AE75,"0.#"),1)=".",FALSE,TRUE)</formula>
    </cfRule>
    <cfRule type="expression" dxfId="114" priority="116">
      <formula>IF(RIGHT(TEXT(AE75,"0.#"),1)=".",TRUE,FALSE)</formula>
    </cfRule>
  </conditionalFormatting>
  <conditionalFormatting sqref="AI75">
    <cfRule type="expression" dxfId="113" priority="113">
      <formula>IF(RIGHT(TEXT(AI75,"0.#"),1)=".",FALSE,TRUE)</formula>
    </cfRule>
    <cfRule type="expression" dxfId="112" priority="114">
      <formula>IF(RIGHT(TEXT(AI75,"0.#"),1)=".",TRUE,FALSE)</formula>
    </cfRule>
  </conditionalFormatting>
  <conditionalFormatting sqref="AI74">
    <cfRule type="expression" dxfId="111" priority="111">
      <formula>IF(RIGHT(TEXT(AI74,"0.#"),1)=".",FALSE,TRUE)</formula>
    </cfRule>
    <cfRule type="expression" dxfId="110" priority="112">
      <formula>IF(RIGHT(TEXT(AI74,"0.#"),1)=".",TRUE,FALSE)</formula>
    </cfRule>
  </conditionalFormatting>
  <conditionalFormatting sqref="AI73">
    <cfRule type="expression" dxfId="109" priority="109">
      <formula>IF(RIGHT(TEXT(AI73,"0.#"),1)=".",FALSE,TRUE)</formula>
    </cfRule>
    <cfRule type="expression" dxfId="108" priority="110">
      <formula>IF(RIGHT(TEXT(AI73,"0.#"),1)=".",TRUE,FALSE)</formula>
    </cfRule>
  </conditionalFormatting>
  <conditionalFormatting sqref="AQ73:AQ75">
    <cfRule type="expression" dxfId="107" priority="107">
      <formula>IF(RIGHT(TEXT(AQ73,"0.#"),1)=".",FALSE,TRUE)</formula>
    </cfRule>
    <cfRule type="expression" dxfId="106" priority="108">
      <formula>IF(RIGHT(TEXT(AQ73,"0.#"),1)=".",TRUE,FALSE)</formula>
    </cfRule>
  </conditionalFormatting>
  <conditionalFormatting sqref="AU73:AU75">
    <cfRule type="expression" dxfId="105" priority="105">
      <formula>IF(RIGHT(TEXT(AU73,"0.#"),1)=".",FALSE,TRUE)</formula>
    </cfRule>
    <cfRule type="expression" dxfId="104" priority="106">
      <formula>IF(RIGHT(TEXT(AU73,"0.#"),1)=".",TRUE,FALSE)</formula>
    </cfRule>
  </conditionalFormatting>
  <conditionalFormatting sqref="AE100">
    <cfRule type="expression" dxfId="103" priority="103">
      <formula>IF(RIGHT(TEXT(AE100,"0.#"),1)=".",FALSE,TRUE)</formula>
    </cfRule>
    <cfRule type="expression" dxfId="102" priority="104">
      <formula>IF(RIGHT(TEXT(AE100,"0.#"),1)=".",TRUE,FALSE)</formula>
    </cfRule>
  </conditionalFormatting>
  <conditionalFormatting sqref="AE101">
    <cfRule type="expression" dxfId="101" priority="101">
      <formula>IF(RIGHT(TEXT(AE101,"0.#"),1)=".",FALSE,TRUE)</formula>
    </cfRule>
    <cfRule type="expression" dxfId="100" priority="102">
      <formula>IF(RIGHT(TEXT(AE101,"0.#"),1)=".",TRUE,FALSE)</formula>
    </cfRule>
  </conditionalFormatting>
  <conditionalFormatting sqref="AI100">
    <cfRule type="expression" dxfId="99" priority="99">
      <formula>IF(RIGHT(TEXT(AI100,"0.#"),1)=".",FALSE,TRUE)</formula>
    </cfRule>
    <cfRule type="expression" dxfId="98" priority="100">
      <formula>IF(RIGHT(TEXT(AI100,"0.#"),1)=".",TRUE,FALSE)</formula>
    </cfRule>
  </conditionalFormatting>
  <conditionalFormatting sqref="AI101">
    <cfRule type="expression" dxfId="97" priority="97">
      <formula>IF(RIGHT(TEXT(AI101,"0.#"),1)=".",FALSE,TRUE)</formula>
    </cfRule>
    <cfRule type="expression" dxfId="96" priority="98">
      <formula>IF(RIGHT(TEXT(AI101,"0.#"),1)=".",TRUE,FALSE)</formula>
    </cfRule>
  </conditionalFormatting>
  <conditionalFormatting sqref="AE104">
    <cfRule type="expression" dxfId="95" priority="91">
      <formula>IF(RIGHT(TEXT(AE104,"0.#"),1)=".",FALSE,TRUE)</formula>
    </cfRule>
    <cfRule type="expression" dxfId="94" priority="92">
      <formula>IF(RIGHT(TEXT(AE104,"0.#"),1)=".",TRUE,FALSE)</formula>
    </cfRule>
  </conditionalFormatting>
  <conditionalFormatting sqref="AI104">
    <cfRule type="expression" dxfId="93" priority="89">
      <formula>IF(RIGHT(TEXT(AI104,"0.#"),1)=".",FALSE,TRUE)</formula>
    </cfRule>
    <cfRule type="expression" dxfId="92" priority="90">
      <formula>IF(RIGHT(TEXT(AI104,"0.#"),1)=".",TRUE,FALSE)</formula>
    </cfRule>
  </conditionalFormatting>
  <conditionalFormatting sqref="AE103">
    <cfRule type="expression" dxfId="91" priority="95">
      <formula>IF(RIGHT(TEXT(AE103,"0.#"),1)=".",FALSE,TRUE)</formula>
    </cfRule>
    <cfRule type="expression" dxfId="90" priority="96">
      <formula>IF(RIGHT(TEXT(AE103,"0.#"),1)=".",TRUE,FALSE)</formula>
    </cfRule>
  </conditionalFormatting>
  <conditionalFormatting sqref="AI103">
    <cfRule type="expression" dxfId="89" priority="93">
      <formula>IF(RIGHT(TEXT(AI103,"0.#"),1)=".",FALSE,TRUE)</formula>
    </cfRule>
    <cfRule type="expression" dxfId="88" priority="94">
      <formula>IF(RIGHT(TEXT(AI103,"0.#"),1)=".",TRUE,FALSE)</formula>
    </cfRule>
  </conditionalFormatting>
  <conditionalFormatting sqref="AE107">
    <cfRule type="expression" dxfId="87" priority="87">
      <formula>IF(RIGHT(TEXT(AE107,"0.#"),1)=".",FALSE,TRUE)</formula>
    </cfRule>
    <cfRule type="expression" dxfId="86" priority="88">
      <formula>IF(RIGHT(TEXT(AE107,"0.#"),1)=".",TRUE,FALSE)</formula>
    </cfRule>
  </conditionalFormatting>
  <conditionalFormatting sqref="AE108">
    <cfRule type="expression" dxfId="85" priority="85">
      <formula>IF(RIGHT(TEXT(AE108,"0.#"),1)=".",FALSE,TRUE)</formula>
    </cfRule>
    <cfRule type="expression" dxfId="84" priority="86">
      <formula>IF(RIGHT(TEXT(AE108,"0.#"),1)=".",TRUE,FALSE)</formula>
    </cfRule>
  </conditionalFormatting>
  <conditionalFormatting sqref="AE109">
    <cfRule type="expression" dxfId="83" priority="83">
      <formula>IF(RIGHT(TEXT(AE109,"0.#"),1)=".",FALSE,TRUE)</formula>
    </cfRule>
    <cfRule type="expression" dxfId="82" priority="84">
      <formula>IF(RIGHT(TEXT(AE109,"0.#"),1)=".",TRUE,FALSE)</formula>
    </cfRule>
  </conditionalFormatting>
  <conditionalFormatting sqref="AI109">
    <cfRule type="expression" dxfId="81" priority="81">
      <formula>IF(RIGHT(TEXT(AI109,"0.#"),1)=".",FALSE,TRUE)</formula>
    </cfRule>
    <cfRule type="expression" dxfId="80" priority="82">
      <formula>IF(RIGHT(TEXT(AI109,"0.#"),1)=".",TRUE,FALSE)</formula>
    </cfRule>
  </conditionalFormatting>
  <conditionalFormatting sqref="AI108">
    <cfRule type="expression" dxfId="79" priority="79">
      <formula>IF(RIGHT(TEXT(AI108,"0.#"),1)=".",FALSE,TRUE)</formula>
    </cfRule>
    <cfRule type="expression" dxfId="78" priority="80">
      <formula>IF(RIGHT(TEXT(AI108,"0.#"),1)=".",TRUE,FALSE)</formula>
    </cfRule>
  </conditionalFormatting>
  <conditionalFormatting sqref="AI107">
    <cfRule type="expression" dxfId="77" priority="77">
      <formula>IF(RIGHT(TEXT(AI107,"0.#"),1)=".",FALSE,TRUE)</formula>
    </cfRule>
    <cfRule type="expression" dxfId="76" priority="78">
      <formula>IF(RIGHT(TEXT(AI107,"0.#"),1)=".",TRUE,FALSE)</formula>
    </cfRule>
  </conditionalFormatting>
  <conditionalFormatting sqref="AQ107:AQ109">
    <cfRule type="expression" dxfId="75" priority="75">
      <formula>IF(RIGHT(TEXT(AQ107,"0.#"),1)=".",FALSE,TRUE)</formula>
    </cfRule>
    <cfRule type="expression" dxfId="74" priority="76">
      <formula>IF(RIGHT(TEXT(AQ107,"0.#"),1)=".",TRUE,FALSE)</formula>
    </cfRule>
  </conditionalFormatting>
  <conditionalFormatting sqref="AU107:AU109">
    <cfRule type="expression" dxfId="73" priority="73">
      <formula>IF(RIGHT(TEXT(AU107,"0.#"),1)=".",FALSE,TRUE)</formula>
    </cfRule>
    <cfRule type="expression" dxfId="72" priority="74">
      <formula>IF(RIGHT(TEXT(AU107,"0.#"),1)=".",TRUE,FALSE)</formula>
    </cfRule>
  </conditionalFormatting>
  <conditionalFormatting sqref="AL401:AO408">
    <cfRule type="expression" dxfId="71" priority="69">
      <formula>IF(AND(AL401&gt;=0, RIGHT(TEXT(AL401,"0.#"),1)&lt;&gt;"."),TRUE,FALSE)</formula>
    </cfRule>
    <cfRule type="expression" dxfId="70" priority="70">
      <formula>IF(AND(AL401&gt;=0, RIGHT(TEXT(AL401,"0.#"),1)="."),TRUE,FALSE)</formula>
    </cfRule>
    <cfRule type="expression" dxfId="69" priority="71">
      <formula>IF(AND(AL401&lt;0, RIGHT(TEXT(AL401,"0.#"),1)&lt;&gt;"."),TRUE,FALSE)</formula>
    </cfRule>
    <cfRule type="expression" dxfId="68" priority="72">
      <formula>IF(AND(AL401&lt;0, RIGHT(TEXT(AL401,"0.#"),1)="."),TRUE,FALSE)</formula>
    </cfRule>
  </conditionalFormatting>
  <conditionalFormatting sqref="AL399:AO400">
    <cfRule type="expression" dxfId="67" priority="65">
      <formula>IF(AND(AL399&gt;=0, RIGHT(TEXT(AL399,"0.#"),1)&lt;&gt;"."),TRUE,FALSE)</formula>
    </cfRule>
    <cfRule type="expression" dxfId="66" priority="66">
      <formula>IF(AND(AL399&gt;=0, RIGHT(TEXT(AL399,"0.#"),1)="."),TRUE,FALSE)</formula>
    </cfRule>
    <cfRule type="expression" dxfId="65" priority="67">
      <formula>IF(AND(AL399&lt;0, RIGHT(TEXT(AL399,"0.#"),1)&lt;&gt;"."),TRUE,FALSE)</formula>
    </cfRule>
    <cfRule type="expression" dxfId="64" priority="68">
      <formula>IF(AND(AL399&lt;0, RIGHT(TEXT(AL399,"0.#"),1)="."),TRUE,FALSE)</formula>
    </cfRule>
  </conditionalFormatting>
  <conditionalFormatting sqref="AL434:AO441">
    <cfRule type="expression" dxfId="63" priority="61">
      <formula>IF(AND(AL434&gt;=0, RIGHT(TEXT(AL434,"0.#"),1)&lt;&gt;"."),TRUE,FALSE)</formula>
    </cfRule>
    <cfRule type="expression" dxfId="62" priority="62">
      <formula>IF(AND(AL434&gt;=0, RIGHT(TEXT(AL434,"0.#"),1)="."),TRUE,FALSE)</formula>
    </cfRule>
    <cfRule type="expression" dxfId="61" priority="63">
      <formula>IF(AND(AL434&lt;0, RIGHT(TEXT(AL434,"0.#"),1)&lt;&gt;"."),TRUE,FALSE)</formula>
    </cfRule>
    <cfRule type="expression" dxfId="60" priority="64">
      <formula>IF(AND(AL434&lt;0, RIGHT(TEXT(AL434,"0.#"),1)="."),TRUE,FALSE)</formula>
    </cfRule>
  </conditionalFormatting>
  <conditionalFormatting sqref="AL432:AO433">
    <cfRule type="expression" dxfId="59" priority="57">
      <formula>IF(AND(AL432&gt;=0, RIGHT(TEXT(AL432,"0.#"),1)&lt;&gt;"."),TRUE,FALSE)</formula>
    </cfRule>
    <cfRule type="expression" dxfId="58" priority="58">
      <formula>IF(AND(AL432&gt;=0, RIGHT(TEXT(AL432,"0.#"),1)="."),TRUE,FALSE)</formula>
    </cfRule>
    <cfRule type="expression" dxfId="57" priority="59">
      <formula>IF(AND(AL432&lt;0, RIGHT(TEXT(AL432,"0.#"),1)&lt;&gt;"."),TRUE,FALSE)</formula>
    </cfRule>
    <cfRule type="expression" dxfId="56" priority="60">
      <formula>IF(AND(AL432&lt;0, RIGHT(TEXT(AL432,"0.#"),1)="."),TRUE,FALSE)</formula>
    </cfRule>
  </conditionalFormatting>
  <conditionalFormatting sqref="AL467:AO474">
    <cfRule type="expression" dxfId="55" priority="53">
      <formula>IF(AND(AL467&gt;=0, RIGHT(TEXT(AL467,"0.#"),1)&lt;&gt;"."),TRUE,FALSE)</formula>
    </cfRule>
    <cfRule type="expression" dxfId="54" priority="54">
      <formula>IF(AND(AL467&gt;=0, RIGHT(TEXT(AL467,"0.#"),1)="."),TRUE,FALSE)</formula>
    </cfRule>
    <cfRule type="expression" dxfId="53" priority="55">
      <formula>IF(AND(AL467&lt;0, RIGHT(TEXT(AL467,"0.#"),1)&lt;&gt;"."),TRUE,FALSE)</formula>
    </cfRule>
    <cfRule type="expression" dxfId="52" priority="56">
      <formula>IF(AND(AL467&lt;0, RIGHT(TEXT(AL467,"0.#"),1)="."),TRUE,FALSE)</formula>
    </cfRule>
  </conditionalFormatting>
  <conditionalFormatting sqref="AL465:AO466">
    <cfRule type="expression" dxfId="51" priority="49">
      <formula>IF(AND(AL465&gt;=0, RIGHT(TEXT(AL465,"0.#"),1)&lt;&gt;"."),TRUE,FALSE)</formula>
    </cfRule>
    <cfRule type="expression" dxfId="50" priority="50">
      <formula>IF(AND(AL465&gt;=0, RIGHT(TEXT(AL465,"0.#"),1)="."),TRUE,FALSE)</formula>
    </cfRule>
    <cfRule type="expression" dxfId="49" priority="51">
      <formula>IF(AND(AL465&lt;0, RIGHT(TEXT(AL465,"0.#"),1)&lt;&gt;"."),TRUE,FALSE)</formula>
    </cfRule>
    <cfRule type="expression" dxfId="48" priority="52">
      <formula>IF(AND(AL465&lt;0, RIGHT(TEXT(AL465,"0.#"),1)="."),TRUE,FALSE)</formula>
    </cfRule>
  </conditionalFormatting>
  <conditionalFormatting sqref="AL500:AO507">
    <cfRule type="expression" dxfId="47" priority="45">
      <formula>IF(AND(AL500&gt;=0, RIGHT(TEXT(AL500,"0.#"),1)&lt;&gt;"."),TRUE,FALSE)</formula>
    </cfRule>
    <cfRule type="expression" dxfId="46" priority="46">
      <formula>IF(AND(AL500&gt;=0, RIGHT(TEXT(AL500,"0.#"),1)="."),TRUE,FALSE)</formula>
    </cfRule>
    <cfRule type="expression" dxfId="45" priority="47">
      <formula>IF(AND(AL500&lt;0, RIGHT(TEXT(AL500,"0.#"),1)&lt;&gt;"."),TRUE,FALSE)</formula>
    </cfRule>
    <cfRule type="expression" dxfId="44" priority="48">
      <formula>IF(AND(AL500&lt;0, RIGHT(TEXT(AL500,"0.#"),1)="."),TRUE,FALSE)</formula>
    </cfRule>
  </conditionalFormatting>
  <conditionalFormatting sqref="AL498:AO499">
    <cfRule type="expression" dxfId="43" priority="41">
      <formula>IF(AND(AL498&gt;=0, RIGHT(TEXT(AL498,"0.#"),1)&lt;&gt;"."),TRUE,FALSE)</formula>
    </cfRule>
    <cfRule type="expression" dxfId="42" priority="42">
      <formula>IF(AND(AL498&gt;=0, RIGHT(TEXT(AL498,"0.#"),1)="."),TRUE,FALSE)</formula>
    </cfRule>
    <cfRule type="expression" dxfId="41" priority="43">
      <formula>IF(AND(AL498&lt;0, RIGHT(TEXT(AL498,"0.#"),1)&lt;&gt;"."),TRUE,FALSE)</formula>
    </cfRule>
    <cfRule type="expression" dxfId="40" priority="44">
      <formula>IF(AND(AL498&lt;0, RIGHT(TEXT(AL498,"0.#"),1)="."),TRUE,FALSE)</formula>
    </cfRule>
  </conditionalFormatting>
  <conditionalFormatting sqref="AL533:AO540">
    <cfRule type="expression" dxfId="39" priority="37">
      <formula>IF(AND(AL533&gt;=0, RIGHT(TEXT(AL533,"0.#"),1)&lt;&gt;"."),TRUE,FALSE)</formula>
    </cfRule>
    <cfRule type="expression" dxfId="38" priority="38">
      <formula>IF(AND(AL533&gt;=0, RIGHT(TEXT(AL533,"0.#"),1)="."),TRUE,FALSE)</formula>
    </cfRule>
    <cfRule type="expression" dxfId="37" priority="39">
      <formula>IF(AND(AL533&lt;0, RIGHT(TEXT(AL533,"0.#"),1)&lt;&gt;"."),TRUE,FALSE)</formula>
    </cfRule>
    <cfRule type="expression" dxfId="36" priority="40">
      <formula>IF(AND(AL533&lt;0, RIGHT(TEXT(AL533,"0.#"),1)="."),TRUE,FALSE)</formula>
    </cfRule>
  </conditionalFormatting>
  <conditionalFormatting sqref="AL531:AO532">
    <cfRule type="expression" dxfId="35" priority="33">
      <formula>IF(AND(AL531&gt;=0, RIGHT(TEXT(AL531,"0.#"),1)&lt;&gt;"."),TRUE,FALSE)</formula>
    </cfRule>
    <cfRule type="expression" dxfId="34" priority="34">
      <formula>IF(AND(AL531&gt;=0, RIGHT(TEXT(AL531,"0.#"),1)="."),TRUE,FALSE)</formula>
    </cfRule>
    <cfRule type="expression" dxfId="33" priority="35">
      <formula>IF(AND(AL531&lt;0, RIGHT(TEXT(AL531,"0.#"),1)&lt;&gt;"."),TRUE,FALSE)</formula>
    </cfRule>
    <cfRule type="expression" dxfId="32" priority="36">
      <formula>IF(AND(AL531&lt;0, RIGHT(TEXT(AL531,"0.#"),1)="."),TRUE,FALSE)</formula>
    </cfRule>
  </conditionalFormatting>
  <conditionalFormatting sqref="AL566:AO573">
    <cfRule type="expression" dxfId="31" priority="29">
      <formula>IF(AND(AL566&gt;=0, RIGHT(TEXT(AL566,"0.#"),1)&lt;&gt;"."),TRUE,FALSE)</formula>
    </cfRule>
    <cfRule type="expression" dxfId="30" priority="30">
      <formula>IF(AND(AL566&gt;=0, RIGHT(TEXT(AL566,"0.#"),1)="."),TRUE,FALSE)</formula>
    </cfRule>
    <cfRule type="expression" dxfId="29" priority="31">
      <formula>IF(AND(AL566&lt;0, RIGHT(TEXT(AL566,"0.#"),1)&lt;&gt;"."),TRUE,FALSE)</formula>
    </cfRule>
    <cfRule type="expression" dxfId="28" priority="32">
      <formula>IF(AND(AL566&lt;0, RIGHT(TEXT(AL566,"0.#"),1)="."),TRUE,FALSE)</formula>
    </cfRule>
  </conditionalFormatting>
  <conditionalFormatting sqref="AL564:AO565">
    <cfRule type="expression" dxfId="27" priority="25">
      <formula>IF(AND(AL564&gt;=0, RIGHT(TEXT(AL564,"0.#"),1)&lt;&gt;"."),TRUE,FALSE)</formula>
    </cfRule>
    <cfRule type="expression" dxfId="26" priority="26">
      <formula>IF(AND(AL564&gt;=0, RIGHT(TEXT(AL564,"0.#"),1)="."),TRUE,FALSE)</formula>
    </cfRule>
    <cfRule type="expression" dxfId="25" priority="27">
      <formula>IF(AND(AL564&lt;0, RIGHT(TEXT(AL564,"0.#"),1)&lt;&gt;"."),TRUE,FALSE)</formula>
    </cfRule>
    <cfRule type="expression" dxfId="24" priority="28">
      <formula>IF(AND(AL564&lt;0, RIGHT(TEXT(AL564,"0.#"),1)="."),TRUE,FALSE)</formula>
    </cfRule>
  </conditionalFormatting>
  <conditionalFormatting sqref="AM138">
    <cfRule type="expression" dxfId="23" priority="23">
      <formula>IF(RIGHT(TEXT(AM138,"0.#"),1)=".",FALSE,TRUE)</formula>
    </cfRule>
    <cfRule type="expression" dxfId="22" priority="24">
      <formula>IF(RIGHT(TEXT(AM138,"0.#"),1)=".",TRUE,FALSE)</formula>
    </cfRule>
  </conditionalFormatting>
  <conditionalFormatting sqref="AU33">
    <cfRule type="expression" dxfId="21" priority="21">
      <formula>IF(RIGHT(TEXT(AU33,"0.#"),1)=".",FALSE,TRUE)</formula>
    </cfRule>
    <cfRule type="expression" dxfId="20" priority="22">
      <formula>IF(RIGHT(TEXT(AU33,"0.#"),1)=".",TRUE,FALSE)</formula>
    </cfRule>
  </conditionalFormatting>
  <conditionalFormatting sqref="AU67">
    <cfRule type="expression" dxfId="19" priority="19">
      <formula>IF(RIGHT(TEXT(AU67,"0.#"),1)=".",FALSE,TRUE)</formula>
    </cfRule>
    <cfRule type="expression" dxfId="18" priority="20">
      <formula>IF(RIGHT(TEXT(AU67,"0.#"),1)=".",TRUE,FALSE)</formula>
    </cfRule>
  </conditionalFormatting>
  <conditionalFormatting sqref="AU101">
    <cfRule type="expression" dxfId="17" priority="17">
      <formula>IF(RIGHT(TEXT(AU101,"0.#"),1)=".",FALSE,TRUE)</formula>
    </cfRule>
    <cfRule type="expression" dxfId="16" priority="18">
      <formula>IF(RIGHT(TEXT(AU101,"0.#"),1)=".",TRUE,FALSE)</formula>
    </cfRule>
  </conditionalFormatting>
  <conditionalFormatting sqref="AU135">
    <cfRule type="expression" dxfId="15" priority="15">
      <formula>IF(RIGHT(TEXT(AU135,"0.#"),1)=".",FALSE,TRUE)</formula>
    </cfRule>
    <cfRule type="expression" dxfId="14" priority="16">
      <formula>IF(RIGHT(TEXT(AU135,"0.#"),1)=".",TRUE,FALSE)</formula>
    </cfRule>
  </conditionalFormatting>
  <conditionalFormatting sqref="AQ33">
    <cfRule type="expression" dxfId="13" priority="13">
      <formula>IF(RIGHT(TEXT(AQ33,"0.#"),1)=".",FALSE,TRUE)</formula>
    </cfRule>
    <cfRule type="expression" dxfId="12" priority="14">
      <formula>IF(RIGHT(TEXT(AQ33,"0.#"),1)=".",TRUE,FALSE)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E33">
    <cfRule type="expression" dxfId="7" priority="7">
      <formula>IF(RIGHT(TEXT(AE33,"0.#"),1)=".",FALSE,TRUE)</formula>
    </cfRule>
    <cfRule type="expression" dxfId="6" priority="8">
      <formula>IF(RIGHT(TEXT(AE33,"0.#"),1)=".",TRUE,FALSE)</formula>
    </cfRule>
  </conditionalFormatting>
  <conditionalFormatting sqref="AE32">
    <cfRule type="expression" dxfId="5" priority="5">
      <formula>IF(RIGHT(TEXT(AE32,"0.#"),1)=".",FALSE,TRUE)</formula>
    </cfRule>
    <cfRule type="expression" dxfId="4" priority="6">
      <formula>IF(RIGHT(TEXT(AE32,"0.#"),1)=".",TRUE,FALSE)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246" max="49" man="1"/>
    <brk id="268" max="49"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0" sqref="P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411</v>
      </c>
      <c r="AA1" s="29" t="s">
        <v>77</v>
      </c>
      <c r="AB1" s="29" t="s">
        <v>412</v>
      </c>
      <c r="AC1" s="29" t="s">
        <v>31</v>
      </c>
      <c r="AD1" s="28"/>
      <c r="AE1" s="29" t="s">
        <v>43</v>
      </c>
      <c r="AF1" s="30"/>
      <c r="AG1" s="42" t="s">
        <v>179</v>
      </c>
      <c r="AI1" s="42" t="s">
        <v>182</v>
      </c>
      <c r="AK1" s="42" t="s">
        <v>187</v>
      </c>
      <c r="AM1" s="63"/>
      <c r="AN1" s="63"/>
      <c r="AP1" s="28" t="s">
        <v>235</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605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281</v>
      </c>
      <c r="AB2" s="71" t="s">
        <v>506</v>
      </c>
      <c r="AC2" s="72" t="s">
        <v>129</v>
      </c>
      <c r="AD2" s="28"/>
      <c r="AE2" s="34" t="s">
        <v>161</v>
      </c>
      <c r="AF2" s="30"/>
      <c r="AG2" s="44" t="s">
        <v>246</v>
      </c>
      <c r="AI2" s="42" t="s">
        <v>278</v>
      </c>
      <c r="AK2" s="42" t="s">
        <v>188</v>
      </c>
      <c r="AM2" s="63"/>
      <c r="AN2" s="63"/>
      <c r="AP2" s="44" t="s">
        <v>246</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605</v>
      </c>
      <c r="R3" s="13" t="str">
        <f t="shared" ref="R3:R8" si="3">IF(Q3="","",P3)</f>
        <v>委託・請負</v>
      </c>
      <c r="S3" s="13" t="str">
        <f t="shared" ref="S3:S8" si="4">IF(R3="",S2,IF(S2&lt;&gt;"",CONCATENATE(S2,"、",R3),R3))</f>
        <v>委託・請負</v>
      </c>
      <c r="T3" s="13"/>
      <c r="U3" s="32" t="s">
        <v>537</v>
      </c>
      <c r="W3" s="32" t="s">
        <v>140</v>
      </c>
      <c r="Y3" s="32" t="s">
        <v>64</v>
      </c>
      <c r="Z3" s="32" t="s">
        <v>413</v>
      </c>
      <c r="AA3" s="71" t="s">
        <v>379</v>
      </c>
      <c r="AB3" s="71" t="s">
        <v>507</v>
      </c>
      <c r="AC3" s="72" t="s">
        <v>130</v>
      </c>
      <c r="AD3" s="28"/>
      <c r="AE3" s="34" t="s">
        <v>162</v>
      </c>
      <c r="AF3" s="30"/>
      <c r="AG3" s="44" t="s">
        <v>247</v>
      </c>
      <c r="AI3" s="42" t="s">
        <v>181</v>
      </c>
      <c r="AK3" s="42" t="str">
        <f>CHAR(CODE(AK2)+1)</f>
        <v>B</v>
      </c>
      <c r="AM3" s="63"/>
      <c r="AN3" s="63"/>
      <c r="AP3" s="44" t="s">
        <v>247</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596</v>
      </c>
      <c r="W4" s="32" t="s">
        <v>141</v>
      </c>
      <c r="Y4" s="32" t="s">
        <v>286</v>
      </c>
      <c r="Z4" s="32" t="s">
        <v>414</v>
      </c>
      <c r="AA4" s="71" t="s">
        <v>380</v>
      </c>
      <c r="AB4" s="71" t="s">
        <v>508</v>
      </c>
      <c r="AC4" s="71" t="s">
        <v>131</v>
      </c>
      <c r="AD4" s="28"/>
      <c r="AE4" s="34" t="s">
        <v>163</v>
      </c>
      <c r="AF4" s="30"/>
      <c r="AG4" s="44" t="s">
        <v>248</v>
      </c>
      <c r="AI4" s="42" t="s">
        <v>183</v>
      </c>
      <c r="AK4" s="42" t="str">
        <f t="shared" ref="AK4:AK49" si="7">CHAR(CODE(AK3)+1)</f>
        <v>C</v>
      </c>
      <c r="AM4" s="63"/>
      <c r="AN4" s="63"/>
      <c r="AP4" s="44" t="s">
        <v>248</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561</v>
      </c>
      <c r="Y5" s="32" t="s">
        <v>287</v>
      </c>
      <c r="Z5" s="32" t="s">
        <v>415</v>
      </c>
      <c r="AA5" s="71" t="s">
        <v>381</v>
      </c>
      <c r="AB5" s="71" t="s">
        <v>509</v>
      </c>
      <c r="AC5" s="71" t="s">
        <v>164</v>
      </c>
      <c r="AD5" s="31"/>
      <c r="AE5" s="34" t="s">
        <v>259</v>
      </c>
      <c r="AF5" s="30"/>
      <c r="AG5" s="44" t="s">
        <v>249</v>
      </c>
      <c r="AI5" s="42" t="s">
        <v>284</v>
      </c>
      <c r="AK5" s="42" t="str">
        <f t="shared" si="7"/>
        <v>D</v>
      </c>
      <c r="AP5" s="44" t="s">
        <v>249</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261</v>
      </c>
      <c r="W6" s="32" t="s">
        <v>563</v>
      </c>
      <c r="Y6" s="32" t="s">
        <v>288</v>
      </c>
      <c r="Z6" s="32" t="s">
        <v>416</v>
      </c>
      <c r="AA6" s="71" t="s">
        <v>382</v>
      </c>
      <c r="AB6" s="71" t="s">
        <v>510</v>
      </c>
      <c r="AC6" s="71" t="s">
        <v>132</v>
      </c>
      <c r="AD6" s="31"/>
      <c r="AE6" s="34" t="s">
        <v>256</v>
      </c>
      <c r="AF6" s="30"/>
      <c r="AG6" s="44" t="s">
        <v>250</v>
      </c>
      <c r="AI6" s="42" t="s">
        <v>285</v>
      </c>
      <c r="AK6" s="42" t="str">
        <f>CHAR(CODE(AK5)+1)</f>
        <v>E</v>
      </c>
      <c r="AP6" s="44" t="s">
        <v>250</v>
      </c>
    </row>
    <row r="7" spans="1:42" ht="13.5" customHeight="1">
      <c r="A7" s="14" t="s">
        <v>85</v>
      </c>
      <c r="B7" s="15"/>
      <c r="C7" s="13" t="str">
        <f t="shared" si="0"/>
        <v/>
      </c>
      <c r="D7" s="13" t="str">
        <f t="shared" si="8"/>
        <v/>
      </c>
      <c r="F7" s="18" t="s">
        <v>198</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289</v>
      </c>
      <c r="Z7" s="32" t="s">
        <v>417</v>
      </c>
      <c r="AA7" s="71" t="s">
        <v>383</v>
      </c>
      <c r="AB7" s="71" t="s">
        <v>511</v>
      </c>
      <c r="AC7" s="31"/>
      <c r="AD7" s="31"/>
      <c r="AE7" s="32" t="s">
        <v>132</v>
      </c>
      <c r="AF7" s="30"/>
      <c r="AG7" s="44" t="s">
        <v>251</v>
      </c>
      <c r="AH7" s="66"/>
      <c r="AI7" s="44" t="s">
        <v>274</v>
      </c>
      <c r="AK7" s="42" t="str">
        <f>CHAR(CODE(AK6)+1)</f>
        <v>F</v>
      </c>
      <c r="AP7" s="44" t="s">
        <v>251</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282</v>
      </c>
      <c r="W8" s="32" t="s">
        <v>143</v>
      </c>
      <c r="Y8" s="32" t="s">
        <v>290</v>
      </c>
      <c r="Z8" s="32" t="s">
        <v>418</v>
      </c>
      <c r="AA8" s="71" t="s">
        <v>384</v>
      </c>
      <c r="AB8" s="71" t="s">
        <v>512</v>
      </c>
      <c r="AC8" s="31"/>
      <c r="AD8" s="31"/>
      <c r="AE8" s="31"/>
      <c r="AF8" s="30"/>
      <c r="AG8" s="44" t="s">
        <v>252</v>
      </c>
      <c r="AI8" s="42" t="s">
        <v>275</v>
      </c>
      <c r="AK8" s="42" t="str">
        <f t="shared" si="7"/>
        <v>G</v>
      </c>
      <c r="AP8" s="44" t="s">
        <v>252</v>
      </c>
    </row>
    <row r="9" spans="1:42" ht="13.5" customHeight="1">
      <c r="A9" s="14" t="s">
        <v>87</v>
      </c>
      <c r="B9" s="15"/>
      <c r="C9" s="13" t="str">
        <f t="shared" si="0"/>
        <v/>
      </c>
      <c r="D9" s="13" t="str">
        <f t="shared" si="8"/>
        <v/>
      </c>
      <c r="F9" s="18" t="s">
        <v>199</v>
      </c>
      <c r="G9" s="17"/>
      <c r="H9" s="13" t="str">
        <f t="shared" si="1"/>
        <v/>
      </c>
      <c r="I9" s="13" t="str">
        <f t="shared" si="5"/>
        <v/>
      </c>
      <c r="K9" s="14" t="s">
        <v>104</v>
      </c>
      <c r="L9" s="15"/>
      <c r="M9" s="13" t="str">
        <f t="shared" si="2"/>
        <v/>
      </c>
      <c r="N9" s="13" t="str">
        <f t="shared" si="6"/>
        <v>社会保障</v>
      </c>
      <c r="O9" s="13"/>
      <c r="P9" s="13"/>
      <c r="Q9" s="19"/>
      <c r="T9" s="13"/>
      <c r="U9" s="32" t="s">
        <v>283</v>
      </c>
      <c r="W9" s="32" t="s">
        <v>144</v>
      </c>
      <c r="Y9" s="32" t="s">
        <v>291</v>
      </c>
      <c r="Z9" s="32" t="s">
        <v>419</v>
      </c>
      <c r="AA9" s="71" t="s">
        <v>385</v>
      </c>
      <c r="AB9" s="71" t="s">
        <v>513</v>
      </c>
      <c r="AC9" s="31"/>
      <c r="AD9" s="31"/>
      <c r="AE9" s="31"/>
      <c r="AF9" s="30"/>
      <c r="AG9" s="44" t="s">
        <v>253</v>
      </c>
      <c r="AI9" s="62"/>
      <c r="AK9" s="42" t="str">
        <f t="shared" si="7"/>
        <v>H</v>
      </c>
      <c r="AP9" s="44" t="s">
        <v>253</v>
      </c>
    </row>
    <row r="10" spans="1:42" ht="13.5" customHeight="1">
      <c r="A10" s="14" t="s">
        <v>218</v>
      </c>
      <c r="B10" s="15"/>
      <c r="C10" s="13" t="str">
        <f t="shared" si="0"/>
        <v/>
      </c>
      <c r="D10" s="13" t="str">
        <f t="shared" si="8"/>
        <v/>
      </c>
      <c r="F10" s="18" t="s">
        <v>111</v>
      </c>
      <c r="G10" s="17"/>
      <c r="H10" s="13" t="str">
        <f t="shared" si="1"/>
        <v/>
      </c>
      <c r="I10" s="13" t="str">
        <f t="shared" si="5"/>
        <v/>
      </c>
      <c r="K10" s="14" t="s">
        <v>221</v>
      </c>
      <c r="L10" s="15"/>
      <c r="M10" s="13" t="str">
        <f t="shared" si="2"/>
        <v/>
      </c>
      <c r="N10" s="13" t="str">
        <f t="shared" si="6"/>
        <v>社会保障</v>
      </c>
      <c r="O10" s="13"/>
      <c r="P10" s="13" t="str">
        <f>S8</f>
        <v>委託・請負</v>
      </c>
      <c r="Q10" s="19"/>
      <c r="T10" s="13"/>
      <c r="W10" s="32" t="s">
        <v>145</v>
      </c>
      <c r="Y10" s="32" t="s">
        <v>292</v>
      </c>
      <c r="Z10" s="32" t="s">
        <v>420</v>
      </c>
      <c r="AA10" s="71" t="s">
        <v>386</v>
      </c>
      <c r="AB10" s="71" t="s">
        <v>514</v>
      </c>
      <c r="AC10" s="31"/>
      <c r="AD10" s="31"/>
      <c r="AE10" s="31"/>
      <c r="AF10" s="30"/>
      <c r="AG10" s="44" t="s">
        <v>238</v>
      </c>
      <c r="AK10" s="42" t="str">
        <f t="shared" si="7"/>
        <v>I</v>
      </c>
      <c r="AP10" s="42" t="s">
        <v>236</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593</v>
      </c>
      <c r="Y11" s="32" t="s">
        <v>293</v>
      </c>
      <c r="Z11" s="32" t="s">
        <v>421</v>
      </c>
      <c r="AA11" s="71" t="s">
        <v>387</v>
      </c>
      <c r="AB11" s="71" t="s">
        <v>515</v>
      </c>
      <c r="AC11" s="31"/>
      <c r="AD11" s="31"/>
      <c r="AE11" s="31"/>
      <c r="AF11" s="30"/>
      <c r="AG11" s="42" t="s">
        <v>241</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538</v>
      </c>
      <c r="W12" s="32" t="s">
        <v>146</v>
      </c>
      <c r="Y12" s="32" t="s">
        <v>294</v>
      </c>
      <c r="Z12" s="32" t="s">
        <v>422</v>
      </c>
      <c r="AA12" s="71" t="s">
        <v>388</v>
      </c>
      <c r="AB12" s="71" t="s">
        <v>516</v>
      </c>
      <c r="AC12" s="31"/>
      <c r="AD12" s="31"/>
      <c r="AE12" s="31"/>
      <c r="AF12" s="30"/>
      <c r="AG12" s="42" t="s">
        <v>239</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295</v>
      </c>
      <c r="Z13" s="32" t="s">
        <v>423</v>
      </c>
      <c r="AA13" s="71" t="s">
        <v>389</v>
      </c>
      <c r="AB13" s="71" t="s">
        <v>517</v>
      </c>
      <c r="AC13" s="31"/>
      <c r="AD13" s="31"/>
      <c r="AE13" s="31"/>
      <c r="AF13" s="30"/>
      <c r="AG13" s="42" t="s">
        <v>240</v>
      </c>
      <c r="AK13" s="42" t="str">
        <f t="shared" si="7"/>
        <v>L</v>
      </c>
    </row>
    <row r="14" spans="1:42" ht="13.5" customHeight="1">
      <c r="A14" s="14" t="s">
        <v>91</v>
      </c>
      <c r="B14" s="15"/>
      <c r="C14" s="13" t="str">
        <f t="shared" si="9"/>
        <v/>
      </c>
      <c r="D14" s="13" t="str">
        <f t="shared" si="8"/>
        <v/>
      </c>
      <c r="F14" s="18" t="s">
        <v>115</v>
      </c>
      <c r="G14" s="17" t="s">
        <v>605</v>
      </c>
      <c r="H14" s="13" t="str">
        <f t="shared" si="1"/>
        <v>労働保険特別会計雇用勘定</v>
      </c>
      <c r="I14" s="13" t="str">
        <f t="shared" si="5"/>
        <v>労働保険特別会計雇用勘定</v>
      </c>
      <c r="K14" s="13"/>
      <c r="L14" s="13"/>
      <c r="O14" s="13"/>
      <c r="P14" s="13"/>
      <c r="Q14" s="19"/>
      <c r="T14" s="13"/>
      <c r="U14" s="32" t="s">
        <v>539</v>
      </c>
      <c r="W14" s="32" t="s">
        <v>148</v>
      </c>
      <c r="Y14" s="32" t="s">
        <v>296</v>
      </c>
      <c r="Z14" s="32" t="s">
        <v>424</v>
      </c>
      <c r="AA14" s="71" t="s">
        <v>390</v>
      </c>
      <c r="AB14" s="71" t="s">
        <v>518</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540</v>
      </c>
      <c r="W15" s="32" t="s">
        <v>149</v>
      </c>
      <c r="Y15" s="32" t="s">
        <v>297</v>
      </c>
      <c r="Z15" s="32" t="s">
        <v>425</v>
      </c>
      <c r="AA15" s="71" t="s">
        <v>391</v>
      </c>
      <c r="AB15" s="71" t="s">
        <v>519</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541</v>
      </c>
      <c r="W16" s="32" t="s">
        <v>150</v>
      </c>
      <c r="Y16" s="32" t="s">
        <v>298</v>
      </c>
      <c r="Z16" s="32" t="s">
        <v>426</v>
      </c>
      <c r="AA16" s="71" t="s">
        <v>392</v>
      </c>
      <c r="AB16" s="71" t="s">
        <v>520</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559</v>
      </c>
      <c r="W17" s="32" t="s">
        <v>151</v>
      </c>
      <c r="Y17" s="32" t="s">
        <v>299</v>
      </c>
      <c r="Z17" s="32" t="s">
        <v>427</v>
      </c>
      <c r="AA17" s="71" t="s">
        <v>393</v>
      </c>
      <c r="AB17" s="71" t="s">
        <v>521</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542</v>
      </c>
      <c r="W18" s="32" t="s">
        <v>152</v>
      </c>
      <c r="Y18" s="32" t="s">
        <v>300</v>
      </c>
      <c r="Z18" s="32" t="s">
        <v>428</v>
      </c>
      <c r="AA18" s="71" t="s">
        <v>394</v>
      </c>
      <c r="AB18" s="71" t="s">
        <v>522</v>
      </c>
      <c r="AC18" s="31"/>
      <c r="AD18" s="31"/>
      <c r="AE18" s="31"/>
      <c r="AF18" s="30"/>
      <c r="AK18" s="42" t="str">
        <f t="shared" si="7"/>
        <v>Q</v>
      </c>
    </row>
    <row r="19" spans="1:37" ht="13.5" customHeight="1">
      <c r="A19" s="14" t="s">
        <v>209</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543</v>
      </c>
      <c r="W19" s="32" t="s">
        <v>153</v>
      </c>
      <c r="Y19" s="32" t="s">
        <v>301</v>
      </c>
      <c r="Z19" s="32" t="s">
        <v>429</v>
      </c>
      <c r="AA19" s="71" t="s">
        <v>395</v>
      </c>
      <c r="AB19" s="71" t="s">
        <v>523</v>
      </c>
      <c r="AC19" s="31"/>
      <c r="AD19" s="31"/>
      <c r="AE19" s="31"/>
      <c r="AF19" s="30"/>
      <c r="AK19" s="42" t="str">
        <f t="shared" si="7"/>
        <v>R</v>
      </c>
    </row>
    <row r="20" spans="1:37" ht="13.5" customHeight="1">
      <c r="A20" s="14" t="s">
        <v>210</v>
      </c>
      <c r="B20" s="15"/>
      <c r="C20" s="13" t="str">
        <f t="shared" si="9"/>
        <v/>
      </c>
      <c r="D20" s="13" t="str">
        <f t="shared" si="8"/>
        <v/>
      </c>
      <c r="F20" s="18" t="s">
        <v>208</v>
      </c>
      <c r="G20" s="17"/>
      <c r="H20" s="13" t="str">
        <f t="shared" si="1"/>
        <v/>
      </c>
      <c r="I20" s="13" t="str">
        <f t="shared" si="5"/>
        <v>労働保険特別会計雇用勘定</v>
      </c>
      <c r="K20" s="13"/>
      <c r="L20" s="13"/>
      <c r="O20" s="13"/>
      <c r="P20" s="13"/>
      <c r="Q20" s="19"/>
      <c r="T20" s="13"/>
      <c r="U20" s="32" t="s">
        <v>544</v>
      </c>
      <c r="W20" s="32" t="s">
        <v>154</v>
      </c>
      <c r="Y20" s="32" t="s">
        <v>302</v>
      </c>
      <c r="Z20" s="32" t="s">
        <v>430</v>
      </c>
      <c r="AA20" s="71" t="s">
        <v>396</v>
      </c>
      <c r="AB20" s="71" t="s">
        <v>524</v>
      </c>
      <c r="AC20" s="31"/>
      <c r="AD20" s="31"/>
      <c r="AE20" s="31"/>
      <c r="AF20" s="30"/>
      <c r="AK20" s="42" t="str">
        <f t="shared" si="7"/>
        <v>S</v>
      </c>
    </row>
    <row r="21" spans="1:37" ht="13.5" customHeight="1">
      <c r="A21" s="14" t="s">
        <v>211</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545</v>
      </c>
      <c r="W21" s="32" t="s">
        <v>155</v>
      </c>
      <c r="Y21" s="32" t="s">
        <v>303</v>
      </c>
      <c r="Z21" s="32" t="s">
        <v>431</v>
      </c>
      <c r="AA21" s="71" t="s">
        <v>397</v>
      </c>
      <c r="AB21" s="71" t="s">
        <v>525</v>
      </c>
      <c r="AC21" s="31"/>
      <c r="AD21" s="31"/>
      <c r="AE21" s="31"/>
      <c r="AF21" s="30"/>
      <c r="AK21" s="42" t="str">
        <f t="shared" si="7"/>
        <v>T</v>
      </c>
    </row>
    <row r="22" spans="1:37" ht="13.5" customHeight="1">
      <c r="A22" s="14" t="s">
        <v>212</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595</v>
      </c>
      <c r="W22" s="32" t="s">
        <v>156</v>
      </c>
      <c r="Y22" s="32" t="s">
        <v>304</v>
      </c>
      <c r="Z22" s="32" t="s">
        <v>432</v>
      </c>
      <c r="AA22" s="71" t="s">
        <v>398</v>
      </c>
      <c r="AB22" s="71" t="s">
        <v>526</v>
      </c>
      <c r="AC22" s="31"/>
      <c r="AD22" s="31"/>
      <c r="AE22" s="31"/>
      <c r="AF22" s="30"/>
      <c r="AK22" s="42" t="str">
        <f t="shared" si="7"/>
        <v>U</v>
      </c>
    </row>
    <row r="23" spans="1:37" ht="13.5" customHeight="1">
      <c r="A23" s="69" t="s">
        <v>276</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546</v>
      </c>
      <c r="W23" s="32" t="s">
        <v>157</v>
      </c>
      <c r="Y23" s="32" t="s">
        <v>305</v>
      </c>
      <c r="Z23" s="32" t="s">
        <v>433</v>
      </c>
      <c r="AA23" s="71" t="s">
        <v>399</v>
      </c>
      <c r="AB23" s="71" t="s">
        <v>527</v>
      </c>
      <c r="AC23" s="31"/>
      <c r="AD23" s="31"/>
      <c r="AE23" s="31"/>
      <c r="AF23" s="30"/>
      <c r="AK23" s="42" t="str">
        <f t="shared" si="7"/>
        <v>V</v>
      </c>
    </row>
    <row r="24" spans="1:37" ht="13.5" customHeight="1">
      <c r="A24" s="83"/>
      <c r="B24" s="67"/>
      <c r="F24" s="18" t="s">
        <v>279</v>
      </c>
      <c r="G24" s="17"/>
      <c r="H24" s="13" t="str">
        <f t="shared" si="1"/>
        <v/>
      </c>
      <c r="I24" s="13" t="str">
        <f t="shared" si="5"/>
        <v>労働保険特別会計雇用勘定</v>
      </c>
      <c r="K24" s="13"/>
      <c r="L24" s="13"/>
      <c r="O24" s="13"/>
      <c r="P24" s="13"/>
      <c r="Q24" s="19"/>
      <c r="T24" s="13"/>
      <c r="U24" s="32" t="s">
        <v>547</v>
      </c>
      <c r="W24" s="32" t="s">
        <v>158</v>
      </c>
      <c r="Y24" s="32" t="s">
        <v>306</v>
      </c>
      <c r="Z24" s="32" t="s">
        <v>434</v>
      </c>
      <c r="AA24" s="71" t="s">
        <v>400</v>
      </c>
      <c r="AB24" s="71" t="s">
        <v>528</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548</v>
      </c>
      <c r="W25" s="60"/>
      <c r="Y25" s="32" t="s">
        <v>307</v>
      </c>
      <c r="Z25" s="32" t="s">
        <v>435</v>
      </c>
      <c r="AA25" s="71" t="s">
        <v>401</v>
      </c>
      <c r="AB25" s="71" t="s">
        <v>529</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549</v>
      </c>
      <c r="Y26" s="32" t="s">
        <v>308</v>
      </c>
      <c r="Z26" s="32" t="s">
        <v>436</v>
      </c>
      <c r="AA26" s="71" t="s">
        <v>402</v>
      </c>
      <c r="AB26" s="71" t="s">
        <v>530</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550</v>
      </c>
      <c r="Y27" s="32" t="s">
        <v>309</v>
      </c>
      <c r="Z27" s="32" t="s">
        <v>437</v>
      </c>
      <c r="AA27" s="71" t="s">
        <v>403</v>
      </c>
      <c r="AB27" s="71" t="s">
        <v>531</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551</v>
      </c>
      <c r="Y28" s="32" t="s">
        <v>310</v>
      </c>
      <c r="Z28" s="32" t="s">
        <v>438</v>
      </c>
      <c r="AA28" s="71" t="s">
        <v>404</v>
      </c>
      <c r="AB28" s="71" t="s">
        <v>532</v>
      </c>
      <c r="AC28" s="31"/>
      <c r="AD28" s="31"/>
      <c r="AE28" s="31"/>
      <c r="AF28" s="30"/>
      <c r="AK28" s="42" t="s">
        <v>189</v>
      </c>
    </row>
    <row r="29" spans="1:37" ht="13.5" customHeight="1">
      <c r="A29" s="13"/>
      <c r="B29" s="13"/>
      <c r="F29" s="18" t="s">
        <v>200</v>
      </c>
      <c r="G29" s="17"/>
      <c r="H29" s="13" t="str">
        <f t="shared" si="1"/>
        <v/>
      </c>
      <c r="I29" s="13" t="str">
        <f t="shared" si="5"/>
        <v>労働保険特別会計雇用勘定</v>
      </c>
      <c r="K29" s="13"/>
      <c r="L29" s="13"/>
      <c r="O29" s="13"/>
      <c r="P29" s="13"/>
      <c r="Q29" s="19"/>
      <c r="T29" s="13"/>
      <c r="U29" s="32" t="s">
        <v>552</v>
      </c>
      <c r="Y29" s="32" t="s">
        <v>311</v>
      </c>
      <c r="Z29" s="32" t="s">
        <v>439</v>
      </c>
      <c r="AA29" s="71" t="s">
        <v>405</v>
      </c>
      <c r="AB29" s="71" t="s">
        <v>533</v>
      </c>
      <c r="AC29" s="31"/>
      <c r="AD29" s="31"/>
      <c r="AE29" s="31"/>
      <c r="AF29" s="30"/>
      <c r="AK29" s="42" t="str">
        <f t="shared" si="7"/>
        <v>b</v>
      </c>
    </row>
    <row r="30" spans="1:37" ht="13.5" customHeight="1">
      <c r="A30" s="13"/>
      <c r="B30" s="13"/>
      <c r="F30" s="18" t="s">
        <v>201</v>
      </c>
      <c r="G30" s="17"/>
      <c r="H30" s="13" t="str">
        <f t="shared" si="1"/>
        <v/>
      </c>
      <c r="I30" s="13" t="str">
        <f t="shared" si="5"/>
        <v>労働保険特別会計雇用勘定</v>
      </c>
      <c r="K30" s="13"/>
      <c r="L30" s="13"/>
      <c r="O30" s="13"/>
      <c r="P30" s="13"/>
      <c r="Q30" s="19"/>
      <c r="T30" s="13"/>
      <c r="U30" s="32" t="s">
        <v>553</v>
      </c>
      <c r="Y30" s="32" t="s">
        <v>312</v>
      </c>
      <c r="Z30" s="32" t="s">
        <v>440</v>
      </c>
      <c r="AA30" s="71" t="s">
        <v>406</v>
      </c>
      <c r="AB30" s="71" t="s">
        <v>534</v>
      </c>
      <c r="AC30" s="31"/>
      <c r="AD30" s="31"/>
      <c r="AE30" s="31"/>
      <c r="AF30" s="30"/>
      <c r="AK30" s="42" t="str">
        <f t="shared" si="7"/>
        <v>c</v>
      </c>
    </row>
    <row r="31" spans="1:37" ht="13.5" customHeight="1">
      <c r="A31" s="13"/>
      <c r="B31" s="13"/>
      <c r="F31" s="18" t="s">
        <v>202</v>
      </c>
      <c r="G31" s="17"/>
      <c r="H31" s="13" t="str">
        <f t="shared" si="1"/>
        <v/>
      </c>
      <c r="I31" s="13" t="str">
        <f t="shared" si="5"/>
        <v>労働保険特別会計雇用勘定</v>
      </c>
      <c r="K31" s="13"/>
      <c r="L31" s="13"/>
      <c r="O31" s="13"/>
      <c r="P31" s="13"/>
      <c r="Q31" s="19"/>
      <c r="T31" s="13"/>
      <c r="U31" s="32" t="s">
        <v>554</v>
      </c>
      <c r="Y31" s="32" t="s">
        <v>313</v>
      </c>
      <c r="Z31" s="32" t="s">
        <v>441</v>
      </c>
      <c r="AA31" s="71" t="s">
        <v>407</v>
      </c>
      <c r="AB31" s="71" t="s">
        <v>535</v>
      </c>
      <c r="AC31" s="31"/>
      <c r="AD31" s="31"/>
      <c r="AE31" s="31"/>
      <c r="AF31" s="30"/>
      <c r="AK31" s="42" t="str">
        <f t="shared" si="7"/>
        <v>d</v>
      </c>
    </row>
    <row r="32" spans="1:37" ht="13.5" customHeight="1">
      <c r="A32" s="13"/>
      <c r="B32" s="13"/>
      <c r="F32" s="18" t="s">
        <v>203</v>
      </c>
      <c r="G32" s="17"/>
      <c r="H32" s="13" t="str">
        <f t="shared" si="1"/>
        <v/>
      </c>
      <c r="I32" s="13" t="str">
        <f t="shared" si="5"/>
        <v>労働保険特別会計雇用勘定</v>
      </c>
      <c r="K32" s="13"/>
      <c r="L32" s="13"/>
      <c r="O32" s="13"/>
      <c r="P32" s="13"/>
      <c r="Q32" s="19"/>
      <c r="T32" s="13"/>
      <c r="U32" s="32" t="s">
        <v>555</v>
      </c>
      <c r="Y32" s="32" t="s">
        <v>314</v>
      </c>
      <c r="Z32" s="32" t="s">
        <v>442</v>
      </c>
      <c r="AA32" s="71" t="s">
        <v>65</v>
      </c>
      <c r="AB32" s="71" t="s">
        <v>65</v>
      </c>
      <c r="AC32" s="31"/>
      <c r="AD32" s="31"/>
      <c r="AE32" s="31"/>
      <c r="AF32" s="30"/>
      <c r="AK32" s="42" t="str">
        <f t="shared" si="7"/>
        <v>e</v>
      </c>
    </row>
    <row r="33" spans="1:37" ht="13.5" customHeight="1">
      <c r="A33" s="13"/>
      <c r="B33" s="13"/>
      <c r="F33" s="18" t="s">
        <v>204</v>
      </c>
      <c r="G33" s="17"/>
      <c r="H33" s="13" t="str">
        <f t="shared" si="1"/>
        <v/>
      </c>
      <c r="I33" s="13" t="str">
        <f t="shared" si="5"/>
        <v>労働保険特別会計雇用勘定</v>
      </c>
      <c r="K33" s="13"/>
      <c r="L33" s="13"/>
      <c r="O33" s="13"/>
      <c r="P33" s="13"/>
      <c r="Q33" s="19"/>
      <c r="T33" s="13"/>
      <c r="U33" s="32" t="s">
        <v>556</v>
      </c>
      <c r="Y33" s="32" t="s">
        <v>315</v>
      </c>
      <c r="Z33" s="32" t="s">
        <v>443</v>
      </c>
      <c r="AA33" s="60"/>
      <c r="AB33" s="31"/>
      <c r="AC33" s="31"/>
      <c r="AD33" s="31"/>
      <c r="AE33" s="31"/>
      <c r="AF33" s="30"/>
      <c r="AK33" s="42" t="str">
        <f t="shared" si="7"/>
        <v>f</v>
      </c>
    </row>
    <row r="34" spans="1:37" ht="13.5" customHeight="1">
      <c r="A34" s="13"/>
      <c r="B34" s="13"/>
      <c r="F34" s="18" t="s">
        <v>205</v>
      </c>
      <c r="G34" s="17"/>
      <c r="H34" s="13" t="str">
        <f t="shared" si="1"/>
        <v/>
      </c>
      <c r="I34" s="13" t="str">
        <f t="shared" si="5"/>
        <v>労働保険特別会計雇用勘定</v>
      </c>
      <c r="K34" s="13"/>
      <c r="L34" s="13"/>
      <c r="O34" s="13"/>
      <c r="P34" s="13"/>
      <c r="Q34" s="19"/>
      <c r="T34" s="13"/>
      <c r="U34" s="32" t="s">
        <v>557</v>
      </c>
      <c r="Y34" s="32" t="s">
        <v>316</v>
      </c>
      <c r="Z34" s="32" t="s">
        <v>444</v>
      </c>
      <c r="AB34" s="31"/>
      <c r="AC34" s="31"/>
      <c r="AD34" s="31"/>
      <c r="AE34" s="31"/>
      <c r="AF34" s="30"/>
      <c r="AK34" s="42" t="str">
        <f t="shared" si="7"/>
        <v>g</v>
      </c>
    </row>
    <row r="35" spans="1:37" ht="13.5" customHeight="1">
      <c r="A35" s="13"/>
      <c r="B35" s="13"/>
      <c r="F35" s="18" t="s">
        <v>206</v>
      </c>
      <c r="G35" s="17"/>
      <c r="H35" s="13" t="str">
        <f t="shared" si="1"/>
        <v/>
      </c>
      <c r="I35" s="13" t="str">
        <f t="shared" si="5"/>
        <v>労働保険特別会計雇用勘定</v>
      </c>
      <c r="K35" s="13"/>
      <c r="L35" s="13"/>
      <c r="O35" s="13"/>
      <c r="P35" s="13"/>
      <c r="Q35" s="19"/>
      <c r="T35" s="13"/>
      <c r="U35" s="32" t="s">
        <v>558</v>
      </c>
      <c r="Y35" s="32" t="s">
        <v>317</v>
      </c>
      <c r="Z35" s="32" t="s">
        <v>445</v>
      </c>
      <c r="AC35" s="31"/>
      <c r="AF35" s="30"/>
      <c r="AK35" s="42" t="str">
        <f t="shared" si="7"/>
        <v>h</v>
      </c>
    </row>
    <row r="36" spans="1:37" ht="13.5" customHeight="1">
      <c r="A36" s="13"/>
      <c r="B36" s="13"/>
      <c r="F36" s="18" t="s">
        <v>207</v>
      </c>
      <c r="G36" s="17"/>
      <c r="H36" s="13" t="str">
        <f t="shared" si="1"/>
        <v/>
      </c>
      <c r="I36" s="13" t="str">
        <f t="shared" si="5"/>
        <v>労働保険特別会計雇用勘定</v>
      </c>
      <c r="K36" s="13"/>
      <c r="L36" s="13"/>
      <c r="O36" s="13"/>
      <c r="P36" s="13"/>
      <c r="Q36" s="19"/>
      <c r="T36" s="13"/>
      <c r="Y36" s="32" t="s">
        <v>318</v>
      </c>
      <c r="Z36" s="32" t="s">
        <v>446</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319</v>
      </c>
      <c r="Z37" s="32" t="s">
        <v>447</v>
      </c>
      <c r="AF37" s="30"/>
      <c r="AK37" s="42" t="str">
        <f t="shared" si="7"/>
        <v>j</v>
      </c>
    </row>
    <row r="38" spans="1:37">
      <c r="A38" s="13"/>
      <c r="B38" s="13"/>
      <c r="F38" s="13"/>
      <c r="G38" s="19"/>
      <c r="K38" s="13"/>
      <c r="L38" s="13"/>
      <c r="O38" s="13"/>
      <c r="P38" s="13"/>
      <c r="Q38" s="19"/>
      <c r="T38" s="13"/>
      <c r="Y38" s="32" t="s">
        <v>320</v>
      </c>
      <c r="Z38" s="32" t="s">
        <v>448</v>
      </c>
      <c r="AF38" s="30"/>
      <c r="AK38" s="42" t="str">
        <f t="shared" si="7"/>
        <v>k</v>
      </c>
    </row>
    <row r="39" spans="1:37">
      <c r="A39" s="13"/>
      <c r="B39" s="13"/>
      <c r="F39" s="13" t="str">
        <f>I37</f>
        <v>労働保険特別会計雇用勘定</v>
      </c>
      <c r="G39" s="19"/>
      <c r="K39" s="13"/>
      <c r="L39" s="13"/>
      <c r="O39" s="13"/>
      <c r="P39" s="13"/>
      <c r="Q39" s="19"/>
      <c r="T39" s="13"/>
      <c r="U39" s="32" t="s">
        <v>560</v>
      </c>
      <c r="Y39" s="32" t="s">
        <v>321</v>
      </c>
      <c r="Z39" s="32" t="s">
        <v>449</v>
      </c>
      <c r="AF39" s="30"/>
      <c r="AK39" s="42" t="str">
        <f t="shared" si="7"/>
        <v>l</v>
      </c>
    </row>
    <row r="40" spans="1:37">
      <c r="A40" s="13"/>
      <c r="B40" s="13"/>
      <c r="F40" s="13"/>
      <c r="G40" s="19"/>
      <c r="K40" s="13"/>
      <c r="L40" s="13"/>
      <c r="O40" s="13"/>
      <c r="P40" s="13"/>
      <c r="Q40" s="19"/>
      <c r="T40" s="13"/>
      <c r="U40" s="32"/>
      <c r="Y40" s="32" t="s">
        <v>322</v>
      </c>
      <c r="Z40" s="32" t="s">
        <v>450</v>
      </c>
      <c r="AF40" s="30"/>
      <c r="AK40" s="42" t="str">
        <f t="shared" si="7"/>
        <v>m</v>
      </c>
    </row>
    <row r="41" spans="1:37">
      <c r="A41" s="13"/>
      <c r="B41" s="13"/>
      <c r="F41" s="13"/>
      <c r="G41" s="19"/>
      <c r="K41" s="13"/>
      <c r="L41" s="13"/>
      <c r="O41" s="13"/>
      <c r="P41" s="13"/>
      <c r="Q41" s="19"/>
      <c r="T41" s="13"/>
      <c r="U41" s="32" t="s">
        <v>262</v>
      </c>
      <c r="Y41" s="32" t="s">
        <v>323</v>
      </c>
      <c r="Z41" s="32" t="s">
        <v>451</v>
      </c>
      <c r="AF41" s="30"/>
      <c r="AK41" s="42" t="str">
        <f t="shared" si="7"/>
        <v>n</v>
      </c>
    </row>
    <row r="42" spans="1:37">
      <c r="A42" s="13"/>
      <c r="B42" s="13"/>
      <c r="F42" s="13"/>
      <c r="G42" s="19"/>
      <c r="K42" s="13"/>
      <c r="L42" s="13"/>
      <c r="O42" s="13"/>
      <c r="P42" s="13"/>
      <c r="Q42" s="19"/>
      <c r="T42" s="13"/>
      <c r="U42" s="32" t="s">
        <v>272</v>
      </c>
      <c r="Y42" s="32" t="s">
        <v>324</v>
      </c>
      <c r="Z42" s="32" t="s">
        <v>452</v>
      </c>
      <c r="AF42" s="30"/>
      <c r="AK42" s="42" t="str">
        <f t="shared" si="7"/>
        <v>o</v>
      </c>
    </row>
    <row r="43" spans="1:37">
      <c r="A43" s="13"/>
      <c r="B43" s="13"/>
      <c r="F43" s="13"/>
      <c r="G43" s="19"/>
      <c r="K43" s="13"/>
      <c r="L43" s="13"/>
      <c r="O43" s="13"/>
      <c r="P43" s="13"/>
      <c r="Q43" s="19"/>
      <c r="T43" s="13"/>
      <c r="Y43" s="32" t="s">
        <v>325</v>
      </c>
      <c r="Z43" s="32" t="s">
        <v>453</v>
      </c>
      <c r="AF43" s="30"/>
      <c r="AK43" s="42" t="str">
        <f t="shared" si="7"/>
        <v>p</v>
      </c>
    </row>
    <row r="44" spans="1:37">
      <c r="A44" s="13"/>
      <c r="B44" s="13"/>
      <c r="F44" s="13"/>
      <c r="G44" s="19"/>
      <c r="K44" s="13"/>
      <c r="L44" s="13"/>
      <c r="O44" s="13"/>
      <c r="P44" s="13"/>
      <c r="Q44" s="19"/>
      <c r="T44" s="13"/>
      <c r="Y44" s="32" t="s">
        <v>326</v>
      </c>
      <c r="Z44" s="32" t="s">
        <v>454</v>
      </c>
      <c r="AF44" s="30"/>
      <c r="AK44" s="42" t="str">
        <f t="shared" si="7"/>
        <v>q</v>
      </c>
    </row>
    <row r="45" spans="1:37">
      <c r="A45" s="13"/>
      <c r="B45" s="13"/>
      <c r="F45" s="13"/>
      <c r="G45" s="19"/>
      <c r="K45" s="13"/>
      <c r="L45" s="13"/>
      <c r="O45" s="13"/>
      <c r="P45" s="13"/>
      <c r="Q45" s="19"/>
      <c r="T45" s="13"/>
      <c r="U45" s="29" t="s">
        <v>160</v>
      </c>
      <c r="Y45" s="32" t="s">
        <v>327</v>
      </c>
      <c r="Z45" s="32" t="s">
        <v>455</v>
      </c>
      <c r="AF45" s="30"/>
      <c r="AK45" s="42" t="str">
        <f t="shared" si="7"/>
        <v>r</v>
      </c>
    </row>
    <row r="46" spans="1:37">
      <c r="A46" s="13"/>
      <c r="B46" s="13"/>
      <c r="F46" s="13"/>
      <c r="G46" s="19"/>
      <c r="K46" s="13"/>
      <c r="L46" s="13"/>
      <c r="O46" s="13"/>
      <c r="P46" s="13"/>
      <c r="Q46" s="19"/>
      <c r="T46" s="13"/>
      <c r="U46" s="78" t="s">
        <v>594</v>
      </c>
      <c r="Y46" s="32" t="s">
        <v>328</v>
      </c>
      <c r="Z46" s="32" t="s">
        <v>456</v>
      </c>
      <c r="AF46" s="30"/>
      <c r="AK46" s="42" t="str">
        <f t="shared" si="7"/>
        <v>s</v>
      </c>
    </row>
    <row r="47" spans="1:37">
      <c r="A47" s="13"/>
      <c r="B47" s="13"/>
      <c r="F47" s="13"/>
      <c r="G47" s="19"/>
      <c r="K47" s="13"/>
      <c r="L47" s="13"/>
      <c r="O47" s="13"/>
      <c r="P47" s="13"/>
      <c r="Q47" s="19"/>
      <c r="T47" s="13"/>
      <c r="Y47" s="32" t="s">
        <v>329</v>
      </c>
      <c r="Z47" s="32" t="s">
        <v>457</v>
      </c>
      <c r="AF47" s="30"/>
      <c r="AK47" s="42" t="str">
        <f t="shared" si="7"/>
        <v>t</v>
      </c>
    </row>
    <row r="48" spans="1:37">
      <c r="A48" s="13"/>
      <c r="B48" s="13"/>
      <c r="F48" s="13"/>
      <c r="G48" s="19"/>
      <c r="K48" s="13"/>
      <c r="L48" s="13"/>
      <c r="O48" s="13"/>
      <c r="P48" s="13"/>
      <c r="Q48" s="19"/>
      <c r="T48" s="13"/>
      <c r="U48" s="78">
        <v>2021</v>
      </c>
      <c r="Y48" s="32" t="s">
        <v>330</v>
      </c>
      <c r="Z48" s="32" t="s">
        <v>458</v>
      </c>
      <c r="AF48" s="30"/>
      <c r="AK48" s="42" t="str">
        <f t="shared" si="7"/>
        <v>u</v>
      </c>
    </row>
    <row r="49" spans="1:37">
      <c r="A49" s="13"/>
      <c r="B49" s="13"/>
      <c r="F49" s="13"/>
      <c r="G49" s="19"/>
      <c r="K49" s="13"/>
      <c r="L49" s="13"/>
      <c r="O49" s="13"/>
      <c r="P49" s="13"/>
      <c r="Q49" s="19"/>
      <c r="T49" s="13"/>
      <c r="U49" s="78">
        <v>2022</v>
      </c>
      <c r="Y49" s="32" t="s">
        <v>331</v>
      </c>
      <c r="Z49" s="32" t="s">
        <v>459</v>
      </c>
      <c r="AF49" s="30"/>
      <c r="AK49" s="42" t="str">
        <f t="shared" si="7"/>
        <v>v</v>
      </c>
    </row>
    <row r="50" spans="1:37">
      <c r="A50" s="13"/>
      <c r="B50" s="13"/>
      <c r="F50" s="13"/>
      <c r="G50" s="19"/>
      <c r="K50" s="13"/>
      <c r="L50" s="13"/>
      <c r="O50" s="13"/>
      <c r="P50" s="13"/>
      <c r="Q50" s="19"/>
      <c r="T50" s="13"/>
      <c r="U50" s="78">
        <v>2023</v>
      </c>
      <c r="Y50" s="32" t="s">
        <v>332</v>
      </c>
      <c r="Z50" s="32" t="s">
        <v>460</v>
      </c>
      <c r="AF50" s="30"/>
    </row>
    <row r="51" spans="1:37">
      <c r="A51" s="13"/>
      <c r="B51" s="13"/>
      <c r="F51" s="13"/>
      <c r="G51" s="19"/>
      <c r="K51" s="13"/>
      <c r="L51" s="13"/>
      <c r="O51" s="13"/>
      <c r="P51" s="13"/>
      <c r="Q51" s="19"/>
      <c r="T51" s="13"/>
      <c r="U51" s="78">
        <v>2024</v>
      </c>
      <c r="Y51" s="32" t="s">
        <v>333</v>
      </c>
      <c r="Z51" s="32" t="s">
        <v>461</v>
      </c>
      <c r="AF51" s="30"/>
    </row>
    <row r="52" spans="1:37">
      <c r="A52" s="13"/>
      <c r="B52" s="13"/>
      <c r="F52" s="13"/>
      <c r="G52" s="19"/>
      <c r="K52" s="13"/>
      <c r="L52" s="13"/>
      <c r="O52" s="13"/>
      <c r="P52" s="13"/>
      <c r="Q52" s="19"/>
      <c r="T52" s="13"/>
      <c r="U52" s="78">
        <v>2025</v>
      </c>
      <c r="Y52" s="32" t="s">
        <v>334</v>
      </c>
      <c r="Z52" s="32" t="s">
        <v>462</v>
      </c>
      <c r="AF52" s="30"/>
    </row>
    <row r="53" spans="1:37">
      <c r="A53" s="13"/>
      <c r="B53" s="13"/>
      <c r="F53" s="13"/>
      <c r="G53" s="19"/>
      <c r="K53" s="13"/>
      <c r="L53" s="13"/>
      <c r="O53" s="13"/>
      <c r="P53" s="13"/>
      <c r="Q53" s="19"/>
      <c r="T53" s="13"/>
      <c r="U53" s="78">
        <v>2026</v>
      </c>
      <c r="Y53" s="32" t="s">
        <v>335</v>
      </c>
      <c r="Z53" s="32" t="s">
        <v>463</v>
      </c>
      <c r="AF53" s="30"/>
    </row>
    <row r="54" spans="1:37">
      <c r="A54" s="13"/>
      <c r="B54" s="13"/>
      <c r="F54" s="13"/>
      <c r="G54" s="19"/>
      <c r="K54" s="13"/>
      <c r="L54" s="13"/>
      <c r="O54" s="13"/>
      <c r="P54" s="20"/>
      <c r="Q54" s="19"/>
      <c r="T54" s="13"/>
      <c r="Y54" s="32" t="s">
        <v>336</v>
      </c>
      <c r="Z54" s="32" t="s">
        <v>464</v>
      </c>
      <c r="AF54" s="30"/>
    </row>
    <row r="55" spans="1:37">
      <c r="A55" s="13"/>
      <c r="B55" s="13"/>
      <c r="F55" s="13"/>
      <c r="G55" s="19"/>
      <c r="K55" s="13"/>
      <c r="L55" s="13"/>
      <c r="O55" s="13"/>
      <c r="P55" s="13"/>
      <c r="Q55" s="19"/>
      <c r="T55" s="13"/>
      <c r="Y55" s="32" t="s">
        <v>337</v>
      </c>
      <c r="Z55" s="32" t="s">
        <v>465</v>
      </c>
      <c r="AF55" s="30"/>
    </row>
    <row r="56" spans="1:37">
      <c r="A56" s="13"/>
      <c r="B56" s="13"/>
      <c r="F56" s="13"/>
      <c r="G56" s="19"/>
      <c r="K56" s="13"/>
      <c r="L56" s="13"/>
      <c r="O56" s="13"/>
      <c r="P56" s="13"/>
      <c r="Q56" s="19"/>
      <c r="T56" s="13"/>
      <c r="U56" s="78">
        <v>20</v>
      </c>
      <c r="Y56" s="32" t="s">
        <v>338</v>
      </c>
      <c r="Z56" s="32" t="s">
        <v>466</v>
      </c>
      <c r="AF56" s="30"/>
    </row>
    <row r="57" spans="1:37">
      <c r="A57" s="13"/>
      <c r="B57" s="13"/>
      <c r="F57" s="13"/>
      <c r="G57" s="19"/>
      <c r="K57" s="13"/>
      <c r="L57" s="13"/>
      <c r="O57" s="13"/>
      <c r="P57" s="13"/>
      <c r="Q57" s="19"/>
      <c r="T57" s="13"/>
      <c r="U57" s="32" t="s">
        <v>536</v>
      </c>
      <c r="Y57" s="32" t="s">
        <v>339</v>
      </c>
      <c r="Z57" s="32" t="s">
        <v>467</v>
      </c>
      <c r="AF57" s="30"/>
    </row>
    <row r="58" spans="1:37">
      <c r="A58" s="13"/>
      <c r="B58" s="13"/>
      <c r="F58" s="13"/>
      <c r="G58" s="19"/>
      <c r="K58" s="13"/>
      <c r="L58" s="13"/>
      <c r="O58" s="13"/>
      <c r="P58" s="13"/>
      <c r="Q58" s="19"/>
      <c r="T58" s="13"/>
      <c r="U58" s="32" t="s">
        <v>537</v>
      </c>
      <c r="Y58" s="32" t="s">
        <v>340</v>
      </c>
      <c r="Z58" s="32" t="s">
        <v>468</v>
      </c>
      <c r="AF58" s="30"/>
    </row>
    <row r="59" spans="1:37">
      <c r="A59" s="13"/>
      <c r="B59" s="13"/>
      <c r="F59" s="13"/>
      <c r="G59" s="19"/>
      <c r="K59" s="13"/>
      <c r="L59" s="13"/>
      <c r="O59" s="13"/>
      <c r="P59" s="13"/>
      <c r="Q59" s="19"/>
      <c r="T59" s="13"/>
      <c r="Y59" s="32" t="s">
        <v>341</v>
      </c>
      <c r="Z59" s="32" t="s">
        <v>469</v>
      </c>
      <c r="AF59" s="30"/>
    </row>
    <row r="60" spans="1:37">
      <c r="A60" s="13"/>
      <c r="B60" s="13"/>
      <c r="F60" s="13"/>
      <c r="G60" s="19"/>
      <c r="K60" s="13"/>
      <c r="L60" s="13"/>
      <c r="O60" s="13"/>
      <c r="P60" s="13"/>
      <c r="Q60" s="19"/>
      <c r="T60" s="13"/>
      <c r="Y60" s="32" t="s">
        <v>342</v>
      </c>
      <c r="Z60" s="32" t="s">
        <v>470</v>
      </c>
      <c r="AF60" s="30"/>
    </row>
    <row r="61" spans="1:37">
      <c r="A61" s="13"/>
      <c r="B61" s="13"/>
      <c r="F61" s="13"/>
      <c r="G61" s="19"/>
      <c r="K61" s="13"/>
      <c r="L61" s="13"/>
      <c r="O61" s="13"/>
      <c r="P61" s="13"/>
      <c r="Q61" s="19"/>
      <c r="T61" s="13"/>
      <c r="Y61" s="32" t="s">
        <v>343</v>
      </c>
      <c r="Z61" s="32" t="s">
        <v>471</v>
      </c>
      <c r="AF61" s="30"/>
    </row>
    <row r="62" spans="1:37">
      <c r="A62" s="13"/>
      <c r="B62" s="13"/>
      <c r="F62" s="13"/>
      <c r="G62" s="19"/>
      <c r="K62" s="13"/>
      <c r="L62" s="13"/>
      <c r="O62" s="13"/>
      <c r="P62" s="13"/>
      <c r="Q62" s="19"/>
      <c r="T62" s="13"/>
      <c r="Y62" s="32" t="s">
        <v>344</v>
      </c>
      <c r="Z62" s="32" t="s">
        <v>472</v>
      </c>
      <c r="AF62" s="30"/>
    </row>
    <row r="63" spans="1:37">
      <c r="A63" s="13"/>
      <c r="B63" s="13"/>
      <c r="F63" s="13"/>
      <c r="G63" s="19"/>
      <c r="K63" s="13"/>
      <c r="L63" s="13"/>
      <c r="O63" s="13"/>
      <c r="P63" s="13"/>
      <c r="Q63" s="19"/>
      <c r="T63" s="13"/>
      <c r="Y63" s="32" t="s">
        <v>345</v>
      </c>
      <c r="Z63" s="32" t="s">
        <v>473</v>
      </c>
      <c r="AF63" s="30"/>
    </row>
    <row r="64" spans="1:37">
      <c r="A64" s="13"/>
      <c r="B64" s="13"/>
      <c r="F64" s="13"/>
      <c r="G64" s="19"/>
      <c r="K64" s="13"/>
      <c r="L64" s="13"/>
      <c r="O64" s="13"/>
      <c r="P64" s="13"/>
      <c r="Q64" s="19"/>
      <c r="T64" s="13"/>
      <c r="Y64" s="32" t="s">
        <v>346</v>
      </c>
      <c r="Z64" s="32" t="s">
        <v>474</v>
      </c>
      <c r="AF64" s="30"/>
    </row>
    <row r="65" spans="1:32">
      <c r="A65" s="13"/>
      <c r="B65" s="13"/>
      <c r="F65" s="13"/>
      <c r="G65" s="19"/>
      <c r="K65" s="13"/>
      <c r="L65" s="13"/>
      <c r="O65" s="13"/>
      <c r="P65" s="13"/>
      <c r="Q65" s="19"/>
      <c r="T65" s="13"/>
      <c r="Y65" s="32" t="s">
        <v>347</v>
      </c>
      <c r="Z65" s="32" t="s">
        <v>475</v>
      </c>
      <c r="AF65" s="30"/>
    </row>
    <row r="66" spans="1:32">
      <c r="A66" s="13"/>
      <c r="B66" s="13"/>
      <c r="F66" s="13"/>
      <c r="G66" s="19"/>
      <c r="K66" s="13"/>
      <c r="L66" s="13"/>
      <c r="O66" s="13"/>
      <c r="P66" s="13"/>
      <c r="Q66" s="19"/>
      <c r="T66" s="13"/>
      <c r="Y66" s="32" t="s">
        <v>66</v>
      </c>
      <c r="Z66" s="32" t="s">
        <v>476</v>
      </c>
      <c r="AF66" s="30"/>
    </row>
    <row r="67" spans="1:32">
      <c r="A67" s="13"/>
      <c r="B67" s="13"/>
      <c r="F67" s="13"/>
      <c r="G67" s="19"/>
      <c r="K67" s="13"/>
      <c r="L67" s="13"/>
      <c r="O67" s="13"/>
      <c r="P67" s="13"/>
      <c r="Q67" s="19"/>
      <c r="T67" s="13"/>
      <c r="Y67" s="32" t="s">
        <v>348</v>
      </c>
      <c r="Z67" s="32" t="s">
        <v>477</v>
      </c>
      <c r="AF67" s="30"/>
    </row>
    <row r="68" spans="1:32">
      <c r="A68" s="13"/>
      <c r="B68" s="13"/>
      <c r="F68" s="13"/>
      <c r="G68" s="19"/>
      <c r="K68" s="13"/>
      <c r="L68" s="13"/>
      <c r="O68" s="13"/>
      <c r="P68" s="13"/>
      <c r="Q68" s="19"/>
      <c r="T68" s="13"/>
      <c r="Y68" s="32" t="s">
        <v>349</v>
      </c>
      <c r="Z68" s="32" t="s">
        <v>478</v>
      </c>
      <c r="AF68" s="30"/>
    </row>
    <row r="69" spans="1:32">
      <c r="A69" s="13"/>
      <c r="B69" s="13"/>
      <c r="F69" s="13"/>
      <c r="G69" s="19"/>
      <c r="K69" s="13"/>
      <c r="L69" s="13"/>
      <c r="O69" s="13"/>
      <c r="P69" s="13"/>
      <c r="Q69" s="19"/>
      <c r="T69" s="13"/>
      <c r="Y69" s="32" t="s">
        <v>350</v>
      </c>
      <c r="Z69" s="32" t="s">
        <v>479</v>
      </c>
      <c r="AF69" s="30"/>
    </row>
    <row r="70" spans="1:32">
      <c r="A70" s="13"/>
      <c r="B70" s="13"/>
      <c r="Y70" s="32" t="s">
        <v>351</v>
      </c>
      <c r="Z70" s="32" t="s">
        <v>480</v>
      </c>
    </row>
    <row r="71" spans="1:32">
      <c r="Y71" s="32" t="s">
        <v>352</v>
      </c>
      <c r="Z71" s="32" t="s">
        <v>481</v>
      </c>
    </row>
    <row r="72" spans="1:32">
      <c r="Y72" s="32" t="s">
        <v>353</v>
      </c>
      <c r="Z72" s="32" t="s">
        <v>482</v>
      </c>
    </row>
    <row r="73" spans="1:32">
      <c r="Y73" s="32" t="s">
        <v>354</v>
      </c>
      <c r="Z73" s="32" t="s">
        <v>483</v>
      </c>
    </row>
    <row r="74" spans="1:32">
      <c r="Y74" s="32" t="s">
        <v>355</v>
      </c>
      <c r="Z74" s="32" t="s">
        <v>484</v>
      </c>
    </row>
    <row r="75" spans="1:32">
      <c r="Y75" s="32" t="s">
        <v>356</v>
      </c>
      <c r="Z75" s="32" t="s">
        <v>485</v>
      </c>
    </row>
    <row r="76" spans="1:32">
      <c r="Y76" s="32" t="s">
        <v>357</v>
      </c>
      <c r="Z76" s="32" t="s">
        <v>486</v>
      </c>
    </row>
    <row r="77" spans="1:32">
      <c r="Y77" s="32" t="s">
        <v>358</v>
      </c>
      <c r="Z77" s="32" t="s">
        <v>487</v>
      </c>
    </row>
    <row r="78" spans="1:32">
      <c r="Y78" s="32" t="s">
        <v>359</v>
      </c>
      <c r="Z78" s="32" t="s">
        <v>488</v>
      </c>
    </row>
    <row r="79" spans="1:32">
      <c r="Y79" s="32" t="s">
        <v>360</v>
      </c>
      <c r="Z79" s="32" t="s">
        <v>489</v>
      </c>
    </row>
    <row r="80" spans="1:32">
      <c r="Y80" s="32" t="s">
        <v>361</v>
      </c>
      <c r="Z80" s="32" t="s">
        <v>490</v>
      </c>
    </row>
    <row r="81" spans="25:26">
      <c r="Y81" s="32" t="s">
        <v>362</v>
      </c>
      <c r="Z81" s="32" t="s">
        <v>491</v>
      </c>
    </row>
    <row r="82" spans="25:26">
      <c r="Y82" s="32" t="s">
        <v>363</v>
      </c>
      <c r="Z82" s="32" t="s">
        <v>492</v>
      </c>
    </row>
    <row r="83" spans="25:26">
      <c r="Y83" s="32" t="s">
        <v>364</v>
      </c>
      <c r="Z83" s="32" t="s">
        <v>493</v>
      </c>
    </row>
    <row r="84" spans="25:26">
      <c r="Y84" s="32" t="s">
        <v>365</v>
      </c>
      <c r="Z84" s="32" t="s">
        <v>494</v>
      </c>
    </row>
    <row r="85" spans="25:26">
      <c r="Y85" s="32" t="s">
        <v>366</v>
      </c>
      <c r="Z85" s="32" t="s">
        <v>495</v>
      </c>
    </row>
    <row r="86" spans="25:26">
      <c r="Y86" s="32" t="s">
        <v>367</v>
      </c>
      <c r="Z86" s="32" t="s">
        <v>496</v>
      </c>
    </row>
    <row r="87" spans="25:26">
      <c r="Y87" s="32" t="s">
        <v>368</v>
      </c>
      <c r="Z87" s="32" t="s">
        <v>497</v>
      </c>
    </row>
    <row r="88" spans="25:26">
      <c r="Y88" s="32" t="s">
        <v>369</v>
      </c>
      <c r="Z88" s="32" t="s">
        <v>498</v>
      </c>
    </row>
    <row r="89" spans="25:26">
      <c r="Y89" s="32" t="s">
        <v>370</v>
      </c>
      <c r="Z89" s="32" t="s">
        <v>499</v>
      </c>
    </row>
    <row r="90" spans="25:26">
      <c r="Y90" s="32" t="s">
        <v>371</v>
      </c>
      <c r="Z90" s="32" t="s">
        <v>500</v>
      </c>
    </row>
    <row r="91" spans="25:26">
      <c r="Y91" s="32" t="s">
        <v>372</v>
      </c>
      <c r="Z91" s="32" t="s">
        <v>501</v>
      </c>
    </row>
    <row r="92" spans="25:26">
      <c r="Y92" s="32" t="s">
        <v>373</v>
      </c>
      <c r="Z92" s="32" t="s">
        <v>502</v>
      </c>
    </row>
    <row r="93" spans="25:26">
      <c r="Y93" s="32" t="s">
        <v>374</v>
      </c>
      <c r="Z93" s="32" t="s">
        <v>503</v>
      </c>
    </row>
    <row r="94" spans="25:26">
      <c r="Y94" s="32" t="s">
        <v>375</v>
      </c>
      <c r="Z94" s="32" t="s">
        <v>504</v>
      </c>
    </row>
    <row r="95" spans="25:26">
      <c r="Y95" s="32" t="s">
        <v>376</v>
      </c>
      <c r="Z95" s="32" t="s">
        <v>505</v>
      </c>
    </row>
    <row r="96" spans="25:26">
      <c r="Y96" s="32" t="s">
        <v>280</v>
      </c>
      <c r="Z96" s="32" t="s">
        <v>506</v>
      </c>
    </row>
    <row r="97" spans="25:26">
      <c r="Y97" s="32" t="s">
        <v>377</v>
      </c>
      <c r="Z97" s="32" t="s">
        <v>507</v>
      </c>
    </row>
    <row r="98" spans="25:26">
      <c r="Y98" s="32" t="s">
        <v>378</v>
      </c>
      <c r="Z98" s="32" t="s">
        <v>508</v>
      </c>
    </row>
    <row r="99" spans="25:26">
      <c r="Y99" s="32" t="s">
        <v>408</v>
      </c>
      <c r="Z99" s="32" t="s">
        <v>509</v>
      </c>
    </row>
    <row r="100" spans="25:26">
      <c r="Y100" s="32" t="s">
        <v>598</v>
      </c>
      <c r="Z100" s="32" t="s">
        <v>510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2022-08-18T05:28:30Z</cp:lastPrinted>
  <dcterms:created xsi:type="dcterms:W3CDTF">2012-03-13T00:50:25Z</dcterms:created>
  <dcterms:modified xsi:type="dcterms:W3CDTF">2022-09-05T09:46:11Z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