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R5新規\"/>
    </mc:Choice>
  </mc:AlternateContent>
  <bookViews>
    <workbookView xWindow="0" yWindow="0" windowWidth="23535" windowHeight="110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6" i="11"/>
  <c r="AY398" i="11" s="1"/>
  <c r="AY372" i="11"/>
  <c r="AY371" i="11"/>
  <c r="AY370" i="11"/>
  <c r="AY369" i="11"/>
  <c r="AY368" i="11"/>
  <c r="AY367" i="11"/>
  <c r="AY334" i="11"/>
  <c r="AY339" i="11" s="1"/>
  <c r="AY341" i="11"/>
  <c r="AY340" i="11"/>
  <c r="AY338" i="11"/>
  <c r="AY337" i="11"/>
  <c r="AY336" i="11"/>
  <c r="AY321" i="11"/>
  <c r="AY332" i="11" s="1"/>
  <c r="AY70" i="11" l="1"/>
  <c r="AY329" i="11"/>
  <c r="AY322" i="11"/>
  <c r="AY326" i="11"/>
  <c r="AY323" i="11"/>
  <c r="AY327" i="11"/>
  <c r="AY331" i="11"/>
  <c r="AY397" i="11"/>
  <c r="AY325" i="11"/>
  <c r="AY333" i="11"/>
  <c r="AY330" i="11"/>
  <c r="AY324" i="11"/>
  <c r="AY328"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1" i="11"/>
  <c r="AY170" i="11"/>
  <c r="AY172" i="11" s="1"/>
  <c r="AY167" i="11"/>
  <c r="AY169" i="11" s="1"/>
  <c r="AY137" i="1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99" i="11"/>
  <c r="AY100" i="11" s="1"/>
  <c r="AY98" i="11"/>
  <c r="AY102" i="11"/>
  <c r="AY104" i="11" s="1"/>
  <c r="AY116" i="11" l="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31" i="11"/>
  <c r="AY143" i="11"/>
  <c r="AY174" i="11"/>
  <c r="AY193" i="11"/>
  <c r="AY201" i="11"/>
  <c r="AY209" i="11"/>
  <c r="AY1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82" i="11"/>
  <c r="AY86" i="11"/>
  <c r="AY90" i="11"/>
  <c r="AY94" i="11"/>
  <c r="AY63" i="11"/>
  <c r="AY92"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<sst xmlns="http://schemas.openxmlformats.org/spreadsheetml/2006/main" count="1382" uniqueCount="653">
  <si>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</si>
  <si>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</si>
  <si>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</si>
  <si>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</si>
  <si>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</si>
  <si>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</si>
  <si>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</si>
  <si>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</si>
  <si>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</si>
  <si>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</si>
  <si>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</si>
  <si>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</si>
  <si>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</si>
  <si>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</si>
  <si>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</si>
  <si>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</si>
  <si>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</si>
  <si>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</si>
  <si>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</si>
  <si>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</si>
  <si>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</si>
  <si>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</si>
  <si>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</si>
  <si>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</si>
  <si>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</si>
  <si>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</si>
  <si>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</si>
  <si>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</si>
  <si>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</si>
  <si>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</si>
  <si>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</si>
  <si>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</si>
  <si>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</si>
  <si>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</si>
  <si>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</si>
  <si>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</si>
  <si>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</si>
  <si>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</si>
  <si>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</si>
  <si>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</si>
  <si>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</si>
  <si>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</si>
  <si>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</si>
  <si>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</si>
  <si>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</si>
  <si>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</si>
  <si>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</si>
  <si>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</si>
  <si>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</si>
  <si>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</si>
  <si>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</si>
  <si>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</si>
  <si>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</si>
  <si>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</si>
  <si>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</si>
  <si>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</si>
  <si>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</si>
  <si>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</si>
  <si>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</si>
  <si>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</si>
  <si>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</si>
  <si>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</si>
  <si>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</si>
  <si>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</si>
  <si>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</si>
  <si>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</si>
  <si>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</si>
  <si>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</si>
  <si>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</si>
  <si>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</si>
  <si>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</si>
  <si>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</si>
  <si>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</si>
  <si>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</si>
  <si>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</si>
  <si>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</si>
  <si>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</si>
  <si>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</si>
  <si>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</si>
  <si>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</si>
  <si>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</si>
  <si>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</si>
  <si>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</si>
  <si>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</si>
  <si>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</si>
  <si>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</si>
  <si>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</si>
  <si>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</si>
  <si>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</si>
  <si>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</si>
  <si>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</si>
  <si>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</si>
  <si>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</si>
  <si>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</si>
  <si>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</si>
  <si>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</si>
  <si>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</si>
  <si>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</si>
  <si>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</si>
  <si>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</si>
  <si>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</si>
  <si>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</si>
  <si>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</si>
  <si>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</si>
  <si>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</si>
  <si>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</si>
  <si>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</si>
  <si>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</si>
  <si>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</si>
  <si>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</si>
  <si>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</si>
  <si>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</si>
  <si>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</si>
  <si>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</si>
  <si>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</si>
  <si>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</si>
  <si>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</si>
  <si>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</si>
  <si>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</si>
  <si>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</si>
  <si>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</si>
  <si>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</si>
  <si>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</si>
  <si>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</si>
  <si>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</si>
  <si>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</si>
  <si>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</si>
  <si>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</si>
  <si>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</si>
  <si>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</si>
  <si>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</si>
  <si>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</si>
  <si>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</si>
  <si>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</si>
  <si>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</si>
  <si>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</si>
  <si>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</si>
  <si>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</si>
  <si>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</si>
  <si>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</si>
  <si>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</si>
  <si>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</si>
  <si>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</si>
  <si>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</si>
  <si>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</si>
  <si>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</si>
  <si>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</si>
  <si>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</si>
  <si>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</si>
  <si>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</si>
  <si>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</si>
  <si>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</si>
  <si>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</si>
  <si>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</si>
  <si>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</si>
  <si>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</si>
  <si>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</si>
  <si>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</si>
  <si>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</si>
  <si>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</si>
  <si>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</si>
  <si>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</si>
  <si>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</si>
  <si>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</si>
  <si>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</si>
  <si>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</si>
  <si>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</si>
  <si>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</si>
  <si>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</si>
  <si>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</si>
  <si>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</si>
  <si>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</si>
  <si>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</si>
  <si>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</si>
  <si>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</si>
  <si>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</si>
  <si>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</si>
  <si>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</si>
  <si>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</si>
  <si>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</si>
  <si>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</si>
  <si>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</si>
  <si>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</si>
  <si>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</si>
  <si>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</si>
  <si>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</si>
  <si>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</si>
  <si>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</si>
  <si>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</si>
  <si>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</si>
  <si>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</si>
  <si>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</si>
  <si>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</si>
  <si>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</si>
  <si>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</si>
  <si>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</si>
  <si>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</si>
  <si>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</si>
  <si>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</si>
  <si>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</si>
  <si>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</si>
  <si>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</si>
  <si>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</si>
  <si>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</si>
  <si>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</si>
  <si>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</si>
  <si>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</si>
  <si>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</si>
  <si>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</si>
  <si>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</si>
  <si>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</si>
  <si>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</si>
  <si>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</si>
  <si>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</si>
  <si>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</si>
  <si>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</si>
  <si>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</si>
  <si>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</si>
  <si>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</si>
  <si>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</si>
  <si>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</si>
  <si>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</si>
  <si>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</si>
  <si>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</si>
  <si>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</si>
  <si>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</si>
  <si>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</si>
  <si>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</si>
  <si>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</si>
  <si>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</si>
  <si>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</si>
  <si>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</si>
  <si>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</si>
  <si>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</si>
  <si>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</si>
  <si>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</si>
  <si>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</si>
  <si>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</si>
  <si>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</si>
  <si>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</si>
  <si>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</si>
  <si>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</si>
  <si>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</si>
  <si>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</si>
  <si>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</si>
  <si>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</si>
  <si>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</si>
  <si>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</si>
  <si>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</si>
  <si>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</si>
  <si>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</si>
  <si>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</si>
  <si>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</si>
  <si>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</si>
  <si>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</si>
  <si>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</si>
  <si>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</si>
  <si>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</si>
  <si>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</si>
  <si>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</si>
  <si>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</si>
  <si>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</si>
  <si>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</si>
  <si>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</si>
  <si>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</si>
  <si>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</si>
  <si>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</si>
  <si>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</si>
  <si>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</si>
  <si>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</si>
  <si>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</si>
  <si>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</si>
  <si>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</si>
  <si>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</si>
  <si>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</si>
  <si>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</si>
  <si>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</si>
  <si>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</si>
  <si>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</si>
  <si>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</si>
  <si>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</si>
  <si>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</si>
  <si>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</si>
  <si>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</si>
  <si>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</si>
  <si>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</si>
  <si>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</si>
  <si>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</si>
  <si>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</si>
  <si>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</si>
  <si>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</si>
  <si>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</si>
  <si>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</si>
  <si>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</si>
  <si>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</si>
  <si>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</si>
  <si>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</si>
  <si>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</si>
  <si>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</si>
  <si>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</si>
  <si>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</si>
  <si>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</si>
  <si>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</si>
  <si>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</si>
  <si>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</si>
  <si>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</si>
  <si>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</si>
  <si>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</si>
  <si>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</si>
  <si>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</si>
  <si>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</si>
  <si>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</si>
  <si>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</si>
  <si>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</si>
  <si>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</si>
  <si>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</si>
  <si>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</si>
  <si>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</si>
  <si>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</si>
  <si>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</si>
  <si>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</si>
  <si>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</si>
  <si>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</si>
  <si>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</si>
  <si>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</si>
  <si>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</si>
  <si>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</si>
  <si>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</si>
  <si>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</si>
  <si>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</si>
  <si>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</si>
  <si>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</si>
  <si>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</si>
  <si>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</si>
  <si>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</si>
  <si>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</si>
  <si>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</si>
  <si>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</si>
  <si>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</si>
  <si>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</si>
  <si>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</si>
  <si>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</si>
  <si>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</si>
  <si>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</si>
  <si>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</si>
  <si>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</si>
  <si>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</si>
  <si>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</si>
  <si>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</si>
  <si>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</si>
  <si>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</si>
  <si>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</si>
  <si>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</si>
  <si>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</si>
  <si>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</si>
  <si>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</si>
  <si>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</si>
  <si>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</si>
  <si>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</si>
  <si>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</si>
  <si>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</si>
  <si>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</si>
  <si>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</si>
  <si>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</si>
  <si>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</si>
  <si>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</si>
  <si>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</si>
  <si>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</si>
  <si>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</si>
  <si>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</si>
  <si>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</si>
  <si>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</si>
  <si>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</si>
  <si>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</si>
  <si>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</si>
  <si>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</si>
  <si>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</si>
  <si>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</si>
  <si>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</si>
  <si>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</si>
  <si>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</si>
  <si>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</si>
  <si>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</si>
  <si>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</si>
  <si>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</si>
  <si>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</si>
  <si>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</si>
  <si>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</si>
  <si>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</si>
  <si>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</si>
  <si>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</si>
  <si>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</si>
  <si>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</si>
  <si>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</si>
  <si>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</si>
  <si>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</si>
  <si>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</si>
  <si>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</si>
  <si>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</si>
  <si>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</si>
  <si>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</si>
  <si>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</si>
  <si>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</si>
  <si>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</si>
  <si>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</si>
  <si>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</si>
  <si>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</si>
  <si>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</si>
  <si>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</si>
  <si>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</si>
  <si>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</si>
  <si>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</si>
  <si>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</si>
  <si>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</si>
  <si>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</si>
  <si>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</si>
  <si>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</si>
  <si>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</si>
  <si>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</si>
  <si>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</si>
  <si>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</si>
  <si>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</si>
  <si>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</si>
  <si>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</si>
  <si>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</si>
  <si>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</si>
  <si>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</si>
  <si>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</si>
  <si>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</si>
  <si>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</si>
  <si>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</si>
  <si>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</si>
  <si>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</si>
  <si>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</si>
  <si>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</si>
  <si>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</si>
  <si>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</si>
  <si>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</si>
  <si>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</si>
  <si>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</si>
  <si>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</si>
  <si>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</si>
  <si>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</si>
  <si>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</si>
  <si>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</si>
  <si>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</si>
  <si>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</si>
  <si>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</si>
  <si>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</si>
  <si>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</si>
  <si>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</si>
  <si>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</si>
  <si>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</si>
  <si>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</si>
  <si>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</si>
  <si>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</si>
  <si>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</si>
  <si>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</si>
  <si>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</si>
  <si>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</si>
  <si>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</si>
  <si>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</si>
  <si>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</si>
  <si>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</si>
  <si>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</si>
  <si>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</si>
  <si>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</si>
  <si>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</si>
  <si>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</si>
  <si>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</si>
  <si>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</si>
  <si>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</si>
  <si>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</si>
  <si>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</si>
  <si>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</si>
  <si>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</si>
  <si>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</si>
  <si>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</si>
  <si>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</si>
  <si>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</si>
  <si>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</si>
  <si>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</si>
  <si>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</si>
  <si>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</si>
  <si>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</si>
  <si>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</si>
  <si>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</si>
  <si>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</si>
  <si>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</si>
  <si>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</si>
  <si>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</si>
  <si>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</si>
  <si>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</si>
  <si>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</si>
  <si>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</si>
  <si>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</si>
  <si>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</si>
  <si>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</si>
  <si>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</si>
  <si>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</si>
  <si>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</si>
  <si>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</si>
  <si>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</si>
  <si>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</si>
  <si>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</si>
  <si>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</si>
  <si>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</si>
  <si>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</si>
  <si>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</si>
  <si>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</si>
  <si>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</si>
  <si>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</si>
  <si>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</si>
  <si>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</si>
  <si>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</si>
  <si>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</si>
  <si>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</si>
  <si>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</si>
  <si>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</si>
  <si>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</si>
  <si>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</si>
  <si>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</si>
  <si>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</si>
  <si>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</si>
  <si>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</si>
  <si>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</si>
  <si>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</si>
  <si>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</si>
  <si>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</si>
  <si>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</si>
  <si>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</si>
  <si>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</si>
  <si>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</si>
  <si>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</si>
  <si>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</si>
  <si>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</si>
  <si>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</si>
  <si>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</si>
  <si>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</si>
  <si>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</si>
  <si>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</si>
  <si>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</si>
  <si>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</si>
  <si>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</si>
  <si>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</si>
  <si>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</si>
  <si>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</si>
  <si>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</si>
  <si>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</si>
  <si>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</si>
  <si>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</si>
  <si>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</si>
  <si>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</si>
  <si>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</si>
  <si>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</si>
  <si>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</si>
  <si>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</si>
  <si>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</si>
  <si>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</si>
  <si>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</si>
  <si>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</si>
  <si>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</si>
  <si>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</si>
  <si>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</si>
  <si>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</si>
  <si>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</si>
  <si>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</si>
  <si>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</si>
  <si>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</si>
  <si>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</si>
  <si>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</si>
  <si>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</si>
  <si>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</si>
  <si>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</si>
  <si>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</si>
  <si>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</si>
  <si>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</si>
  <si>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</si>
  <si>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</si>
  <si>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</si>
  <si>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</si>
  <si>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</si>
  <si>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</si>
  <si>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</si>
  <si>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</si>
  <si>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</si>
  <si>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</si>
  <si>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</si>
  <si>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</si>
  <si>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</si>
  <si>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</si>
  <si>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</si>
  <si>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</si>
  <si>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</si>
  <si>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</si>
  <si>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</si>
  <si>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</si>
  <si>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</si>
  <si>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</si>
  <si>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</si>
  <si>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</si>
  <si>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</si>
  <si>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</si>
  <si>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</si>
  <si>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</si>
  <si>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</si>
  <si>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</si>
  <si>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</si>
  <si>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</si>
  <si>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厚生労働省</t>
  </si>
  <si>
    <t>看護課</t>
    <rPh sb="0" eb="2">
      <t>カンゴ</t>
    </rPh>
    <rPh sb="2" eb="3">
      <t>カ</t>
    </rPh>
    <phoneticPr fontId="5"/>
  </si>
  <si>
    <t>医政局</t>
    <rPh sb="0" eb="3">
      <t>イセイキョク</t>
    </rPh>
    <phoneticPr fontId="5"/>
  </si>
  <si>
    <t>厚労</t>
  </si>
  <si>
    <t>看護学生の看護実践能力向上に資する地域住民との連携教育事業</t>
    <phoneticPr fontId="5"/>
  </si>
  <si>
    <t>保健師助産師看護師学校養成所指定規則</t>
    <rPh sb="0" eb="3">
      <t>ホケンシ</t>
    </rPh>
    <rPh sb="3" eb="6">
      <t>ジョサンシ</t>
    </rPh>
    <rPh sb="6" eb="9">
      <t>カンゴシ</t>
    </rPh>
    <rPh sb="9" eb="11">
      <t>ガッコウ</t>
    </rPh>
    <rPh sb="11" eb="14">
      <t>ヨウセイショ</t>
    </rPh>
    <rPh sb="14" eb="16">
      <t>シテイ</t>
    </rPh>
    <rPh sb="16" eb="18">
      <t>キソク</t>
    </rPh>
    <phoneticPr fontId="5"/>
  </si>
  <si>
    <t>看護師等養成所の運営に関する指導ガイドライン（医政発0331第21号）</t>
    <rPh sb="0" eb="3">
      <t>カンゴシ</t>
    </rPh>
    <rPh sb="3" eb="4">
      <t>トウ</t>
    </rPh>
    <rPh sb="4" eb="7">
      <t>ヨウセイショ</t>
    </rPh>
    <rPh sb="8" eb="10">
      <t>ウンエイ</t>
    </rPh>
    <rPh sb="11" eb="12">
      <t>カン</t>
    </rPh>
    <rPh sb="14" eb="16">
      <t>シドウ</t>
    </rPh>
    <rPh sb="23" eb="25">
      <t>イセイ</t>
    </rPh>
    <rPh sb="25" eb="26">
      <t>ハツ</t>
    </rPh>
    <rPh sb="30" eb="31">
      <t>ダイ</t>
    </rPh>
    <rPh sb="33" eb="34">
      <t>ゴウ</t>
    </rPh>
    <phoneticPr fontId="5"/>
  </si>
  <si>
    <t xml:space="preserve">看護学生の看護実践向上に資する教育を行うために、検討委員会を設置し、地域住民と連携した学内外での演習などを実施し、地域住民と連携した看護教育についての課題を抽出し、改善策を検討する。本事業の実施結果はシンポジウム等で広く公表する。
</t>
    <rPh sb="91" eb="92">
      <t>ホン</t>
    </rPh>
    <rPh sb="92" eb="94">
      <t>ジギョウ</t>
    </rPh>
    <rPh sb="106" eb="107">
      <t>トウ</t>
    </rPh>
    <phoneticPr fontId="5"/>
  </si>
  <si>
    <t>看護学生の看護実践能力向上に資する教育を推進するために、地域住民と連携した学内外での演習などをモデル事業で実装し、効果的な教育方法を構築することを目的とする。</t>
    <phoneticPr fontId="5"/>
  </si>
  <si>
    <t>看護師等養成所及び看護教育関係団体が地域住民と連携した看護基礎教育に関心を持つ</t>
    <phoneticPr fontId="5"/>
  </si>
  <si>
    <t>介入校において円滑に地域住民と連携した演習が可能になる</t>
    <phoneticPr fontId="5"/>
  </si>
  <si>
    <t>地域住民と連携した演習を導入する看護師等養成所が増加する</t>
    <rPh sb="24" eb="26">
      <t>ゾウカ</t>
    </rPh>
    <phoneticPr fontId="5"/>
  </si>
  <si>
    <t>看護師等養成所における地域住民と連携した教育の実施校数</t>
    <rPh sb="0" eb="3">
      <t>カンゴシ</t>
    </rPh>
    <rPh sb="3" eb="4">
      <t>トウ</t>
    </rPh>
    <rPh sb="4" eb="7">
      <t>ヨウセイショ</t>
    </rPh>
    <rPh sb="11" eb="13">
      <t>チイキ</t>
    </rPh>
    <rPh sb="13" eb="15">
      <t>ジュウミン</t>
    </rPh>
    <rPh sb="16" eb="18">
      <t>レンケイ</t>
    </rPh>
    <rPh sb="20" eb="22">
      <t>キョウイク</t>
    </rPh>
    <rPh sb="23" eb="25">
      <t>ジッシ</t>
    </rPh>
    <rPh sb="25" eb="26">
      <t>コウ</t>
    </rPh>
    <rPh sb="26" eb="27">
      <t>スウ</t>
    </rPh>
    <phoneticPr fontId="5"/>
  </si>
  <si>
    <t>担当課による集計</t>
    <rPh sb="0" eb="3">
      <t>タントウカ</t>
    </rPh>
    <rPh sb="6" eb="8">
      <t>シュウケイ</t>
    </rPh>
    <phoneticPr fontId="5"/>
  </si>
  <si>
    <t>介入校数</t>
    <rPh sb="0" eb="2">
      <t>カイニュウ</t>
    </rPh>
    <rPh sb="2" eb="4">
      <t>コウスウ</t>
    </rPh>
    <phoneticPr fontId="5"/>
  </si>
  <si>
    <t>②介入校への助言指導者派遣</t>
    <phoneticPr fontId="5"/>
  </si>
  <si>
    <t xml:space="preserve">①検討委員会設置
</t>
    <phoneticPr fontId="5"/>
  </si>
  <si>
    <t>③事業結果の公表</t>
    <phoneticPr fontId="5"/>
  </si>
  <si>
    <t xml:space="preserve">検討委員会の開催（３回/年）
</t>
    <phoneticPr fontId="5"/>
  </si>
  <si>
    <t>看護師等養成所における地域住民と連携した教育の実施校数</t>
    <phoneticPr fontId="5"/>
  </si>
  <si>
    <t>介入校に対する適切な助言指導が可能になる</t>
    <phoneticPr fontId="5"/>
  </si>
  <si>
    <t>シンポジウム開催（１回/年）</t>
    <rPh sb="6" eb="8">
      <t>カイサイ</t>
    </rPh>
    <rPh sb="10" eb="11">
      <t>カイ</t>
    </rPh>
    <rPh sb="12" eb="13">
      <t>ネン</t>
    </rPh>
    <phoneticPr fontId="5"/>
  </si>
  <si>
    <t>施策大目標２ 必要な医療従事者を確保するとともに、資質の向上を図ること</t>
    <phoneticPr fontId="5"/>
  </si>
  <si>
    <t>-</t>
  </si>
  <si>
    <t>「重要政策推進枠」14</t>
    <rPh sb="1" eb="3">
      <t>ジュウヨウ</t>
    </rPh>
    <rPh sb="3" eb="5">
      <t>セイサク</t>
    </rPh>
    <rPh sb="5" eb="7">
      <t>スイシン</t>
    </rPh>
    <rPh sb="7" eb="8">
      <t>ワク</t>
    </rPh>
    <phoneticPr fontId="5"/>
  </si>
  <si>
    <t>医療提供体制確保対策等委託費</t>
    <phoneticPr fontId="5"/>
  </si>
  <si>
    <t>回</t>
    <rPh sb="0" eb="1">
      <t>カイ</t>
    </rPh>
    <phoneticPr fontId="5"/>
  </si>
  <si>
    <t>校</t>
    <rPh sb="0" eb="1">
      <t>コウ</t>
    </rPh>
    <phoneticPr fontId="5"/>
  </si>
  <si>
    <t>-</t>
    <phoneticPr fontId="5"/>
  </si>
  <si>
    <t>課長　習田 由美子</t>
    <rPh sb="0" eb="2">
      <t>カチョウ</t>
    </rPh>
    <phoneticPr fontId="5"/>
  </si>
  <si>
    <t>厚生労働省
１４百万円</t>
    <rPh sb="0" eb="2">
      <t>コウセイ</t>
    </rPh>
    <rPh sb="2" eb="5">
      <t>ロウドウショウ</t>
    </rPh>
    <rPh sb="8" eb="9">
      <t>ヒャク</t>
    </rPh>
    <rPh sb="9" eb="11">
      <t>マンエン</t>
    </rPh>
    <phoneticPr fontId="5"/>
  </si>
  <si>
    <t>地域包括ケアシステム構築の推進に向け、看護職員には多様な場において多職種と協働して看護ケアを提供することが期待されている。看護基礎教育においても、社会のニーズに応えられるよう、コミュニケーション能力をはじめとした看護実践能力向上のための教育を行うことが求められていることから、ニーズを反映した事業である。</t>
    <rPh sb="142" eb="144">
      <t>ハンエイ</t>
    </rPh>
    <rPh sb="146" eb="148">
      <t>ジギョウ</t>
    </rPh>
    <phoneticPr fontId="5"/>
  </si>
  <si>
    <t>看護学生の看護実践能力向上に資する教育を推進することは、室の高い看護職員確保につながるため優先度は高い。</t>
    <rPh sb="28" eb="29">
      <t>シツ</t>
    </rPh>
    <rPh sb="30" eb="31">
      <t>タカ</t>
    </rPh>
    <rPh sb="32" eb="34">
      <t>カンゴ</t>
    </rPh>
    <rPh sb="34" eb="36">
      <t>ショクイン</t>
    </rPh>
    <rPh sb="36" eb="38">
      <t>カクホ</t>
    </rPh>
    <rPh sb="45" eb="48">
      <t>ユウセンド</t>
    </rPh>
    <rPh sb="49" eb="50">
      <t>タカ</t>
    </rPh>
    <phoneticPr fontId="5"/>
  </si>
  <si>
    <t>地域住民と連携した学内外での演習などを全国の看護師等養成所を対象にモデル事業で実装し、効果的な教育手法を検討し、広く公表するものであるため、令和５年度については国が実施主体になる必要がある。</t>
    <rPh sb="19" eb="21">
      <t>ゼンコク</t>
    </rPh>
    <rPh sb="22" eb="25">
      <t>カンゴシ</t>
    </rPh>
    <rPh sb="25" eb="26">
      <t>トウ</t>
    </rPh>
    <rPh sb="26" eb="29">
      <t>ヨウセイショ</t>
    </rPh>
    <rPh sb="30" eb="32">
      <t>タイショウ</t>
    </rPh>
    <rPh sb="43" eb="46">
      <t>コウカテキ</t>
    </rPh>
    <rPh sb="47" eb="49">
      <t>キョウイク</t>
    </rPh>
    <rPh sb="49" eb="51">
      <t>シュホウ</t>
    </rPh>
    <rPh sb="52" eb="54">
      <t>ケントウ</t>
    </rPh>
    <rPh sb="56" eb="57">
      <t>ヒロ</t>
    </rPh>
    <rPh sb="58" eb="60">
      <t>コウヒョウ</t>
    </rPh>
    <rPh sb="70" eb="72">
      <t>レイワ</t>
    </rPh>
    <rPh sb="73" eb="75">
      <t>ネンド</t>
    </rPh>
    <rPh sb="80" eb="81">
      <t>クニ</t>
    </rPh>
    <rPh sb="82" eb="84">
      <t>ジッシ</t>
    </rPh>
    <rPh sb="84" eb="86">
      <t>シュタイ</t>
    </rPh>
    <rPh sb="89" eb="91">
      <t>ヒツヨウ</t>
    </rPh>
    <phoneticPr fontId="5"/>
  </si>
  <si>
    <t>‐</t>
  </si>
  <si>
    <t>-</t>
    <phoneticPr fontId="5"/>
  </si>
  <si>
    <t>今後の医療需給に見合った医療従事者の確保を図ること（Ⅰ－２－１）</t>
    <phoneticPr fontId="5"/>
  </si>
  <si>
    <t>https://www.mhlw.go.jp/wp/seisaku/hyouka/dl/r03_jizenbunseki/I-2-1.pdf</t>
  </si>
  <si>
    <t>単位当たりコスト＝X／Y
X：「予算執行額」Y：「地域住民と連携した教育の実施校数」　　　　　　　　　　　　　　　　</t>
    <phoneticPr fontId="5"/>
  </si>
  <si>
    <t>千円　/校</t>
    <phoneticPr fontId="5"/>
  </si>
  <si>
    <t>円</t>
    <rPh sb="0" eb="1">
      <t>エン</t>
    </rPh>
    <phoneticPr fontId="5"/>
  </si>
  <si>
    <t>-</t>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</si>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</sst>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wrapText="1"/>
      <protection locked="0"/>
    </xf>
    <xf numFmtId="0" fontId="18" fillId="0" borderId="163" xfId="1" applyFont="1" applyFill="1" applyBorder="1" applyAlignment="1" applyProtection="1">
      <alignment horizontal="center" vertical="center" wrapText="1"/>
      <protection locked="0"/>
    </xf>
    <xf numFmtId="0" fontId="18" fillId="0" borderId="68" xfId="1" applyFont="1" applyFill="1" applyBorder="1" applyAlignment="1" applyProtection="1">
      <alignment horizontal="center" vertical="center" wrapText="1"/>
      <protection locked="0"/>
    </xf>
    <xf numFmtId="0" fontId="18" fillId="0" borderId="7" xfId="1" applyFont="1" applyFill="1" applyBorder="1" applyAlignment="1" applyProtection="1">
      <alignment horizontal="center" vertical="center" wrapText="1"/>
      <protection locked="0"/>
    </xf>
    <xf numFmtId="0" fontId="18" fillId="0" borderId="8" xfId="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25400</xdr:colOff>
      <xdr:row>272</xdr:row>
      <xdr:rowOff>304800</xdr:rowOff>
    </xdr:from>
    <xdr:to>
      <xdr:col>27</xdr:col>
      <xdr:colOff>30843</xdr:colOff>
      <xdr:row>276</xdr:row>
      <xdr:rowOff>268909</xdr:rowOff>
    </xdr:to>
    <xdr:cxnSp macro="">
      <xdr:nvCxnSpPr>
        <xdr:cNvPr id="2" name="直線矢印コネクタ 1"/>
        <xdr:cNvCxnSpPr/>
      </xdr:nvCxnSpPr>
      <xdr:spPr>
        <a:xfrm>
          <a:off x="5511800" y="47231300"/>
          <a:ext cx="5443" cy="13865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12700</xdr:colOff>
      <xdr:row>277</xdr:row>
      <xdr:rowOff>304800</xdr:rowOff>
    </xdr:from>
    <xdr:ext cx="2032000" cy="888999"/>
    <xdr:sp macro="" textlink="">
      <xdr:nvSpPr>
        <xdr:cNvPr id="3" name="テキスト ボックス 2"/>
        <xdr:cNvSpPr txBox="1"/>
      </xdr:nvSpPr>
      <xdr:spPr>
        <a:xfrm>
          <a:off x="4483100" y="49009300"/>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委託事業者</a:t>
          </a:r>
          <a:endParaRPr kumimoji="1" lang="en-US" altLang="ja-JP" sz="1400"/>
        </a:p>
        <a:p>
          <a:pPr algn="ctr"/>
          <a:r>
            <a:rPr kumimoji="1" lang="ja-JP" altLang="en-US" sz="1400"/>
            <a:t>１４百万円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285</v>
      </c>
      <c r="AJ2" s="837" t="s">
        <v>612</v>
      </c>
      <c r="AK2" s="837"/>
      <c r="AL2" s="837"/>
      <c r="AM2" s="837"/>
      <c r="AN2" s="75" t="s">
        <v>285</v>
      </c>
      <c r="AO2" s="837" t="s">
        <v>605</v>
      </c>
      <c r="AP2" s="837"/>
      <c r="AQ2" s="837"/>
      <c r="AR2" s="76" t="s">
        <v>285</v>
      </c>
      <c r="AS2" s="838">
        <v>7</v>
      </c>
      <c r="AT2" s="838"/>
      <c r="AU2" s="838"/>
      <c r="AV2" s="75" t="str">
        <f>IF(AW2="","","-")</f>
        <v/>
      </c>
      <c r="AW2" s="839"/>
      <c r="AX2" s="839"/>
    </row>
    <row r="3" spans="1:50" ht="21" customHeight="1" thickBot="1" x14ac:dyDescent="0.2">
      <c r="A3" s="840" t="s">
        <v>598</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609</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613</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611</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607</v>
      </c>
      <c r="H5" s="828"/>
      <c r="I5" s="828"/>
      <c r="J5" s="828"/>
      <c r="K5" s="828"/>
      <c r="L5" s="828"/>
      <c r="M5" s="829" t="s">
        <v>61</v>
      </c>
      <c r="N5" s="830"/>
      <c r="O5" s="830"/>
      <c r="P5" s="830"/>
      <c r="Q5" s="830"/>
      <c r="R5" s="831"/>
      <c r="S5" s="832" t="s">
        <v>389</v>
      </c>
      <c r="T5" s="828"/>
      <c r="U5" s="828"/>
      <c r="V5" s="828"/>
      <c r="W5" s="828"/>
      <c r="X5" s="833"/>
      <c r="Y5" s="834" t="s">
        <v>3</v>
      </c>
      <c r="Z5" s="835"/>
      <c r="AA5" s="835"/>
      <c r="AB5" s="835"/>
      <c r="AC5" s="835"/>
      <c r="AD5" s="836"/>
      <c r="AE5" s="857" t="s">
        <v>610</v>
      </c>
      <c r="AF5" s="858"/>
      <c r="AG5" s="858"/>
      <c r="AH5" s="858"/>
      <c r="AI5" s="858"/>
      <c r="AJ5" s="858"/>
      <c r="AK5" s="858"/>
      <c r="AL5" s="858"/>
      <c r="AM5" s="858"/>
      <c r="AN5" s="858"/>
      <c r="AO5" s="858"/>
      <c r="AP5" s="859"/>
      <c r="AQ5" s="860" t="s">
        <v>638</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3" t="s">
        <v>20</v>
      </c>
      <c r="B7" s="844"/>
      <c r="C7" s="844"/>
      <c r="D7" s="844"/>
      <c r="E7" s="844"/>
      <c r="F7" s="845"/>
      <c r="G7" s="868" t="s">
        <v>614</v>
      </c>
      <c r="H7" s="869"/>
      <c r="I7" s="869"/>
      <c r="J7" s="869"/>
      <c r="K7" s="869"/>
      <c r="L7" s="869"/>
      <c r="M7" s="869"/>
      <c r="N7" s="869"/>
      <c r="O7" s="869"/>
      <c r="P7" s="869"/>
      <c r="Q7" s="869"/>
      <c r="R7" s="869"/>
      <c r="S7" s="869"/>
      <c r="T7" s="869"/>
      <c r="U7" s="869"/>
      <c r="V7" s="869"/>
      <c r="W7" s="869"/>
      <c r="X7" s="870"/>
      <c r="Y7" s="797" t="s">
        <v>270</v>
      </c>
      <c r="Z7" s="686"/>
      <c r="AA7" s="686"/>
      <c r="AB7" s="686"/>
      <c r="AC7" s="686"/>
      <c r="AD7" s="798"/>
      <c r="AE7" s="799" t="s">
        <v>615</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185</v>
      </c>
      <c r="B8" s="844"/>
      <c r="C8" s="844"/>
      <c r="D8" s="844"/>
      <c r="E8" s="844"/>
      <c r="F8" s="845"/>
      <c r="G8" s="846" t="str">
        <f>入力規則等!A27</f>
        <v>-</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社会保障</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0" t="s">
        <v>21</v>
      </c>
      <c r="B9" s="771"/>
      <c r="C9" s="771"/>
      <c r="D9" s="771"/>
      <c r="E9" s="771"/>
      <c r="F9" s="771"/>
      <c r="G9" s="854" t="s">
        <v>617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58" t="s">
        <v>27</v>
      </c>
      <c r="B10" s="759"/>
      <c r="C10" s="759"/>
      <c r="D10" s="759"/>
      <c r="E10" s="759"/>
      <c r="F10" s="759"/>
      <c r="G10" s="760" t="s">
        <v>616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5"/>
    </row>
    <row r="13" spans="1:50" ht="21" customHeight="1" x14ac:dyDescent="0.15">
      <c r="A13" s="307"/>
      <c r="B13" s="308"/>
      <c r="C13" s="308"/>
      <c r="D13" s="308"/>
      <c r="E13" s="308"/>
      <c r="F13" s="309"/>
      <c r="G13" s="787" t="s">
        <v>6</v>
      </c>
      <c r="H13" s="788"/>
      <c r="I13" s="806" t="s">
        <v>7</v>
      </c>
      <c r="J13" s="807"/>
      <c r="K13" s="807"/>
      <c r="L13" s="807"/>
      <c r="M13" s="807"/>
      <c r="N13" s="807"/>
      <c r="O13" s="808"/>
      <c r="P13" s="699" t="s">
        <v>632</v>
      </c>
      <c r="Q13" s="700"/>
      <c r="R13" s="700"/>
      <c r="S13" s="700"/>
      <c r="T13" s="700"/>
      <c r="U13" s="700"/>
      <c r="V13" s="701"/>
      <c r="W13" s="699" t="s">
        <v>632</v>
      </c>
      <c r="X13" s="700"/>
      <c r="Y13" s="700"/>
      <c r="Z13" s="700"/>
      <c r="AA13" s="700"/>
      <c r="AB13" s="700"/>
      <c r="AC13" s="701"/>
      <c r="AD13" s="699" t="s">
        <v>632</v>
      </c>
      <c r="AE13" s="700"/>
      <c r="AF13" s="700"/>
      <c r="AG13" s="700"/>
      <c r="AH13" s="700"/>
      <c r="AI13" s="700"/>
      <c r="AJ13" s="701"/>
      <c r="AK13" s="699" t="s">
        <v>632</v>
      </c>
      <c r="AL13" s="700"/>
      <c r="AM13" s="700"/>
      <c r="AN13" s="700"/>
      <c r="AO13" s="700"/>
      <c r="AP13" s="700"/>
      <c r="AQ13" s="701"/>
      <c r="AR13" s="735">
        <v>14</v>
      </c>
      <c r="AS13" s="736"/>
      <c r="AT13" s="736"/>
      <c r="AU13" s="736"/>
      <c r="AV13" s="736"/>
      <c r="AW13" s="736"/>
      <c r="AX13" s="809"/>
    </row>
    <row r="14" spans="1:50" ht="21" customHeight="1" x14ac:dyDescent="0.15">
      <c r="A14" s="307"/>
      <c r="B14" s="308"/>
      <c r="C14" s="308"/>
      <c r="D14" s="308"/>
      <c r="E14" s="308"/>
      <c r="F14" s="309"/>
      <c r="G14" s="789"/>
      <c r="H14" s="790"/>
      <c r="I14" s="782" t="s">
        <v>8</v>
      </c>
      <c r="J14" s="783"/>
      <c r="K14" s="783"/>
      <c r="L14" s="783"/>
      <c r="M14" s="783"/>
      <c r="N14" s="783"/>
      <c r="O14" s="784"/>
      <c r="P14" s="699" t="s">
        <v>632</v>
      </c>
      <c r="Q14" s="700"/>
      <c r="R14" s="700"/>
      <c r="S14" s="700"/>
      <c r="T14" s="700"/>
      <c r="U14" s="700"/>
      <c r="V14" s="701"/>
      <c r="W14" s="699" t="s">
        <v>632</v>
      </c>
      <c r="X14" s="700"/>
      <c r="Y14" s="700"/>
      <c r="Z14" s="700"/>
      <c r="AA14" s="700"/>
      <c r="AB14" s="700"/>
      <c r="AC14" s="701"/>
      <c r="AD14" s="699" t="s">
        <v>632</v>
      </c>
      <c r="AE14" s="700"/>
      <c r="AF14" s="700"/>
      <c r="AG14" s="700"/>
      <c r="AH14" s="700"/>
      <c r="AI14" s="700"/>
      <c r="AJ14" s="701"/>
      <c r="AK14" s="699" t="s">
        <v>632</v>
      </c>
      <c r="AL14" s="700"/>
      <c r="AM14" s="700"/>
      <c r="AN14" s="700"/>
      <c r="AO14" s="700"/>
      <c r="AP14" s="700"/>
      <c r="AQ14" s="701"/>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9" t="s">
        <v>632</v>
      </c>
      <c r="Q15" s="700"/>
      <c r="R15" s="700"/>
      <c r="S15" s="700"/>
      <c r="T15" s="700"/>
      <c r="U15" s="700"/>
      <c r="V15" s="701"/>
      <c r="W15" s="699" t="s">
        <v>632</v>
      </c>
      <c r="X15" s="700"/>
      <c r="Y15" s="700"/>
      <c r="Z15" s="700"/>
      <c r="AA15" s="700"/>
      <c r="AB15" s="700"/>
      <c r="AC15" s="701"/>
      <c r="AD15" s="699" t="s">
        <v>632</v>
      </c>
      <c r="AE15" s="700"/>
      <c r="AF15" s="700"/>
      <c r="AG15" s="700"/>
      <c r="AH15" s="700"/>
      <c r="AI15" s="700"/>
      <c r="AJ15" s="701"/>
      <c r="AK15" s="699" t="s">
        <v>632</v>
      </c>
      <c r="AL15" s="700"/>
      <c r="AM15" s="700"/>
      <c r="AN15" s="700"/>
      <c r="AO15" s="700"/>
      <c r="AP15" s="700"/>
      <c r="AQ15" s="701"/>
      <c r="AR15" s="699" t="s">
        <v>652</v>
      </c>
      <c r="AS15" s="700"/>
      <c r="AT15" s="700"/>
      <c r="AU15" s="700"/>
      <c r="AV15" s="700"/>
      <c r="AW15" s="700"/>
      <c r="AX15" s="810"/>
    </row>
    <row r="16" spans="1:50" ht="21" customHeight="1" x14ac:dyDescent="0.15">
      <c r="A16" s="307"/>
      <c r="B16" s="308"/>
      <c r="C16" s="308"/>
      <c r="D16" s="308"/>
      <c r="E16" s="308"/>
      <c r="F16" s="309"/>
      <c r="G16" s="789"/>
      <c r="H16" s="790"/>
      <c r="I16" s="782" t="s">
        <v>48</v>
      </c>
      <c r="J16" s="795"/>
      <c r="K16" s="795"/>
      <c r="L16" s="795"/>
      <c r="M16" s="795"/>
      <c r="N16" s="795"/>
      <c r="O16" s="796"/>
      <c r="P16" s="699" t="s">
        <v>632</v>
      </c>
      <c r="Q16" s="700"/>
      <c r="R16" s="700"/>
      <c r="S16" s="700"/>
      <c r="T16" s="700"/>
      <c r="U16" s="700"/>
      <c r="V16" s="701"/>
      <c r="W16" s="699" t="s">
        <v>632</v>
      </c>
      <c r="X16" s="700"/>
      <c r="Y16" s="700"/>
      <c r="Z16" s="700"/>
      <c r="AA16" s="700"/>
      <c r="AB16" s="700"/>
      <c r="AC16" s="701"/>
      <c r="AD16" s="699" t="s">
        <v>632</v>
      </c>
      <c r="AE16" s="700"/>
      <c r="AF16" s="700"/>
      <c r="AG16" s="700"/>
      <c r="AH16" s="700"/>
      <c r="AI16" s="700"/>
      <c r="AJ16" s="701"/>
      <c r="AK16" s="699" t="s">
        <v>632</v>
      </c>
      <c r="AL16" s="700"/>
      <c r="AM16" s="700"/>
      <c r="AN16" s="700"/>
      <c r="AO16" s="700"/>
      <c r="AP16" s="700"/>
      <c r="AQ16" s="701"/>
      <c r="AR16" s="802"/>
      <c r="AS16" s="803"/>
      <c r="AT16" s="803"/>
      <c r="AU16" s="803"/>
      <c r="AV16" s="803"/>
      <c r="AW16" s="803"/>
      <c r="AX16" s="804"/>
    </row>
    <row r="17" spans="1:50" ht="24.75" customHeight="1" x14ac:dyDescent="0.15">
      <c r="A17" s="307"/>
      <c r="B17" s="308"/>
      <c r="C17" s="308"/>
      <c r="D17" s="308"/>
      <c r="E17" s="308"/>
      <c r="F17" s="309"/>
      <c r="G17" s="789"/>
      <c r="H17" s="790"/>
      <c r="I17" s="782" t="s">
        <v>46</v>
      </c>
      <c r="J17" s="783"/>
      <c r="K17" s="783"/>
      <c r="L17" s="783"/>
      <c r="M17" s="783"/>
      <c r="N17" s="783"/>
      <c r="O17" s="784"/>
      <c r="P17" s="699" t="s">
        <v>632</v>
      </c>
      <c r="Q17" s="700"/>
      <c r="R17" s="700"/>
      <c r="S17" s="700"/>
      <c r="T17" s="700"/>
      <c r="U17" s="700"/>
      <c r="V17" s="701"/>
      <c r="W17" s="699" t="s">
        <v>632</v>
      </c>
      <c r="X17" s="700"/>
      <c r="Y17" s="700"/>
      <c r="Z17" s="700"/>
      <c r="AA17" s="700"/>
      <c r="AB17" s="700"/>
      <c r="AC17" s="701"/>
      <c r="AD17" s="699" t="s">
        <v>632</v>
      </c>
      <c r="AE17" s="700"/>
      <c r="AF17" s="700"/>
      <c r="AG17" s="700"/>
      <c r="AH17" s="700"/>
      <c r="AI17" s="700"/>
      <c r="AJ17" s="701"/>
      <c r="AK17" s="699" t="s">
        <v>632</v>
      </c>
      <c r="AL17" s="700"/>
      <c r="AM17" s="700"/>
      <c r="AN17" s="700"/>
      <c r="AO17" s="700"/>
      <c r="AP17" s="700"/>
      <c r="AQ17" s="701"/>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0</v>
      </c>
      <c r="AL18" s="779"/>
      <c r="AM18" s="779"/>
      <c r="AN18" s="779"/>
      <c r="AO18" s="779"/>
      <c r="AP18" s="779"/>
      <c r="AQ18" s="780"/>
      <c r="AR18" s="778">
        <f>SUM(AR13:AX17)</f>
        <v>14</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9">
        <v>0</v>
      </c>
      <c r="Q19" s="700"/>
      <c r="R19" s="700"/>
      <c r="S19" s="700"/>
      <c r="T19" s="700"/>
      <c r="U19" s="700"/>
      <c r="V19" s="701"/>
      <c r="W19" s="699">
        <v>0</v>
      </c>
      <c r="X19" s="700"/>
      <c r="Y19" s="700"/>
      <c r="Z19" s="700"/>
      <c r="AA19" s="700"/>
      <c r="AB19" s="700"/>
      <c r="AC19" s="701"/>
      <c r="AD19" s="699">
        <v>0</v>
      </c>
      <c r="AE19" s="700"/>
      <c r="AF19" s="700"/>
      <c r="AG19" s="700"/>
      <c r="AH19" s="700"/>
      <c r="AI19" s="700"/>
      <c r="AJ19" s="701"/>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t="str">
        <f>IF(AD18=0, "-", SUM(AD19)/AD18)</f>
        <v>-</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t="str">
        <f>IF(AD19=0, "-", SUM(AD19)/SUM(AD13,AD14))</f>
        <v>-</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5" t="s">
        <v>593</v>
      </c>
      <c r="B22" s="706"/>
      <c r="C22" s="706"/>
      <c r="D22" s="706"/>
      <c r="E22" s="706"/>
      <c r="F22" s="707"/>
      <c r="G22" s="711" t="s">
        <v>229</v>
      </c>
      <c r="H22" s="550"/>
      <c r="I22" s="550"/>
      <c r="J22" s="550"/>
      <c r="K22" s="550"/>
      <c r="L22" s="550"/>
      <c r="M22" s="550"/>
      <c r="N22" s="550"/>
      <c r="O22" s="551"/>
      <c r="P22" s="712" t="s">
        <v>591</v>
      </c>
      <c r="Q22" s="550"/>
      <c r="R22" s="550"/>
      <c r="S22" s="550"/>
      <c r="T22" s="550"/>
      <c r="U22" s="550"/>
      <c r="V22" s="551"/>
      <c r="W22" s="712" t="s">
        <v>592</v>
      </c>
      <c r="X22" s="550"/>
      <c r="Y22" s="550"/>
      <c r="Z22" s="550"/>
      <c r="AA22" s="550"/>
      <c r="AB22" s="550"/>
      <c r="AC22" s="551"/>
      <c r="AD22" s="712"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8"/>
      <c r="B23" s="709"/>
      <c r="C23" s="709"/>
      <c r="D23" s="709"/>
      <c r="E23" s="709"/>
      <c r="F23" s="710"/>
      <c r="G23" s="732" t="s">
        <v>634</v>
      </c>
      <c r="H23" s="733"/>
      <c r="I23" s="733"/>
      <c r="J23" s="733"/>
      <c r="K23" s="733"/>
      <c r="L23" s="733"/>
      <c r="M23" s="733"/>
      <c r="N23" s="733"/>
      <c r="O23" s="734"/>
      <c r="P23" s="735" t="s">
        <v>632</v>
      </c>
      <c r="Q23" s="736"/>
      <c r="R23" s="736"/>
      <c r="S23" s="736"/>
      <c r="T23" s="736"/>
      <c r="U23" s="736"/>
      <c r="V23" s="737"/>
      <c r="W23" s="735">
        <v>14</v>
      </c>
      <c r="X23" s="736"/>
      <c r="Y23" s="736"/>
      <c r="Z23" s="736"/>
      <c r="AA23" s="736"/>
      <c r="AB23" s="736"/>
      <c r="AC23" s="737"/>
      <c r="AD23" s="738" t="s">
        <v>633</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8"/>
      <c r="B28" s="709"/>
      <c r="C28" s="709"/>
      <c r="D28" s="709"/>
      <c r="E28" s="709"/>
      <c r="F28" s="710"/>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8"/>
      <c r="B29" s="709"/>
      <c r="C29" s="709"/>
      <c r="D29" s="709"/>
      <c r="E29" s="709"/>
      <c r="F29" s="710"/>
      <c r="G29" s="298" t="s">
        <v>18</v>
      </c>
      <c r="H29" s="720"/>
      <c r="I29" s="720"/>
      <c r="J29" s="720"/>
      <c r="K29" s="720"/>
      <c r="L29" s="720"/>
      <c r="M29" s="720"/>
      <c r="N29" s="720"/>
      <c r="O29" s="721"/>
      <c r="P29" s="722" t="str">
        <f>AK13</f>
        <v>-</v>
      </c>
      <c r="Q29" s="723"/>
      <c r="R29" s="723"/>
      <c r="S29" s="723"/>
      <c r="T29" s="723"/>
      <c r="U29" s="723"/>
      <c r="V29" s="724"/>
      <c r="W29" s="725">
        <f>AR13</f>
        <v>14</v>
      </c>
      <c r="X29" s="726"/>
      <c r="Y29" s="726"/>
      <c r="Z29" s="726"/>
      <c r="AA29" s="726"/>
      <c r="AB29" s="726"/>
      <c r="AC29" s="727"/>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8" t="s">
        <v>580</v>
      </c>
      <c r="B30" s="729"/>
      <c r="C30" s="729"/>
      <c r="D30" s="729"/>
      <c r="E30" s="729"/>
      <c r="F30" s="730"/>
      <c r="G30" s="716" t="s">
        <v>625</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8" t="s">
        <v>581</v>
      </c>
      <c r="B31" s="153"/>
      <c r="C31" s="153"/>
      <c r="D31" s="153"/>
      <c r="E31" s="153"/>
      <c r="F31" s="154"/>
      <c r="G31" s="690" t="s">
        <v>573</v>
      </c>
      <c r="H31" s="691"/>
      <c r="I31" s="691"/>
      <c r="J31" s="691"/>
      <c r="K31" s="691"/>
      <c r="L31" s="691"/>
      <c r="M31" s="691"/>
      <c r="N31" s="691"/>
      <c r="O31" s="691"/>
      <c r="P31" s="692" t="s">
        <v>572</v>
      </c>
      <c r="Q31" s="691"/>
      <c r="R31" s="691"/>
      <c r="S31" s="691"/>
      <c r="T31" s="691"/>
      <c r="U31" s="691"/>
      <c r="V31" s="691"/>
      <c r="W31" s="691"/>
      <c r="X31" s="693"/>
      <c r="Y31" s="694"/>
      <c r="Z31" s="695"/>
      <c r="AA31" s="696"/>
      <c r="AB31" s="626" t="s">
        <v>11</v>
      </c>
      <c r="AC31" s="626"/>
      <c r="AD31" s="626"/>
      <c r="AE31" s="116" t="s">
        <v>417</v>
      </c>
      <c r="AF31" s="697"/>
      <c r="AG31" s="697"/>
      <c r="AH31" s="698"/>
      <c r="AI31" s="116" t="s">
        <v>569</v>
      </c>
      <c r="AJ31" s="697"/>
      <c r="AK31" s="697"/>
      <c r="AL31" s="698"/>
      <c r="AM31" s="116" t="s">
        <v>385</v>
      </c>
      <c r="AN31" s="697"/>
      <c r="AO31" s="697"/>
      <c r="AP31" s="698"/>
      <c r="AQ31" s="623" t="s">
        <v>416</v>
      </c>
      <c r="AR31" s="624"/>
      <c r="AS31" s="624"/>
      <c r="AT31" s="625"/>
      <c r="AU31" s="623" t="s">
        <v>594</v>
      </c>
      <c r="AV31" s="624"/>
      <c r="AW31" s="624"/>
      <c r="AX31" s="633"/>
    </row>
    <row r="32" spans="1:50" ht="23.25" customHeight="1" x14ac:dyDescent="0.15">
      <c r="A32" s="648"/>
      <c r="B32" s="153"/>
      <c r="C32" s="153"/>
      <c r="D32" s="153"/>
      <c r="E32" s="153"/>
      <c r="F32" s="154"/>
      <c r="G32" s="634" t="s">
        <v>629</v>
      </c>
      <c r="H32" s="635"/>
      <c r="I32" s="635"/>
      <c r="J32" s="635"/>
      <c r="K32" s="635"/>
      <c r="L32" s="635"/>
      <c r="M32" s="635"/>
      <c r="N32" s="635"/>
      <c r="O32" s="635"/>
      <c r="P32" s="385" t="s">
        <v>627</v>
      </c>
      <c r="Q32" s="638"/>
      <c r="R32" s="638"/>
      <c r="S32" s="638"/>
      <c r="T32" s="638"/>
      <c r="U32" s="638"/>
      <c r="V32" s="638"/>
      <c r="W32" s="638"/>
      <c r="X32" s="639"/>
      <c r="Y32" s="643" t="s">
        <v>51</v>
      </c>
      <c r="Z32" s="644"/>
      <c r="AA32" s="645"/>
      <c r="AB32" s="148" t="s">
        <v>635</v>
      </c>
      <c r="AC32" s="646"/>
      <c r="AD32" s="646"/>
      <c r="AE32" s="647" t="s">
        <v>637</v>
      </c>
      <c r="AF32" s="616"/>
      <c r="AG32" s="616"/>
      <c r="AH32" s="616"/>
      <c r="AI32" s="647" t="s">
        <v>637</v>
      </c>
      <c r="AJ32" s="616"/>
      <c r="AK32" s="616"/>
      <c r="AL32" s="616"/>
      <c r="AM32" s="647" t="s">
        <v>637</v>
      </c>
      <c r="AN32" s="616"/>
      <c r="AO32" s="616"/>
      <c r="AP32" s="616"/>
      <c r="AQ32" s="647" t="s">
        <v>637</v>
      </c>
      <c r="AR32" s="616"/>
      <c r="AS32" s="616"/>
      <c r="AT32" s="616"/>
      <c r="AU32" s="617"/>
      <c r="AV32" s="618"/>
      <c r="AW32" s="618"/>
      <c r="AX32" s="619"/>
    </row>
    <row r="33" spans="1:51" ht="27" customHeight="1" x14ac:dyDescent="0.15">
      <c r="A33" s="188"/>
      <c r="B33" s="158"/>
      <c r="C33" s="158"/>
      <c r="D33" s="158"/>
      <c r="E33" s="158"/>
      <c r="F33" s="159"/>
      <c r="G33" s="636"/>
      <c r="H33" s="637"/>
      <c r="I33" s="637"/>
      <c r="J33" s="637"/>
      <c r="K33" s="637"/>
      <c r="L33" s="637"/>
      <c r="M33" s="637"/>
      <c r="N33" s="637"/>
      <c r="O33" s="637"/>
      <c r="P33" s="640"/>
      <c r="Q33" s="641"/>
      <c r="R33" s="641"/>
      <c r="S33" s="641"/>
      <c r="T33" s="641"/>
      <c r="U33" s="641"/>
      <c r="V33" s="641"/>
      <c r="W33" s="641"/>
      <c r="X33" s="642"/>
      <c r="Y33" s="620" t="s">
        <v>52</v>
      </c>
      <c r="Z33" s="621"/>
      <c r="AA33" s="622"/>
      <c r="AB33" s="148" t="s">
        <v>635</v>
      </c>
      <c r="AC33" s="646"/>
      <c r="AD33" s="646"/>
      <c r="AE33" s="647" t="s">
        <v>637</v>
      </c>
      <c r="AF33" s="616"/>
      <c r="AG33" s="616"/>
      <c r="AH33" s="616"/>
      <c r="AI33" s="647" t="s">
        <v>637</v>
      </c>
      <c r="AJ33" s="616"/>
      <c r="AK33" s="616"/>
      <c r="AL33" s="616"/>
      <c r="AM33" s="647" t="s">
        <v>637</v>
      </c>
      <c r="AN33" s="616"/>
      <c r="AO33" s="616"/>
      <c r="AP33" s="616"/>
      <c r="AQ33" s="647" t="s">
        <v>637</v>
      </c>
      <c r="AR33" s="616"/>
      <c r="AS33" s="616"/>
      <c r="AT33" s="616"/>
      <c r="AU33" s="617">
        <v>3</v>
      </c>
      <c r="AV33" s="618"/>
      <c r="AW33" s="618"/>
      <c r="AX33" s="619"/>
    </row>
    <row r="34" spans="1:51" ht="23.25" customHeight="1" x14ac:dyDescent="0.15">
      <c r="A34" s="679" t="s">
        <v>582</v>
      </c>
      <c r="B34" s="680"/>
      <c r="C34" s="680"/>
      <c r="D34" s="680"/>
      <c r="E34" s="680"/>
      <c r="F34" s="681"/>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2"/>
      <c r="B35" s="683"/>
      <c r="C35" s="683"/>
      <c r="D35" s="683"/>
      <c r="E35" s="683"/>
      <c r="F35" s="684"/>
      <c r="G35" s="652" t="s">
        <v>647</v>
      </c>
      <c r="H35" s="653"/>
      <c r="I35" s="653"/>
      <c r="J35" s="653"/>
      <c r="K35" s="653"/>
      <c r="L35" s="653"/>
      <c r="M35" s="653"/>
      <c r="N35" s="653"/>
      <c r="O35" s="653"/>
      <c r="P35" s="653"/>
      <c r="Q35" s="653"/>
      <c r="R35" s="653"/>
      <c r="S35" s="653"/>
      <c r="T35" s="653"/>
      <c r="U35" s="653"/>
      <c r="V35" s="653"/>
      <c r="W35" s="653"/>
      <c r="X35" s="653"/>
      <c r="Y35" s="656" t="s">
        <v>582</v>
      </c>
      <c r="Z35" s="657"/>
      <c r="AA35" s="658"/>
      <c r="AB35" s="659" t="s">
        <v>649</v>
      </c>
      <c r="AC35" s="660"/>
      <c r="AD35" s="661"/>
      <c r="AE35" s="647" t="s">
        <v>644</v>
      </c>
      <c r="AF35" s="647"/>
      <c r="AG35" s="647"/>
      <c r="AH35" s="647"/>
      <c r="AI35" s="647" t="s">
        <v>644</v>
      </c>
      <c r="AJ35" s="647"/>
      <c r="AK35" s="647"/>
      <c r="AL35" s="647"/>
      <c r="AM35" s="647" t="s">
        <v>644</v>
      </c>
      <c r="AN35" s="647"/>
      <c r="AO35" s="647"/>
      <c r="AP35" s="647"/>
      <c r="AQ35" s="93" t="s">
        <v>644</v>
      </c>
      <c r="AR35" s="87"/>
      <c r="AS35" s="87"/>
      <c r="AT35" s="87"/>
      <c r="AU35" s="87"/>
      <c r="AV35" s="87"/>
      <c r="AW35" s="87"/>
      <c r="AX35" s="88"/>
    </row>
    <row r="36" spans="1:51" ht="36" customHeight="1" x14ac:dyDescent="0.15">
      <c r="A36" s="685"/>
      <c r="B36" s="686"/>
      <c r="C36" s="686"/>
      <c r="D36" s="686"/>
      <c r="E36" s="686"/>
      <c r="F36" s="687"/>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648</v>
      </c>
      <c r="AC36" s="613"/>
      <c r="AD36" s="614"/>
      <c r="AE36" s="615" t="s">
        <v>644</v>
      </c>
      <c r="AF36" s="615"/>
      <c r="AG36" s="615"/>
      <c r="AH36" s="615"/>
      <c r="AI36" s="615" t="s">
        <v>644</v>
      </c>
      <c r="AJ36" s="615"/>
      <c r="AK36" s="615"/>
      <c r="AL36" s="615"/>
      <c r="AM36" s="615" t="s">
        <v>644</v>
      </c>
      <c r="AN36" s="615"/>
      <c r="AO36" s="615"/>
      <c r="AP36" s="615"/>
      <c r="AQ36" s="615" t="s">
        <v>644</v>
      </c>
      <c r="AR36" s="615"/>
      <c r="AS36" s="615"/>
      <c r="AT36" s="615"/>
      <c r="AU36" s="615"/>
      <c r="AV36" s="615"/>
      <c r="AW36" s="615"/>
      <c r="AX36" s="651"/>
    </row>
    <row r="37" spans="1:51" ht="18.75" customHeight="1" x14ac:dyDescent="0.15">
      <c r="A37" s="667" t="s">
        <v>236</v>
      </c>
      <c r="B37" s="668"/>
      <c r="C37" s="668"/>
      <c r="D37" s="668"/>
      <c r="E37" s="668"/>
      <c r="F37" s="669"/>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7" t="s">
        <v>569</v>
      </c>
      <c r="AJ37" s="677"/>
      <c r="AK37" s="677"/>
      <c r="AL37" s="609"/>
      <c r="AM37" s="677" t="s">
        <v>385</v>
      </c>
      <c r="AN37" s="677"/>
      <c r="AO37" s="677"/>
      <c r="AP37" s="609"/>
      <c r="AQ37" s="216" t="s">
        <v>174</v>
      </c>
      <c r="AR37" s="217"/>
      <c r="AS37" s="217"/>
      <c r="AT37" s="218"/>
      <c r="AU37" s="197" t="s">
        <v>128</v>
      </c>
      <c r="AV37" s="197"/>
      <c r="AW37" s="197"/>
      <c r="AX37" s="200"/>
    </row>
    <row r="38" spans="1:51" ht="18.75" customHeight="1" x14ac:dyDescent="0.15">
      <c r="A38" s="670"/>
      <c r="B38" s="671"/>
      <c r="C38" s="671"/>
      <c r="D38" s="671"/>
      <c r="E38" s="671"/>
      <c r="F38" s="672"/>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8"/>
      <c r="AJ38" s="678"/>
      <c r="AK38" s="678"/>
      <c r="AL38" s="116"/>
      <c r="AM38" s="678"/>
      <c r="AN38" s="678"/>
      <c r="AO38" s="678"/>
      <c r="AP38" s="116"/>
      <c r="AQ38" s="507" t="s">
        <v>637</v>
      </c>
      <c r="AR38" s="508"/>
      <c r="AS38" s="127" t="s">
        <v>175</v>
      </c>
      <c r="AT38" s="128"/>
      <c r="AU38" s="126">
        <v>5</v>
      </c>
      <c r="AV38" s="126"/>
      <c r="AW38" s="108" t="s">
        <v>166</v>
      </c>
      <c r="AX38" s="129"/>
    </row>
    <row r="39" spans="1:51" ht="23.25" customHeight="1" x14ac:dyDescent="0.15">
      <c r="A39" s="673"/>
      <c r="B39" s="671"/>
      <c r="C39" s="671"/>
      <c r="D39" s="671"/>
      <c r="E39" s="671"/>
      <c r="F39" s="672"/>
      <c r="G39" s="178" t="s">
        <v>620</v>
      </c>
      <c r="H39" s="179"/>
      <c r="I39" s="179"/>
      <c r="J39" s="179"/>
      <c r="K39" s="179"/>
      <c r="L39" s="179"/>
      <c r="M39" s="179"/>
      <c r="N39" s="179"/>
      <c r="O39" s="180"/>
      <c r="P39" s="131" t="s">
        <v>628</v>
      </c>
      <c r="Q39" s="131"/>
      <c r="R39" s="131"/>
      <c r="S39" s="131"/>
      <c r="T39" s="131"/>
      <c r="U39" s="131"/>
      <c r="V39" s="131"/>
      <c r="W39" s="131"/>
      <c r="X39" s="132"/>
      <c r="Y39" s="219" t="s">
        <v>12</v>
      </c>
      <c r="Z39" s="220"/>
      <c r="AA39" s="221"/>
      <c r="AB39" s="148" t="s">
        <v>636</v>
      </c>
      <c r="AC39" s="148"/>
      <c r="AD39" s="148"/>
      <c r="AE39" s="93" t="s">
        <v>637</v>
      </c>
      <c r="AF39" s="87"/>
      <c r="AG39" s="87"/>
      <c r="AH39" s="87"/>
      <c r="AI39" s="93" t="s">
        <v>632</v>
      </c>
      <c r="AJ39" s="87"/>
      <c r="AK39" s="87"/>
      <c r="AL39" s="87"/>
      <c r="AM39" s="93" t="s">
        <v>632</v>
      </c>
      <c r="AN39" s="87"/>
      <c r="AO39" s="87"/>
      <c r="AP39" s="87"/>
      <c r="AQ39" s="94" t="s">
        <v>632</v>
      </c>
      <c r="AR39" s="95"/>
      <c r="AS39" s="95"/>
      <c r="AT39" s="96"/>
      <c r="AU39" s="87"/>
      <c r="AV39" s="87"/>
      <c r="AW39" s="87"/>
      <c r="AX39" s="88"/>
    </row>
    <row r="40" spans="1:51" ht="23.25" customHeight="1" x14ac:dyDescent="0.15">
      <c r="A40" s="674"/>
      <c r="B40" s="675"/>
      <c r="C40" s="675"/>
      <c r="D40" s="675"/>
      <c r="E40" s="675"/>
      <c r="F40" s="67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636</v>
      </c>
      <c r="AC40" s="92"/>
      <c r="AD40" s="92"/>
      <c r="AE40" s="93" t="s">
        <v>632</v>
      </c>
      <c r="AF40" s="87"/>
      <c r="AG40" s="87"/>
      <c r="AH40" s="87"/>
      <c r="AI40" s="93" t="s">
        <v>632</v>
      </c>
      <c r="AJ40" s="87"/>
      <c r="AK40" s="87"/>
      <c r="AL40" s="87"/>
      <c r="AM40" s="93" t="s">
        <v>632</v>
      </c>
      <c r="AN40" s="87"/>
      <c r="AO40" s="87"/>
      <c r="AP40" s="87"/>
      <c r="AQ40" s="94" t="s">
        <v>632</v>
      </c>
      <c r="AR40" s="95"/>
      <c r="AS40" s="95"/>
      <c r="AT40" s="96"/>
      <c r="AU40" s="87">
        <v>15</v>
      </c>
      <c r="AV40" s="87"/>
      <c r="AW40" s="87"/>
      <c r="AX40" s="88"/>
    </row>
    <row r="41" spans="1:51" ht="33" customHeight="1" x14ac:dyDescent="0.15">
      <c r="A41" s="673"/>
      <c r="B41" s="671"/>
      <c r="C41" s="671"/>
      <c r="D41" s="671"/>
      <c r="E41" s="671"/>
      <c r="F41" s="672"/>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632</v>
      </c>
      <c r="AF41" s="87"/>
      <c r="AG41" s="87"/>
      <c r="AH41" s="87"/>
      <c r="AI41" s="93" t="s">
        <v>632</v>
      </c>
      <c r="AJ41" s="87"/>
      <c r="AK41" s="87"/>
      <c r="AL41" s="87"/>
      <c r="AM41" s="93" t="s">
        <v>632</v>
      </c>
      <c r="AN41" s="87"/>
      <c r="AO41" s="87"/>
      <c r="AP41" s="87"/>
      <c r="AQ41" s="94" t="s">
        <v>632</v>
      </c>
      <c r="AR41" s="95"/>
      <c r="AS41" s="95"/>
      <c r="AT41" s="96"/>
      <c r="AU41" s="87"/>
      <c r="AV41" s="87"/>
      <c r="AW41" s="87"/>
      <c r="AX41" s="88"/>
    </row>
    <row r="42" spans="1:51" ht="23.25" customHeight="1" x14ac:dyDescent="0.15">
      <c r="A42" s="187" t="s">
        <v>261</v>
      </c>
      <c r="B42" s="150"/>
      <c r="C42" s="150"/>
      <c r="D42" s="150"/>
      <c r="E42" s="150"/>
      <c r="F42" s="151"/>
      <c r="G42" s="189" t="s">
        <v>622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16.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28" t="s">
        <v>580</v>
      </c>
      <c r="B64" s="729"/>
      <c r="C64" s="729"/>
      <c r="D64" s="729"/>
      <c r="E64" s="729"/>
      <c r="F64" s="730"/>
      <c r="G64" s="716" t="s">
        <v>624</v>
      </c>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1</v>
      </c>
    </row>
    <row r="65" spans="1:51" ht="31.5" customHeight="1" x14ac:dyDescent="0.15">
      <c r="A65" s="648" t="s">
        <v>581</v>
      </c>
      <c r="B65" s="153"/>
      <c r="C65" s="153"/>
      <c r="D65" s="153"/>
      <c r="E65" s="153"/>
      <c r="F65" s="154"/>
      <c r="G65" s="690" t="s">
        <v>573</v>
      </c>
      <c r="H65" s="691"/>
      <c r="I65" s="691"/>
      <c r="J65" s="691"/>
      <c r="K65" s="691"/>
      <c r="L65" s="691"/>
      <c r="M65" s="691"/>
      <c r="N65" s="691"/>
      <c r="O65" s="691"/>
      <c r="P65" s="692" t="s">
        <v>572</v>
      </c>
      <c r="Q65" s="691"/>
      <c r="R65" s="691"/>
      <c r="S65" s="691"/>
      <c r="T65" s="691"/>
      <c r="U65" s="691"/>
      <c r="V65" s="691"/>
      <c r="W65" s="691"/>
      <c r="X65" s="693"/>
      <c r="Y65" s="694"/>
      <c r="Z65" s="695"/>
      <c r="AA65" s="696"/>
      <c r="AB65" s="626" t="s">
        <v>11</v>
      </c>
      <c r="AC65" s="626"/>
      <c r="AD65" s="626"/>
      <c r="AE65" s="116" t="s">
        <v>417</v>
      </c>
      <c r="AF65" s="697"/>
      <c r="AG65" s="697"/>
      <c r="AH65" s="698"/>
      <c r="AI65" s="116" t="s">
        <v>569</v>
      </c>
      <c r="AJ65" s="697"/>
      <c r="AK65" s="697"/>
      <c r="AL65" s="698"/>
      <c r="AM65" s="116" t="s">
        <v>385</v>
      </c>
      <c r="AN65" s="697"/>
      <c r="AO65" s="697"/>
      <c r="AP65" s="698"/>
      <c r="AQ65" s="623" t="s">
        <v>416</v>
      </c>
      <c r="AR65" s="624"/>
      <c r="AS65" s="624"/>
      <c r="AT65" s="625"/>
      <c r="AU65" s="623" t="s">
        <v>594</v>
      </c>
      <c r="AV65" s="624"/>
      <c r="AW65" s="624"/>
      <c r="AX65" s="633"/>
      <c r="AY65">
        <f>COUNTA($G$66)</f>
        <v>1</v>
      </c>
    </row>
    <row r="66" spans="1:51" ht="23.25" customHeight="1" x14ac:dyDescent="0.15">
      <c r="A66" s="648"/>
      <c r="B66" s="153"/>
      <c r="C66" s="153"/>
      <c r="D66" s="153"/>
      <c r="E66" s="153"/>
      <c r="F66" s="154"/>
      <c r="G66" s="634" t="s">
        <v>619</v>
      </c>
      <c r="H66" s="635"/>
      <c r="I66" s="635"/>
      <c r="J66" s="635"/>
      <c r="K66" s="635"/>
      <c r="L66" s="635"/>
      <c r="M66" s="635"/>
      <c r="N66" s="635"/>
      <c r="O66" s="635"/>
      <c r="P66" s="385" t="s">
        <v>623</v>
      </c>
      <c r="Q66" s="638"/>
      <c r="R66" s="638"/>
      <c r="S66" s="638"/>
      <c r="T66" s="638"/>
      <c r="U66" s="638"/>
      <c r="V66" s="638"/>
      <c r="W66" s="638"/>
      <c r="X66" s="639"/>
      <c r="Y66" s="643" t="s">
        <v>51</v>
      </c>
      <c r="Z66" s="644"/>
      <c r="AA66" s="645"/>
      <c r="AB66" s="148" t="s">
        <v>636</v>
      </c>
      <c r="AC66" s="646"/>
      <c r="AD66" s="646"/>
      <c r="AE66" s="647" t="s">
        <v>637</v>
      </c>
      <c r="AF66" s="616"/>
      <c r="AG66" s="616"/>
      <c r="AH66" s="616"/>
      <c r="AI66" s="616" t="s">
        <v>632</v>
      </c>
      <c r="AJ66" s="616"/>
      <c r="AK66" s="616"/>
      <c r="AL66" s="616"/>
      <c r="AM66" s="616" t="s">
        <v>632</v>
      </c>
      <c r="AN66" s="616"/>
      <c r="AO66" s="616"/>
      <c r="AP66" s="616"/>
      <c r="AQ66" s="616" t="s">
        <v>632</v>
      </c>
      <c r="AR66" s="616"/>
      <c r="AS66" s="616"/>
      <c r="AT66" s="616"/>
      <c r="AU66" s="617"/>
      <c r="AV66" s="618"/>
      <c r="AW66" s="618"/>
      <c r="AX66" s="619"/>
      <c r="AY66">
        <f>$AY$65</f>
        <v>1</v>
      </c>
    </row>
    <row r="67" spans="1:51" ht="23.25" customHeight="1" x14ac:dyDescent="0.15">
      <c r="A67" s="188"/>
      <c r="B67" s="158"/>
      <c r="C67" s="158"/>
      <c r="D67" s="158"/>
      <c r="E67" s="158"/>
      <c r="F67" s="159"/>
      <c r="G67" s="636"/>
      <c r="H67" s="637"/>
      <c r="I67" s="637"/>
      <c r="J67" s="637"/>
      <c r="K67" s="637"/>
      <c r="L67" s="637"/>
      <c r="M67" s="637"/>
      <c r="N67" s="637"/>
      <c r="O67" s="637"/>
      <c r="P67" s="640"/>
      <c r="Q67" s="641"/>
      <c r="R67" s="641"/>
      <c r="S67" s="641"/>
      <c r="T67" s="641"/>
      <c r="U67" s="641"/>
      <c r="V67" s="641"/>
      <c r="W67" s="641"/>
      <c r="X67" s="642"/>
      <c r="Y67" s="620" t="s">
        <v>52</v>
      </c>
      <c r="Z67" s="621"/>
      <c r="AA67" s="622"/>
      <c r="AB67" s="148" t="s">
        <v>636</v>
      </c>
      <c r="AC67" s="646"/>
      <c r="AD67" s="646"/>
      <c r="AE67" s="616" t="s">
        <v>632</v>
      </c>
      <c r="AF67" s="616"/>
      <c r="AG67" s="616"/>
      <c r="AH67" s="616"/>
      <c r="AI67" s="616" t="s">
        <v>632</v>
      </c>
      <c r="AJ67" s="616"/>
      <c r="AK67" s="616"/>
      <c r="AL67" s="616"/>
      <c r="AM67" s="616" t="s">
        <v>632</v>
      </c>
      <c r="AN67" s="616"/>
      <c r="AO67" s="616"/>
      <c r="AP67" s="616"/>
      <c r="AQ67" s="616" t="s">
        <v>632</v>
      </c>
      <c r="AR67" s="616"/>
      <c r="AS67" s="616"/>
      <c r="AT67" s="616"/>
      <c r="AU67" s="617">
        <v>15</v>
      </c>
      <c r="AV67" s="618"/>
      <c r="AW67" s="618"/>
      <c r="AX67" s="619"/>
      <c r="AY67">
        <f>$AY$65</f>
        <v>1</v>
      </c>
    </row>
    <row r="68" spans="1:51" ht="23.25" hidden="1" customHeight="1" x14ac:dyDescent="0.15">
      <c r="A68" s="679" t="s">
        <v>582</v>
      </c>
      <c r="B68" s="680"/>
      <c r="C68" s="680"/>
      <c r="D68" s="680"/>
      <c r="E68" s="680"/>
      <c r="F68" s="681"/>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2"/>
      <c r="B69" s="683"/>
      <c r="C69" s="683"/>
      <c r="D69" s="683"/>
      <c r="E69" s="683"/>
      <c r="F69" s="684"/>
      <c r="G69" s="652"/>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47" t="s">
        <v>632</v>
      </c>
      <c r="AF69" s="647"/>
      <c r="AG69" s="647"/>
      <c r="AH69" s="647"/>
      <c r="AI69" s="647" t="s">
        <v>644</v>
      </c>
      <c r="AJ69" s="647"/>
      <c r="AK69" s="647"/>
      <c r="AL69" s="647"/>
      <c r="AM69" s="647" t="s">
        <v>644</v>
      </c>
      <c r="AN69" s="647"/>
      <c r="AO69" s="647"/>
      <c r="AP69" s="647"/>
      <c r="AQ69" s="93" t="s">
        <v>644</v>
      </c>
      <c r="AR69" s="87"/>
      <c r="AS69" s="87"/>
      <c r="AT69" s="87"/>
      <c r="AU69" s="87"/>
      <c r="AV69" s="87"/>
      <c r="AW69" s="87"/>
      <c r="AX69" s="88"/>
      <c r="AY69">
        <f>$AY$68</f>
        <v>0</v>
      </c>
    </row>
    <row r="70" spans="1:51" ht="46.5" hidden="1" customHeight="1" x14ac:dyDescent="0.15">
      <c r="A70" s="685"/>
      <c r="B70" s="686"/>
      <c r="C70" s="686"/>
      <c r="D70" s="686"/>
      <c r="E70" s="686"/>
      <c r="F70" s="687"/>
      <c r="G70" s="654"/>
      <c r="H70" s="655"/>
      <c r="I70" s="655"/>
      <c r="J70" s="655"/>
      <c r="K70" s="655"/>
      <c r="L70" s="655"/>
      <c r="M70" s="655"/>
      <c r="N70" s="655"/>
      <c r="O70" s="655"/>
      <c r="P70" s="655"/>
      <c r="Q70" s="655"/>
      <c r="R70" s="655"/>
      <c r="S70" s="655"/>
      <c r="T70" s="655"/>
      <c r="U70" s="655"/>
      <c r="V70" s="655"/>
      <c r="W70" s="655"/>
      <c r="X70" s="655"/>
      <c r="Y70" s="219" t="s">
        <v>585</v>
      </c>
      <c r="Z70" s="649"/>
      <c r="AA70" s="650"/>
      <c r="AB70" s="612"/>
      <c r="AC70" s="613"/>
      <c r="AD70" s="614"/>
      <c r="AE70" s="615" t="s">
        <v>644</v>
      </c>
      <c r="AF70" s="615"/>
      <c r="AG70" s="615"/>
      <c r="AH70" s="615"/>
      <c r="AI70" s="615" t="s">
        <v>644</v>
      </c>
      <c r="AJ70" s="615"/>
      <c r="AK70" s="615"/>
      <c r="AL70" s="615"/>
      <c r="AM70" s="615" t="s">
        <v>644</v>
      </c>
      <c r="AN70" s="615"/>
      <c r="AO70" s="615"/>
      <c r="AP70" s="615"/>
      <c r="AQ70" s="615" t="s">
        <v>644</v>
      </c>
      <c r="AR70" s="615"/>
      <c r="AS70" s="615"/>
      <c r="AT70" s="615"/>
      <c r="AU70" s="615"/>
      <c r="AV70" s="615"/>
      <c r="AW70" s="615"/>
      <c r="AX70" s="651"/>
      <c r="AY70">
        <f>$AY$68</f>
        <v>0</v>
      </c>
    </row>
    <row r="71" spans="1:51" ht="18.75"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1</v>
      </c>
    </row>
    <row r="72" spans="1:51" ht="18.75"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t="s">
        <v>637</v>
      </c>
      <c r="AR72" s="508"/>
      <c r="AS72" s="127" t="s">
        <v>175</v>
      </c>
      <c r="AT72" s="128"/>
      <c r="AU72" s="126">
        <v>5</v>
      </c>
      <c r="AV72" s="126"/>
      <c r="AW72" s="108" t="s">
        <v>166</v>
      </c>
      <c r="AX72" s="129"/>
      <c r="AY72">
        <f t="shared" ref="AY72:AY77" si="1">$AY$71</f>
        <v>1</v>
      </c>
    </row>
    <row r="73" spans="1:51" ht="23.25" customHeight="1" x14ac:dyDescent="0.15">
      <c r="A73" s="598"/>
      <c r="B73" s="596"/>
      <c r="C73" s="596"/>
      <c r="D73" s="596"/>
      <c r="E73" s="596"/>
      <c r="F73" s="597"/>
      <c r="G73" s="178" t="s">
        <v>620</v>
      </c>
      <c r="H73" s="179"/>
      <c r="I73" s="179"/>
      <c r="J73" s="179"/>
      <c r="K73" s="179"/>
      <c r="L73" s="179"/>
      <c r="M73" s="179"/>
      <c r="N73" s="179"/>
      <c r="O73" s="180"/>
      <c r="P73" s="131" t="s">
        <v>621</v>
      </c>
      <c r="Q73" s="131"/>
      <c r="R73" s="131"/>
      <c r="S73" s="131"/>
      <c r="T73" s="131"/>
      <c r="U73" s="131"/>
      <c r="V73" s="131"/>
      <c r="W73" s="131"/>
      <c r="X73" s="132"/>
      <c r="Y73" s="219" t="s">
        <v>12</v>
      </c>
      <c r="Z73" s="220"/>
      <c r="AA73" s="221"/>
      <c r="AB73" s="148" t="s">
        <v>636</v>
      </c>
      <c r="AC73" s="148"/>
      <c r="AD73" s="148"/>
      <c r="AE73" s="93" t="s">
        <v>632</v>
      </c>
      <c r="AF73" s="87"/>
      <c r="AG73" s="87"/>
      <c r="AH73" s="87"/>
      <c r="AI73" s="93" t="s">
        <v>632</v>
      </c>
      <c r="AJ73" s="87"/>
      <c r="AK73" s="87"/>
      <c r="AL73" s="87"/>
      <c r="AM73" s="93" t="s">
        <v>632</v>
      </c>
      <c r="AN73" s="87"/>
      <c r="AO73" s="87"/>
      <c r="AP73" s="87"/>
      <c r="AQ73" s="94" t="s">
        <v>632</v>
      </c>
      <c r="AR73" s="95"/>
      <c r="AS73" s="95"/>
      <c r="AT73" s="96"/>
      <c r="AU73" s="87"/>
      <c r="AV73" s="87"/>
      <c r="AW73" s="87"/>
      <c r="AX73" s="88"/>
      <c r="AY73">
        <f t="shared" si="1"/>
        <v>1</v>
      </c>
    </row>
    <row r="74" spans="1:51" ht="23.25"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636</v>
      </c>
      <c r="AC74" s="92"/>
      <c r="AD74" s="92"/>
      <c r="AE74" s="93" t="s">
        <v>632</v>
      </c>
      <c r="AF74" s="87"/>
      <c r="AG74" s="87"/>
      <c r="AH74" s="87"/>
      <c r="AI74" s="93" t="s">
        <v>632</v>
      </c>
      <c r="AJ74" s="87"/>
      <c r="AK74" s="87"/>
      <c r="AL74" s="87"/>
      <c r="AM74" s="93" t="s">
        <v>632</v>
      </c>
      <c r="AN74" s="87"/>
      <c r="AO74" s="87"/>
      <c r="AP74" s="87"/>
      <c r="AQ74" s="94" t="s">
        <v>632</v>
      </c>
      <c r="AR74" s="95"/>
      <c r="AS74" s="95"/>
      <c r="AT74" s="96"/>
      <c r="AU74" s="87">
        <v>15</v>
      </c>
      <c r="AV74" s="87"/>
      <c r="AW74" s="87"/>
      <c r="AX74" s="88"/>
      <c r="AY74">
        <f t="shared" si="1"/>
        <v>1</v>
      </c>
    </row>
    <row r="75" spans="1:51" ht="23.25"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t="s">
        <v>632</v>
      </c>
      <c r="AF75" s="87"/>
      <c r="AG75" s="87"/>
      <c r="AH75" s="87"/>
      <c r="AI75" s="93" t="s">
        <v>632</v>
      </c>
      <c r="AJ75" s="87"/>
      <c r="AK75" s="87"/>
      <c r="AL75" s="87"/>
      <c r="AM75" s="93" t="s">
        <v>632</v>
      </c>
      <c r="AN75" s="87"/>
      <c r="AO75" s="87"/>
      <c r="AP75" s="87"/>
      <c r="AQ75" s="94" t="s">
        <v>632</v>
      </c>
      <c r="AR75" s="95"/>
      <c r="AS75" s="95"/>
      <c r="AT75" s="96"/>
      <c r="AU75" s="87"/>
      <c r="AV75" s="87"/>
      <c r="AW75" s="87"/>
      <c r="AX75" s="88"/>
      <c r="AY75">
        <f t="shared" si="1"/>
        <v>1</v>
      </c>
    </row>
    <row r="76" spans="1:51" ht="23.25" customHeight="1" x14ac:dyDescent="0.15">
      <c r="A76" s="187" t="s">
        <v>261</v>
      </c>
      <c r="B76" s="150"/>
      <c r="C76" s="150"/>
      <c r="D76" s="150"/>
      <c r="E76" s="150"/>
      <c r="F76" s="151"/>
      <c r="G76" s="189" t="s">
        <v>622</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customHeight="1" x14ac:dyDescent="0.15">
      <c r="A98" s="713" t="s">
        <v>580</v>
      </c>
      <c r="B98" s="714"/>
      <c r="C98" s="714"/>
      <c r="D98" s="714"/>
      <c r="E98" s="714"/>
      <c r="F98" s="715"/>
      <c r="G98" s="716" t="s">
        <v>626</v>
      </c>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1</v>
      </c>
    </row>
    <row r="99" spans="1:60" ht="31.5" customHeight="1" x14ac:dyDescent="0.15">
      <c r="A99" s="648" t="s">
        <v>581</v>
      </c>
      <c r="B99" s="153"/>
      <c r="C99" s="153"/>
      <c r="D99" s="153"/>
      <c r="E99" s="153"/>
      <c r="F99" s="154"/>
      <c r="G99" s="690" t="s">
        <v>573</v>
      </c>
      <c r="H99" s="691"/>
      <c r="I99" s="691"/>
      <c r="J99" s="691"/>
      <c r="K99" s="691"/>
      <c r="L99" s="691"/>
      <c r="M99" s="691"/>
      <c r="N99" s="691"/>
      <c r="O99" s="691"/>
      <c r="P99" s="692" t="s">
        <v>572</v>
      </c>
      <c r="Q99" s="691"/>
      <c r="R99" s="691"/>
      <c r="S99" s="691"/>
      <c r="T99" s="691"/>
      <c r="U99" s="691"/>
      <c r="V99" s="691"/>
      <c r="W99" s="691"/>
      <c r="X99" s="693"/>
      <c r="Y99" s="694"/>
      <c r="Z99" s="695"/>
      <c r="AA99" s="696"/>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1</v>
      </c>
    </row>
    <row r="100" spans="1:60" ht="23.25" customHeight="1" x14ac:dyDescent="0.15">
      <c r="A100" s="648"/>
      <c r="B100" s="153"/>
      <c r="C100" s="153"/>
      <c r="D100" s="153"/>
      <c r="E100" s="153"/>
      <c r="F100" s="154"/>
      <c r="G100" s="634" t="s">
        <v>618</v>
      </c>
      <c r="H100" s="635"/>
      <c r="I100" s="635"/>
      <c r="J100" s="635"/>
      <c r="K100" s="635"/>
      <c r="L100" s="635"/>
      <c r="M100" s="635"/>
      <c r="N100" s="635"/>
      <c r="O100" s="635"/>
      <c r="P100" s="385" t="s">
        <v>630</v>
      </c>
      <c r="Q100" s="638"/>
      <c r="R100" s="638"/>
      <c r="S100" s="638"/>
      <c r="T100" s="638"/>
      <c r="U100" s="638"/>
      <c r="V100" s="638"/>
      <c r="W100" s="638"/>
      <c r="X100" s="639"/>
      <c r="Y100" s="643" t="s">
        <v>51</v>
      </c>
      <c r="Z100" s="644"/>
      <c r="AA100" s="645"/>
      <c r="AB100" s="148" t="s">
        <v>635</v>
      </c>
      <c r="AC100" s="646"/>
      <c r="AD100" s="646"/>
      <c r="AE100" s="647" t="s">
        <v>637</v>
      </c>
      <c r="AF100" s="616"/>
      <c r="AG100" s="616"/>
      <c r="AH100" s="616"/>
      <c r="AI100" s="616" t="s">
        <v>632</v>
      </c>
      <c r="AJ100" s="616"/>
      <c r="AK100" s="616"/>
      <c r="AL100" s="616"/>
      <c r="AM100" s="616" t="s">
        <v>632</v>
      </c>
      <c r="AN100" s="616"/>
      <c r="AO100" s="616"/>
      <c r="AP100" s="616"/>
      <c r="AQ100" s="616" t="s">
        <v>632</v>
      </c>
      <c r="AR100" s="616"/>
      <c r="AS100" s="616"/>
      <c r="AT100" s="616"/>
      <c r="AU100" s="617"/>
      <c r="AV100" s="618"/>
      <c r="AW100" s="618"/>
      <c r="AX100" s="619"/>
      <c r="AY100">
        <f>$AY$99</f>
        <v>1</v>
      </c>
    </row>
    <row r="101" spans="1:60" ht="34.5" customHeight="1" x14ac:dyDescent="0.15">
      <c r="A101" s="188"/>
      <c r="B101" s="158"/>
      <c r="C101" s="158"/>
      <c r="D101" s="158"/>
      <c r="E101" s="158"/>
      <c r="F101" s="159"/>
      <c r="G101" s="636"/>
      <c r="H101" s="637"/>
      <c r="I101" s="637"/>
      <c r="J101" s="637"/>
      <c r="K101" s="637"/>
      <c r="L101" s="637"/>
      <c r="M101" s="637"/>
      <c r="N101" s="637"/>
      <c r="O101" s="637"/>
      <c r="P101" s="640"/>
      <c r="Q101" s="641"/>
      <c r="R101" s="641"/>
      <c r="S101" s="641"/>
      <c r="T101" s="641"/>
      <c r="U101" s="641"/>
      <c r="V101" s="641"/>
      <c r="W101" s="641"/>
      <c r="X101" s="642"/>
      <c r="Y101" s="620" t="s">
        <v>52</v>
      </c>
      <c r="Z101" s="621"/>
      <c r="AA101" s="622"/>
      <c r="AB101" s="148" t="s">
        <v>635</v>
      </c>
      <c r="AC101" s="646"/>
      <c r="AD101" s="646"/>
      <c r="AE101" s="616" t="s">
        <v>632</v>
      </c>
      <c r="AF101" s="616"/>
      <c r="AG101" s="616"/>
      <c r="AH101" s="616"/>
      <c r="AI101" s="616" t="s">
        <v>632</v>
      </c>
      <c r="AJ101" s="616"/>
      <c r="AK101" s="616"/>
      <c r="AL101" s="616"/>
      <c r="AM101" s="616" t="s">
        <v>632</v>
      </c>
      <c r="AN101" s="616"/>
      <c r="AO101" s="616"/>
      <c r="AP101" s="616"/>
      <c r="AQ101" s="616" t="s">
        <v>632</v>
      </c>
      <c r="AR101" s="616"/>
      <c r="AS101" s="616"/>
      <c r="AT101" s="616"/>
      <c r="AU101" s="617">
        <v>1</v>
      </c>
      <c r="AV101" s="618"/>
      <c r="AW101" s="618"/>
      <c r="AX101" s="619"/>
      <c r="AY101">
        <f>$AY$99</f>
        <v>1</v>
      </c>
    </row>
    <row r="102" spans="1:60" ht="23.25" hidden="1" customHeight="1" x14ac:dyDescent="0.15">
      <c r="A102" s="187" t="s">
        <v>582</v>
      </c>
      <c r="B102" s="105"/>
      <c r="C102" s="105"/>
      <c r="D102" s="105"/>
      <c r="E102" s="105"/>
      <c r="F102" s="662"/>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3"/>
      <c r="B103" s="197"/>
      <c r="C103" s="197"/>
      <c r="D103" s="197"/>
      <c r="E103" s="197"/>
      <c r="F103" s="664"/>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47"/>
      <c r="AF103" s="647"/>
      <c r="AG103" s="647"/>
      <c r="AH103" s="647"/>
      <c r="AI103" s="647"/>
      <c r="AJ103" s="647"/>
      <c r="AK103" s="647"/>
      <c r="AL103" s="647"/>
      <c r="AM103" s="647"/>
      <c r="AN103" s="647"/>
      <c r="AO103" s="647"/>
      <c r="AP103" s="647"/>
      <c r="AQ103" s="93"/>
      <c r="AR103" s="87"/>
      <c r="AS103" s="87"/>
      <c r="AT103" s="87"/>
      <c r="AU103" s="87"/>
      <c r="AV103" s="87"/>
      <c r="AW103" s="87"/>
      <c r="AX103" s="88"/>
      <c r="AY103">
        <f>$AY$102</f>
        <v>0</v>
      </c>
    </row>
    <row r="104" spans="1:60" ht="46.5" hidden="1" customHeight="1" x14ac:dyDescent="0.15">
      <c r="A104" s="665"/>
      <c r="B104" s="108"/>
      <c r="C104" s="108"/>
      <c r="D104" s="108"/>
      <c r="E104" s="108"/>
      <c r="F104" s="666"/>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1</v>
      </c>
    </row>
    <row r="106" spans="1:60" ht="18.75"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t="s">
        <v>637</v>
      </c>
      <c r="AR106" s="508"/>
      <c r="AS106" s="127" t="s">
        <v>175</v>
      </c>
      <c r="AT106" s="128"/>
      <c r="AU106" s="126">
        <v>5</v>
      </c>
      <c r="AV106" s="126"/>
      <c r="AW106" s="108" t="s">
        <v>166</v>
      </c>
      <c r="AX106" s="129"/>
      <c r="AY106">
        <f t="shared" ref="AY106:AY111" si="3">$AY$105</f>
        <v>1</v>
      </c>
    </row>
    <row r="107" spans="1:60" ht="23.25" customHeight="1" x14ac:dyDescent="0.15">
      <c r="A107" s="598"/>
      <c r="B107" s="596"/>
      <c r="C107" s="596"/>
      <c r="D107" s="596"/>
      <c r="E107" s="596"/>
      <c r="F107" s="597"/>
      <c r="G107" s="178" t="s">
        <v>620</v>
      </c>
      <c r="H107" s="179"/>
      <c r="I107" s="179"/>
      <c r="J107" s="179"/>
      <c r="K107" s="179"/>
      <c r="L107" s="179"/>
      <c r="M107" s="179"/>
      <c r="N107" s="179"/>
      <c r="O107" s="180"/>
      <c r="P107" s="131" t="s">
        <v>621</v>
      </c>
      <c r="Q107" s="131"/>
      <c r="R107" s="131"/>
      <c r="S107" s="131"/>
      <c r="T107" s="131"/>
      <c r="U107" s="131"/>
      <c r="V107" s="131"/>
      <c r="W107" s="131"/>
      <c r="X107" s="132"/>
      <c r="Y107" s="219" t="s">
        <v>12</v>
      </c>
      <c r="Z107" s="220"/>
      <c r="AA107" s="221"/>
      <c r="AB107" s="148" t="s">
        <v>636</v>
      </c>
      <c r="AC107" s="148"/>
      <c r="AD107" s="148"/>
      <c r="AE107" s="93" t="s">
        <v>632</v>
      </c>
      <c r="AF107" s="87"/>
      <c r="AG107" s="87"/>
      <c r="AH107" s="87"/>
      <c r="AI107" s="93" t="s">
        <v>632</v>
      </c>
      <c r="AJ107" s="87"/>
      <c r="AK107" s="87"/>
      <c r="AL107" s="87"/>
      <c r="AM107" s="93" t="s">
        <v>632</v>
      </c>
      <c r="AN107" s="87"/>
      <c r="AO107" s="87"/>
      <c r="AP107" s="87"/>
      <c r="AQ107" s="94" t="s">
        <v>632</v>
      </c>
      <c r="AR107" s="95"/>
      <c r="AS107" s="95"/>
      <c r="AT107" s="96"/>
      <c r="AU107" s="87"/>
      <c r="AV107" s="87"/>
      <c r="AW107" s="87"/>
      <c r="AX107" s="88"/>
      <c r="AY107">
        <f t="shared" si="3"/>
        <v>1</v>
      </c>
    </row>
    <row r="108" spans="1:60" ht="23.25"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636</v>
      </c>
      <c r="AC108" s="92"/>
      <c r="AD108" s="92"/>
      <c r="AE108" s="93" t="s">
        <v>632</v>
      </c>
      <c r="AF108" s="87"/>
      <c r="AG108" s="87"/>
      <c r="AH108" s="87"/>
      <c r="AI108" s="93" t="s">
        <v>632</v>
      </c>
      <c r="AJ108" s="87"/>
      <c r="AK108" s="87"/>
      <c r="AL108" s="87"/>
      <c r="AM108" s="93" t="s">
        <v>632</v>
      </c>
      <c r="AN108" s="87"/>
      <c r="AO108" s="87"/>
      <c r="AP108" s="87"/>
      <c r="AQ108" s="94" t="s">
        <v>632</v>
      </c>
      <c r="AR108" s="95"/>
      <c r="AS108" s="95"/>
      <c r="AT108" s="96"/>
      <c r="AU108" s="87">
        <v>15</v>
      </c>
      <c r="AV108" s="87"/>
      <c r="AW108" s="87"/>
      <c r="AX108" s="88"/>
      <c r="AY108">
        <f t="shared" si="3"/>
        <v>1</v>
      </c>
    </row>
    <row r="109" spans="1:60" ht="23.25"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t="s">
        <v>632</v>
      </c>
      <c r="AF109" s="87"/>
      <c r="AG109" s="87"/>
      <c r="AH109" s="87"/>
      <c r="AI109" s="93" t="s">
        <v>632</v>
      </c>
      <c r="AJ109" s="87"/>
      <c r="AK109" s="87"/>
      <c r="AL109" s="87"/>
      <c r="AM109" s="93" t="s">
        <v>632</v>
      </c>
      <c r="AN109" s="87"/>
      <c r="AO109" s="87"/>
      <c r="AP109" s="87"/>
      <c r="AQ109" s="94" t="s">
        <v>632</v>
      </c>
      <c r="AR109" s="95"/>
      <c r="AS109" s="95"/>
      <c r="AT109" s="96"/>
      <c r="AU109" s="87"/>
      <c r="AV109" s="87"/>
      <c r="AW109" s="87"/>
      <c r="AX109" s="88"/>
      <c r="AY109">
        <f t="shared" si="3"/>
        <v>1</v>
      </c>
    </row>
    <row r="110" spans="1:60" ht="23.25" customHeight="1" x14ac:dyDescent="0.15">
      <c r="A110" s="187" t="s">
        <v>261</v>
      </c>
      <c r="B110" s="150"/>
      <c r="C110" s="150"/>
      <c r="D110" s="150"/>
      <c r="E110" s="150"/>
      <c r="F110" s="151"/>
      <c r="G110" s="189" t="s">
        <v>650</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3" t="s">
        <v>580</v>
      </c>
      <c r="B132" s="714"/>
      <c r="C132" s="714"/>
      <c r="D132" s="714"/>
      <c r="E132" s="714"/>
      <c r="F132" s="715"/>
      <c r="G132" s="719"/>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8" t="s">
        <v>581</v>
      </c>
      <c r="B133" s="153"/>
      <c r="C133" s="153"/>
      <c r="D133" s="153"/>
      <c r="E133" s="153"/>
      <c r="F133" s="154"/>
      <c r="G133" s="690" t="s">
        <v>573</v>
      </c>
      <c r="H133" s="691"/>
      <c r="I133" s="691"/>
      <c r="J133" s="691"/>
      <c r="K133" s="691"/>
      <c r="L133" s="691"/>
      <c r="M133" s="691"/>
      <c r="N133" s="691"/>
      <c r="O133" s="691"/>
      <c r="P133" s="692" t="s">
        <v>572</v>
      </c>
      <c r="Q133" s="691"/>
      <c r="R133" s="691"/>
      <c r="S133" s="691"/>
      <c r="T133" s="691"/>
      <c r="U133" s="691"/>
      <c r="V133" s="691"/>
      <c r="W133" s="691"/>
      <c r="X133" s="693"/>
      <c r="Y133" s="694"/>
      <c r="Z133" s="695"/>
      <c r="AA133" s="696"/>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88"/>
      <c r="H134" s="635"/>
      <c r="I134" s="635"/>
      <c r="J134" s="635"/>
      <c r="K134" s="635"/>
      <c r="L134" s="635"/>
      <c r="M134" s="635"/>
      <c r="N134" s="635"/>
      <c r="O134" s="635"/>
      <c r="P134" s="689"/>
      <c r="Q134" s="638"/>
      <c r="R134" s="638"/>
      <c r="S134" s="638"/>
      <c r="T134" s="638"/>
      <c r="U134" s="638"/>
      <c r="V134" s="638"/>
      <c r="W134" s="638"/>
      <c r="X134" s="639"/>
      <c r="Y134" s="643" t="s">
        <v>51</v>
      </c>
      <c r="Z134" s="644"/>
      <c r="AA134" s="645"/>
      <c r="AB134" s="646"/>
      <c r="AC134" s="646"/>
      <c r="AD134" s="646"/>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0"/>
      <c r="Q135" s="641"/>
      <c r="R135" s="641"/>
      <c r="S135" s="641"/>
      <c r="T135" s="641"/>
      <c r="U135" s="641"/>
      <c r="V135" s="641"/>
      <c r="W135" s="641"/>
      <c r="X135" s="642"/>
      <c r="Y135" s="620" t="s">
        <v>52</v>
      </c>
      <c r="Z135" s="621"/>
      <c r="AA135" s="622"/>
      <c r="AB135" s="646"/>
      <c r="AC135" s="646"/>
      <c r="AD135" s="646"/>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2"/>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3"/>
      <c r="B137" s="197"/>
      <c r="C137" s="197"/>
      <c r="D137" s="197"/>
      <c r="E137" s="197"/>
      <c r="F137" s="664"/>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47"/>
      <c r="AF137" s="647"/>
      <c r="AG137" s="647"/>
      <c r="AH137" s="647"/>
      <c r="AI137" s="647"/>
      <c r="AJ137" s="647"/>
      <c r="AK137" s="647"/>
      <c r="AL137" s="647"/>
      <c r="AM137" s="647"/>
      <c r="AN137" s="647"/>
      <c r="AO137" s="647"/>
      <c r="AP137" s="647"/>
      <c r="AQ137" s="93"/>
      <c r="AR137" s="87"/>
      <c r="AS137" s="87"/>
      <c r="AT137" s="87"/>
      <c r="AU137" s="87"/>
      <c r="AV137" s="87"/>
      <c r="AW137" s="87"/>
      <c r="AX137" s="88"/>
      <c r="AY137">
        <f>$AY$136</f>
        <v>0</v>
      </c>
    </row>
    <row r="138" spans="1:60" ht="46.5" hidden="1" customHeight="1" x14ac:dyDescent="0.15">
      <c r="A138" s="665"/>
      <c r="B138" s="108"/>
      <c r="C138" s="108"/>
      <c r="D138" s="108"/>
      <c r="E138" s="108"/>
      <c r="F138" s="666"/>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580</v>
      </c>
      <c r="B166" s="714"/>
      <c r="C166" s="714"/>
      <c r="D166" s="714"/>
      <c r="E166" s="714"/>
      <c r="F166" s="715"/>
      <c r="G166" s="719"/>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8" t="s">
        <v>581</v>
      </c>
      <c r="B167" s="153"/>
      <c r="C167" s="153"/>
      <c r="D167" s="153"/>
      <c r="E167" s="153"/>
      <c r="F167" s="154"/>
      <c r="G167" s="690" t="s">
        <v>573</v>
      </c>
      <c r="H167" s="691"/>
      <c r="I167" s="691"/>
      <c r="J167" s="691"/>
      <c r="K167" s="691"/>
      <c r="L167" s="691"/>
      <c r="M167" s="691"/>
      <c r="N167" s="691"/>
      <c r="O167" s="691"/>
      <c r="P167" s="692" t="s">
        <v>572</v>
      </c>
      <c r="Q167" s="691"/>
      <c r="R167" s="691"/>
      <c r="S167" s="691"/>
      <c r="T167" s="691"/>
      <c r="U167" s="691"/>
      <c r="V167" s="691"/>
      <c r="W167" s="691"/>
      <c r="X167" s="693"/>
      <c r="Y167" s="694"/>
      <c r="Z167" s="695"/>
      <c r="AA167" s="696"/>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88"/>
      <c r="H168" s="635"/>
      <c r="I168" s="635"/>
      <c r="J168" s="635"/>
      <c r="K168" s="635"/>
      <c r="L168" s="635"/>
      <c r="M168" s="635"/>
      <c r="N168" s="635"/>
      <c r="O168" s="635"/>
      <c r="P168" s="689"/>
      <c r="Q168" s="638"/>
      <c r="R168" s="638"/>
      <c r="S168" s="638"/>
      <c r="T168" s="638"/>
      <c r="U168" s="638"/>
      <c r="V168" s="638"/>
      <c r="W168" s="638"/>
      <c r="X168" s="639"/>
      <c r="Y168" s="643" t="s">
        <v>51</v>
      </c>
      <c r="Z168" s="644"/>
      <c r="AA168" s="645"/>
      <c r="AB168" s="646"/>
      <c r="AC168" s="646"/>
      <c r="AD168" s="646"/>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0"/>
      <c r="Q169" s="641"/>
      <c r="R169" s="641"/>
      <c r="S169" s="641"/>
      <c r="T169" s="641"/>
      <c r="U169" s="641"/>
      <c r="V169" s="641"/>
      <c r="W169" s="641"/>
      <c r="X169" s="642"/>
      <c r="Y169" s="620" t="s">
        <v>52</v>
      </c>
      <c r="Z169" s="621"/>
      <c r="AA169" s="622"/>
      <c r="AB169" s="646"/>
      <c r="AC169" s="646"/>
      <c r="AD169" s="646"/>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2"/>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3"/>
      <c r="B171" s="197"/>
      <c r="C171" s="197"/>
      <c r="D171" s="197"/>
      <c r="E171" s="197"/>
      <c r="F171" s="664"/>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47"/>
      <c r="AF171" s="647"/>
      <c r="AG171" s="647"/>
      <c r="AH171" s="647"/>
      <c r="AI171" s="647"/>
      <c r="AJ171" s="647"/>
      <c r="AK171" s="647"/>
      <c r="AL171" s="647"/>
      <c r="AM171" s="647"/>
      <c r="AN171" s="647"/>
      <c r="AO171" s="647"/>
      <c r="AP171" s="647"/>
      <c r="AQ171" s="93"/>
      <c r="AR171" s="87"/>
      <c r="AS171" s="87"/>
      <c r="AT171" s="87"/>
      <c r="AU171" s="87"/>
      <c r="AV171" s="87"/>
      <c r="AW171" s="87"/>
      <c r="AX171" s="88"/>
      <c r="AY171">
        <f>$AY$170</f>
        <v>0</v>
      </c>
    </row>
    <row r="172" spans="1:60" ht="46.5" hidden="1" customHeight="1" x14ac:dyDescent="0.15">
      <c r="A172" s="665"/>
      <c r="B172" s="108"/>
      <c r="C172" s="108"/>
      <c r="D172" s="108"/>
      <c r="E172" s="108"/>
      <c r="F172" s="666"/>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631</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645</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646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644</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11"/>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85.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608</v>
      </c>
      <c r="AE223" s="452"/>
      <c r="AF223" s="452"/>
      <c r="AG223" s="453" t="s">
        <v>640</v>
      </c>
      <c r="AH223" s="454"/>
      <c r="AI223" s="454"/>
      <c r="AJ223" s="454"/>
      <c r="AK223" s="454"/>
      <c r="AL223" s="454"/>
      <c r="AM223" s="454"/>
      <c r="AN223" s="454"/>
      <c r="AO223" s="454"/>
      <c r="AP223" s="454"/>
      <c r="AQ223" s="454"/>
      <c r="AR223" s="454"/>
      <c r="AS223" s="454"/>
      <c r="AT223" s="454"/>
      <c r="AU223" s="454"/>
      <c r="AV223" s="454"/>
      <c r="AW223" s="454"/>
      <c r="AX223" s="455"/>
    </row>
    <row r="224" spans="1:51" ht="66.7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608</v>
      </c>
      <c r="AE224" s="365"/>
      <c r="AF224" s="365"/>
      <c r="AG224" s="359" t="s">
        <v>642</v>
      </c>
      <c r="AH224" s="360"/>
      <c r="AI224" s="360"/>
      <c r="AJ224" s="360"/>
      <c r="AK224" s="360"/>
      <c r="AL224" s="360"/>
      <c r="AM224" s="360"/>
      <c r="AN224" s="360"/>
      <c r="AO224" s="360"/>
      <c r="AP224" s="360"/>
      <c r="AQ224" s="360"/>
      <c r="AR224" s="360"/>
      <c r="AS224" s="360"/>
      <c r="AT224" s="360"/>
      <c r="AU224" s="360"/>
      <c r="AV224" s="360"/>
      <c r="AW224" s="360"/>
      <c r="AX224" s="361"/>
    </row>
    <row r="225" spans="1:50" ht="30"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608</v>
      </c>
      <c r="AE225" s="402"/>
      <c r="AF225" s="402"/>
      <c r="AG225" s="387" t="s">
        <v>641</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643</v>
      </c>
      <c r="AE226" s="383"/>
      <c r="AF226" s="383"/>
      <c r="AG226" s="385"/>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643</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643</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643</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643</v>
      </c>
      <c r="AE230" s="365"/>
      <c r="AF230" s="365"/>
      <c r="AG230" s="359"/>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643</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643</v>
      </c>
      <c r="AE232" s="365"/>
      <c r="AF232" s="365"/>
      <c r="AG232" s="359"/>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643</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643</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643</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643</v>
      </c>
      <c r="AE236" s="349"/>
      <c r="AF236" s="350"/>
      <c r="AG236" s="351"/>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643</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643</v>
      </c>
      <c r="AE238" s="365"/>
      <c r="AF238" s="365"/>
      <c r="AG238" s="359"/>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643</v>
      </c>
      <c r="AE239" s="365"/>
      <c r="AF239" s="365"/>
      <c r="AG239" s="389"/>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643</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95" t="s">
        <v>0</v>
      </c>
      <c r="D241" s="896"/>
      <c r="E241" s="896"/>
      <c r="F241" s="896"/>
      <c r="G241" s="896"/>
      <c r="H241" s="896"/>
      <c r="I241" s="896"/>
      <c r="J241" s="896"/>
      <c r="K241" s="896"/>
      <c r="L241" s="896"/>
      <c r="M241" s="896"/>
      <c r="N241" s="896"/>
      <c r="O241" s="892" t="s">
        <v>606</v>
      </c>
      <c r="P241" s="893"/>
      <c r="Q241" s="893"/>
      <c r="R241" s="893"/>
      <c r="S241" s="893"/>
      <c r="T241" s="893"/>
      <c r="U241" s="893"/>
      <c r="V241" s="893"/>
      <c r="W241" s="893"/>
      <c r="X241" s="893"/>
      <c r="Y241" s="893"/>
      <c r="Z241" s="893"/>
      <c r="AA241" s="893"/>
      <c r="AB241" s="893"/>
      <c r="AC241" s="893"/>
      <c r="AD241" s="893"/>
      <c r="AE241" s="893"/>
      <c r="AF241" s="894"/>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9"/>
      <c r="D242" s="880"/>
      <c r="E242" s="368"/>
      <c r="F242" s="368"/>
      <c r="G242" s="368"/>
      <c r="H242" s="369"/>
      <c r="I242" s="369"/>
      <c r="J242" s="881"/>
      <c r="K242" s="881"/>
      <c r="L242" s="881"/>
      <c r="M242" s="369"/>
      <c r="N242" s="882"/>
      <c r="O242" s="883"/>
      <c r="P242" s="884"/>
      <c r="Q242" s="884"/>
      <c r="R242" s="884"/>
      <c r="S242" s="884"/>
      <c r="T242" s="884"/>
      <c r="U242" s="884"/>
      <c r="V242" s="884"/>
      <c r="W242" s="884"/>
      <c r="X242" s="884"/>
      <c r="Y242" s="884"/>
      <c r="Z242" s="884"/>
      <c r="AA242" s="884"/>
      <c r="AB242" s="884"/>
      <c r="AC242" s="884"/>
      <c r="AD242" s="884"/>
      <c r="AE242" s="884"/>
      <c r="AF242" s="885"/>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86"/>
      <c r="P243" s="887"/>
      <c r="Q243" s="887"/>
      <c r="R243" s="887"/>
      <c r="S243" s="887"/>
      <c r="T243" s="887"/>
      <c r="U243" s="887"/>
      <c r="V243" s="887"/>
      <c r="W243" s="887"/>
      <c r="X243" s="887"/>
      <c r="Y243" s="887"/>
      <c r="Z243" s="887"/>
      <c r="AA243" s="887"/>
      <c r="AB243" s="887"/>
      <c r="AC243" s="887"/>
      <c r="AD243" s="887"/>
      <c r="AE243" s="887"/>
      <c r="AF243" s="888"/>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86"/>
      <c r="P244" s="887"/>
      <c r="Q244" s="887"/>
      <c r="R244" s="887"/>
      <c r="S244" s="887"/>
      <c r="T244" s="887"/>
      <c r="U244" s="887"/>
      <c r="V244" s="887"/>
      <c r="W244" s="887"/>
      <c r="X244" s="887"/>
      <c r="Y244" s="887"/>
      <c r="Z244" s="887"/>
      <c r="AA244" s="887"/>
      <c r="AB244" s="887"/>
      <c r="AC244" s="887"/>
      <c r="AD244" s="887"/>
      <c r="AE244" s="887"/>
      <c r="AF244" s="888"/>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86"/>
      <c r="P245" s="887"/>
      <c r="Q245" s="887"/>
      <c r="R245" s="887"/>
      <c r="S245" s="887"/>
      <c r="T245" s="887"/>
      <c r="U245" s="887"/>
      <c r="V245" s="887"/>
      <c r="W245" s="887"/>
      <c r="X245" s="887"/>
      <c r="Y245" s="887"/>
      <c r="Z245" s="887"/>
      <c r="AA245" s="887"/>
      <c r="AB245" s="887"/>
      <c r="AC245" s="887"/>
      <c r="AD245" s="887"/>
      <c r="AE245" s="887"/>
      <c r="AF245" s="888"/>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7"/>
      <c r="N246" s="878"/>
      <c r="O246" s="889"/>
      <c r="P246" s="890"/>
      <c r="Q246" s="890"/>
      <c r="R246" s="890"/>
      <c r="S246" s="890"/>
      <c r="T246" s="890"/>
      <c r="U246" s="890"/>
      <c r="V246" s="890"/>
      <c r="W246" s="890"/>
      <c r="X246" s="890"/>
      <c r="Y246" s="890"/>
      <c r="Z246" s="890"/>
      <c r="AA246" s="890"/>
      <c r="AB246" s="890"/>
      <c r="AC246" s="890"/>
      <c r="AD246" s="890"/>
      <c r="AE246" s="890"/>
      <c r="AF246" s="891"/>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7"/>
      <c r="C247" s="298" t="s">
        <v>49</v>
      </c>
      <c r="D247" s="720"/>
      <c r="E247" s="720"/>
      <c r="F247" s="721"/>
      <c r="G247" s="910"/>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67.5" customHeight="1" thickBot="1" x14ac:dyDescent="0.2">
      <c r="A248" s="908"/>
      <c r="B248" s="909"/>
      <c r="C248" s="912" t="s">
        <v>53</v>
      </c>
      <c r="D248" s="913"/>
      <c r="E248" s="913"/>
      <c r="F248" s="914"/>
      <c r="G248" s="915"/>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7" t="s">
        <v>30</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67.5" customHeight="1" thickBot="1" x14ac:dyDescent="0.2">
      <c r="A250" s="900"/>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15">
      <c r="A251" s="903" t="s">
        <v>31</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67.5" customHeight="1" thickBot="1" x14ac:dyDescent="0.2">
      <c r="A252" s="323"/>
      <c r="B252" s="324"/>
      <c r="C252" s="324"/>
      <c r="D252" s="324"/>
      <c r="E252" s="325"/>
      <c r="F252" s="906" t="s">
        <v>651</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15">
      <c r="A253" s="903" t="s">
        <v>43</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66" customHeight="1" thickBot="1" x14ac:dyDescent="0.2">
      <c r="A254" s="323"/>
      <c r="B254" s="324"/>
      <c r="C254" s="324"/>
      <c r="D254" s="324"/>
      <c r="E254" s="325"/>
      <c r="F254" s="326"/>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thickBo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871" t="s">
        <v>639</v>
      </c>
      <c r="W271" s="872"/>
      <c r="X271" s="872"/>
      <c r="Y271" s="872"/>
      <c r="Z271" s="872"/>
      <c r="AA271" s="872"/>
      <c r="AB271" s="872"/>
      <c r="AC271" s="872"/>
      <c r="AD271" s="872"/>
      <c r="AE271" s="872"/>
      <c r="AF271" s="872"/>
      <c r="AG271" s="873"/>
      <c r="AH271" s="36"/>
      <c r="AI271" s="36"/>
      <c r="AJ271" s="36"/>
      <c r="AK271" s="36"/>
      <c r="AL271" s="36"/>
      <c r="AM271" s="36"/>
      <c r="AN271" s="36"/>
      <c r="AO271" s="36"/>
      <c r="AP271" s="36"/>
      <c r="AQ271" s="36"/>
      <c r="AR271" s="36"/>
      <c r="AS271" s="36"/>
      <c r="AT271" s="36"/>
      <c r="AU271" s="36"/>
      <c r="AV271" s="36"/>
      <c r="AW271" s="36"/>
      <c r="AX271" s="37"/>
    </row>
    <row r="272" spans="1:52" ht="28.35" customHeight="1" thickBo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874"/>
      <c r="W272" s="875"/>
      <c r="X272" s="875"/>
      <c r="Y272" s="875"/>
      <c r="Z272" s="875"/>
      <c r="AA272" s="875"/>
      <c r="AB272" s="875"/>
      <c r="AC272" s="875"/>
      <c r="AD272" s="875"/>
      <c r="AE272" s="875"/>
      <c r="AF272" s="875"/>
      <c r="AG272" s="87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637</v>
      </c>
      <c r="H310" s="285"/>
      <c r="I310" s="285"/>
      <c r="J310" s="285"/>
      <c r="K310" s="286"/>
      <c r="L310" s="287" t="s">
        <v>637</v>
      </c>
      <c r="M310" s="288"/>
      <c r="N310" s="288"/>
      <c r="O310" s="288"/>
      <c r="P310" s="288"/>
      <c r="Q310" s="288"/>
      <c r="R310" s="288"/>
      <c r="S310" s="288"/>
      <c r="T310" s="288"/>
      <c r="U310" s="288"/>
      <c r="V310" s="288"/>
      <c r="W310" s="288"/>
      <c r="X310" s="289"/>
      <c r="Y310" s="290" t="s">
        <v>637</v>
      </c>
      <c r="Z310" s="291"/>
      <c r="AA310" s="291"/>
      <c r="AB310" s="292"/>
      <c r="AC310" s="284" t="s">
        <v>637</v>
      </c>
      <c r="AD310" s="285"/>
      <c r="AE310" s="285"/>
      <c r="AF310" s="285"/>
      <c r="AG310" s="286"/>
      <c r="AH310" s="287" t="s">
        <v>637</v>
      </c>
      <c r="AI310" s="288"/>
      <c r="AJ310" s="288"/>
      <c r="AK310" s="288"/>
      <c r="AL310" s="288"/>
      <c r="AM310" s="288"/>
      <c r="AN310" s="288"/>
      <c r="AO310" s="288"/>
      <c r="AP310" s="288"/>
      <c r="AQ310" s="288"/>
      <c r="AR310" s="288"/>
      <c r="AS310" s="288"/>
      <c r="AT310" s="289"/>
      <c r="AU310" s="290" t="s">
        <v>637</v>
      </c>
      <c r="AV310" s="291"/>
      <c r="AW310" s="291"/>
      <c r="AX310" s="293"/>
    </row>
    <row r="311" spans="1:50" ht="24.75" customHeight="1" x14ac:dyDescent="0.15">
      <c r="A311" s="316"/>
      <c r="B311" s="317"/>
      <c r="C311" s="317"/>
      <c r="D311" s="317"/>
      <c r="E311" s="317"/>
      <c r="F311" s="318"/>
      <c r="G311" s="274" t="s">
        <v>637</v>
      </c>
      <c r="H311" s="275"/>
      <c r="I311" s="275"/>
      <c r="J311" s="275"/>
      <c r="K311" s="276"/>
      <c r="L311" s="277" t="s">
        <v>637</v>
      </c>
      <c r="M311" s="278"/>
      <c r="N311" s="278"/>
      <c r="O311" s="278"/>
      <c r="P311" s="278"/>
      <c r="Q311" s="278"/>
      <c r="R311" s="278"/>
      <c r="S311" s="278"/>
      <c r="T311" s="278"/>
      <c r="U311" s="278"/>
      <c r="V311" s="278"/>
      <c r="W311" s="278"/>
      <c r="X311" s="279"/>
      <c r="Y311" s="280" t="s">
        <v>637</v>
      </c>
      <c r="Z311" s="281"/>
      <c r="AA311" s="281"/>
      <c r="AB311" s="282"/>
      <c r="AC311" s="274" t="s">
        <v>637</v>
      </c>
      <c r="AD311" s="275"/>
      <c r="AE311" s="275"/>
      <c r="AF311" s="275"/>
      <c r="AG311" s="276"/>
      <c r="AH311" s="277" t="s">
        <v>637</v>
      </c>
      <c r="AI311" s="278"/>
      <c r="AJ311" s="278"/>
      <c r="AK311" s="278"/>
      <c r="AL311" s="278"/>
      <c r="AM311" s="278"/>
      <c r="AN311" s="278"/>
      <c r="AO311" s="278"/>
      <c r="AP311" s="278"/>
      <c r="AQ311" s="278"/>
      <c r="AR311" s="278"/>
      <c r="AS311" s="278"/>
      <c r="AT311" s="279"/>
      <c r="AU311" s="280" t="s">
        <v>637</v>
      </c>
      <c r="AV311" s="281"/>
      <c r="AW311" s="281"/>
      <c r="AX311" s="283"/>
    </row>
    <row r="312" spans="1:50" ht="24.75" customHeight="1" x14ac:dyDescent="0.15">
      <c r="A312" s="316"/>
      <c r="B312" s="317"/>
      <c r="C312" s="317"/>
      <c r="D312" s="317"/>
      <c r="E312" s="317"/>
      <c r="F312" s="318"/>
      <c r="G312" s="274" t="s">
        <v>637</v>
      </c>
      <c r="H312" s="275"/>
      <c r="I312" s="275"/>
      <c r="J312" s="275"/>
      <c r="K312" s="276"/>
      <c r="L312" s="277" t="s">
        <v>637</v>
      </c>
      <c r="M312" s="278"/>
      <c r="N312" s="278"/>
      <c r="O312" s="278"/>
      <c r="P312" s="278"/>
      <c r="Q312" s="278"/>
      <c r="R312" s="278"/>
      <c r="S312" s="278"/>
      <c r="T312" s="278"/>
      <c r="U312" s="278"/>
      <c r="V312" s="278"/>
      <c r="W312" s="278"/>
      <c r="X312" s="279"/>
      <c r="Y312" s="280" t="s">
        <v>637</v>
      </c>
      <c r="Z312" s="281"/>
      <c r="AA312" s="281"/>
      <c r="AB312" s="282"/>
      <c r="AC312" s="274" t="s">
        <v>637</v>
      </c>
      <c r="AD312" s="275"/>
      <c r="AE312" s="275"/>
      <c r="AF312" s="275"/>
      <c r="AG312" s="276"/>
      <c r="AH312" s="277" t="s">
        <v>637</v>
      </c>
      <c r="AI312" s="278"/>
      <c r="AJ312" s="278"/>
      <c r="AK312" s="278"/>
      <c r="AL312" s="278"/>
      <c r="AM312" s="278"/>
      <c r="AN312" s="278"/>
      <c r="AO312" s="278"/>
      <c r="AP312" s="278"/>
      <c r="AQ312" s="278"/>
      <c r="AR312" s="278"/>
      <c r="AS312" s="278"/>
      <c r="AT312" s="279"/>
      <c r="AU312" s="280" t="s">
        <v>637</v>
      </c>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637</v>
      </c>
      <c r="D366" s="251"/>
      <c r="E366" s="251"/>
      <c r="F366" s="251"/>
      <c r="G366" s="251"/>
      <c r="H366" s="251"/>
      <c r="I366" s="251"/>
      <c r="J366" s="233" t="s">
        <v>637</v>
      </c>
      <c r="K366" s="234"/>
      <c r="L366" s="234"/>
      <c r="M366" s="234"/>
      <c r="N366" s="234"/>
      <c r="O366" s="234"/>
      <c r="P366" s="245" t="s">
        <v>637</v>
      </c>
      <c r="Q366" s="235"/>
      <c r="R366" s="235"/>
      <c r="S366" s="235"/>
      <c r="T366" s="235"/>
      <c r="U366" s="235"/>
      <c r="V366" s="235"/>
      <c r="W366" s="235"/>
      <c r="X366" s="235"/>
      <c r="Y366" s="236" t="s">
        <v>637</v>
      </c>
      <c r="Z366" s="237"/>
      <c r="AA366" s="237"/>
      <c r="AB366" s="238"/>
      <c r="AC366" s="222"/>
      <c r="AD366" s="223"/>
      <c r="AE366" s="223"/>
      <c r="AF366" s="223"/>
      <c r="AG366" s="223"/>
      <c r="AH366" s="253" t="s">
        <v>637</v>
      </c>
      <c r="AI366" s="254"/>
      <c r="AJ366" s="254"/>
      <c r="AK366" s="254"/>
      <c r="AL366" s="226" t="s">
        <v>637</v>
      </c>
      <c r="AM366" s="227"/>
      <c r="AN366" s="227"/>
      <c r="AO366" s="228"/>
      <c r="AP366" s="229" t="s">
        <v>637</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637</v>
      </c>
      <c r="F631" s="232"/>
      <c r="G631" s="232"/>
      <c r="H631" s="232"/>
      <c r="I631" s="232"/>
      <c r="J631" s="233" t="s">
        <v>637</v>
      </c>
      <c r="K631" s="234"/>
      <c r="L631" s="234"/>
      <c r="M631" s="234"/>
      <c r="N631" s="234"/>
      <c r="O631" s="234"/>
      <c r="P631" s="245" t="s">
        <v>637</v>
      </c>
      <c r="Q631" s="235"/>
      <c r="R631" s="235"/>
      <c r="S631" s="235"/>
      <c r="T631" s="235"/>
      <c r="U631" s="235"/>
      <c r="V631" s="235"/>
      <c r="W631" s="235"/>
      <c r="X631" s="235"/>
      <c r="Y631" s="236" t="s">
        <v>637</v>
      </c>
      <c r="Z631" s="237"/>
      <c r="AA631" s="237"/>
      <c r="AB631" s="238"/>
      <c r="AC631" s="222"/>
      <c r="AD631" s="223"/>
      <c r="AE631" s="223"/>
      <c r="AF631" s="223"/>
      <c r="AG631" s="223"/>
      <c r="AH631" s="224" t="s">
        <v>637</v>
      </c>
      <c r="AI631" s="225"/>
      <c r="AJ631" s="225"/>
      <c r="AK631" s="225"/>
      <c r="AL631" s="226" t="s">
        <v>637</v>
      </c>
      <c r="AM631" s="227"/>
      <c r="AN631" s="227"/>
      <c r="AO631" s="228"/>
      <c r="AP631" s="229" t="s">
        <v>637</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8">
    <mergeCell ref="V271:AG272"/>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90551181102362199" right="0.70866141732283461" top="0.55118110236220474" bottom="0.55118110236220474" header="0.31496062992125984" footer="0.31496062992125984"/>
  <pageSetup paperSize="9" scale="63" fitToHeight="0" orientation="portrait" r:id="rId1"/>
  <headerFooter differentFirst="1" alignWithMargins="0"/>
  <rowBreaks count="3" manualBreakCount="3">
    <brk id="43"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K24" sqref="K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t="s">
        <v>608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608</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2022-08-17T07:20:06Z</cp:lastPrinted>
  <dcterms:created xsi:type="dcterms:W3CDTF">2012-03-13T00:50:25Z</dcterms:created>
  <dcterms:modified xsi:type="dcterms:W3CDTF">2022-09-05T09:34:10Z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