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24" i="11" l="1"/>
  <c r="AY328" i="11"/>
  <c r="AY332" i="11"/>
  <c r="AY338" i="11"/>
  <c r="AY398" i="11"/>
  <c r="AY337"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1" i="11" s="1"/>
  <c r="AY125" i="11"/>
  <c r="AY124" i="11"/>
  <c r="AY123" i="11"/>
  <c r="AY122" i="11"/>
  <c r="AY126" i="11" s="1"/>
  <c r="AY119" i="11"/>
  <c r="AY115" i="11"/>
  <c r="AY112" i="11"/>
  <c r="AY118" i="11" s="1"/>
  <c r="AY101" i="11"/>
  <c r="AY99" i="11"/>
  <c r="AY100" i="11" s="1"/>
  <c r="AY98" i="11"/>
  <c r="AY102" i="11"/>
  <c r="AY104" i="11" s="1"/>
  <c r="AY143" i="11" l="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30" i="11"/>
  <c r="AY152" i="11"/>
  <c r="AY174" i="11"/>
  <c r="AY193" i="11"/>
  <c r="AY201" i="11"/>
  <c r="AY209"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86" i="11"/>
  <c r="AY94" i="11"/>
  <c r="AY92" i="11"/>
  <c r="AY97" i="11"/>
  <c r="AY82"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<sst xmlns="http://schemas.openxmlformats.org/spreadsheetml/2006/main" count="2044" uniqueCount="732">
  <si>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</si>
  <si>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</si>
  <si>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</si>
  <si>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</si>
  <si>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</si>
  <si>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</si>
  <si>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</si>
  <si>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</si>
  <si>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</si>
  <si>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</si>
  <si>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</si>
  <si>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</si>
  <si>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</si>
  <si>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</si>
  <si>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</si>
  <si>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</si>
  <si>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</si>
  <si>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</si>
  <si>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</si>
  <si>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</si>
  <si>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</si>
  <si>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</si>
  <si>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</si>
  <si>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</si>
  <si>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</si>
  <si>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</si>
  <si>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</si>
  <si>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</si>
  <si>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</si>
  <si>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</si>
  <si>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</si>
  <si>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</si>
  <si>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</si>
  <si>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</si>
  <si>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</si>
  <si>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</si>
  <si>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</si>
  <si>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</si>
  <si>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</si>
  <si>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</si>
  <si>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</si>
  <si>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</si>
  <si>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</si>
  <si>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</si>
  <si>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</si>
  <si>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</si>
  <si>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</si>
  <si>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</si>
  <si>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</si>
  <si>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</si>
  <si>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</si>
  <si>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</si>
  <si>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</si>
  <si>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</si>
  <si>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</si>
  <si>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</si>
  <si>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</si>
  <si>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</si>
  <si>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</si>
  <si>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</si>
  <si>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</si>
  <si>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</si>
  <si>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</si>
  <si>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</si>
  <si>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</si>
  <si>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</si>
  <si>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</si>
  <si>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</si>
  <si>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</si>
  <si>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</si>
  <si>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</si>
  <si>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</si>
  <si>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</si>
  <si>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</si>
  <si>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</si>
  <si>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</si>
  <si>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</si>
  <si>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</si>
  <si>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</si>
  <si>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</si>
  <si>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</si>
  <si>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</si>
  <si>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</si>
  <si>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</si>
  <si>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</si>
  <si>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</si>
  <si>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</si>
  <si>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</si>
  <si>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</si>
  <si>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</si>
  <si>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</si>
  <si>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</si>
  <si>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</si>
  <si>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</si>
  <si>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</si>
  <si>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</si>
  <si>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</si>
  <si>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</si>
  <si>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</si>
  <si>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</si>
  <si>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</si>
  <si>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</si>
  <si>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</si>
  <si>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</si>
  <si>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</si>
  <si>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</si>
  <si>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</si>
  <si>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</si>
  <si>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</si>
  <si>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</si>
  <si>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</si>
  <si>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</si>
  <si>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</si>
  <si>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</si>
  <si>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</si>
  <si>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</si>
  <si>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</si>
  <si>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</si>
  <si>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</si>
  <si>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</si>
  <si>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</si>
  <si>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</si>
  <si>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</si>
  <si>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</si>
  <si>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</si>
  <si>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</si>
  <si>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</si>
  <si>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</si>
  <si>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</si>
  <si>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</si>
  <si>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</si>
  <si>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</si>
  <si>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</si>
  <si>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</si>
  <si>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</si>
  <si>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</si>
  <si>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</si>
  <si>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</si>
  <si>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</si>
  <si>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</si>
  <si>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</si>
  <si>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</si>
  <si>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</si>
  <si>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</si>
  <si>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</si>
  <si>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</si>
  <si>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</si>
  <si>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</si>
  <si>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</si>
  <si>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</si>
  <si>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</si>
  <si>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</si>
  <si>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</si>
  <si>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</si>
  <si>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</si>
  <si>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</si>
  <si>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</si>
  <si>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</si>
  <si>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</si>
  <si>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</si>
  <si>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</si>
  <si>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</si>
  <si>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</si>
  <si>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</si>
  <si>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</si>
  <si>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</si>
  <si>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</si>
  <si>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</si>
  <si>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</si>
  <si>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</si>
  <si>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</si>
  <si>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</si>
  <si>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</si>
  <si>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</si>
  <si>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</si>
  <si>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</si>
  <si>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</si>
  <si>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</si>
  <si>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</si>
  <si>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</si>
  <si>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</si>
  <si>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</si>
  <si>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</si>
  <si>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</si>
  <si>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</si>
  <si>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</si>
  <si>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</si>
  <si>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</si>
  <si>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</si>
  <si>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</si>
  <si>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</si>
  <si>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</si>
  <si>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</si>
  <si>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</si>
  <si>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</si>
  <si>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</si>
  <si>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</si>
  <si>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</si>
  <si>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</si>
  <si>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</si>
  <si>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</si>
  <si>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</si>
  <si>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</si>
  <si>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</si>
  <si>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</si>
  <si>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</si>
  <si>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</si>
  <si>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</si>
  <si>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</si>
  <si>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</si>
  <si>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</si>
  <si>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</si>
  <si>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</si>
  <si>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</si>
  <si>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</si>
  <si>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</si>
  <si>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</si>
  <si>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</si>
  <si>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</si>
  <si>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</si>
  <si>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</si>
  <si>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</si>
  <si>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</si>
  <si>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</si>
  <si>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</si>
  <si>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</si>
  <si>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</si>
  <si>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</si>
  <si>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</si>
  <si>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</si>
  <si>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</si>
  <si>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</si>
  <si>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</si>
  <si>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</si>
  <si>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</si>
  <si>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</si>
  <si>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</si>
  <si>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</si>
  <si>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</si>
  <si>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</si>
  <si>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</si>
  <si>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</si>
  <si>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</si>
  <si>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</si>
  <si>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</si>
  <si>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</si>
  <si>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</si>
  <si>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</si>
  <si>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</si>
  <si>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</si>
  <si>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</si>
  <si>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</si>
  <si>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</si>
  <si>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</si>
  <si>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</si>
  <si>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</si>
  <si>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</si>
  <si>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</si>
  <si>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</si>
  <si>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</si>
  <si>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</si>
  <si>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</si>
  <si>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</si>
  <si>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</si>
  <si>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</si>
  <si>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</si>
  <si>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</si>
  <si>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</si>
  <si>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</si>
  <si>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</si>
  <si>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</si>
  <si>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</si>
  <si>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</si>
  <si>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</si>
  <si>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</si>
  <si>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</si>
  <si>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</si>
  <si>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</si>
  <si>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</si>
  <si>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</si>
  <si>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</si>
  <si>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</si>
  <si>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</si>
  <si>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</si>
  <si>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</si>
  <si>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</si>
  <si>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</si>
  <si>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</si>
  <si>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</si>
  <si>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</si>
  <si>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</si>
  <si>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</si>
  <si>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</si>
  <si>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</si>
  <si>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</si>
  <si>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</si>
  <si>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</si>
  <si>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</si>
  <si>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</si>
  <si>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</si>
  <si>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</si>
  <si>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</si>
  <si>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</si>
  <si>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</si>
  <si>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</si>
  <si>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</si>
  <si>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</si>
  <si>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</si>
  <si>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</si>
  <si>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</si>
  <si>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</si>
  <si>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</si>
  <si>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</si>
  <si>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</si>
  <si>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</si>
  <si>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</si>
  <si>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</si>
  <si>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</si>
  <si>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</si>
  <si>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</si>
  <si>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</si>
  <si>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</si>
  <si>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</si>
  <si>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</si>
  <si>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</si>
  <si>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</si>
  <si>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</si>
  <si>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</si>
  <si>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</si>
  <si>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</si>
  <si>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</si>
  <si>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</si>
  <si>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</si>
  <si>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</si>
  <si>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</si>
  <si>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</si>
  <si>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</si>
  <si>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</si>
  <si>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</si>
  <si>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</si>
  <si>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</si>
  <si>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</si>
  <si>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</si>
  <si>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</si>
  <si>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</si>
  <si>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</si>
  <si>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</si>
  <si>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</si>
  <si>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</si>
  <si>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</si>
  <si>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</si>
  <si>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</si>
  <si>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</si>
  <si>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</si>
  <si>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</si>
  <si>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</si>
  <si>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</si>
  <si>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</si>
  <si>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</si>
  <si>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</si>
  <si>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</si>
  <si>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</si>
  <si>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</si>
  <si>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</si>
  <si>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</si>
  <si>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</si>
  <si>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</si>
  <si>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</si>
  <si>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</si>
  <si>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</si>
  <si>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</si>
  <si>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</si>
  <si>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</si>
  <si>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</si>
  <si>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</si>
  <si>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</si>
  <si>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</si>
  <si>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</si>
  <si>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</si>
  <si>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</si>
  <si>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</si>
  <si>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</si>
  <si>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</si>
  <si>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</si>
  <si>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</si>
  <si>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</si>
  <si>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</si>
  <si>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</si>
  <si>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</si>
  <si>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</si>
  <si>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</si>
  <si>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</si>
  <si>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</si>
  <si>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</si>
  <si>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</si>
  <si>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</si>
  <si>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</si>
  <si>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</si>
  <si>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</si>
  <si>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</si>
  <si>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</si>
  <si>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</si>
  <si>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</si>
  <si>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</si>
  <si>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</si>
  <si>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</si>
  <si>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</si>
  <si>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</si>
  <si>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</si>
  <si>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</si>
  <si>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</si>
  <si>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</si>
  <si>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</si>
  <si>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</si>
  <si>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</si>
  <si>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</si>
  <si>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</si>
  <si>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</si>
  <si>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</si>
  <si>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</si>
  <si>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</si>
  <si>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</si>
  <si>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</si>
  <si>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</si>
  <si>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</si>
  <si>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</si>
  <si>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</si>
  <si>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</si>
  <si>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</si>
  <si>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</si>
  <si>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</si>
  <si>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</si>
  <si>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</si>
  <si>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</si>
  <si>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</si>
  <si>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</si>
  <si>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</si>
  <si>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</si>
  <si>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</si>
  <si>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</si>
  <si>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</si>
  <si>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</si>
  <si>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</si>
  <si>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</si>
  <si>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</si>
  <si>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</si>
  <si>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</si>
  <si>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</si>
  <si>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</si>
  <si>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</si>
  <si>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</si>
  <si>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</si>
  <si>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</si>
  <si>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</si>
  <si>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</si>
  <si>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</si>
  <si>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</si>
  <si>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</si>
  <si>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</si>
  <si>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</si>
  <si>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</si>
  <si>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</si>
  <si>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</si>
  <si>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</si>
  <si>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</si>
  <si>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</si>
  <si>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</si>
  <si>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</si>
  <si>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</si>
  <si>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</si>
  <si>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</si>
  <si>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</si>
  <si>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</si>
  <si>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</si>
  <si>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</si>
  <si>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</si>
  <si>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</si>
  <si>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</si>
  <si>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</si>
  <si>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</si>
  <si>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</si>
  <si>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</si>
  <si>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</si>
  <si>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</si>
  <si>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</si>
  <si>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</si>
  <si>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</si>
  <si>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</si>
  <si>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</si>
  <si>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</si>
  <si>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</si>
  <si>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</si>
  <si>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</si>
  <si>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</si>
  <si>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</si>
  <si>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</si>
  <si>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</si>
  <si>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</si>
  <si>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</si>
  <si>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</si>
  <si>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</si>
  <si>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</si>
  <si>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</si>
  <si>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</si>
  <si>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</si>
  <si>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</si>
  <si>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</si>
  <si>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</si>
  <si>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</si>
  <si>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</si>
  <si>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</si>
  <si>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</si>
  <si>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</si>
  <si>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</si>
  <si>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</si>
  <si>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</si>
  <si>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</si>
  <si>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</si>
  <si>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</si>
  <si>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</si>
  <si>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</si>
  <si>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</si>
  <si>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</si>
  <si>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</si>
  <si>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</si>
  <si>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</si>
  <si>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</si>
  <si>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</si>
  <si>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</si>
  <si>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</si>
  <si>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</si>
  <si>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</si>
  <si>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</si>
  <si>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</si>
  <si>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</si>
  <si>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</si>
  <si>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</si>
  <si>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</si>
  <si>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</si>
  <si>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</si>
  <si>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</si>
  <si>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</si>
  <si>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</si>
  <si>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</si>
  <si>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</si>
  <si>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</si>
  <si>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</si>
  <si>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</si>
  <si>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</si>
  <si>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</si>
  <si>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</si>
  <si>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</si>
  <si>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</si>
  <si>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</si>
  <si>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</si>
  <si>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</si>
  <si>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</si>
  <si>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</si>
  <si>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</si>
  <si>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</si>
  <si>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</si>
  <si>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</si>
  <si>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</si>
  <si>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</si>
  <si>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</si>
  <si>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</si>
  <si>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</si>
  <si>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</si>
  <si>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</si>
  <si>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</si>
  <si>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</si>
  <si>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</si>
  <si>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</si>
  <si>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</si>
  <si>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</si>
  <si>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</si>
  <si>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</si>
  <si>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</si>
  <si>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</si>
  <si>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</si>
  <si>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</si>
  <si>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</si>
  <si>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</si>
  <si>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</si>
  <si>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</si>
  <si>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</si>
  <si>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</si>
  <si>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</si>
  <si>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</si>
  <si>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</si>
  <si>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</si>
  <si>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</si>
  <si>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</si>
  <si>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</si>
  <si>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</si>
  <si>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</si>
  <si>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</si>
  <si>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</si>
  <si>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</si>
  <si>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</si>
  <si>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</si>
  <si>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</si>
  <si>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</si>
  <si>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</si>
  <si>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</si>
  <si>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</si>
  <si>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</si>
  <si>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</si>
  <si>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</si>
  <si>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</si>
  <si>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</si>
  <si>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</si>
  <si>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</si>
  <si>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</si>
  <si>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</si>
  <si>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</si>
  <si>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</si>
  <si>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</si>
  <si>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</si>
  <si>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</si>
  <si>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</si>
  <si>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</si>
  <si>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</si>
  <si>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</si>
  <si>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</si>
  <si>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</si>
  <si>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</si>
  <si>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</si>
  <si>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</si>
  <si>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</si>
  <si>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</si>
  <si>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</si>
  <si>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</si>
  <si>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</si>
  <si>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</si>
  <si>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</si>
  <si>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</si>
  <si>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</si>
  <si>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</si>
  <si>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</si>
  <si>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</si>
  <si>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</si>
  <si>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</si>
  <si>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</si>
  <si>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</si>
  <si>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</si>
  <si>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</si>
  <si>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</si>
  <si>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</si>
  <si>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</si>
  <si>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</si>
  <si>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</si>
  <si>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</si>
  <si>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</si>
  <si>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</si>
  <si>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</si>
  <si>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</si>
  <si>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</si>
  <si>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</si>
  <si>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</si>
  <si>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</si>
  <si>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</si>
  <si>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</si>
  <si>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</si>
  <si>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</si>
  <si>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</si>
  <si>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</si>
  <si>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</si>
  <si>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</si>
  <si>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</si>
  <si>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</si>
  <si>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</si>
  <si>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</si>
  <si>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</si>
  <si>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</si>
  <si>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</si>
  <si>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</si>
  <si>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</si>
  <si>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</si>
  <si>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</si>
  <si>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</si>
  <si>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</si>
  <si>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</si>
  <si>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</si>
  <si>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</si>
  <si>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</si>
  <si>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</si>
  <si>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</si>
  <si>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</si>
  <si>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</si>
  <si>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</si>
  <si>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</si>
  <si>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</si>
  <si>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</si>
  <si>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</si>
  <si>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</si>
  <si>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医師の働き方改革普及啓発事業</t>
    <phoneticPr fontId="5"/>
  </si>
  <si>
    <t>医事課</t>
    <rPh sb="0" eb="3">
      <t>イジカ</t>
    </rPh>
    <phoneticPr fontId="5"/>
  </si>
  <si>
    <t>課長：山本　英紀</t>
    <rPh sb="0" eb="2">
      <t>カチョウ</t>
    </rPh>
    <rPh sb="3" eb="5">
      <t>ヤマモト</t>
    </rPh>
    <rPh sb="6" eb="8">
      <t>ヒデキ</t>
    </rPh>
    <phoneticPr fontId="5"/>
  </si>
  <si>
    <t xml:space="preserve">・良質かつ適切な医療を効率的に提供する体制の確保を推進するための医療法等の一部を改正する法律
</t>
    <rPh sb="1" eb="3">
      <t>リョウシツ</t>
    </rPh>
    <rPh sb="5" eb="7">
      <t>テキセツ</t>
    </rPh>
    <rPh sb="8" eb="10">
      <t>イリョウ</t>
    </rPh>
    <rPh sb="11" eb="14">
      <t>コウリツテキ</t>
    </rPh>
    <rPh sb="15" eb="17">
      <t>テイキョウ</t>
    </rPh>
    <rPh sb="19" eb="21">
      <t>タイセイ</t>
    </rPh>
    <rPh sb="22" eb="24">
      <t>カクホ</t>
    </rPh>
    <rPh sb="25" eb="27">
      <t>スイシン</t>
    </rPh>
    <rPh sb="32" eb="35">
      <t>イリョウホウ</t>
    </rPh>
    <rPh sb="35" eb="36">
      <t>トウ</t>
    </rPh>
    <rPh sb="37" eb="39">
      <t>イチブ</t>
    </rPh>
    <rPh sb="40" eb="42">
      <t>カイセイ</t>
    </rPh>
    <rPh sb="44" eb="46">
      <t>ホウリツ</t>
    </rPh>
    <phoneticPr fontId="5"/>
  </si>
  <si>
    <t>・医師の働き方改革の推進に関する検討会（令和元年12月厚生労働省）
・医政発0528第14号「良質かつ適切な医療を効率的に提供する体制の確保を推進するための医療法等の一部を改正する法律」の公布について（通知）
・医政発0401第31号「良質かつ適切な医療を効率的に提供する体制の確保を推進するための医療法等の一部を改正する法律」の一部の施行等について</t>
    <rPh sb="1" eb="3">
      <t>イシ</t>
    </rPh>
    <rPh sb="4" eb="5">
      <t>ハタラ</t>
    </rPh>
    <rPh sb="6" eb="7">
      <t>カタ</t>
    </rPh>
    <rPh sb="7" eb="9">
      <t>カイカク</t>
    </rPh>
    <rPh sb="10" eb="12">
      <t>スイシン</t>
    </rPh>
    <rPh sb="13" eb="14">
      <t>カン</t>
    </rPh>
    <rPh sb="16" eb="18">
      <t>ケントウ</t>
    </rPh>
    <rPh sb="18" eb="19">
      <t>カイ</t>
    </rPh>
    <rPh sb="20" eb="22">
      <t>レイワ</t>
    </rPh>
    <rPh sb="22" eb="24">
      <t>ガンネン</t>
    </rPh>
    <rPh sb="26" eb="27">
      <t>ガツ</t>
    </rPh>
    <rPh sb="27" eb="29">
      <t>コウセイ</t>
    </rPh>
    <phoneticPr fontId="5"/>
  </si>
  <si>
    <t>医療従事者の働き方改革を推進すること（施策目標Ⅰ-1-2)</t>
    <rPh sb="0" eb="2">
      <t>イリョウ</t>
    </rPh>
    <rPh sb="2" eb="5">
      <t>ジュウジシャ</t>
    </rPh>
    <rPh sb="6" eb="7">
      <t>ハタラ</t>
    </rPh>
    <rPh sb="8" eb="9">
      <t>カタ</t>
    </rPh>
    <rPh sb="9" eb="11">
      <t>カイカク</t>
    </rPh>
    <rPh sb="12" eb="14">
      <t>スイシン</t>
    </rPh>
    <rPh sb="19" eb="21">
      <t>セサク</t>
    </rPh>
    <rPh sb="21" eb="23">
      <t>モクヒョウ</t>
    </rPh>
    <phoneticPr fontId="5"/>
  </si>
  <si>
    <t>施策大目標　地域において必要な医療を提供できる体制を整備すること</t>
    <rPh sb="0" eb="2">
      <t>セサク</t>
    </rPh>
    <rPh sb="2" eb="5">
      <t>ダイモクヒョウ</t>
    </rPh>
    <rPh sb="6" eb="8">
      <t>チイキ</t>
    </rPh>
    <rPh sb="12" eb="14">
      <t>ヒツヨウ</t>
    </rPh>
    <rPh sb="15" eb="17">
      <t>イリョウ</t>
    </rPh>
    <rPh sb="18" eb="20">
      <t>テイキョウ</t>
    </rPh>
    <rPh sb="23" eb="25">
      <t>タイセイ</t>
    </rPh>
    <rPh sb="26" eb="28">
      <t>セイビ</t>
    </rPh>
    <phoneticPr fontId="5"/>
  </si>
  <si>
    <t>３．医療・福祉サービス改革</t>
    <rPh sb="2" eb="4">
      <t>イリョウ</t>
    </rPh>
    <rPh sb="5" eb="7">
      <t>フクシ</t>
    </rPh>
    <rPh sb="11" eb="13">
      <t>カイカク</t>
    </rPh>
    <phoneticPr fontId="5"/>
  </si>
  <si>
    <t>https://www5.cao.go.jp/keizai-shimon/kaigi/special/reform/report_211223_2.pdf</t>
    <phoneticPr fontId="5"/>
  </si>
  <si>
    <t xml:space="preserve">現在の医師の勤務状況を周知するとともに、国民にとってどのようなメリット（勤務医の負担軽減、継続的な医療提供体制の構築、医療事故の減少）に通じるのか、また、制度導入に合わせて国民にどのような協力体制が必要なのかを伝達する。併せて、医師の働き方改革の推進にあたって必要とされるタスク・シフト/シェアの概念の浸透や、国民の適切な医療のかかり方の周知を推進することで、医療提供体制の将来を考える広告事業として位置づけることで、適切な受診行動を促す。医師の働き方改革制度施行まで残1年での期間を十分に活用し、制度内容の周知徹底を図る。
</t>
    <phoneticPr fontId="5"/>
  </si>
  <si>
    <t xml:space="preserve">医師の働き方改革を進めるにあたり、医療機関が労働時間短縮・医師の健康確保を進めていくことが重要とされている。しかし、勤務医に対する時間外労働の上限規制が、2024年4月から適用開始になるところ、医療関係団体等から、国民・市民が時間外労働の上限規制が適用開始となることを知っておらず、周知すべきではないかという指摘が出ている。各医療機関における取組に加えて、患者や住民の適切な医療のかかり方について周知・啓発を進め、医師の働き方改革を推進する。
</t>
    <rPh sb="99" eb="101">
      <t>カンケイ</t>
    </rPh>
    <rPh sb="101" eb="103">
      <t>ダンタイ</t>
    </rPh>
    <rPh sb="103" eb="104">
      <t>トウ</t>
    </rPh>
    <rPh sb="162" eb="163">
      <t>カク</t>
    </rPh>
    <rPh sb="163" eb="165">
      <t>イリョウ</t>
    </rPh>
    <rPh sb="165" eb="167">
      <t>キカン</t>
    </rPh>
    <rPh sb="171" eb="173">
      <t>トリクミ</t>
    </rPh>
    <rPh sb="174" eb="175">
      <t>クワ</t>
    </rPh>
    <rPh sb="178" eb="180">
      <t>カンジャ</t>
    </rPh>
    <rPh sb="181" eb="183">
      <t>ジュウミン</t>
    </rPh>
    <rPh sb="184" eb="186">
      <t>テキセツ</t>
    </rPh>
    <rPh sb="187" eb="189">
      <t>イリョウ</t>
    </rPh>
    <rPh sb="193" eb="194">
      <t>カタ</t>
    </rPh>
    <rPh sb="198" eb="200">
      <t>シュウチ</t>
    </rPh>
    <rPh sb="201" eb="203">
      <t>ケイハツ</t>
    </rPh>
    <rPh sb="204" eb="205">
      <t>スス</t>
    </rPh>
    <rPh sb="207" eb="209">
      <t>イシ</t>
    </rPh>
    <rPh sb="210" eb="211">
      <t>ハタラ</t>
    </rPh>
    <rPh sb="212" eb="213">
      <t>カタ</t>
    </rPh>
    <rPh sb="213" eb="215">
      <t>カイカク</t>
    </rPh>
    <rPh sb="216" eb="218">
      <t>スイシン</t>
    </rPh>
    <phoneticPr fontId="5"/>
  </si>
  <si>
    <t>医師の働き方改革と国民の適切な医療のかかり方の周知</t>
    <phoneticPr fontId="5"/>
  </si>
  <si>
    <t>百万</t>
    <rPh sb="0" eb="2">
      <t>ヒャクマン</t>
    </rPh>
    <phoneticPr fontId="5"/>
  </si>
  <si>
    <t>国民を対象とする周知啓発資材一式の作成</t>
    <rPh sb="0" eb="2">
      <t>コクミン</t>
    </rPh>
    <rPh sb="3" eb="5">
      <t>タイショウ</t>
    </rPh>
    <rPh sb="8" eb="10">
      <t>シュウチ</t>
    </rPh>
    <rPh sb="10" eb="12">
      <t>ケイハツ</t>
    </rPh>
    <rPh sb="12" eb="14">
      <t>シザイ</t>
    </rPh>
    <rPh sb="14" eb="16">
      <t>イッシキ</t>
    </rPh>
    <rPh sb="17" eb="19">
      <t>サクセイ</t>
    </rPh>
    <phoneticPr fontId="5"/>
  </si>
  <si>
    <t>医師の働き方改革の
国民認知率</t>
    <rPh sb="0" eb="2">
      <t>イシ</t>
    </rPh>
    <rPh sb="3" eb="4">
      <t>ハタラ</t>
    </rPh>
    <rPh sb="5" eb="6">
      <t>カタ</t>
    </rPh>
    <rPh sb="6" eb="8">
      <t>カイカク</t>
    </rPh>
    <rPh sb="10" eb="12">
      <t>コクミン</t>
    </rPh>
    <rPh sb="12" eb="15">
      <t>ニンチリツ</t>
    </rPh>
    <phoneticPr fontId="5"/>
  </si>
  <si>
    <t>-</t>
  </si>
  <si>
    <t>-</t>
    <phoneticPr fontId="5"/>
  </si>
  <si>
    <t>医療提供体制確保対策等委託経費</t>
    <phoneticPr fontId="5"/>
  </si>
  <si>
    <t>「重要政策推進枠」150</t>
    <rPh sb="1" eb="3">
      <t>ジュウヨウ</t>
    </rPh>
    <rPh sb="3" eb="5">
      <t>セイサク</t>
    </rPh>
    <rPh sb="5" eb="7">
      <t>スイシン</t>
    </rPh>
    <rPh sb="7" eb="8">
      <t>ワク</t>
    </rPh>
    <phoneticPr fontId="5"/>
  </si>
  <si>
    <t>医師の働き方改革と国民の適切な医療のかかり方の周知にあたり、普及啓発用ポスターやWEB広告等を用いた内容での広報事業展開を実施する。</t>
    <rPh sb="0" eb="2">
      <t>イシ</t>
    </rPh>
    <rPh sb="3" eb="4">
      <t>ハタラ</t>
    </rPh>
    <rPh sb="5" eb="6">
      <t>カタ</t>
    </rPh>
    <rPh sb="6" eb="8">
      <t>カイカク</t>
    </rPh>
    <rPh sb="30" eb="32">
      <t>フキュウ</t>
    </rPh>
    <rPh sb="32" eb="34">
      <t>ケイハツ</t>
    </rPh>
    <rPh sb="34" eb="35">
      <t>ヨウ</t>
    </rPh>
    <rPh sb="43" eb="45">
      <t>コウコク</t>
    </rPh>
    <rPh sb="45" eb="46">
      <t>トウ</t>
    </rPh>
    <phoneticPr fontId="5"/>
  </si>
  <si>
    <t>‐</t>
  </si>
  <si>
    <t>医師の働き方改革の制度周知に関しては、国が推進して情報を発信し、地方自治体や民間へのサポートを行う必要がある。</t>
    <phoneticPr fontId="5"/>
  </si>
  <si>
    <t>医師の働き方改革の制度周知に関しては、国民の健康保持に関わる問題であり、優先度の高い事業である。</t>
    <phoneticPr fontId="5"/>
  </si>
  <si>
    <t>冊</t>
    <rPh sb="0" eb="1">
      <t>サツ</t>
    </rPh>
    <phoneticPr fontId="5"/>
  </si>
  <si>
    <t>普及啓発ポスター等の
配布枚数</t>
    <rPh sb="0" eb="2">
      <t>フキュウ</t>
    </rPh>
    <rPh sb="2" eb="4">
      <t>ケイハツ</t>
    </rPh>
    <rPh sb="8" eb="9">
      <t>トウ</t>
    </rPh>
    <rPh sb="11" eb="13">
      <t>ハイフ</t>
    </rPh>
    <rPh sb="13" eb="15">
      <t>マイスウ</t>
    </rPh>
    <phoneticPr fontId="5"/>
  </si>
  <si>
    <t>医師の働き方改革の制度周知は日本の医療体制の構築に向け、重要な内容であり、国民の健康貢献の観点から必要な項目である。</t>
    <phoneticPr fontId="5"/>
  </si>
  <si>
    <t>-</t>
    <phoneticPr fontId="5"/>
  </si>
  <si>
    <t>-</t>
    <phoneticPr fontId="5"/>
  </si>
  <si>
    <t>X　/ Y</t>
    <phoneticPr fontId="5"/>
  </si>
  <si>
    <t>単位当たりコスト＝X／Y
X：執行額
Y：コンテンツ作成数</t>
    <rPh sb="15" eb="17">
      <t>シッコウ</t>
    </rPh>
    <rPh sb="17" eb="18">
      <t>ガク</t>
    </rPh>
    <rPh sb="26" eb="28">
      <t>サクセイ</t>
    </rPh>
    <rPh sb="28" eb="29">
      <t>スウ</t>
    </rPh>
    <phoneticPr fontId="5"/>
  </si>
  <si>
    <t>-</t>
    <phoneticPr fontId="5"/>
  </si>
  <si>
    <t>‐</t>
    <phoneticPr fontId="5"/>
  </si>
  <si>
    <t>https://www.mhlw.go.jp/wp/seisaku/hyouka/dl/r03_jizenbunseki/I-1-2.pdf</t>
    <phoneticPr fontId="5"/>
  </si>
  <si>
    <t>-</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</si>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</sst>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0" fillId="0" borderId="73" xfId="0" applyNumberFormat="1"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100853</xdr:colOff>
      <xdr:row>271</xdr:row>
      <xdr:rowOff>145676</xdr:rowOff>
    </xdr:from>
    <xdr:to>
      <xdr:col>38</xdr:col>
      <xdr:colOff>147731</xdr:colOff>
      <xdr:row>273</xdr:row>
      <xdr:rowOff>158363</xdr:rowOff>
    </xdr:to>
    <xdr:sp macro="" textlink="">
      <xdr:nvSpPr>
        <xdr:cNvPr id="2" name="テキスト ボックス 1"/>
        <xdr:cNvSpPr txBox="1"/>
      </xdr:nvSpPr>
      <xdr:spPr>
        <a:xfrm>
          <a:off x="3731559" y="3867150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１５０百万円</a:t>
          </a:r>
        </a:p>
      </xdr:txBody>
    </xdr:sp>
    <xdr:clientData/>
  </xdr:twoCellAnchor>
  <xdr:twoCellAnchor>
    <xdr:from>
      <xdr:col>28</xdr:col>
      <xdr:colOff>0</xdr:colOff>
      <xdr:row>273</xdr:row>
      <xdr:rowOff>179294</xdr:rowOff>
    </xdr:from>
    <xdr:to>
      <xdr:col>28</xdr:col>
      <xdr:colOff>11206</xdr:colOff>
      <xdr:row>278</xdr:row>
      <xdr:rowOff>56029</xdr:rowOff>
    </xdr:to>
    <xdr:cxnSp macro="">
      <xdr:nvCxnSpPr>
        <xdr:cNvPr id="3" name="直線矢印コネクタ 2"/>
        <xdr:cNvCxnSpPr/>
      </xdr:nvCxnSpPr>
      <xdr:spPr>
        <a:xfrm flipH="1">
          <a:off x="5647765" y="39399882"/>
          <a:ext cx="11206" cy="16136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278</xdr:row>
      <xdr:rowOff>145676</xdr:rowOff>
    </xdr:from>
    <xdr:to>
      <xdr:col>34</xdr:col>
      <xdr:colOff>91596</xdr:colOff>
      <xdr:row>280</xdr:row>
      <xdr:rowOff>277828</xdr:rowOff>
    </xdr:to>
    <xdr:sp macro="" textlink="">
      <xdr:nvSpPr>
        <xdr:cNvPr id="7" name="テキスト ボックス 6"/>
        <xdr:cNvSpPr txBox="1"/>
      </xdr:nvSpPr>
      <xdr:spPr>
        <a:xfrm>
          <a:off x="4437529" y="41103176"/>
          <a:ext cx="2512067" cy="826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委託会社</a:t>
          </a:r>
          <a:endParaRPr kumimoji="1" lang="en-US" altLang="ja-JP" sz="1100">
            <a:solidFill>
              <a:schemeClr val="dk1"/>
            </a:solidFill>
            <a:effectLst/>
            <a:latin typeface="+mn-lt"/>
            <a:ea typeface="+mn-ea"/>
            <a:cs typeface="+mn-cs"/>
          </a:endParaRPr>
        </a:p>
        <a:p>
          <a:pPr algn="ctr"/>
          <a:r>
            <a:rPr lang="ja-JP" altLang="en-US">
              <a:effectLst/>
            </a:rPr>
            <a:t>１５０百万円</a:t>
          </a:r>
          <a:endParaRPr lang="ja-JP" altLang="ja-JP">
            <a:effectLst/>
          </a:endParaRPr>
        </a:p>
      </xdr:txBody>
    </xdr:sp>
    <xdr:clientData/>
  </xdr:twoCellAnchor>
  <xdr:twoCellAnchor>
    <xdr:from>
      <xdr:col>30</xdr:col>
      <xdr:colOff>0</xdr:colOff>
      <xdr:row>275</xdr:row>
      <xdr:rowOff>145676</xdr:rowOff>
    </xdr:from>
    <xdr:to>
      <xdr:col>43</xdr:col>
      <xdr:colOff>141435</xdr:colOff>
      <xdr:row>276</xdr:row>
      <xdr:rowOff>214673</xdr:rowOff>
    </xdr:to>
    <xdr:sp macro="" textlink="">
      <xdr:nvSpPr>
        <xdr:cNvPr id="9" name="テキスト ボックス 8"/>
        <xdr:cNvSpPr txBox="1"/>
      </xdr:nvSpPr>
      <xdr:spPr>
        <a:xfrm>
          <a:off x="6051176" y="40061029"/>
          <a:ext cx="2763612" cy="416379"/>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一般競争入札（総合評価方式）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692</v>
      </c>
      <c r="AK2" s="851"/>
      <c r="AL2" s="851"/>
      <c r="AM2" s="851"/>
      <c r="AN2" s="90" t="s">
        <v>368</v>
      </c>
      <c r="AO2" s="851" t="s">
        <v>689</v>
      </c>
      <c r="AP2" s="851"/>
      <c r="AQ2" s="851"/>
      <c r="AR2" s="91" t="s">
        <v>368</v>
      </c>
      <c r="AS2" s="852">
        <v>3</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693</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696</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691</v>
      </c>
      <c r="H5" s="842"/>
      <c r="I5" s="842"/>
      <c r="J5" s="842"/>
      <c r="K5" s="842"/>
      <c r="L5" s="842"/>
      <c r="M5" s="843" t="s">
        <v>62</v>
      </c>
      <c r="N5" s="844"/>
      <c r="O5" s="844"/>
      <c r="P5" s="844"/>
      <c r="Q5" s="844"/>
      <c r="R5" s="845"/>
      <c r="S5" s="846" t="s">
        <v>473</v>
      </c>
      <c r="T5" s="842"/>
      <c r="U5" s="842"/>
      <c r="V5" s="842"/>
      <c r="W5" s="842"/>
      <c r="X5" s="847"/>
      <c r="Y5" s="848" t="s">
        <v>3</v>
      </c>
      <c r="Z5" s="849"/>
      <c r="AA5" s="849"/>
      <c r="AB5" s="849"/>
      <c r="AC5" s="849"/>
      <c r="AD5" s="850"/>
      <c r="AE5" s="871" t="s">
        <v>697</v>
      </c>
      <c r="AF5" s="871"/>
      <c r="AG5" s="871"/>
      <c r="AH5" s="871"/>
      <c r="AI5" s="871"/>
      <c r="AJ5" s="871"/>
      <c r="AK5" s="871"/>
      <c r="AL5" s="871"/>
      <c r="AM5" s="871"/>
      <c r="AN5" s="871"/>
      <c r="AO5" s="871"/>
      <c r="AP5" s="872"/>
      <c r="AQ5" s="873" t="s">
        <v>698</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54.5" customHeight="1" x14ac:dyDescent="0.15">
      <c r="A7" s="857" t="s">
        <v>20</v>
      </c>
      <c r="B7" s="858"/>
      <c r="C7" s="858"/>
      <c r="D7" s="858"/>
      <c r="E7" s="858"/>
      <c r="F7" s="859"/>
      <c r="G7" s="881" t="s">
        <v>699</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700</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706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705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t="s">
        <v>712</v>
      </c>
      <c r="Q13" s="715"/>
      <c r="R13" s="715"/>
      <c r="S13" s="715"/>
      <c r="T13" s="715"/>
      <c r="U13" s="715"/>
      <c r="V13" s="716"/>
      <c r="W13" s="714" t="s">
        <v>711</v>
      </c>
      <c r="X13" s="715"/>
      <c r="Y13" s="715"/>
      <c r="Z13" s="715"/>
      <c r="AA13" s="715"/>
      <c r="AB13" s="715"/>
      <c r="AC13" s="716"/>
      <c r="AD13" s="714" t="s">
        <v>711</v>
      </c>
      <c r="AE13" s="715"/>
      <c r="AF13" s="715"/>
      <c r="AG13" s="715"/>
      <c r="AH13" s="715"/>
      <c r="AI13" s="715"/>
      <c r="AJ13" s="716"/>
      <c r="AK13" s="714" t="s">
        <v>711</v>
      </c>
      <c r="AL13" s="715"/>
      <c r="AM13" s="715"/>
      <c r="AN13" s="715"/>
      <c r="AO13" s="715"/>
      <c r="AP13" s="715"/>
      <c r="AQ13" s="716"/>
      <c r="AR13" s="751">
        <v>150</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711</v>
      </c>
      <c r="Q14" s="715"/>
      <c r="R14" s="715"/>
      <c r="S14" s="715"/>
      <c r="T14" s="715"/>
      <c r="U14" s="715"/>
      <c r="V14" s="716"/>
      <c r="W14" s="714" t="s">
        <v>711</v>
      </c>
      <c r="X14" s="715"/>
      <c r="Y14" s="715"/>
      <c r="Z14" s="715"/>
      <c r="AA14" s="715"/>
      <c r="AB14" s="715"/>
      <c r="AC14" s="716"/>
      <c r="AD14" s="714" t="s">
        <v>711</v>
      </c>
      <c r="AE14" s="715"/>
      <c r="AF14" s="715"/>
      <c r="AG14" s="715"/>
      <c r="AH14" s="715"/>
      <c r="AI14" s="715"/>
      <c r="AJ14" s="716"/>
      <c r="AK14" s="714" t="s">
        <v>711</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711</v>
      </c>
      <c r="Q15" s="715"/>
      <c r="R15" s="715"/>
      <c r="S15" s="715"/>
      <c r="T15" s="715"/>
      <c r="U15" s="715"/>
      <c r="V15" s="716"/>
      <c r="W15" s="714" t="s">
        <v>711</v>
      </c>
      <c r="X15" s="715"/>
      <c r="Y15" s="715"/>
      <c r="Z15" s="715"/>
      <c r="AA15" s="715"/>
      <c r="AB15" s="715"/>
      <c r="AC15" s="716"/>
      <c r="AD15" s="714" t="s">
        <v>711</v>
      </c>
      <c r="AE15" s="715"/>
      <c r="AF15" s="715"/>
      <c r="AG15" s="715"/>
      <c r="AH15" s="715"/>
      <c r="AI15" s="715"/>
      <c r="AJ15" s="716"/>
      <c r="AK15" s="714" t="s">
        <v>711</v>
      </c>
      <c r="AL15" s="715"/>
      <c r="AM15" s="715"/>
      <c r="AN15" s="715"/>
      <c r="AO15" s="715"/>
      <c r="AP15" s="715"/>
      <c r="AQ15" s="716"/>
      <c r="AR15" s="714" t="s">
        <v>731</v>
      </c>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711</v>
      </c>
      <c r="Q16" s="715"/>
      <c r="R16" s="715"/>
      <c r="S16" s="715"/>
      <c r="T16" s="715"/>
      <c r="U16" s="715"/>
      <c r="V16" s="716"/>
      <c r="W16" s="714" t="s">
        <v>711</v>
      </c>
      <c r="X16" s="715"/>
      <c r="Y16" s="715"/>
      <c r="Z16" s="715"/>
      <c r="AA16" s="715"/>
      <c r="AB16" s="715"/>
      <c r="AC16" s="716"/>
      <c r="AD16" s="714" t="s">
        <v>711</v>
      </c>
      <c r="AE16" s="715"/>
      <c r="AF16" s="715"/>
      <c r="AG16" s="715"/>
      <c r="AH16" s="715"/>
      <c r="AI16" s="715"/>
      <c r="AJ16" s="716"/>
      <c r="AK16" s="714" t="s">
        <v>711</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711</v>
      </c>
      <c r="Q17" s="715"/>
      <c r="R17" s="715"/>
      <c r="S17" s="715"/>
      <c r="T17" s="715"/>
      <c r="U17" s="715"/>
      <c r="V17" s="716"/>
      <c r="W17" s="714" t="s">
        <v>711</v>
      </c>
      <c r="X17" s="715"/>
      <c r="Y17" s="715"/>
      <c r="Z17" s="715"/>
      <c r="AA17" s="715"/>
      <c r="AB17" s="715"/>
      <c r="AC17" s="716"/>
      <c r="AD17" s="714" t="s">
        <v>711</v>
      </c>
      <c r="AE17" s="715"/>
      <c r="AF17" s="715"/>
      <c r="AG17" s="715"/>
      <c r="AH17" s="715"/>
      <c r="AI17" s="715"/>
      <c r="AJ17" s="716"/>
      <c r="AK17" s="714" t="s">
        <v>711</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0</v>
      </c>
      <c r="AE18" s="795"/>
      <c r="AF18" s="795"/>
      <c r="AG18" s="795"/>
      <c r="AH18" s="795"/>
      <c r="AI18" s="795"/>
      <c r="AJ18" s="796"/>
      <c r="AK18" s="794">
        <f>SUM(AK13:AQ17)</f>
        <v>0</v>
      </c>
      <c r="AL18" s="795"/>
      <c r="AM18" s="795"/>
      <c r="AN18" s="795"/>
      <c r="AO18" s="795"/>
      <c r="AP18" s="795"/>
      <c r="AQ18" s="796"/>
      <c r="AR18" s="794">
        <f>SUM(AR13:AX17)</f>
        <v>150</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0</v>
      </c>
      <c r="Q19" s="715"/>
      <c r="R19" s="715"/>
      <c r="S19" s="715"/>
      <c r="T19" s="715"/>
      <c r="U19" s="715"/>
      <c r="V19" s="716"/>
      <c r="W19" s="714">
        <v>0</v>
      </c>
      <c r="X19" s="715"/>
      <c r="Y19" s="715"/>
      <c r="Z19" s="715"/>
      <c r="AA19" s="715"/>
      <c r="AB19" s="715"/>
      <c r="AC19" s="716"/>
      <c r="AD19" s="714">
        <v>0</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t="str">
        <f>IF(AD18=0, "-", SUM(AD19)/AD18)</f>
        <v>-</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t="str">
        <f>IF(P19=0, "-", SUM(P19)/SUM(P13,P14))</f>
        <v>-</v>
      </c>
      <c r="Q21" s="762"/>
      <c r="R21" s="762"/>
      <c r="S21" s="762"/>
      <c r="T21" s="762"/>
      <c r="U21" s="762"/>
      <c r="V21" s="762"/>
      <c r="W21" s="762" t="str">
        <f>IF(W19=0, "-", SUM(W19)/SUM(W13,W14))</f>
        <v>-</v>
      </c>
      <c r="X21" s="762"/>
      <c r="Y21" s="762"/>
      <c r="Z21" s="762"/>
      <c r="AA21" s="762"/>
      <c r="AB21" s="762"/>
      <c r="AC21" s="762"/>
      <c r="AD21" s="762" t="str">
        <f>IF(AD19=0, "-", SUM(AD19)/SUM(AD13,AD14))</f>
        <v>-</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713</v>
      </c>
      <c r="H23" s="749"/>
      <c r="I23" s="749"/>
      <c r="J23" s="749"/>
      <c r="K23" s="749"/>
      <c r="L23" s="749"/>
      <c r="M23" s="749"/>
      <c r="N23" s="749"/>
      <c r="O23" s="750"/>
      <c r="P23" s="751" t="s">
        <v>712</v>
      </c>
      <c r="Q23" s="752"/>
      <c r="R23" s="752"/>
      <c r="S23" s="752"/>
      <c r="T23" s="752"/>
      <c r="U23" s="752"/>
      <c r="V23" s="753"/>
      <c r="W23" s="751">
        <v>150</v>
      </c>
      <c r="X23" s="752"/>
      <c r="Y23" s="752"/>
      <c r="Z23" s="752"/>
      <c r="AA23" s="752"/>
      <c r="AB23" s="752"/>
      <c r="AC23" s="753"/>
      <c r="AD23" s="754" t="s">
        <v>714</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t="str">
        <f>AK13</f>
        <v>-</v>
      </c>
      <c r="Q29" s="737"/>
      <c r="R29" s="737"/>
      <c r="S29" s="737"/>
      <c r="T29" s="737"/>
      <c r="U29" s="737"/>
      <c r="V29" s="738"/>
      <c r="W29" s="739">
        <f>AR13</f>
        <v>150</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664</v>
      </c>
      <c r="B30" s="743"/>
      <c r="C30" s="743"/>
      <c r="D30" s="743"/>
      <c r="E30" s="743"/>
      <c r="F30" s="744"/>
      <c r="G30" s="745" t="s">
        <v>715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8"/>
    </row>
    <row r="32" spans="1:50" ht="23.25" customHeight="1" x14ac:dyDescent="0.15">
      <c r="A32" s="663"/>
      <c r="B32" s="168"/>
      <c r="C32" s="168"/>
      <c r="D32" s="168"/>
      <c r="E32" s="168"/>
      <c r="F32" s="169"/>
      <c r="G32" s="746" t="s">
        <v>707</v>
      </c>
      <c r="H32" s="650"/>
      <c r="I32" s="650"/>
      <c r="J32" s="650"/>
      <c r="K32" s="650"/>
      <c r="L32" s="650"/>
      <c r="M32" s="650"/>
      <c r="N32" s="650"/>
      <c r="O32" s="650"/>
      <c r="P32" s="400" t="s">
        <v>720</v>
      </c>
      <c r="Q32" s="654"/>
      <c r="R32" s="654"/>
      <c r="S32" s="654"/>
      <c r="T32" s="654"/>
      <c r="U32" s="654"/>
      <c r="V32" s="654"/>
      <c r="W32" s="654"/>
      <c r="X32" s="655"/>
      <c r="Y32" s="659" t="s">
        <v>52</v>
      </c>
      <c r="Z32" s="660"/>
      <c r="AA32" s="661"/>
      <c r="AB32" s="163" t="s">
        <v>719</v>
      </c>
      <c r="AC32" s="662"/>
      <c r="AD32" s="662"/>
      <c r="AE32" s="678" t="s">
        <v>722</v>
      </c>
      <c r="AF32" s="631"/>
      <c r="AG32" s="631"/>
      <c r="AH32" s="631"/>
      <c r="AI32" s="678" t="s">
        <v>722</v>
      </c>
      <c r="AJ32" s="631"/>
      <c r="AK32" s="631"/>
      <c r="AL32" s="631"/>
      <c r="AM32" s="678" t="s">
        <v>722</v>
      </c>
      <c r="AN32" s="631"/>
      <c r="AO32" s="631"/>
      <c r="AP32" s="631"/>
      <c r="AQ32" s="678" t="s">
        <v>722</v>
      </c>
      <c r="AR32" s="631"/>
      <c r="AS32" s="631"/>
      <c r="AT32" s="631"/>
      <c r="AU32" s="108" t="s">
        <v>722</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719</v>
      </c>
      <c r="AC33" s="662"/>
      <c r="AD33" s="662"/>
      <c r="AE33" s="631" t="s">
        <v>711</v>
      </c>
      <c r="AF33" s="631"/>
      <c r="AG33" s="631"/>
      <c r="AH33" s="631"/>
      <c r="AI33" s="631" t="s">
        <v>711</v>
      </c>
      <c r="AJ33" s="631"/>
      <c r="AK33" s="631"/>
      <c r="AL33" s="631"/>
      <c r="AM33" s="631" t="s">
        <v>711</v>
      </c>
      <c r="AN33" s="631"/>
      <c r="AO33" s="631"/>
      <c r="AP33" s="631"/>
      <c r="AQ33" s="631" t="s">
        <v>711</v>
      </c>
      <c r="AR33" s="631"/>
      <c r="AS33" s="631"/>
      <c r="AT33" s="631"/>
      <c r="AU33" s="632">
        <v>10000</v>
      </c>
      <c r="AV33" s="633"/>
      <c r="AW33" s="633"/>
      <c r="AX33" s="634"/>
    </row>
    <row r="34" spans="1:51" ht="23.2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9"/>
      <c r="B35" s="700"/>
      <c r="C35" s="700"/>
      <c r="D35" s="700"/>
      <c r="E35" s="700"/>
      <c r="F35" s="701"/>
      <c r="G35" s="668" t="s">
        <v>725</v>
      </c>
      <c r="H35" s="669"/>
      <c r="I35" s="669"/>
      <c r="J35" s="669"/>
      <c r="K35" s="669"/>
      <c r="L35" s="669"/>
      <c r="M35" s="669"/>
      <c r="N35" s="669"/>
      <c r="O35" s="669"/>
      <c r="P35" s="669"/>
      <c r="Q35" s="669"/>
      <c r="R35" s="669"/>
      <c r="S35" s="669"/>
      <c r="T35" s="669"/>
      <c r="U35" s="669"/>
      <c r="V35" s="669"/>
      <c r="W35" s="669"/>
      <c r="X35" s="669"/>
      <c r="Y35" s="672" t="s">
        <v>666</v>
      </c>
      <c r="Z35" s="673"/>
      <c r="AA35" s="674"/>
      <c r="AB35" s="675" t="s">
        <v>708</v>
      </c>
      <c r="AC35" s="676"/>
      <c r="AD35" s="677"/>
      <c r="AE35" s="678" t="s">
        <v>711</v>
      </c>
      <c r="AF35" s="678"/>
      <c r="AG35" s="678"/>
      <c r="AH35" s="678"/>
      <c r="AI35" s="678" t="s">
        <v>711</v>
      </c>
      <c r="AJ35" s="678"/>
      <c r="AK35" s="678"/>
      <c r="AL35" s="678"/>
      <c r="AM35" s="678" t="s">
        <v>711</v>
      </c>
      <c r="AN35" s="678"/>
      <c r="AO35" s="678"/>
      <c r="AP35" s="678"/>
      <c r="AQ35" s="108" t="s">
        <v>711</v>
      </c>
      <c r="AR35" s="102"/>
      <c r="AS35" s="102"/>
      <c r="AT35" s="102"/>
      <c r="AU35" s="102" t="s">
        <v>711</v>
      </c>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7" t="s">
        <v>724</v>
      </c>
      <c r="AC36" s="628"/>
      <c r="AD36" s="629"/>
      <c r="AE36" s="630" t="s">
        <v>711</v>
      </c>
      <c r="AF36" s="630"/>
      <c r="AG36" s="630"/>
      <c r="AH36" s="630"/>
      <c r="AI36" s="630" t="s">
        <v>711</v>
      </c>
      <c r="AJ36" s="630"/>
      <c r="AK36" s="630"/>
      <c r="AL36" s="630"/>
      <c r="AM36" s="630" t="s">
        <v>711</v>
      </c>
      <c r="AN36" s="630"/>
      <c r="AO36" s="630"/>
      <c r="AP36" s="630"/>
      <c r="AQ36" s="630" t="s">
        <v>711</v>
      </c>
      <c r="AR36" s="630"/>
      <c r="AS36" s="630"/>
      <c r="AT36" s="630"/>
      <c r="AU36" s="630" t="s">
        <v>711</v>
      </c>
      <c r="AV36" s="630"/>
      <c r="AW36" s="630"/>
      <c r="AX36" s="667"/>
    </row>
    <row r="37" spans="1:51" ht="18.75" customHeight="1" x14ac:dyDescent="0.15">
      <c r="A37" s="684" t="s">
        <v>316</v>
      </c>
      <c r="B37" s="685"/>
      <c r="C37" s="685"/>
      <c r="D37" s="685"/>
      <c r="E37" s="685"/>
      <c r="F37" s="686"/>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4" t="s">
        <v>653</v>
      </c>
      <c r="AJ37" s="694"/>
      <c r="AK37" s="694"/>
      <c r="AL37" s="624"/>
      <c r="AM37" s="694" t="s">
        <v>469</v>
      </c>
      <c r="AN37" s="694"/>
      <c r="AO37" s="694"/>
      <c r="AP37" s="624"/>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5"/>
      <c r="AJ38" s="695"/>
      <c r="AK38" s="695"/>
      <c r="AL38" s="131"/>
      <c r="AM38" s="695"/>
      <c r="AN38" s="695"/>
      <c r="AO38" s="695"/>
      <c r="AP38" s="131"/>
      <c r="AQ38" s="522" t="s">
        <v>722</v>
      </c>
      <c r="AR38" s="523"/>
      <c r="AS38" s="142" t="s">
        <v>224</v>
      </c>
      <c r="AT38" s="143"/>
      <c r="AU38" s="141">
        <v>5</v>
      </c>
      <c r="AV38" s="141"/>
      <c r="AW38" s="123" t="s">
        <v>170</v>
      </c>
      <c r="AX38" s="144"/>
    </row>
    <row r="39" spans="1:51" ht="23.25" customHeight="1" x14ac:dyDescent="0.15">
      <c r="A39" s="690"/>
      <c r="B39" s="688"/>
      <c r="C39" s="688"/>
      <c r="D39" s="688"/>
      <c r="E39" s="688"/>
      <c r="F39" s="689"/>
      <c r="G39" s="193" t="s">
        <v>709</v>
      </c>
      <c r="H39" s="194"/>
      <c r="I39" s="194"/>
      <c r="J39" s="194"/>
      <c r="K39" s="194"/>
      <c r="L39" s="194"/>
      <c r="M39" s="194"/>
      <c r="N39" s="194"/>
      <c r="O39" s="195"/>
      <c r="P39" s="146" t="s">
        <v>710</v>
      </c>
      <c r="Q39" s="146"/>
      <c r="R39" s="146"/>
      <c r="S39" s="146"/>
      <c r="T39" s="146"/>
      <c r="U39" s="146"/>
      <c r="V39" s="146"/>
      <c r="W39" s="146"/>
      <c r="X39" s="147"/>
      <c r="Y39" s="234" t="s">
        <v>12</v>
      </c>
      <c r="Z39" s="235"/>
      <c r="AA39" s="236"/>
      <c r="AB39" s="163" t="s">
        <v>14</v>
      </c>
      <c r="AC39" s="163"/>
      <c r="AD39" s="163"/>
      <c r="AE39" s="108" t="s">
        <v>711</v>
      </c>
      <c r="AF39" s="102"/>
      <c r="AG39" s="102"/>
      <c r="AH39" s="102"/>
      <c r="AI39" s="108" t="s">
        <v>711</v>
      </c>
      <c r="AJ39" s="102"/>
      <c r="AK39" s="102"/>
      <c r="AL39" s="102"/>
      <c r="AM39" s="108" t="s">
        <v>711</v>
      </c>
      <c r="AN39" s="102"/>
      <c r="AO39" s="102"/>
      <c r="AP39" s="102"/>
      <c r="AQ39" s="109" t="s">
        <v>711</v>
      </c>
      <c r="AR39" s="110"/>
      <c r="AS39" s="110"/>
      <c r="AT39" s="111"/>
      <c r="AU39" s="102" t="s">
        <v>711</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14</v>
      </c>
      <c r="AC40" s="107"/>
      <c r="AD40" s="107"/>
      <c r="AE40" s="108" t="s">
        <v>711</v>
      </c>
      <c r="AF40" s="102"/>
      <c r="AG40" s="102"/>
      <c r="AH40" s="102"/>
      <c r="AI40" s="108" t="s">
        <v>711</v>
      </c>
      <c r="AJ40" s="102"/>
      <c r="AK40" s="102"/>
      <c r="AL40" s="102"/>
      <c r="AM40" s="108" t="s">
        <v>711</v>
      </c>
      <c r="AN40" s="102"/>
      <c r="AO40" s="102"/>
      <c r="AP40" s="102"/>
      <c r="AQ40" s="109" t="s">
        <v>711</v>
      </c>
      <c r="AR40" s="110"/>
      <c r="AS40" s="110"/>
      <c r="AT40" s="111"/>
      <c r="AU40" s="102">
        <v>80</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711</v>
      </c>
      <c r="AF41" s="102"/>
      <c r="AG41" s="102"/>
      <c r="AH41" s="102"/>
      <c r="AI41" s="108" t="s">
        <v>711</v>
      </c>
      <c r="AJ41" s="102"/>
      <c r="AK41" s="102"/>
      <c r="AL41" s="102"/>
      <c r="AM41" s="108" t="s">
        <v>711</v>
      </c>
      <c r="AN41" s="102"/>
      <c r="AO41" s="102"/>
      <c r="AP41" s="102"/>
      <c r="AQ41" s="109" t="s">
        <v>711</v>
      </c>
      <c r="AR41" s="110"/>
      <c r="AS41" s="110"/>
      <c r="AT41" s="111"/>
      <c r="AU41" s="102" t="s">
        <v>711</v>
      </c>
      <c r="AV41" s="102"/>
      <c r="AW41" s="102"/>
      <c r="AX41" s="103"/>
    </row>
    <row r="42" spans="1:51" ht="23.25" customHeight="1" x14ac:dyDescent="0.15">
      <c r="A42" s="202" t="s">
        <v>344</v>
      </c>
      <c r="B42" s="165"/>
      <c r="C42" s="165"/>
      <c r="D42" s="165"/>
      <c r="E42" s="165"/>
      <c r="F42" s="166"/>
      <c r="G42" s="664" t="s">
        <v>723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9"/>
      <c r="B69" s="700"/>
      <c r="C69" s="700"/>
      <c r="D69" s="700"/>
      <c r="E69" s="700"/>
      <c r="F69" s="701"/>
      <c r="G69" s="668" t="s">
        <v>668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7"/>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7"/>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7"/>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7"/>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702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701</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231</v>
      </c>
      <c r="K218" s="509"/>
      <c r="L218" s="509"/>
      <c r="M218" s="509"/>
      <c r="N218" s="509"/>
      <c r="O218" s="509"/>
      <c r="P218" s="509"/>
      <c r="Q218" s="509"/>
      <c r="R218" s="509"/>
      <c r="S218" s="509"/>
      <c r="T218" s="510"/>
      <c r="U218" s="485" t="s">
        <v>703</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704</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v>21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695</v>
      </c>
      <c r="AE223" s="467"/>
      <c r="AF223" s="467"/>
      <c r="AG223" s="468" t="s">
        <v>721</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695</v>
      </c>
      <c r="AE224" s="380"/>
      <c r="AF224" s="380"/>
      <c r="AG224" s="374" t="s">
        <v>717</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695</v>
      </c>
      <c r="AE225" s="417"/>
      <c r="AF225" s="417"/>
      <c r="AG225" s="402" t="s">
        <v>718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716</v>
      </c>
      <c r="AE226" s="398"/>
      <c r="AF226" s="398"/>
      <c r="AG226" s="400"/>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716</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716</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716</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716</v>
      </c>
      <c r="AE232" s="380"/>
      <c r="AF232" s="380"/>
      <c r="AG232" s="374"/>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716</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716</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716</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716</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716</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716</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716</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727</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6"/>
      <c r="C247" s="313" t="s">
        <v>50</v>
      </c>
      <c r="D247" s="734"/>
      <c r="E247" s="734"/>
      <c r="F247" s="735"/>
      <c r="G247" s="919"/>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8"/>
      <c r="B252" s="339"/>
      <c r="C252" s="339"/>
      <c r="D252" s="339"/>
      <c r="E252" s="340"/>
      <c r="F252" s="915" t="s">
        <v>730</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8"/>
      <c r="B254" s="339"/>
      <c r="C254" s="339"/>
      <c r="D254" s="339"/>
      <c r="E254" s="340"/>
      <c r="F254" s="341"/>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726</v>
      </c>
      <c r="H310" s="300"/>
      <c r="I310" s="300"/>
      <c r="J310" s="300"/>
      <c r="K310" s="301"/>
      <c r="L310" s="302" t="s">
        <v>726</v>
      </c>
      <c r="M310" s="303"/>
      <c r="N310" s="303"/>
      <c r="O310" s="303"/>
      <c r="P310" s="303"/>
      <c r="Q310" s="303"/>
      <c r="R310" s="303"/>
      <c r="S310" s="303"/>
      <c r="T310" s="303"/>
      <c r="U310" s="303"/>
      <c r="V310" s="303"/>
      <c r="W310" s="303"/>
      <c r="X310" s="304"/>
      <c r="Y310" s="305" t="s">
        <v>726</v>
      </c>
      <c r="Z310" s="306"/>
      <c r="AA310" s="306"/>
      <c r="AB310" s="307"/>
      <c r="AC310" s="299" t="s">
        <v>726</v>
      </c>
      <c r="AD310" s="300"/>
      <c r="AE310" s="300"/>
      <c r="AF310" s="300"/>
      <c r="AG310" s="301"/>
      <c r="AH310" s="302" t="s">
        <v>726</v>
      </c>
      <c r="AI310" s="303"/>
      <c r="AJ310" s="303"/>
      <c r="AK310" s="303"/>
      <c r="AL310" s="303"/>
      <c r="AM310" s="303"/>
      <c r="AN310" s="303"/>
      <c r="AO310" s="303"/>
      <c r="AP310" s="303"/>
      <c r="AQ310" s="303"/>
      <c r="AR310" s="303"/>
      <c r="AS310" s="303"/>
      <c r="AT310" s="304"/>
      <c r="AU310" s="305" t="s">
        <v>726</v>
      </c>
      <c r="AV310" s="306"/>
      <c r="AW310" s="306"/>
      <c r="AX310" s="308"/>
    </row>
    <row r="311" spans="1:50" ht="24.75" customHeight="1" x14ac:dyDescent="0.15">
      <c r="A311" s="331"/>
      <c r="B311" s="332"/>
      <c r="C311" s="332"/>
      <c r="D311" s="332"/>
      <c r="E311" s="332"/>
      <c r="F311" s="333"/>
      <c r="G311" s="289" t="s">
        <v>726</v>
      </c>
      <c r="H311" s="290"/>
      <c r="I311" s="290"/>
      <c r="J311" s="290"/>
      <c r="K311" s="291"/>
      <c r="L311" s="292" t="s">
        <v>726</v>
      </c>
      <c r="M311" s="293"/>
      <c r="N311" s="293"/>
      <c r="O311" s="293"/>
      <c r="P311" s="293"/>
      <c r="Q311" s="293"/>
      <c r="R311" s="293"/>
      <c r="S311" s="293"/>
      <c r="T311" s="293"/>
      <c r="U311" s="293"/>
      <c r="V311" s="293"/>
      <c r="W311" s="293"/>
      <c r="X311" s="294"/>
      <c r="Y311" s="295" t="s">
        <v>726</v>
      </c>
      <c r="Z311" s="296"/>
      <c r="AA311" s="296"/>
      <c r="AB311" s="297"/>
      <c r="AC311" s="289" t="s">
        <v>726</v>
      </c>
      <c r="AD311" s="290"/>
      <c r="AE311" s="290"/>
      <c r="AF311" s="290"/>
      <c r="AG311" s="291"/>
      <c r="AH311" s="292" t="s">
        <v>726</v>
      </c>
      <c r="AI311" s="293"/>
      <c r="AJ311" s="293"/>
      <c r="AK311" s="293"/>
      <c r="AL311" s="293"/>
      <c r="AM311" s="293"/>
      <c r="AN311" s="293"/>
      <c r="AO311" s="293"/>
      <c r="AP311" s="293"/>
      <c r="AQ311" s="293"/>
      <c r="AR311" s="293"/>
      <c r="AS311" s="293"/>
      <c r="AT311" s="294"/>
      <c r="AU311" s="295" t="s">
        <v>726</v>
      </c>
      <c r="AV311" s="296"/>
      <c r="AW311" s="296"/>
      <c r="AX311" s="298"/>
    </row>
    <row r="312" spans="1:50" ht="24.75" customHeight="1" x14ac:dyDescent="0.15">
      <c r="A312" s="331"/>
      <c r="B312" s="332"/>
      <c r="C312" s="332"/>
      <c r="D312" s="332"/>
      <c r="E312" s="332"/>
      <c r="F312" s="333"/>
      <c r="G312" s="289" t="s">
        <v>726</v>
      </c>
      <c r="H312" s="290"/>
      <c r="I312" s="290"/>
      <c r="J312" s="290"/>
      <c r="K312" s="291"/>
      <c r="L312" s="292" t="s">
        <v>726</v>
      </c>
      <c r="M312" s="293"/>
      <c r="N312" s="293"/>
      <c r="O312" s="293"/>
      <c r="P312" s="293"/>
      <c r="Q312" s="293"/>
      <c r="R312" s="293"/>
      <c r="S312" s="293"/>
      <c r="T312" s="293"/>
      <c r="U312" s="293"/>
      <c r="V312" s="293"/>
      <c r="W312" s="293"/>
      <c r="X312" s="294"/>
      <c r="Y312" s="295" t="s">
        <v>726</v>
      </c>
      <c r="Z312" s="296"/>
      <c r="AA312" s="296"/>
      <c r="AB312" s="297"/>
      <c r="AC312" s="289" t="s">
        <v>726</v>
      </c>
      <c r="AD312" s="290"/>
      <c r="AE312" s="290"/>
      <c r="AF312" s="290"/>
      <c r="AG312" s="291"/>
      <c r="AH312" s="292" t="s">
        <v>726</v>
      </c>
      <c r="AI312" s="293"/>
      <c r="AJ312" s="293"/>
      <c r="AK312" s="293"/>
      <c r="AL312" s="293"/>
      <c r="AM312" s="293"/>
      <c r="AN312" s="293"/>
      <c r="AO312" s="293"/>
      <c r="AP312" s="293"/>
      <c r="AQ312" s="293"/>
      <c r="AR312" s="293"/>
      <c r="AS312" s="293"/>
      <c r="AT312" s="294"/>
      <c r="AU312" s="295" t="s">
        <v>726</v>
      </c>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726</v>
      </c>
      <c r="D366" s="266"/>
      <c r="E366" s="266"/>
      <c r="F366" s="266"/>
      <c r="G366" s="266"/>
      <c r="H366" s="266"/>
      <c r="I366" s="266"/>
      <c r="J366" s="248" t="s">
        <v>726</v>
      </c>
      <c r="K366" s="249"/>
      <c r="L366" s="249"/>
      <c r="M366" s="249"/>
      <c r="N366" s="249"/>
      <c r="O366" s="249"/>
      <c r="P366" s="260" t="s">
        <v>726</v>
      </c>
      <c r="Q366" s="250"/>
      <c r="R366" s="250"/>
      <c r="S366" s="250"/>
      <c r="T366" s="250"/>
      <c r="U366" s="250"/>
      <c r="V366" s="250"/>
      <c r="W366" s="250"/>
      <c r="X366" s="250"/>
      <c r="Y366" s="251" t="s">
        <v>726</v>
      </c>
      <c r="Z366" s="252"/>
      <c r="AA366" s="252"/>
      <c r="AB366" s="253"/>
      <c r="AC366" s="237"/>
      <c r="AD366" s="238"/>
      <c r="AE366" s="238"/>
      <c r="AF366" s="238"/>
      <c r="AG366" s="238"/>
      <c r="AH366" s="268" t="s">
        <v>726</v>
      </c>
      <c r="AI366" s="269"/>
      <c r="AJ366" s="269"/>
      <c r="AK366" s="269"/>
      <c r="AL366" s="241" t="s">
        <v>726</v>
      </c>
      <c r="AM366" s="242"/>
      <c r="AN366" s="242"/>
      <c r="AO366" s="243"/>
      <c r="AP366" s="244" t="s">
        <v>726</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726</v>
      </c>
      <c r="F631" s="247"/>
      <c r="G631" s="247"/>
      <c r="H631" s="247"/>
      <c r="I631" s="247"/>
      <c r="J631" s="248" t="s">
        <v>726</v>
      </c>
      <c r="K631" s="249"/>
      <c r="L631" s="249"/>
      <c r="M631" s="249"/>
      <c r="N631" s="249"/>
      <c r="O631" s="249"/>
      <c r="P631" s="260" t="s">
        <v>726</v>
      </c>
      <c r="Q631" s="250"/>
      <c r="R631" s="250"/>
      <c r="S631" s="250"/>
      <c r="T631" s="250"/>
      <c r="U631" s="250"/>
      <c r="V631" s="250"/>
      <c r="W631" s="250"/>
      <c r="X631" s="250"/>
      <c r="Y631" s="251" t="s">
        <v>726</v>
      </c>
      <c r="Z631" s="252"/>
      <c r="AA631" s="252"/>
      <c r="AB631" s="253"/>
      <c r="AC631" s="237"/>
      <c r="AD631" s="238"/>
      <c r="AE631" s="238"/>
      <c r="AF631" s="238"/>
      <c r="AG631" s="238"/>
      <c r="AH631" s="239" t="s">
        <v>726</v>
      </c>
      <c r="AI631" s="240"/>
      <c r="AJ631" s="240"/>
      <c r="AK631" s="240"/>
      <c r="AL631" s="241" t="s">
        <v>726</v>
      </c>
      <c r="AM631" s="242"/>
      <c r="AN631" s="242"/>
      <c r="AO631" s="243"/>
      <c r="AP631" s="244" t="s">
        <v>726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50" max="16383" man="1"/>
    <brk id="28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2022-08-25T09:33:01Z</cp:lastPrinted>
  <dcterms:created xsi:type="dcterms:W3CDTF">2012-03-13T00:50:25Z</dcterms:created>
  <dcterms:modified xsi:type="dcterms:W3CDTF">2022-09-05T09:33:09Z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