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913000_子ども家庭局\$☆彡書記室予算係☆ミ$\○R4行政事業レビュ-シート\●母子保健課\R4\外部有識者以外\03 修正後（最新）\"/>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9" i="11"/>
  <c r="AY398" i="11"/>
  <c r="AY397" i="11"/>
  <c r="AY396" i="11"/>
  <c r="AY372" i="11"/>
  <c r="AY371" i="11"/>
  <c r="AY370" i="11"/>
  <c r="AY369" i="11"/>
  <c r="AY368" i="11"/>
  <c r="AY367" i="11"/>
  <c r="AY334" i="11"/>
  <c r="AY339" i="11" s="1"/>
  <c r="AY321" i="11"/>
  <c r="AY330" i="11" s="1"/>
  <c r="AY324" i="11" l="1"/>
  <c r="AY328" i="11"/>
  <c r="AY332" i="11"/>
  <c r="AY338" i="11"/>
  <c r="AY325" i="11"/>
  <c r="AY329" i="11"/>
  <c r="AY333" i="11"/>
  <c r="AY340" i="11"/>
  <c r="AY323" i="11"/>
  <c r="AY327" i="11"/>
  <c r="AY331" i="11"/>
  <c r="AY337" i="11"/>
  <c r="AY322" i="11"/>
  <c r="AY326" i="11"/>
  <c r="AY336" i="11"/>
  <c r="AY341" i="11"/>
  <c r="AY69" i="11"/>
  <c r="AY66" i="11"/>
  <c r="AY75" i="11"/>
  <c r="AY73" i="11"/>
  <c r="AY77" i="11"/>
  <c r="AY74" i="11"/>
  <c r="AY72" i="11"/>
  <c r="AY335" i="11"/>
  <c r="AY214" i="11"/>
  <c r="AY208" i="11"/>
  <c r="AY210" i="11" s="1"/>
  <c r="AY207" i="11"/>
  <c r="AY200" i="11"/>
  <c r="AY206" i="11" s="1"/>
  <c r="AY195" i="11"/>
  <c r="AY196" i="11" s="1"/>
  <c r="AY190" i="11"/>
  <c r="AY192" i="11" s="1"/>
  <c r="AY180" i="11"/>
  <c r="AY187" i="11" s="1"/>
  <c r="AY173" i="11"/>
  <c r="AY179" i="11" s="1"/>
  <c r="AY170" i="11"/>
  <c r="AY171" i="11" s="1"/>
  <c r="AY167" i="11"/>
  <c r="AY169" i="11" s="1"/>
  <c r="AY136" i="11"/>
  <c r="AY137" i="11" s="1"/>
  <c r="AY133" i="11"/>
  <c r="AY135" i="11" s="1"/>
  <c r="AY132" i="11"/>
  <c r="AY139" i="11"/>
  <c r="AY143" i="11" s="1"/>
  <c r="AY166" i="11"/>
  <c r="AY161" i="11"/>
  <c r="AY162" i="11" s="1"/>
  <c r="AY156" i="11"/>
  <c r="AY158" i="11" s="1"/>
  <c r="AY146" i="11"/>
  <c r="AY150" i="11" s="1"/>
  <c r="AY130" i="11"/>
  <c r="AY129" i="11"/>
  <c r="AY127" i="11"/>
  <c r="AY131" i="11" s="1"/>
  <c r="AY125" i="11"/>
  <c r="AY124" i="11"/>
  <c r="AY122" i="11"/>
  <c r="AY123" i="11" s="1"/>
  <c r="AY112" i="11"/>
  <c r="AY119" i="11" s="1"/>
  <c r="AY99" i="11"/>
  <c r="AY101" i="11" s="1"/>
  <c r="AY98" i="11"/>
  <c r="AY102" i="11"/>
  <c r="AY104" i="11" s="1"/>
  <c r="AY134" i="11" l="1"/>
  <c r="AY211" i="11"/>
  <c r="AY128" i="11"/>
  <c r="AY203" i="11"/>
  <c r="AY163" i="11"/>
  <c r="AY140" i="11"/>
  <c r="AY145" i="11"/>
  <c r="AY164" i="11"/>
  <c r="AY141" i="11"/>
  <c r="AY176" i="11"/>
  <c r="AY198" i="11"/>
  <c r="AY144" i="11"/>
  <c r="AY142" i="11"/>
  <c r="AY204" i="11"/>
  <c r="AY212" i="11"/>
  <c r="AY193" i="11"/>
  <c r="AY201" i="11"/>
  <c r="AY205" i="11"/>
  <c r="AY209" i="11"/>
  <c r="AY213" i="11"/>
  <c r="AY202" i="11"/>
  <c r="AY116" i="11"/>
  <c r="AY120" i="11"/>
  <c r="AY154" i="11"/>
  <c r="AY113" i="11"/>
  <c r="AY121" i="11"/>
  <c r="AY155" i="11"/>
  <c r="AY177" i="11"/>
  <c r="AY100" i="11"/>
  <c r="AY114" i="11"/>
  <c r="AY118" i="11"/>
  <c r="AY126" i="11"/>
  <c r="AY152" i="11"/>
  <c r="AY174" i="11"/>
  <c r="AY178" i="11"/>
  <c r="AY117" i="11"/>
  <c r="AY151" i="11"/>
  <c r="AY115" i="11"/>
  <c r="AY153" i="11"/>
  <c r="AY175" i="11"/>
  <c r="AY172" i="11"/>
  <c r="AY138"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55" i="11" l="1"/>
  <c r="AY80" i="11"/>
  <c r="AY81" i="11"/>
  <c r="AY84" i="11"/>
  <c r="AY96" i="11"/>
  <c r="AY63" i="11"/>
  <c r="AY85" i="11"/>
  <c r="AY49" i="11"/>
  <c r="AY92" i="11"/>
  <c r="AY89" i="11"/>
  <c r="AY97" i="11"/>
  <c r="AY82" i="11"/>
  <c r="AY86" i="11"/>
  <c r="AY90" i="11"/>
  <c r="AY94"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<sst xmlns="http://schemas.openxmlformats.org/spreadsheetml/2006/main" count="2120" uniqueCount="741">
  <si>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</si>
  <si>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</si>
  <si>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</si>
  <si>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</si>
  <si>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</si>
  <si>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</si>
  <si>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</si>
  <si>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</si>
  <si>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</si>
  <si>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</si>
  <si>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</si>
  <si>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</si>
  <si>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</si>
  <si>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</si>
  <si>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</si>
  <si>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</si>
  <si>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</si>
  <si>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</si>
  <si>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</si>
  <si>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</si>
  <si>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</si>
  <si>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</si>
  <si>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</si>
  <si>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</si>
  <si>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</si>
  <si>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</si>
  <si>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</si>
  <si>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</si>
  <si>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</si>
  <si>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</si>
  <si>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</si>
  <si>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</si>
  <si>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</si>
  <si>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</si>
  <si>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</si>
  <si>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</si>
  <si>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</si>
  <si>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</si>
  <si>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</si>
  <si>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</si>
  <si>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</si>
  <si>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</si>
  <si>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</si>
  <si>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</si>
  <si>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</si>
  <si>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</si>
  <si>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</si>
  <si>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</si>
  <si>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</si>
  <si>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</si>
  <si>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</si>
  <si>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</si>
  <si>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</si>
  <si>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</si>
  <si>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</si>
  <si>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</si>
  <si>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</si>
  <si>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</si>
  <si>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</si>
  <si>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</si>
  <si>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</si>
  <si>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</si>
  <si>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</si>
  <si>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</si>
  <si>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</si>
  <si>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</si>
  <si>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</si>
  <si>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</si>
  <si>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</si>
  <si>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</si>
  <si>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</si>
  <si>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</si>
  <si>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</si>
  <si>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</si>
  <si>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</si>
  <si>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</si>
  <si>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</si>
  <si>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</si>
  <si>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</si>
  <si>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</si>
  <si>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</si>
  <si>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</si>
  <si>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</si>
  <si>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</si>
  <si>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</si>
  <si>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</si>
  <si>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</si>
  <si>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</si>
  <si>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</si>
  <si>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</si>
  <si>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</si>
  <si>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</si>
  <si>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</si>
  <si>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</si>
  <si>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</si>
  <si>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</si>
  <si>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</si>
  <si>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</si>
  <si>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</si>
  <si>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</si>
  <si>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</si>
  <si>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</si>
  <si>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</si>
  <si>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</si>
  <si>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</si>
  <si>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</si>
  <si>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</si>
  <si>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</si>
  <si>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</si>
  <si>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</si>
  <si>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</si>
  <si>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</si>
  <si>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</si>
  <si>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</si>
  <si>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</si>
  <si>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</si>
  <si>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</si>
  <si>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</si>
  <si>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</si>
  <si>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</si>
  <si>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</si>
  <si>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</si>
  <si>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</si>
  <si>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</si>
  <si>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</si>
  <si>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</si>
  <si>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</si>
  <si>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</si>
  <si>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</si>
  <si>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</si>
  <si>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</si>
  <si>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</si>
  <si>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</si>
  <si>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</si>
  <si>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</si>
  <si>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</si>
  <si>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</si>
  <si>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</si>
  <si>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</si>
  <si>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</si>
  <si>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</si>
  <si>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</si>
  <si>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</si>
  <si>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</si>
  <si>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</si>
  <si>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</si>
  <si>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</si>
  <si>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</si>
  <si>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</si>
  <si>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</si>
  <si>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</si>
  <si>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</si>
  <si>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</si>
  <si>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</si>
  <si>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</si>
  <si>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</si>
  <si>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</si>
  <si>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</si>
  <si>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</si>
  <si>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</si>
  <si>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</si>
  <si>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</si>
  <si>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</si>
  <si>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</si>
  <si>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</si>
  <si>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</si>
  <si>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</si>
  <si>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</si>
  <si>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</si>
  <si>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</si>
  <si>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</si>
  <si>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</si>
  <si>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</si>
  <si>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</si>
  <si>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</si>
  <si>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</si>
  <si>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</si>
  <si>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</si>
  <si>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</si>
  <si>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</si>
  <si>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</si>
  <si>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</si>
  <si>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</si>
  <si>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</si>
  <si>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</si>
  <si>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</si>
  <si>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</si>
  <si>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</si>
  <si>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</si>
  <si>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</si>
  <si>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</si>
  <si>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</si>
  <si>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</si>
  <si>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</si>
  <si>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</si>
  <si>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</si>
  <si>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</si>
  <si>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</si>
  <si>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</si>
  <si>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</si>
  <si>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</si>
  <si>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</si>
  <si>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</si>
  <si>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</si>
  <si>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</si>
  <si>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</si>
  <si>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</si>
  <si>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</si>
  <si>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</si>
  <si>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</si>
  <si>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</si>
  <si>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</si>
  <si>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</si>
  <si>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</si>
  <si>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</si>
  <si>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</si>
  <si>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</si>
  <si>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</si>
  <si>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</si>
  <si>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</si>
  <si>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</si>
  <si>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</si>
  <si>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</si>
  <si>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</si>
  <si>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</si>
  <si>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</si>
  <si>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</si>
  <si>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</si>
  <si>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</si>
  <si>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</si>
  <si>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</si>
  <si>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</si>
  <si>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</si>
  <si>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</si>
  <si>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</si>
  <si>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</si>
  <si>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</si>
  <si>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</si>
  <si>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</si>
  <si>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</si>
  <si>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</si>
  <si>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</si>
  <si>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</si>
  <si>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</si>
  <si>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</si>
  <si>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</si>
  <si>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</si>
  <si>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</si>
  <si>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</si>
  <si>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</si>
  <si>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</si>
  <si>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</si>
  <si>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</si>
  <si>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</si>
  <si>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</si>
  <si>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</si>
  <si>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</si>
  <si>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</si>
  <si>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</si>
  <si>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</si>
  <si>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</si>
  <si>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</si>
  <si>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</si>
  <si>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</si>
  <si>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</si>
  <si>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</si>
  <si>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</si>
  <si>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</si>
  <si>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</si>
  <si>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</si>
  <si>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</si>
  <si>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</si>
  <si>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</si>
  <si>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</si>
  <si>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</si>
  <si>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</si>
  <si>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</si>
  <si>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</si>
  <si>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</si>
  <si>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</si>
  <si>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</si>
  <si>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</si>
  <si>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</si>
  <si>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</si>
  <si>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</si>
  <si>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</si>
  <si>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</si>
  <si>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</si>
  <si>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</si>
  <si>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</si>
  <si>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</si>
  <si>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</si>
  <si>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</si>
  <si>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</si>
  <si>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</si>
  <si>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</si>
  <si>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</si>
  <si>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</si>
  <si>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</si>
  <si>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</si>
  <si>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</si>
  <si>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</si>
  <si>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</si>
  <si>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</si>
  <si>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</si>
  <si>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</si>
  <si>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</si>
  <si>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</si>
  <si>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</si>
  <si>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</si>
  <si>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</si>
  <si>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</si>
  <si>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</si>
  <si>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</si>
  <si>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</si>
  <si>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</si>
  <si>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</si>
  <si>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</si>
  <si>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</si>
  <si>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</si>
  <si>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</si>
  <si>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</si>
  <si>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</si>
  <si>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</si>
  <si>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</si>
  <si>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</si>
  <si>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</si>
  <si>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</si>
  <si>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</si>
  <si>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</si>
  <si>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</si>
  <si>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</si>
  <si>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</si>
  <si>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</si>
  <si>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</si>
  <si>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</si>
  <si>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</si>
  <si>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</si>
  <si>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</si>
  <si>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</si>
  <si>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</si>
  <si>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</si>
  <si>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</si>
  <si>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</si>
  <si>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</si>
  <si>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</si>
  <si>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</si>
  <si>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</si>
  <si>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</si>
  <si>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</si>
  <si>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</si>
  <si>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</si>
  <si>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</si>
  <si>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</si>
  <si>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</si>
  <si>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</si>
  <si>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</si>
  <si>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</si>
  <si>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</si>
  <si>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</si>
  <si>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</si>
  <si>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</si>
  <si>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</si>
  <si>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</si>
  <si>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</si>
  <si>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</si>
  <si>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</si>
  <si>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</si>
  <si>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</si>
  <si>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</si>
  <si>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</si>
  <si>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</si>
  <si>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</si>
  <si>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</si>
  <si>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</si>
  <si>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</si>
  <si>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</si>
  <si>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</si>
  <si>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</si>
  <si>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</si>
  <si>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</si>
  <si>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</si>
  <si>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</si>
  <si>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</si>
  <si>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</si>
  <si>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</si>
  <si>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</si>
  <si>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</si>
  <si>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</si>
  <si>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</si>
  <si>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</si>
  <si>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</si>
  <si>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</si>
  <si>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</si>
  <si>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</si>
  <si>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</si>
  <si>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</si>
  <si>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</si>
  <si>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</si>
  <si>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</si>
  <si>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</si>
  <si>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</si>
  <si>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</si>
  <si>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</si>
  <si>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</si>
  <si>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</si>
  <si>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</si>
  <si>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</si>
  <si>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</si>
  <si>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</si>
  <si>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</si>
  <si>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</si>
  <si>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</si>
  <si>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</si>
  <si>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</si>
  <si>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</si>
  <si>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</si>
  <si>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</si>
  <si>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</si>
  <si>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</si>
  <si>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</si>
  <si>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</si>
  <si>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</si>
  <si>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</si>
  <si>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</si>
  <si>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</si>
  <si>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</si>
  <si>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</si>
  <si>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</si>
  <si>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</si>
  <si>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</si>
  <si>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</si>
  <si>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</si>
  <si>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</si>
  <si>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</si>
  <si>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</si>
  <si>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</si>
  <si>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</si>
  <si>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</si>
  <si>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</si>
  <si>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</si>
  <si>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</si>
  <si>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</si>
  <si>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</si>
  <si>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</si>
  <si>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</si>
  <si>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</si>
  <si>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</si>
  <si>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</si>
  <si>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</si>
  <si>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</si>
  <si>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</si>
  <si>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</si>
  <si>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</si>
  <si>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</si>
  <si>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</si>
  <si>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</si>
  <si>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</si>
  <si>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</si>
  <si>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</si>
  <si>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</si>
  <si>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</si>
  <si>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</si>
  <si>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</si>
  <si>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</si>
  <si>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</si>
  <si>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</si>
  <si>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</si>
  <si>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</si>
  <si>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</si>
  <si>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</si>
  <si>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</si>
  <si>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</si>
  <si>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</si>
  <si>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</si>
  <si>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</si>
  <si>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</si>
  <si>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</si>
  <si>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</si>
  <si>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</si>
  <si>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</si>
  <si>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</si>
  <si>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</si>
  <si>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</si>
  <si>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</si>
  <si>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</si>
  <si>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</si>
  <si>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</si>
  <si>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</si>
  <si>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</si>
  <si>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</si>
  <si>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</si>
  <si>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</si>
  <si>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</si>
  <si>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</si>
  <si>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</si>
  <si>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</si>
  <si>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</si>
  <si>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</si>
  <si>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</si>
  <si>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</si>
  <si>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</si>
  <si>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</si>
  <si>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</si>
  <si>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</si>
  <si>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</si>
  <si>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</si>
  <si>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</si>
  <si>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</si>
  <si>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</si>
  <si>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</si>
  <si>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</si>
  <si>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</si>
  <si>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</si>
  <si>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</si>
  <si>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</si>
  <si>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</si>
  <si>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</si>
  <si>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</si>
  <si>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</si>
  <si>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</si>
  <si>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</si>
  <si>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</si>
  <si>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</si>
  <si>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</si>
  <si>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</si>
  <si>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</si>
  <si>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</si>
  <si>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</si>
  <si>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</si>
  <si>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</si>
  <si>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</si>
  <si>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</si>
  <si>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</si>
  <si>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</si>
  <si>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</si>
  <si>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</si>
  <si>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</si>
  <si>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</si>
  <si>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</si>
  <si>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</si>
  <si>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</si>
  <si>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</si>
  <si>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</si>
  <si>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</si>
  <si>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</si>
  <si>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</si>
  <si>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</si>
  <si>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</si>
  <si>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</si>
  <si>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</si>
  <si>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</si>
  <si>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</si>
  <si>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</si>
  <si>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</si>
  <si>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</si>
  <si>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</si>
  <si>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</si>
  <si>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</si>
  <si>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</si>
  <si>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</si>
  <si>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</si>
  <si>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</si>
  <si>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</si>
  <si>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</si>
  <si>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</si>
  <si>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</si>
  <si>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</si>
  <si>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</si>
  <si>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</si>
  <si>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</si>
  <si>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</si>
  <si>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</si>
  <si>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</si>
  <si>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</si>
  <si>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</si>
  <si>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</si>
  <si>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</si>
  <si>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</si>
  <si>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</si>
  <si>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</si>
  <si>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</si>
  <si>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</si>
  <si>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</si>
  <si>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</si>
  <si>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</si>
  <si>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</si>
  <si>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</si>
  <si>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</si>
  <si>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</si>
  <si>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</si>
  <si>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</si>
  <si>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</si>
  <si>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</si>
  <si>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</si>
  <si>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</si>
  <si>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</si>
  <si>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</si>
  <si>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</si>
  <si>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</si>
  <si>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</si>
  <si>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</si>
  <si>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</si>
  <si>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</si>
  <si>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</si>
  <si>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</si>
  <si>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</si>
  <si>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</si>
  <si>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</si>
  <si>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</si>
  <si>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</si>
  <si>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</si>
  <si>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</si>
  <si>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</si>
  <si>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</si>
  <si>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</si>
  <si>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</si>
  <si>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</si>
  <si>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</si>
  <si>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</si>
  <si>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</si>
  <si>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</si>
  <si>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</si>
  <si>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</si>
  <si>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</si>
  <si>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</si>
  <si>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</si>
  <si>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</si>
  <si>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</si>
  <si>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</si>
  <si>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</si>
  <si>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</si>
  <si>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</si>
  <si>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</si>
  <si>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</si>
  <si>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</si>
  <si>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</si>
  <si>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</si>
  <si>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</si>
  <si>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</si>
  <si>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</si>
  <si>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</si>
  <si>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</si>
  <si>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</si>
  <si>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</si>
  <si>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</si>
  <si>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</si>
  <si>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</si>
  <si>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</si>
  <si>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</si>
  <si>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</si>
  <si>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</si>
  <si>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</si>
  <si>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</si>
  <si>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</si>
  <si>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</si>
  <si>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</si>
  <si>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</si>
  <si>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</si>
  <si>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</si>
  <si>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</si>
  <si>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</si>
  <si>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</si>
  <si>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</si>
  <si>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</si>
  <si>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</si>
  <si>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</si>
  <si>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</si>
  <si>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</si>
  <si>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</si>
  <si>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</si>
  <si>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</si>
  <si>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</si>
  <si>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</si>
  <si>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</si>
  <si>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</si>
  <si>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</si>
  <si>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</si>
  <si>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</si>
  <si>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</si>
  <si>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</si>
  <si>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</si>
  <si>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</si>
  <si>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</si>
  <si>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</si>
  <si>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</si>
  <si>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</si>
  <si>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</si>
  <si>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</si>
  <si>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</si>
  <si>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</si>
  <si>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</si>
  <si>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</si>
  <si>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母子保健対策強化事業</t>
  </si>
  <si>
    <t>子ども家庭局</t>
  </si>
  <si>
    <t>令和4年度</t>
  </si>
  <si>
    <t>母子保健課</t>
  </si>
  <si>
    <t>-</t>
  </si>
  <si>
    <t>母子保健衛生費補助金</t>
  </si>
  <si>
    <t>市区町村数</t>
  </si>
  <si>
    <t>執行額／事業実施市区町村数　　　　　　　　　　　　　　</t>
    <phoneticPr fontId="5"/>
  </si>
  <si>
    <t>百万円</t>
  </si>
  <si>
    <t>／　</t>
    <phoneticPr fontId="5"/>
  </si>
  <si>
    <t>子どもの心の診療ネットワーク</t>
  </si>
  <si>
    <t>妊娠・出産包括支援事業</t>
  </si>
  <si>
    <t>産婦健康診査事業</t>
  </si>
  <si>
    <t>○</t>
  </si>
  <si>
    <t>山本圭子</t>
    <rPh sb="0" eb="2">
      <t>ヤマモト</t>
    </rPh>
    <rPh sb="2" eb="3">
      <t>ケイ</t>
    </rPh>
    <rPh sb="3" eb="4">
      <t>コ</t>
    </rPh>
    <phoneticPr fontId="5"/>
  </si>
  <si>
    <t>厚労</t>
  </si>
  <si>
    <t>-</t>
    <phoneticPr fontId="5"/>
  </si>
  <si>
    <t xml:space="preserve">両親学級のオンライン実施やSNSを活用したオンライン相談など、妊産婦等のニーズに応じたアクセスしやすい多様な相談支援を行うとともに、母子保健に関する記録を電子化することで、妊産婦等の状態を適切に管理するなど、必要な支援が行われるよう体制強化を図る。
</t>
    <phoneticPr fontId="5"/>
  </si>
  <si>
    <t>両親学級のオンライン実施やSNSを活用したオンライン相談など、妊産婦等のニーズに応じたアクセスしやすい多様な相談支援を行うとともに、母子保健に関する記録を電子化することで、妊産婦等の状態を適切に管理するなど、必要な支援が行われるよう体制強化を図る。</t>
    <phoneticPr fontId="5"/>
  </si>
  <si>
    <t>母子保健対策強化事業を実施する市区町村数</t>
    <phoneticPr fontId="5"/>
  </si>
  <si>
    <t>-</t>
    <phoneticPr fontId="5"/>
  </si>
  <si>
    <t>母子保健衛生対策の充実を図ること（Ⅶ－３）</t>
    <phoneticPr fontId="5"/>
  </si>
  <si>
    <t>Ⅶ－３－１　母子保健衛生対策の充実及び旧優生保護法に基づく優生手術等を受けた者に対する一時金の円滑な支給を図ること</t>
    <phoneticPr fontId="5"/>
  </si>
  <si>
    <t>https://www.mhlw.go.jp/wp/seisaku/hyouka/r03_jizenbunseki/Ⅶ-3-1.pdf</t>
    <phoneticPr fontId="5"/>
  </si>
  <si>
    <t>本事業は令和４年度からの新規事業であり、令和元年度～令和３年度までの実績はない。</t>
    <rPh sb="20" eb="22">
      <t>レイワ</t>
    </rPh>
    <rPh sb="22" eb="25">
      <t>ガンネンド</t>
    </rPh>
    <phoneticPr fontId="5"/>
  </si>
  <si>
    <t>526/1741</t>
    <phoneticPr fontId="5"/>
  </si>
  <si>
    <t>‐</t>
  </si>
  <si>
    <t>無</t>
  </si>
  <si>
    <t>母子保健医療対策総合支援事業（統合補助金）の対象事業として、「母子保健対策強化事業」のほか、左記事業を実施。</t>
    <rPh sb="31" eb="35">
      <t>ボシホケン</t>
    </rPh>
    <rPh sb="35" eb="37">
      <t>タイサク</t>
    </rPh>
    <rPh sb="37" eb="39">
      <t>キョウカ</t>
    </rPh>
    <rPh sb="39" eb="41">
      <t>ジギョウ</t>
    </rPh>
    <phoneticPr fontId="5"/>
  </si>
  <si>
    <t>00</t>
    <phoneticPr fontId="5"/>
  </si>
  <si>
    <t>交付要綱において負担割合が定められており、妥当である。</t>
    <rPh sb="0" eb="2">
      <t>コウフ</t>
    </rPh>
    <rPh sb="2" eb="4">
      <t>ヨウコウ</t>
    </rPh>
    <rPh sb="8" eb="10">
      <t>フタン</t>
    </rPh>
    <rPh sb="10" eb="12">
      <t>ワリアイ</t>
    </rPh>
    <rPh sb="13" eb="14">
      <t>サダ</t>
    </rPh>
    <rPh sb="21" eb="23">
      <t>ダトウ</t>
    </rPh>
    <phoneticPr fontId="5"/>
  </si>
  <si>
    <t>事業実施にあたり必要なもののみに限定されている。</t>
    <rPh sb="0" eb="2">
      <t>ジギョウ</t>
    </rPh>
    <rPh sb="2" eb="4">
      <t>ジッシ</t>
    </rPh>
    <rPh sb="8" eb="10">
      <t>ヒツヨウ</t>
    </rPh>
    <rPh sb="16" eb="18">
      <t>ゲンテイ</t>
    </rPh>
    <phoneticPr fontId="5"/>
  </si>
  <si>
    <t>本事業は母子保健に関する各種健診に必要な備品の整備など、妊産婦に必要な支援が行われるよう市町村の体制強化を図る事業であり、一定の件数、人数等を、定量的な目標値として示すことはできない。</t>
    <rPh sb="0" eb="1">
      <t>ホン</t>
    </rPh>
    <rPh sb="1" eb="3">
      <t>ジギョウ</t>
    </rPh>
    <rPh sb="4" eb="8">
      <t>ボシホケン</t>
    </rPh>
    <rPh sb="9" eb="10">
      <t>カン</t>
    </rPh>
    <rPh sb="12" eb="14">
      <t>カクシュ</t>
    </rPh>
    <rPh sb="14" eb="16">
      <t>ケンシン</t>
    </rPh>
    <rPh sb="17" eb="19">
      <t>ヒツヨウ</t>
    </rPh>
    <rPh sb="20" eb="22">
      <t>ビヒン</t>
    </rPh>
    <rPh sb="23" eb="25">
      <t>セイビ</t>
    </rPh>
    <rPh sb="28" eb="31">
      <t>ニンサンプ</t>
    </rPh>
    <rPh sb="32" eb="34">
      <t>ヒツヨウ</t>
    </rPh>
    <rPh sb="35" eb="37">
      <t>シエン</t>
    </rPh>
    <rPh sb="38" eb="39">
      <t>オコナ</t>
    </rPh>
    <rPh sb="44" eb="47">
      <t>シチョウソン</t>
    </rPh>
    <rPh sb="48" eb="50">
      <t>タイセイ</t>
    </rPh>
    <rPh sb="50" eb="52">
      <t>キョウカ</t>
    </rPh>
    <rPh sb="53" eb="54">
      <t>ハカ</t>
    </rPh>
    <phoneticPr fontId="5"/>
  </si>
  <si>
    <t>個々の家庭の状況に応じて、適切な支援を提供できるよう、以下の通り地域の実情に応じた支援体制等の強化を図る。
（１）両親学級等のオンライン実施
（２）SNSを活用したオンライン相談
（３）母子保健に関する記録の電子化
（４）各種健診に必要な備品（屈折検査機器等）の整備
（５）その他母子保健対策強化に資する取り組み
○補助率：1／2
〇実施主体：市町村</t>
    <phoneticPr fontId="5"/>
  </si>
  <si>
    <t xml:space="preserve">・母子保健医療対策総合支援事業の実施について
（雇用均等・児童家庭局長通知　H17.8.23　雇児発0823001号）
・母子保健衛生費の国庫補助について
（厚生労働省事務次官通知　H26.5.30厚生労働省発雇児第0530第3号）
</t>
    <phoneticPr fontId="5"/>
  </si>
  <si>
    <t>SNSを活用したオンライン相談や母子保健に関する記録の電子化など妊産婦に対して必要な支援が行われるよう体制強化を図ることは重要であり、国民のニーズは高く、優先度が高い。</t>
    <rPh sb="32" eb="35">
      <t>ニンサンプ</t>
    </rPh>
    <rPh sb="36" eb="37">
      <t>タイ</t>
    </rPh>
    <rPh sb="61" eb="63">
      <t>ジュウヨウ</t>
    </rPh>
    <rPh sb="67" eb="69">
      <t>コクミン</t>
    </rPh>
    <rPh sb="74" eb="75">
      <t>タカ</t>
    </rPh>
    <rPh sb="77" eb="80">
      <t>ユウセンド</t>
    </rPh>
    <rPh sb="81" eb="82">
      <t>タカ</t>
    </rPh>
    <phoneticPr fontId="5"/>
  </si>
  <si>
    <t>全国的に妊産婦等のニーズに応じたアクセスしやすい多様な相談支援などの必要な支援が行われる体制を強化する事業であるため、国が実施すべき事業である。</t>
    <rPh sb="0" eb="2">
      <t>ゼンコク</t>
    </rPh>
    <rPh sb="2" eb="3">
      <t>テキ</t>
    </rPh>
    <rPh sb="34" eb="36">
      <t>ヒツヨウ</t>
    </rPh>
    <rPh sb="37" eb="39">
      <t>シエン</t>
    </rPh>
    <rPh sb="40" eb="41">
      <t>オコナ</t>
    </rPh>
    <rPh sb="44" eb="46">
      <t>タイセイ</t>
    </rPh>
    <rPh sb="47" eb="49">
      <t>キョウカ</t>
    </rPh>
    <rPh sb="51" eb="53">
      <t>ジギョウ</t>
    </rPh>
    <rPh sb="59" eb="60">
      <t>クニ</t>
    </rPh>
    <rPh sb="61" eb="63">
      <t>ジッシ</t>
    </rPh>
    <rPh sb="66" eb="68">
      <t>ジギョウ</t>
    </rPh>
    <phoneticPr fontId="5"/>
  </si>
  <si>
    <t>多様化する妊産婦のニーズに対応するためオンラインによる相談支援や母子保健に関する記録の電子化などを行う当事業は達成手段として適切かつ、優先度の高い事業である。</t>
    <rPh sb="0" eb="3">
      <t>タヨウカ</t>
    </rPh>
    <rPh sb="5" eb="8">
      <t>ニンサンプ</t>
    </rPh>
    <rPh sb="13" eb="15">
      <t>タイオウ</t>
    </rPh>
    <rPh sb="49" eb="50">
      <t>オコナ</t>
    </rPh>
    <rPh sb="51" eb="52">
      <t>トウ</t>
    </rPh>
    <rPh sb="52" eb="54">
      <t>ジギョウ</t>
    </rPh>
    <rPh sb="55" eb="57">
      <t>タッセイ</t>
    </rPh>
    <rPh sb="57" eb="59">
      <t>シュダン</t>
    </rPh>
    <rPh sb="62" eb="64">
      <t>テキセツ</t>
    </rPh>
    <rPh sb="67" eb="70">
      <t>ユウセンド</t>
    </rPh>
    <rPh sb="71" eb="72">
      <t>タカ</t>
    </rPh>
    <rPh sb="73" eb="75">
      <t>ジギョウ</t>
    </rPh>
    <phoneticPr fontId="5"/>
  </si>
  <si>
    <t>市区町村が相談のオンライン化や各種健診の整備を実施するにあたって妥当な水準である。</t>
    <rPh sb="0" eb="4">
      <t>シクチョウソン</t>
    </rPh>
    <rPh sb="5" eb="7">
      <t>ソウダン</t>
    </rPh>
    <rPh sb="13" eb="14">
      <t>カ</t>
    </rPh>
    <rPh sb="15" eb="17">
      <t>カクシュ</t>
    </rPh>
    <rPh sb="17" eb="19">
      <t>ケンシン</t>
    </rPh>
    <rPh sb="20" eb="22">
      <t>セイビ</t>
    </rPh>
    <rPh sb="23" eb="25">
      <t>ジッシ</t>
    </rPh>
    <rPh sb="32" eb="34">
      <t>ダトウ</t>
    </rPh>
    <rPh sb="35" eb="37">
      <t>スイジュン</t>
    </rPh>
    <phoneticPr fontId="5"/>
  </si>
  <si>
    <t>00</t>
    <phoneticPr fontId="5"/>
  </si>
  <si>
    <t>本事業はこども家庭庁へ移管するため、令和４年度をもって終了すること。</t>
  </si>
  <si>
    <t>終了予定</t>
  </si>
  <si>
    <t>点検対象外</t>
    <rPh sb="0" eb="5">
      <t>テンケンタイショウガイ</t>
    </rPh>
    <phoneticPr fontId="5"/>
  </si>
  <si>
    <t>当該事業は終了するが、得られた知見は他の事業にも活用する。</t>
    <rPh sb="0" eb="1">
      <t>トウ</t>
    </rPh>
    <phoneticPr fontId="5"/>
  </si>
  <si>
    <t>市区町村数</t>
    <rPh sb="0" eb="4">
      <t>シクチョウソン</t>
    </rPh>
    <rPh sb="4" eb="5">
      <t>スウ</t>
    </rPh>
    <phoneticPr fontId="5"/>
  </si>
  <si>
    <t>-</t>
    <phoneticPr fontId="5"/>
  </si>
  <si>
    <t>オンラインを活用した母子保健事業の体制の整備　
実施市区町村数</t>
    <phoneticPr fontId="5"/>
  </si>
  <si>
    <t>母子保健に関する記録の電子化の実施市区町村数</t>
    <rPh sb="0" eb="2">
      <t>ボシ</t>
    </rPh>
    <rPh sb="2" eb="4">
      <t>ホケン</t>
    </rPh>
    <rPh sb="5" eb="6">
      <t>カン</t>
    </rPh>
    <rPh sb="8" eb="10">
      <t>キロク</t>
    </rPh>
    <rPh sb="11" eb="14">
      <t>デンシカ</t>
    </rPh>
    <rPh sb="15" eb="17">
      <t>ジッシ</t>
    </rPh>
    <rPh sb="17" eb="19">
      <t>シク</t>
    </rPh>
    <rPh sb="19" eb="21">
      <t>チョウソン</t>
    </rPh>
    <rPh sb="21" eb="22">
      <t>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</si>
</sst>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3"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15"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6" xfId="0" applyFont="1" applyFill="1" applyBorder="1" applyAlignment="1">
      <alignment horizontal="center" vertical="center" wrapText="1"/>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113525</xdr:colOff>
      <xdr:row>271</xdr:row>
      <xdr:rowOff>100852</xdr:rowOff>
    </xdr:from>
    <xdr:to>
      <xdr:col>36</xdr:col>
      <xdr:colOff>81774</xdr:colOff>
      <xdr:row>284</xdr:row>
      <xdr:rowOff>176566</xdr:rowOff>
    </xdr:to>
    <xdr:grpSp>
      <xdr:nvGrpSpPr>
        <xdr:cNvPr id="2" name="グループ化 1"/>
        <xdr:cNvGrpSpPr/>
      </xdr:nvGrpSpPr>
      <xdr:grpSpPr>
        <a:xfrm>
          <a:off x="4147643" y="49698087"/>
          <a:ext cx="3195543" cy="4591685"/>
          <a:chOff x="3655001" y="43302801"/>
          <a:chExt cx="3290794" cy="4792449"/>
        </a:xfrm>
      </xdr:grpSpPr>
      <xdr:sp macro="" textlink="">
        <xdr:nvSpPr>
          <xdr:cNvPr id="3" name="テキスト ボックス 2"/>
          <xdr:cNvSpPr txBox="1"/>
        </xdr:nvSpPr>
        <xdr:spPr>
          <a:xfrm>
            <a:off x="5154949" y="44963658"/>
            <a:ext cx="1462155" cy="2838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200"/>
              <a:t>【</a:t>
            </a:r>
            <a:r>
              <a:rPr kumimoji="1" lang="ja-JP" altLang="en-US" sz="1200"/>
              <a:t>補助金等交付</a:t>
            </a:r>
            <a:r>
              <a:rPr kumimoji="1" lang="en-US" altLang="ja-JP" sz="1200"/>
              <a:t>】</a:t>
            </a:r>
            <a:endParaRPr kumimoji="1" lang="ja-JP" altLang="en-US" sz="1200"/>
          </a:p>
        </xdr:txBody>
      </xdr:sp>
      <xdr:sp macro="" textlink="">
        <xdr:nvSpPr>
          <xdr:cNvPr id="4" name="正方形/長方形 3"/>
          <xdr:cNvSpPr/>
        </xdr:nvSpPr>
        <xdr:spPr>
          <a:xfrm>
            <a:off x="4123765" y="43302801"/>
            <a:ext cx="2081181" cy="89070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2000"/>
              <a:t>　</a:t>
            </a:r>
            <a:r>
              <a:rPr kumimoji="1" lang="ja-JP" altLang="en-US" sz="1400"/>
              <a:t>厚生労働省</a:t>
            </a:r>
            <a:endParaRPr kumimoji="1" lang="en-US" altLang="ja-JP" sz="1400"/>
          </a:p>
          <a:p>
            <a:pPr algn="ctr"/>
            <a:r>
              <a:rPr kumimoji="1" lang="en-US" altLang="ja-JP" sz="1400"/>
              <a:t>526</a:t>
            </a:r>
            <a:r>
              <a:rPr kumimoji="1" lang="ja-JP" altLang="en-US" sz="1400"/>
              <a:t>百万円</a:t>
            </a:r>
          </a:p>
        </xdr:txBody>
      </xdr:sp>
      <xdr:cxnSp macro="">
        <xdr:nvCxnSpPr>
          <xdr:cNvPr id="5" name="直線矢印コネクタ 4"/>
          <xdr:cNvCxnSpPr/>
        </xdr:nvCxnSpPr>
        <xdr:spPr>
          <a:xfrm>
            <a:off x="5199530" y="44615532"/>
            <a:ext cx="3111" cy="105584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6" name="正方形/長方形 5"/>
          <xdr:cNvSpPr/>
        </xdr:nvSpPr>
        <xdr:spPr>
          <a:xfrm>
            <a:off x="3871616" y="45949978"/>
            <a:ext cx="2590424" cy="167200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t>Ａ　市町村（特別区含む）</a:t>
            </a:r>
            <a:endParaRPr kumimoji="1" lang="en-US" altLang="ja-JP" sz="1400"/>
          </a:p>
          <a:p>
            <a:pPr algn="ctr"/>
            <a:r>
              <a:rPr kumimoji="1" lang="en-US" altLang="ja-JP" sz="1400"/>
              <a:t>526</a:t>
            </a:r>
            <a:r>
              <a:rPr kumimoji="1" lang="ja-JP" altLang="en-US" sz="1400"/>
              <a:t>百万円</a:t>
            </a:r>
          </a:p>
        </xdr:txBody>
      </xdr:sp>
      <xdr:sp macro="" textlink="">
        <xdr:nvSpPr>
          <xdr:cNvPr id="7" name="テキスト ボックス 6"/>
          <xdr:cNvSpPr txBox="1"/>
        </xdr:nvSpPr>
        <xdr:spPr>
          <a:xfrm>
            <a:off x="3655001" y="44275286"/>
            <a:ext cx="3290794" cy="3897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200"/>
              <a:t>[</a:t>
            </a:r>
            <a:r>
              <a:rPr kumimoji="1" lang="ja-JP" altLang="en-US" sz="1200"/>
              <a:t>交付申請書の内容審査、交付決定等</a:t>
            </a:r>
            <a:r>
              <a:rPr kumimoji="1" lang="en-US" altLang="ja-JP" sz="1200"/>
              <a:t>]</a:t>
            </a:r>
            <a:endParaRPr kumimoji="1" lang="ja-JP" altLang="en-US" sz="1200"/>
          </a:p>
        </xdr:txBody>
      </xdr:sp>
      <xdr:sp macro="" textlink="">
        <xdr:nvSpPr>
          <xdr:cNvPr id="8" name="テキスト ボックス 7"/>
          <xdr:cNvSpPr txBox="1"/>
        </xdr:nvSpPr>
        <xdr:spPr>
          <a:xfrm>
            <a:off x="4034308" y="47767909"/>
            <a:ext cx="2527237" cy="3273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［母子保健対策強化事業事業］</a:t>
            </a:r>
          </a:p>
        </xdr:txBody>
      </xdr:sp>
    </xdr:grpSp>
    <xdr:clientData/>
  </xdr:twoCellAnchor>
  <xdr:twoCellAnchor>
    <xdr:from>
      <xdr:col>23</xdr:col>
      <xdr:colOff>56030</xdr:colOff>
      <xdr:row>270</xdr:row>
      <xdr:rowOff>11205</xdr:rowOff>
    </xdr:from>
    <xdr:to>
      <xdr:col>32</xdr:col>
      <xdr:colOff>137801</xdr:colOff>
      <xdr:row>270</xdr:row>
      <xdr:rowOff>296592</xdr:rowOff>
    </xdr:to>
    <xdr:sp macro="" textlink="">
      <xdr:nvSpPr>
        <xdr:cNvPr id="14" name="テキスト ボックス 13"/>
        <xdr:cNvSpPr txBox="1"/>
      </xdr:nvSpPr>
      <xdr:spPr>
        <a:xfrm>
          <a:off x="4695265" y="42593558"/>
          <a:ext cx="1897124" cy="2853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令和４年度実施予定</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44" zoomScale="85" zoomScaleNormal="75" zoomScaleSheetLayoutView="85" zoomScalePageLayoutView="85" workbookViewId="0">
      <selection activeCell="G56" sqref="G56:O5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368</v>
      </c>
      <c r="AJ2" s="850" t="s">
        <v>708</v>
      </c>
      <c r="AK2" s="850"/>
      <c r="AL2" s="850"/>
      <c r="AM2" s="850"/>
      <c r="AN2" s="90" t="s">
        <v>368</v>
      </c>
      <c r="AO2" s="850" t="s">
        <v>628</v>
      </c>
      <c r="AP2" s="850"/>
      <c r="AQ2" s="850"/>
      <c r="AR2" s="91" t="s">
        <v>368</v>
      </c>
      <c r="AS2" s="851">
        <v>22</v>
      </c>
      <c r="AT2" s="851"/>
      <c r="AU2" s="851"/>
      <c r="AV2" s="90" t="str">
        <f>IF(AW2="","","-")</f>
        <v>-</v>
      </c>
      <c r="AW2" s="852">
        <v>0</v>
      </c>
      <c r="AX2" s="852"/>
    </row>
    <row r="3" spans="1:50" ht="21" customHeight="1" thickBot="1" x14ac:dyDescent="0.2">
      <c r="A3" s="853" t="s">
        <v>682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692</v>
      </c>
      <c r="AK3" s="855"/>
      <c r="AL3" s="855"/>
      <c r="AM3" s="855"/>
      <c r="AN3" s="855"/>
      <c r="AO3" s="855"/>
      <c r="AP3" s="855"/>
      <c r="AQ3" s="855"/>
      <c r="AR3" s="855"/>
      <c r="AS3" s="855"/>
      <c r="AT3" s="855"/>
      <c r="AU3" s="855"/>
      <c r="AV3" s="855"/>
      <c r="AW3" s="855"/>
      <c r="AX3" s="24" t="s">
        <v>61</v>
      </c>
    </row>
    <row r="4" spans="1:50" ht="24.75" customHeight="1" x14ac:dyDescent="0.15">
      <c r="A4" s="825" t="s">
        <v>23</v>
      </c>
      <c r="B4" s="826"/>
      <c r="C4" s="826"/>
      <c r="D4" s="826"/>
      <c r="E4" s="826"/>
      <c r="F4" s="826"/>
      <c r="G4" s="827" t="s">
        <v>693</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694</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15">
      <c r="A5" s="837" t="s">
        <v>63</v>
      </c>
      <c r="B5" s="838"/>
      <c r="C5" s="838"/>
      <c r="D5" s="838"/>
      <c r="E5" s="838"/>
      <c r="F5" s="839"/>
      <c r="G5" s="840" t="s">
        <v>695</v>
      </c>
      <c r="H5" s="841"/>
      <c r="I5" s="841"/>
      <c r="J5" s="841"/>
      <c r="K5" s="841"/>
      <c r="L5" s="841"/>
      <c r="M5" s="842" t="s">
        <v>62</v>
      </c>
      <c r="N5" s="843"/>
      <c r="O5" s="843"/>
      <c r="P5" s="843"/>
      <c r="Q5" s="843"/>
      <c r="R5" s="844"/>
      <c r="S5" s="845" t="s">
        <v>472</v>
      </c>
      <c r="T5" s="841"/>
      <c r="U5" s="841"/>
      <c r="V5" s="841"/>
      <c r="W5" s="841"/>
      <c r="X5" s="846"/>
      <c r="Y5" s="847" t="s">
        <v>3</v>
      </c>
      <c r="Z5" s="848"/>
      <c r="AA5" s="848"/>
      <c r="AB5" s="848"/>
      <c r="AC5" s="848"/>
      <c r="AD5" s="849"/>
      <c r="AE5" s="870" t="s">
        <v>696</v>
      </c>
      <c r="AF5" s="870"/>
      <c r="AG5" s="870"/>
      <c r="AH5" s="870"/>
      <c r="AI5" s="870"/>
      <c r="AJ5" s="870"/>
      <c r="AK5" s="870"/>
      <c r="AL5" s="870"/>
      <c r="AM5" s="870"/>
      <c r="AN5" s="870"/>
      <c r="AO5" s="870"/>
      <c r="AP5" s="871"/>
      <c r="AQ5" s="872" t="s">
        <v>707</v>
      </c>
      <c r="AR5" s="873"/>
      <c r="AS5" s="873"/>
      <c r="AT5" s="873"/>
      <c r="AU5" s="873"/>
      <c r="AV5" s="873"/>
      <c r="AW5" s="873"/>
      <c r="AX5" s="874"/>
    </row>
    <row r="6" spans="1:50" ht="39" customHeight="1" x14ac:dyDescent="0.15">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103.5" customHeight="1" x14ac:dyDescent="0.15">
      <c r="A7" s="856" t="s">
        <v>20</v>
      </c>
      <c r="B7" s="857"/>
      <c r="C7" s="857"/>
      <c r="D7" s="857"/>
      <c r="E7" s="857"/>
      <c r="F7" s="858"/>
      <c r="G7" s="880" t="s">
        <v>697</v>
      </c>
      <c r="H7" s="881"/>
      <c r="I7" s="881"/>
      <c r="J7" s="881"/>
      <c r="K7" s="881"/>
      <c r="L7" s="881"/>
      <c r="M7" s="881"/>
      <c r="N7" s="881"/>
      <c r="O7" s="881"/>
      <c r="P7" s="881"/>
      <c r="Q7" s="881"/>
      <c r="R7" s="881"/>
      <c r="S7" s="881"/>
      <c r="T7" s="881"/>
      <c r="U7" s="881"/>
      <c r="V7" s="881"/>
      <c r="W7" s="881"/>
      <c r="X7" s="882"/>
      <c r="Y7" s="883" t="s">
        <v>353</v>
      </c>
      <c r="Z7" s="702"/>
      <c r="AA7" s="702"/>
      <c r="AB7" s="702"/>
      <c r="AC7" s="702"/>
      <c r="AD7" s="884"/>
      <c r="AE7" s="812" t="s">
        <v>727</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856" t="s">
        <v>234</v>
      </c>
      <c r="B8" s="857"/>
      <c r="C8" s="857"/>
      <c r="D8" s="857"/>
      <c r="E8" s="857"/>
      <c r="F8" s="858"/>
      <c r="G8" s="859" t="str">
        <f>入力規則等!A27</f>
        <v>-</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社会保障</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15">
      <c r="A9" s="785" t="s">
        <v>21</v>
      </c>
      <c r="B9" s="786"/>
      <c r="C9" s="786"/>
      <c r="D9" s="786"/>
      <c r="E9" s="786"/>
      <c r="F9" s="786"/>
      <c r="G9" s="867" t="s">
        <v>710</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139.5" customHeight="1" x14ac:dyDescent="0.15">
      <c r="A10" s="773" t="s">
        <v>28</v>
      </c>
      <c r="B10" s="774"/>
      <c r="C10" s="774"/>
      <c r="D10" s="774"/>
      <c r="E10" s="774"/>
      <c r="F10" s="774"/>
      <c r="G10" s="775" t="s">
        <v>726</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773" t="s">
        <v>5</v>
      </c>
      <c r="B11" s="774"/>
      <c r="C11" s="774"/>
      <c r="D11" s="774"/>
      <c r="E11" s="774"/>
      <c r="F11" s="778"/>
      <c r="G11" s="779" t="str">
        <f>入力規則等!P10</f>
        <v>補助</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8"/>
    </row>
    <row r="13" spans="1:50" ht="21" customHeight="1" x14ac:dyDescent="0.15">
      <c r="A13" s="322"/>
      <c r="B13" s="323"/>
      <c r="C13" s="323"/>
      <c r="D13" s="323"/>
      <c r="E13" s="323"/>
      <c r="F13" s="324"/>
      <c r="G13" s="802" t="s">
        <v>6</v>
      </c>
      <c r="H13" s="803"/>
      <c r="I13" s="819" t="s">
        <v>7</v>
      </c>
      <c r="J13" s="820"/>
      <c r="K13" s="820"/>
      <c r="L13" s="820"/>
      <c r="M13" s="820"/>
      <c r="N13" s="820"/>
      <c r="O13" s="821"/>
      <c r="P13" s="713" t="s">
        <v>697</v>
      </c>
      <c r="Q13" s="714"/>
      <c r="R13" s="714"/>
      <c r="S13" s="714"/>
      <c r="T13" s="714"/>
      <c r="U13" s="714"/>
      <c r="V13" s="715"/>
      <c r="W13" s="713" t="s">
        <v>697</v>
      </c>
      <c r="X13" s="714"/>
      <c r="Y13" s="714"/>
      <c r="Z13" s="714"/>
      <c r="AA13" s="714"/>
      <c r="AB13" s="714"/>
      <c r="AC13" s="715"/>
      <c r="AD13" s="713" t="s">
        <v>697</v>
      </c>
      <c r="AE13" s="714"/>
      <c r="AF13" s="714"/>
      <c r="AG13" s="714"/>
      <c r="AH13" s="714"/>
      <c r="AI13" s="714"/>
      <c r="AJ13" s="715"/>
      <c r="AK13" s="713">
        <v>526</v>
      </c>
      <c r="AL13" s="714"/>
      <c r="AM13" s="714"/>
      <c r="AN13" s="714"/>
      <c r="AO13" s="714"/>
      <c r="AP13" s="714"/>
      <c r="AQ13" s="715"/>
      <c r="AR13" s="750" t="s">
        <v>709</v>
      </c>
      <c r="AS13" s="751"/>
      <c r="AT13" s="751"/>
      <c r="AU13" s="751"/>
      <c r="AV13" s="751"/>
      <c r="AW13" s="751"/>
      <c r="AX13" s="822"/>
    </row>
    <row r="14" spans="1:50" ht="21" customHeight="1" x14ac:dyDescent="0.15">
      <c r="A14" s="322"/>
      <c r="B14" s="323"/>
      <c r="C14" s="323"/>
      <c r="D14" s="323"/>
      <c r="E14" s="323"/>
      <c r="F14" s="324"/>
      <c r="G14" s="804"/>
      <c r="H14" s="805"/>
      <c r="I14" s="797" t="s">
        <v>8</v>
      </c>
      <c r="J14" s="798"/>
      <c r="K14" s="798"/>
      <c r="L14" s="798"/>
      <c r="M14" s="798"/>
      <c r="N14" s="798"/>
      <c r="O14" s="799"/>
      <c r="P14" s="713" t="s">
        <v>697</v>
      </c>
      <c r="Q14" s="714"/>
      <c r="R14" s="714"/>
      <c r="S14" s="714"/>
      <c r="T14" s="714"/>
      <c r="U14" s="714"/>
      <c r="V14" s="715"/>
      <c r="W14" s="713" t="s">
        <v>697</v>
      </c>
      <c r="X14" s="714"/>
      <c r="Y14" s="714"/>
      <c r="Z14" s="714"/>
      <c r="AA14" s="714"/>
      <c r="AB14" s="714"/>
      <c r="AC14" s="715"/>
      <c r="AD14" s="713" t="s">
        <v>697</v>
      </c>
      <c r="AE14" s="714"/>
      <c r="AF14" s="714"/>
      <c r="AG14" s="714"/>
      <c r="AH14" s="714"/>
      <c r="AI14" s="714"/>
      <c r="AJ14" s="715"/>
      <c r="AK14" s="713" t="s">
        <v>709</v>
      </c>
      <c r="AL14" s="714"/>
      <c r="AM14" s="714"/>
      <c r="AN14" s="714"/>
      <c r="AO14" s="714"/>
      <c r="AP14" s="714"/>
      <c r="AQ14" s="715"/>
      <c r="AR14" s="808"/>
      <c r="AS14" s="808"/>
      <c r="AT14" s="808"/>
      <c r="AU14" s="808"/>
      <c r="AV14" s="808"/>
      <c r="AW14" s="808"/>
      <c r="AX14" s="809"/>
    </row>
    <row r="15" spans="1:50" ht="21" customHeight="1" x14ac:dyDescent="0.15">
      <c r="A15" s="322"/>
      <c r="B15" s="323"/>
      <c r="C15" s="323"/>
      <c r="D15" s="323"/>
      <c r="E15" s="323"/>
      <c r="F15" s="324"/>
      <c r="G15" s="804"/>
      <c r="H15" s="805"/>
      <c r="I15" s="797" t="s">
        <v>48</v>
      </c>
      <c r="J15" s="810"/>
      <c r="K15" s="810"/>
      <c r="L15" s="810"/>
      <c r="M15" s="810"/>
      <c r="N15" s="810"/>
      <c r="O15" s="811"/>
      <c r="P15" s="713" t="s">
        <v>697</v>
      </c>
      <c r="Q15" s="714"/>
      <c r="R15" s="714"/>
      <c r="S15" s="714"/>
      <c r="T15" s="714"/>
      <c r="U15" s="714"/>
      <c r="V15" s="715"/>
      <c r="W15" s="713" t="s">
        <v>697</v>
      </c>
      <c r="X15" s="714"/>
      <c r="Y15" s="714"/>
      <c r="Z15" s="714"/>
      <c r="AA15" s="714"/>
      <c r="AB15" s="714"/>
      <c r="AC15" s="715"/>
      <c r="AD15" s="713" t="s">
        <v>697</v>
      </c>
      <c r="AE15" s="714"/>
      <c r="AF15" s="714"/>
      <c r="AG15" s="714"/>
      <c r="AH15" s="714"/>
      <c r="AI15" s="714"/>
      <c r="AJ15" s="715"/>
      <c r="AK15" s="713" t="s">
        <v>709</v>
      </c>
      <c r="AL15" s="714"/>
      <c r="AM15" s="714"/>
      <c r="AN15" s="714"/>
      <c r="AO15" s="714"/>
      <c r="AP15" s="714"/>
      <c r="AQ15" s="715"/>
      <c r="AR15" s="713" t="s">
        <v>709</v>
      </c>
      <c r="AS15" s="714"/>
      <c r="AT15" s="714"/>
      <c r="AU15" s="714"/>
      <c r="AV15" s="714"/>
      <c r="AW15" s="714"/>
      <c r="AX15" s="823"/>
    </row>
    <row r="16" spans="1:50" ht="21" customHeight="1" x14ac:dyDescent="0.15">
      <c r="A16" s="322"/>
      <c r="B16" s="323"/>
      <c r="C16" s="323"/>
      <c r="D16" s="323"/>
      <c r="E16" s="323"/>
      <c r="F16" s="324"/>
      <c r="G16" s="804"/>
      <c r="H16" s="805"/>
      <c r="I16" s="797" t="s">
        <v>49</v>
      </c>
      <c r="J16" s="810"/>
      <c r="K16" s="810"/>
      <c r="L16" s="810"/>
      <c r="M16" s="810"/>
      <c r="N16" s="810"/>
      <c r="O16" s="811"/>
      <c r="P16" s="713" t="s">
        <v>697</v>
      </c>
      <c r="Q16" s="714"/>
      <c r="R16" s="714"/>
      <c r="S16" s="714"/>
      <c r="T16" s="714"/>
      <c r="U16" s="714"/>
      <c r="V16" s="715"/>
      <c r="W16" s="713" t="s">
        <v>697</v>
      </c>
      <c r="X16" s="714"/>
      <c r="Y16" s="714"/>
      <c r="Z16" s="714"/>
      <c r="AA16" s="714"/>
      <c r="AB16" s="714"/>
      <c r="AC16" s="715"/>
      <c r="AD16" s="713" t="s">
        <v>697</v>
      </c>
      <c r="AE16" s="714"/>
      <c r="AF16" s="714"/>
      <c r="AG16" s="714"/>
      <c r="AH16" s="714"/>
      <c r="AI16" s="714"/>
      <c r="AJ16" s="715"/>
      <c r="AK16" s="713" t="s">
        <v>709</v>
      </c>
      <c r="AL16" s="714"/>
      <c r="AM16" s="714"/>
      <c r="AN16" s="714"/>
      <c r="AO16" s="714"/>
      <c r="AP16" s="714"/>
      <c r="AQ16" s="715"/>
      <c r="AR16" s="815"/>
      <c r="AS16" s="816"/>
      <c r="AT16" s="816"/>
      <c r="AU16" s="816"/>
      <c r="AV16" s="816"/>
      <c r="AW16" s="816"/>
      <c r="AX16" s="817"/>
    </row>
    <row r="17" spans="1:50" ht="24.75" customHeight="1" x14ac:dyDescent="0.15">
      <c r="A17" s="322"/>
      <c r="B17" s="323"/>
      <c r="C17" s="323"/>
      <c r="D17" s="323"/>
      <c r="E17" s="323"/>
      <c r="F17" s="324"/>
      <c r="G17" s="804"/>
      <c r="H17" s="805"/>
      <c r="I17" s="797" t="s">
        <v>47</v>
      </c>
      <c r="J17" s="798"/>
      <c r="K17" s="798"/>
      <c r="L17" s="798"/>
      <c r="M17" s="798"/>
      <c r="N17" s="798"/>
      <c r="O17" s="799"/>
      <c r="P17" s="713" t="s">
        <v>697</v>
      </c>
      <c r="Q17" s="714"/>
      <c r="R17" s="714"/>
      <c r="S17" s="714"/>
      <c r="T17" s="714"/>
      <c r="U17" s="714"/>
      <c r="V17" s="715"/>
      <c r="W17" s="713" t="s">
        <v>697</v>
      </c>
      <c r="X17" s="714"/>
      <c r="Y17" s="714"/>
      <c r="Z17" s="714"/>
      <c r="AA17" s="714"/>
      <c r="AB17" s="714"/>
      <c r="AC17" s="715"/>
      <c r="AD17" s="713" t="s">
        <v>697</v>
      </c>
      <c r="AE17" s="714"/>
      <c r="AF17" s="714"/>
      <c r="AG17" s="714"/>
      <c r="AH17" s="714"/>
      <c r="AI17" s="714"/>
      <c r="AJ17" s="715"/>
      <c r="AK17" s="713" t="s">
        <v>709</v>
      </c>
      <c r="AL17" s="714"/>
      <c r="AM17" s="714"/>
      <c r="AN17" s="714"/>
      <c r="AO17" s="714"/>
      <c r="AP17" s="714"/>
      <c r="AQ17" s="715"/>
      <c r="AR17" s="800"/>
      <c r="AS17" s="800"/>
      <c r="AT17" s="800"/>
      <c r="AU17" s="800"/>
      <c r="AV17" s="800"/>
      <c r="AW17" s="800"/>
      <c r="AX17" s="801"/>
    </row>
    <row r="18" spans="1:50" ht="24.75" customHeight="1" x14ac:dyDescent="0.15">
      <c r="A18" s="322"/>
      <c r="B18" s="323"/>
      <c r="C18" s="323"/>
      <c r="D18" s="323"/>
      <c r="E18" s="323"/>
      <c r="F18" s="324"/>
      <c r="G18" s="806"/>
      <c r="H18" s="807"/>
      <c r="I18" s="790" t="s">
        <v>18</v>
      </c>
      <c r="J18" s="791"/>
      <c r="K18" s="791"/>
      <c r="L18" s="791"/>
      <c r="M18" s="791"/>
      <c r="N18" s="791"/>
      <c r="O18" s="792"/>
      <c r="P18" s="793">
        <f>SUM(P13:V17)</f>
        <v>0</v>
      </c>
      <c r="Q18" s="794"/>
      <c r="R18" s="794"/>
      <c r="S18" s="794"/>
      <c r="T18" s="794"/>
      <c r="U18" s="794"/>
      <c r="V18" s="795"/>
      <c r="W18" s="793">
        <f>SUM(W13:AC17)</f>
        <v>0</v>
      </c>
      <c r="X18" s="794"/>
      <c r="Y18" s="794"/>
      <c r="Z18" s="794"/>
      <c r="AA18" s="794"/>
      <c r="AB18" s="794"/>
      <c r="AC18" s="795"/>
      <c r="AD18" s="793">
        <f>SUM(AD13:AJ17)</f>
        <v>0</v>
      </c>
      <c r="AE18" s="794"/>
      <c r="AF18" s="794"/>
      <c r="AG18" s="794"/>
      <c r="AH18" s="794"/>
      <c r="AI18" s="794"/>
      <c r="AJ18" s="795"/>
      <c r="AK18" s="793">
        <f>SUM(AK13:AQ17)</f>
        <v>526</v>
      </c>
      <c r="AL18" s="794"/>
      <c r="AM18" s="794"/>
      <c r="AN18" s="794"/>
      <c r="AO18" s="794"/>
      <c r="AP18" s="794"/>
      <c r="AQ18" s="795"/>
      <c r="AR18" s="793">
        <f>SUM(AR13:AX17)</f>
        <v>0</v>
      </c>
      <c r="AS18" s="794"/>
      <c r="AT18" s="794"/>
      <c r="AU18" s="794"/>
      <c r="AV18" s="794"/>
      <c r="AW18" s="794"/>
      <c r="AX18" s="796"/>
    </row>
    <row r="19" spans="1:50" ht="24.75" customHeight="1" x14ac:dyDescent="0.15">
      <c r="A19" s="322"/>
      <c r="B19" s="323"/>
      <c r="C19" s="323"/>
      <c r="D19" s="323"/>
      <c r="E19" s="323"/>
      <c r="F19" s="324"/>
      <c r="G19" s="765" t="s">
        <v>9</v>
      </c>
      <c r="H19" s="766"/>
      <c r="I19" s="766"/>
      <c r="J19" s="766"/>
      <c r="K19" s="766"/>
      <c r="L19" s="766"/>
      <c r="M19" s="766"/>
      <c r="N19" s="766"/>
      <c r="O19" s="766"/>
      <c r="P19" s="713" t="s">
        <v>697</v>
      </c>
      <c r="Q19" s="714"/>
      <c r="R19" s="714"/>
      <c r="S19" s="714"/>
      <c r="T19" s="714"/>
      <c r="U19" s="714"/>
      <c r="V19" s="715"/>
      <c r="W19" s="713" t="s">
        <v>697</v>
      </c>
      <c r="X19" s="714"/>
      <c r="Y19" s="714"/>
      <c r="Z19" s="714"/>
      <c r="AA19" s="714"/>
      <c r="AB19" s="714"/>
      <c r="AC19" s="715"/>
      <c r="AD19" s="713" t="s">
        <v>709</v>
      </c>
      <c r="AE19" s="714"/>
      <c r="AF19" s="714"/>
      <c r="AG19" s="714"/>
      <c r="AH19" s="714"/>
      <c r="AI19" s="714"/>
      <c r="AJ19" s="715"/>
      <c r="AK19" s="762"/>
      <c r="AL19" s="762"/>
      <c r="AM19" s="762"/>
      <c r="AN19" s="762"/>
      <c r="AO19" s="762"/>
      <c r="AP19" s="762"/>
      <c r="AQ19" s="762"/>
      <c r="AR19" s="762"/>
      <c r="AS19" s="762"/>
      <c r="AT19" s="762"/>
      <c r="AU19" s="762"/>
      <c r="AV19" s="762"/>
      <c r="AW19" s="762"/>
      <c r="AX19" s="764"/>
    </row>
    <row r="20" spans="1:50" ht="24.75" customHeight="1" x14ac:dyDescent="0.15">
      <c r="A20" s="322"/>
      <c r="B20" s="323"/>
      <c r="C20" s="323"/>
      <c r="D20" s="323"/>
      <c r="E20" s="323"/>
      <c r="F20" s="324"/>
      <c r="G20" s="765" t="s">
        <v>10</v>
      </c>
      <c r="H20" s="766"/>
      <c r="I20" s="766"/>
      <c r="J20" s="766"/>
      <c r="K20" s="766"/>
      <c r="L20" s="766"/>
      <c r="M20" s="766"/>
      <c r="N20" s="766"/>
      <c r="O20" s="766"/>
      <c r="P20" s="761" t="str">
        <f>IF(P18=0, "-", SUM(P19)/P18)</f>
        <v>-</v>
      </c>
      <c r="Q20" s="761"/>
      <c r="R20" s="761"/>
      <c r="S20" s="761"/>
      <c r="T20" s="761"/>
      <c r="U20" s="761"/>
      <c r="V20" s="761"/>
      <c r="W20" s="761" t="str">
        <f>IF(W18=0, "-", SUM(W19)/W18)</f>
        <v>-</v>
      </c>
      <c r="X20" s="761"/>
      <c r="Y20" s="761"/>
      <c r="Z20" s="761"/>
      <c r="AA20" s="761"/>
      <c r="AB20" s="761"/>
      <c r="AC20" s="761"/>
      <c r="AD20" s="761" t="str">
        <f>IF(AD18=0, "-", SUM(AD19)/AD18)</f>
        <v>-</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320</v>
      </c>
      <c r="H21" s="760"/>
      <c r="I21" s="760"/>
      <c r="J21" s="760"/>
      <c r="K21" s="760"/>
      <c r="L21" s="760"/>
      <c r="M21" s="760"/>
      <c r="N21" s="760"/>
      <c r="O21" s="760"/>
      <c r="P21" s="761" t="e">
        <f>IF(P19=0, "-", SUM(P19)/SUM(P13,P14))</f>
        <v>#DIV/0!</v>
      </c>
      <c r="Q21" s="761"/>
      <c r="R21" s="761"/>
      <c r="S21" s="761"/>
      <c r="T21" s="761"/>
      <c r="U21" s="761"/>
      <c r="V21" s="761"/>
      <c r="W21" s="761" t="e">
        <f>IF(W19=0, "-", SUM(W19)/SUM(W13,W14))</f>
        <v>#DIV/0!</v>
      </c>
      <c r="X21" s="761"/>
      <c r="Y21" s="761"/>
      <c r="Z21" s="761"/>
      <c r="AA21" s="761"/>
      <c r="AB21" s="761"/>
      <c r="AC21" s="761"/>
      <c r="AD21" s="761" t="e">
        <f>IF(AD19=0, "-", SUM(AD19)/SUM(AD13,AD14))</f>
        <v>#DIV/0!</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19" t="s">
        <v>677</v>
      </c>
      <c r="B22" s="720"/>
      <c r="C22" s="720"/>
      <c r="D22" s="720"/>
      <c r="E22" s="720"/>
      <c r="F22" s="721"/>
      <c r="G22" s="725" t="s">
        <v>309</v>
      </c>
      <c r="H22" s="565"/>
      <c r="I22" s="565"/>
      <c r="J22" s="565"/>
      <c r="K22" s="565"/>
      <c r="L22" s="565"/>
      <c r="M22" s="565"/>
      <c r="N22" s="565"/>
      <c r="O22" s="566"/>
      <c r="P22" s="726" t="s">
        <v>675</v>
      </c>
      <c r="Q22" s="565"/>
      <c r="R22" s="565"/>
      <c r="S22" s="565"/>
      <c r="T22" s="565"/>
      <c r="U22" s="565"/>
      <c r="V22" s="566"/>
      <c r="W22" s="726" t="s">
        <v>676</v>
      </c>
      <c r="X22" s="565"/>
      <c r="Y22" s="565"/>
      <c r="Z22" s="565"/>
      <c r="AA22" s="565"/>
      <c r="AB22" s="565"/>
      <c r="AC22" s="566"/>
      <c r="AD22" s="726" t="s">
        <v>308</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x14ac:dyDescent="0.15">
      <c r="A23" s="722"/>
      <c r="B23" s="723"/>
      <c r="C23" s="723"/>
      <c r="D23" s="723"/>
      <c r="E23" s="723"/>
      <c r="F23" s="724"/>
      <c r="G23" s="747" t="s">
        <v>698</v>
      </c>
      <c r="H23" s="748"/>
      <c r="I23" s="748"/>
      <c r="J23" s="748"/>
      <c r="K23" s="748"/>
      <c r="L23" s="748"/>
      <c r="M23" s="748"/>
      <c r="N23" s="748"/>
      <c r="O23" s="749"/>
      <c r="P23" s="750">
        <v>526</v>
      </c>
      <c r="Q23" s="751"/>
      <c r="R23" s="751"/>
      <c r="S23" s="751"/>
      <c r="T23" s="751"/>
      <c r="U23" s="751"/>
      <c r="V23" s="752"/>
      <c r="W23" s="750" t="s">
        <v>709</v>
      </c>
      <c r="X23" s="751"/>
      <c r="Y23" s="751"/>
      <c r="Z23" s="751"/>
      <c r="AA23" s="751"/>
      <c r="AB23" s="751"/>
      <c r="AC23" s="752"/>
      <c r="AD23" s="753"/>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hidden="1" customHeight="1" x14ac:dyDescent="0.15">
      <c r="A24" s="722"/>
      <c r="B24" s="723"/>
      <c r="C24" s="723"/>
      <c r="D24" s="723"/>
      <c r="E24" s="723"/>
      <c r="F24" s="724"/>
      <c r="G24" s="716"/>
      <c r="H24" s="717"/>
      <c r="I24" s="717"/>
      <c r="J24" s="717"/>
      <c r="K24" s="717"/>
      <c r="L24" s="717"/>
      <c r="M24" s="717"/>
      <c r="N24" s="717"/>
      <c r="O24" s="718"/>
      <c r="P24" s="713"/>
      <c r="Q24" s="714"/>
      <c r="R24" s="714"/>
      <c r="S24" s="714"/>
      <c r="T24" s="714"/>
      <c r="U24" s="714"/>
      <c r="V24" s="715"/>
      <c r="W24" s="713"/>
      <c r="X24" s="714"/>
      <c r="Y24" s="714"/>
      <c r="Z24" s="714"/>
      <c r="AA24" s="714"/>
      <c r="AB24" s="714"/>
      <c r="AC24" s="715"/>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hidden="1" customHeight="1" x14ac:dyDescent="0.15">
      <c r="A25" s="722"/>
      <c r="B25" s="723"/>
      <c r="C25" s="723"/>
      <c r="D25" s="723"/>
      <c r="E25" s="723"/>
      <c r="F25" s="724"/>
      <c r="G25" s="716"/>
      <c r="H25" s="717"/>
      <c r="I25" s="717"/>
      <c r="J25" s="717"/>
      <c r="K25" s="717"/>
      <c r="L25" s="717"/>
      <c r="M25" s="717"/>
      <c r="N25" s="717"/>
      <c r="O25" s="718"/>
      <c r="P25" s="713"/>
      <c r="Q25" s="714"/>
      <c r="R25" s="714"/>
      <c r="S25" s="714"/>
      <c r="T25" s="714"/>
      <c r="U25" s="714"/>
      <c r="V25" s="715"/>
      <c r="W25" s="713"/>
      <c r="X25" s="714"/>
      <c r="Y25" s="714"/>
      <c r="Z25" s="714"/>
      <c r="AA25" s="714"/>
      <c r="AB25" s="714"/>
      <c r="AC25" s="715"/>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hidden="1" customHeight="1" x14ac:dyDescent="0.15">
      <c r="A26" s="722"/>
      <c r="B26" s="723"/>
      <c r="C26" s="723"/>
      <c r="D26" s="723"/>
      <c r="E26" s="723"/>
      <c r="F26" s="724"/>
      <c r="G26" s="716"/>
      <c r="H26" s="717"/>
      <c r="I26" s="717"/>
      <c r="J26" s="717"/>
      <c r="K26" s="717"/>
      <c r="L26" s="717"/>
      <c r="M26" s="717"/>
      <c r="N26" s="717"/>
      <c r="O26" s="718"/>
      <c r="P26" s="713"/>
      <c r="Q26" s="714"/>
      <c r="R26" s="714"/>
      <c r="S26" s="714"/>
      <c r="T26" s="714"/>
      <c r="U26" s="714"/>
      <c r="V26" s="715"/>
      <c r="W26" s="713"/>
      <c r="X26" s="714"/>
      <c r="Y26" s="714"/>
      <c r="Z26" s="714"/>
      <c r="AA26" s="714"/>
      <c r="AB26" s="714"/>
      <c r="AC26" s="715"/>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hidden="1" customHeight="1" x14ac:dyDescent="0.15">
      <c r="A27" s="722"/>
      <c r="B27" s="723"/>
      <c r="C27" s="723"/>
      <c r="D27" s="723"/>
      <c r="E27" s="723"/>
      <c r="F27" s="724"/>
      <c r="G27" s="716"/>
      <c r="H27" s="717"/>
      <c r="I27" s="717"/>
      <c r="J27" s="717"/>
      <c r="K27" s="717"/>
      <c r="L27" s="717"/>
      <c r="M27" s="717"/>
      <c r="N27" s="717"/>
      <c r="O27" s="718"/>
      <c r="P27" s="713"/>
      <c r="Q27" s="714"/>
      <c r="R27" s="714"/>
      <c r="S27" s="714"/>
      <c r="T27" s="714"/>
      <c r="U27" s="714"/>
      <c r="V27" s="715"/>
      <c r="W27" s="713"/>
      <c r="X27" s="714"/>
      <c r="Y27" s="714"/>
      <c r="Z27" s="714"/>
      <c r="AA27" s="714"/>
      <c r="AB27" s="714"/>
      <c r="AC27" s="715"/>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hidden="1" customHeight="1" x14ac:dyDescent="0.15">
      <c r="A28" s="722"/>
      <c r="B28" s="723"/>
      <c r="C28" s="723"/>
      <c r="D28" s="723"/>
      <c r="E28" s="723"/>
      <c r="F28" s="724"/>
      <c r="G28" s="767"/>
      <c r="H28" s="768"/>
      <c r="I28" s="768"/>
      <c r="J28" s="768"/>
      <c r="K28" s="768"/>
      <c r="L28" s="768"/>
      <c r="M28" s="768"/>
      <c r="N28" s="768"/>
      <c r="O28" s="769"/>
      <c r="P28" s="770"/>
      <c r="Q28" s="771"/>
      <c r="R28" s="771"/>
      <c r="S28" s="771"/>
      <c r="T28" s="771"/>
      <c r="U28" s="771"/>
      <c r="V28" s="772"/>
      <c r="W28" s="770"/>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
      <c r="A29" s="722"/>
      <c r="B29" s="723"/>
      <c r="C29" s="723"/>
      <c r="D29" s="723"/>
      <c r="E29" s="723"/>
      <c r="F29" s="724"/>
      <c r="G29" s="313" t="s">
        <v>18</v>
      </c>
      <c r="H29" s="733"/>
      <c r="I29" s="733"/>
      <c r="J29" s="733"/>
      <c r="K29" s="733"/>
      <c r="L29" s="733"/>
      <c r="M29" s="733"/>
      <c r="N29" s="733"/>
      <c r="O29" s="734"/>
      <c r="P29" s="735">
        <f>AK13</f>
        <v>526</v>
      </c>
      <c r="Q29" s="736"/>
      <c r="R29" s="736"/>
      <c r="S29" s="736"/>
      <c r="T29" s="736"/>
      <c r="U29" s="736"/>
      <c r="V29" s="737"/>
      <c r="W29" s="738" t="str">
        <f>AR13</f>
        <v>-</v>
      </c>
      <c r="X29" s="739"/>
      <c r="Y29" s="739"/>
      <c r="Z29" s="739"/>
      <c r="AA29" s="739"/>
      <c r="AB29" s="739"/>
      <c r="AC29" s="740"/>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15">
      <c r="A30" s="741" t="s">
        <v>664</v>
      </c>
      <c r="B30" s="742"/>
      <c r="C30" s="742"/>
      <c r="D30" s="742"/>
      <c r="E30" s="742"/>
      <c r="F30" s="743"/>
      <c r="G30" s="744" t="s">
        <v>711</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15">
      <c r="A31" s="663" t="s">
        <v>665</v>
      </c>
      <c r="B31" s="168"/>
      <c r="C31" s="168"/>
      <c r="D31" s="168"/>
      <c r="E31" s="168"/>
      <c r="F31" s="169"/>
      <c r="G31" s="704" t="s">
        <v>657</v>
      </c>
      <c r="H31" s="705"/>
      <c r="I31" s="705"/>
      <c r="J31" s="705"/>
      <c r="K31" s="705"/>
      <c r="L31" s="705"/>
      <c r="M31" s="705"/>
      <c r="N31" s="705"/>
      <c r="O31" s="705"/>
      <c r="P31" s="706" t="s">
        <v>656</v>
      </c>
      <c r="Q31" s="705"/>
      <c r="R31" s="705"/>
      <c r="S31" s="705"/>
      <c r="T31" s="705"/>
      <c r="U31" s="705"/>
      <c r="V31" s="705"/>
      <c r="W31" s="705"/>
      <c r="X31" s="707"/>
      <c r="Y31" s="708"/>
      <c r="Z31" s="709"/>
      <c r="AA31" s="710"/>
      <c r="AB31" s="641" t="s">
        <v>11</v>
      </c>
      <c r="AC31" s="641"/>
      <c r="AD31" s="641"/>
      <c r="AE31" s="131" t="s">
        <v>501</v>
      </c>
      <c r="AF31" s="711"/>
      <c r="AG31" s="711"/>
      <c r="AH31" s="712"/>
      <c r="AI31" s="131" t="s">
        <v>653</v>
      </c>
      <c r="AJ31" s="711"/>
      <c r="AK31" s="711"/>
      <c r="AL31" s="712"/>
      <c r="AM31" s="131" t="s">
        <v>469</v>
      </c>
      <c r="AN31" s="711"/>
      <c r="AO31" s="711"/>
      <c r="AP31" s="712"/>
      <c r="AQ31" s="638" t="s">
        <v>500</v>
      </c>
      <c r="AR31" s="639"/>
      <c r="AS31" s="639"/>
      <c r="AT31" s="640"/>
      <c r="AU31" s="638" t="s">
        <v>678</v>
      </c>
      <c r="AV31" s="639"/>
      <c r="AW31" s="639"/>
      <c r="AX31" s="648"/>
    </row>
    <row r="32" spans="1:50" ht="41.25" customHeight="1" x14ac:dyDescent="0.15">
      <c r="A32" s="663"/>
      <c r="B32" s="168"/>
      <c r="C32" s="168"/>
      <c r="D32" s="168"/>
      <c r="E32" s="168"/>
      <c r="F32" s="169"/>
      <c r="G32" s="745" t="s">
        <v>712</v>
      </c>
      <c r="H32" s="650"/>
      <c r="I32" s="650"/>
      <c r="J32" s="650"/>
      <c r="K32" s="650"/>
      <c r="L32" s="650"/>
      <c r="M32" s="650"/>
      <c r="N32" s="650"/>
      <c r="O32" s="650"/>
      <c r="P32" s="400" t="s">
        <v>712</v>
      </c>
      <c r="Q32" s="654"/>
      <c r="R32" s="654"/>
      <c r="S32" s="654"/>
      <c r="T32" s="654"/>
      <c r="U32" s="654"/>
      <c r="V32" s="654"/>
      <c r="W32" s="654"/>
      <c r="X32" s="655"/>
      <c r="Y32" s="659" t="s">
        <v>52</v>
      </c>
      <c r="Z32" s="660"/>
      <c r="AA32" s="661"/>
      <c r="AB32" s="662" t="s">
        <v>699</v>
      </c>
      <c r="AC32" s="662"/>
      <c r="AD32" s="662"/>
      <c r="AE32" s="631" t="s">
        <v>697</v>
      </c>
      <c r="AF32" s="631"/>
      <c r="AG32" s="631"/>
      <c r="AH32" s="631"/>
      <c r="AI32" s="631" t="s">
        <v>697</v>
      </c>
      <c r="AJ32" s="631"/>
      <c r="AK32" s="631"/>
      <c r="AL32" s="631"/>
      <c r="AM32" s="631" t="s">
        <v>697</v>
      </c>
      <c r="AN32" s="631"/>
      <c r="AO32" s="631"/>
      <c r="AP32" s="631"/>
      <c r="AQ32" s="677" t="s">
        <v>709</v>
      </c>
      <c r="AR32" s="631"/>
      <c r="AS32" s="631"/>
      <c r="AT32" s="631"/>
      <c r="AU32" s="108" t="s">
        <v>709</v>
      </c>
      <c r="AV32" s="633"/>
      <c r="AW32" s="633"/>
      <c r="AX32" s="634"/>
    </row>
    <row r="33" spans="1:51" ht="37.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662" t="s">
        <v>699</v>
      </c>
      <c r="AC33" s="662"/>
      <c r="AD33" s="662"/>
      <c r="AE33" s="631" t="s">
        <v>697</v>
      </c>
      <c r="AF33" s="631"/>
      <c r="AG33" s="631"/>
      <c r="AH33" s="631"/>
      <c r="AI33" s="631" t="s">
        <v>697</v>
      </c>
      <c r="AJ33" s="631"/>
      <c r="AK33" s="631"/>
      <c r="AL33" s="631"/>
      <c r="AM33" s="631" t="s">
        <v>697</v>
      </c>
      <c r="AN33" s="631"/>
      <c r="AO33" s="631"/>
      <c r="AP33" s="631"/>
      <c r="AQ33" s="631">
        <v>1741</v>
      </c>
      <c r="AR33" s="631"/>
      <c r="AS33" s="631"/>
      <c r="AT33" s="631"/>
      <c r="AU33" s="108" t="s">
        <v>709</v>
      </c>
      <c r="AV33" s="633"/>
      <c r="AW33" s="633"/>
      <c r="AX33" s="634"/>
    </row>
    <row r="34" spans="1:51" ht="23.25" customHeight="1" x14ac:dyDescent="0.15">
      <c r="A34" s="695" t="s">
        <v>666</v>
      </c>
      <c r="B34" s="696"/>
      <c r="C34" s="696"/>
      <c r="D34" s="696"/>
      <c r="E34" s="696"/>
      <c r="F34" s="697"/>
      <c r="G34" s="191" t="s">
        <v>667</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501</v>
      </c>
      <c r="AF34" s="191"/>
      <c r="AG34" s="191"/>
      <c r="AH34" s="192"/>
      <c r="AI34" s="190" t="s">
        <v>653</v>
      </c>
      <c r="AJ34" s="191"/>
      <c r="AK34" s="191"/>
      <c r="AL34" s="192"/>
      <c r="AM34" s="190" t="s">
        <v>469</v>
      </c>
      <c r="AN34" s="191"/>
      <c r="AO34" s="191"/>
      <c r="AP34" s="192"/>
      <c r="AQ34" s="642" t="s">
        <v>679</v>
      </c>
      <c r="AR34" s="643"/>
      <c r="AS34" s="643"/>
      <c r="AT34" s="643"/>
      <c r="AU34" s="643"/>
      <c r="AV34" s="643"/>
      <c r="AW34" s="643"/>
      <c r="AX34" s="644"/>
    </row>
    <row r="35" spans="1:51" ht="23.25" customHeight="1" x14ac:dyDescent="0.15">
      <c r="A35" s="698"/>
      <c r="B35" s="699"/>
      <c r="C35" s="699"/>
      <c r="D35" s="699"/>
      <c r="E35" s="699"/>
      <c r="F35" s="700"/>
      <c r="G35" s="667" t="s">
        <v>700</v>
      </c>
      <c r="H35" s="668"/>
      <c r="I35" s="668"/>
      <c r="J35" s="668"/>
      <c r="K35" s="668"/>
      <c r="L35" s="668"/>
      <c r="M35" s="668"/>
      <c r="N35" s="668"/>
      <c r="O35" s="668"/>
      <c r="P35" s="668"/>
      <c r="Q35" s="668"/>
      <c r="R35" s="668"/>
      <c r="S35" s="668"/>
      <c r="T35" s="668"/>
      <c r="U35" s="668"/>
      <c r="V35" s="668"/>
      <c r="W35" s="668"/>
      <c r="X35" s="668"/>
      <c r="Y35" s="671" t="s">
        <v>666</v>
      </c>
      <c r="Z35" s="672"/>
      <c r="AA35" s="673"/>
      <c r="AB35" s="674" t="s">
        <v>701</v>
      </c>
      <c r="AC35" s="675"/>
      <c r="AD35" s="676"/>
      <c r="AE35" s="677" t="s">
        <v>697</v>
      </c>
      <c r="AF35" s="677"/>
      <c r="AG35" s="677"/>
      <c r="AH35" s="677"/>
      <c r="AI35" s="677" t="s">
        <v>697</v>
      </c>
      <c r="AJ35" s="677"/>
      <c r="AK35" s="677"/>
      <c r="AL35" s="677"/>
      <c r="AM35" s="677" t="s">
        <v>709</v>
      </c>
      <c r="AN35" s="677"/>
      <c r="AO35" s="677"/>
      <c r="AP35" s="677"/>
      <c r="AQ35" s="108">
        <v>0.3</v>
      </c>
      <c r="AR35" s="102"/>
      <c r="AS35" s="102"/>
      <c r="AT35" s="102"/>
      <c r="AU35" s="102"/>
      <c r="AV35" s="102"/>
      <c r="AW35" s="102"/>
      <c r="AX35" s="103"/>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669</v>
      </c>
      <c r="Z36" s="664"/>
      <c r="AA36" s="665"/>
      <c r="AB36" s="627" t="s">
        <v>700</v>
      </c>
      <c r="AC36" s="628"/>
      <c r="AD36" s="629"/>
      <c r="AE36" s="630" t="s">
        <v>697</v>
      </c>
      <c r="AF36" s="630"/>
      <c r="AG36" s="630"/>
      <c r="AH36" s="630"/>
      <c r="AI36" s="630" t="s">
        <v>697</v>
      </c>
      <c r="AJ36" s="630"/>
      <c r="AK36" s="630"/>
      <c r="AL36" s="630"/>
      <c r="AM36" s="630" t="s">
        <v>709</v>
      </c>
      <c r="AN36" s="630"/>
      <c r="AO36" s="630"/>
      <c r="AP36" s="630"/>
      <c r="AQ36" s="630" t="s">
        <v>718</v>
      </c>
      <c r="AR36" s="630"/>
      <c r="AS36" s="630"/>
      <c r="AT36" s="630"/>
      <c r="AU36" s="630"/>
      <c r="AV36" s="630"/>
      <c r="AW36" s="630"/>
      <c r="AX36" s="666"/>
    </row>
    <row r="37" spans="1:51" ht="18.75" customHeight="1" x14ac:dyDescent="0.15">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501</v>
      </c>
      <c r="AF37" s="625"/>
      <c r="AG37" s="625"/>
      <c r="AH37" s="626"/>
      <c r="AI37" s="693" t="s">
        <v>653</v>
      </c>
      <c r="AJ37" s="693"/>
      <c r="AK37" s="693"/>
      <c r="AL37" s="624"/>
      <c r="AM37" s="693" t="s">
        <v>469</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697</v>
      </c>
      <c r="AR38" s="523"/>
      <c r="AS38" s="142" t="s">
        <v>224</v>
      </c>
      <c r="AT38" s="143"/>
      <c r="AU38" s="141" t="s">
        <v>697</v>
      </c>
      <c r="AV38" s="141"/>
      <c r="AW38" s="123" t="s">
        <v>170</v>
      </c>
      <c r="AX38" s="144"/>
    </row>
    <row r="39" spans="1:51" ht="23.25" customHeight="1" x14ac:dyDescent="0.15">
      <c r="A39" s="689"/>
      <c r="B39" s="687"/>
      <c r="C39" s="687"/>
      <c r="D39" s="687"/>
      <c r="E39" s="687"/>
      <c r="F39" s="688"/>
      <c r="G39" s="193" t="s">
        <v>697</v>
      </c>
      <c r="H39" s="194"/>
      <c r="I39" s="194"/>
      <c r="J39" s="194"/>
      <c r="K39" s="194"/>
      <c r="L39" s="194"/>
      <c r="M39" s="194"/>
      <c r="N39" s="194"/>
      <c r="O39" s="195"/>
      <c r="P39" s="146" t="s">
        <v>697</v>
      </c>
      <c r="Q39" s="146"/>
      <c r="R39" s="146"/>
      <c r="S39" s="146"/>
      <c r="T39" s="146"/>
      <c r="U39" s="146"/>
      <c r="V39" s="146"/>
      <c r="W39" s="146"/>
      <c r="X39" s="147"/>
      <c r="Y39" s="234" t="s">
        <v>12</v>
      </c>
      <c r="Z39" s="235"/>
      <c r="AA39" s="236"/>
      <c r="AB39" s="163" t="s">
        <v>713</v>
      </c>
      <c r="AC39" s="163"/>
      <c r="AD39" s="163"/>
      <c r="AE39" s="108" t="s">
        <v>697</v>
      </c>
      <c r="AF39" s="102"/>
      <c r="AG39" s="102"/>
      <c r="AH39" s="102"/>
      <c r="AI39" s="108" t="s">
        <v>697</v>
      </c>
      <c r="AJ39" s="102"/>
      <c r="AK39" s="102"/>
      <c r="AL39" s="102"/>
      <c r="AM39" s="108" t="s">
        <v>713</v>
      </c>
      <c r="AN39" s="102"/>
      <c r="AO39" s="102"/>
      <c r="AP39" s="102"/>
      <c r="AQ39" s="109" t="s">
        <v>697</v>
      </c>
      <c r="AR39" s="110"/>
      <c r="AS39" s="110"/>
      <c r="AT39" s="111"/>
      <c r="AU39" s="102" t="s">
        <v>697</v>
      </c>
      <c r="AV39" s="102"/>
      <c r="AW39" s="102"/>
      <c r="AX39" s="103"/>
    </row>
    <row r="40" spans="1:51" ht="23.2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713</v>
      </c>
      <c r="AC40" s="107"/>
      <c r="AD40" s="107"/>
      <c r="AE40" s="108" t="s">
        <v>697</v>
      </c>
      <c r="AF40" s="102"/>
      <c r="AG40" s="102"/>
      <c r="AH40" s="102"/>
      <c r="AI40" s="108" t="s">
        <v>697</v>
      </c>
      <c r="AJ40" s="102"/>
      <c r="AK40" s="102"/>
      <c r="AL40" s="102"/>
      <c r="AM40" s="108" t="s">
        <v>713</v>
      </c>
      <c r="AN40" s="102"/>
      <c r="AO40" s="102"/>
      <c r="AP40" s="102"/>
      <c r="AQ40" s="109" t="s">
        <v>697</v>
      </c>
      <c r="AR40" s="110"/>
      <c r="AS40" s="110"/>
      <c r="AT40" s="111"/>
      <c r="AU40" s="102" t="s">
        <v>697</v>
      </c>
      <c r="AV40" s="102"/>
      <c r="AW40" s="102"/>
      <c r="AX40" s="103"/>
    </row>
    <row r="41" spans="1:51" ht="23.2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t="s">
        <v>697</v>
      </c>
      <c r="AF41" s="102"/>
      <c r="AG41" s="102"/>
      <c r="AH41" s="102"/>
      <c r="AI41" s="108" t="s">
        <v>697</v>
      </c>
      <c r="AJ41" s="102"/>
      <c r="AK41" s="102"/>
      <c r="AL41" s="102"/>
      <c r="AM41" s="108" t="s">
        <v>713</v>
      </c>
      <c r="AN41" s="102"/>
      <c r="AO41" s="102"/>
      <c r="AP41" s="102"/>
      <c r="AQ41" s="109" t="s">
        <v>697</v>
      </c>
      <c r="AR41" s="110"/>
      <c r="AS41" s="110"/>
      <c r="AT41" s="111"/>
      <c r="AU41" s="102" t="s">
        <v>697</v>
      </c>
      <c r="AV41" s="102"/>
      <c r="AW41" s="102"/>
      <c r="AX41" s="103"/>
    </row>
    <row r="42" spans="1:51" ht="23.25" customHeight="1" x14ac:dyDescent="0.15">
      <c r="A42" s="202" t="s">
        <v>344</v>
      </c>
      <c r="B42" s="165"/>
      <c r="C42" s="165"/>
      <c r="D42" s="165"/>
      <c r="E42" s="165"/>
      <c r="F42" s="166"/>
      <c r="G42" s="204" t="s">
        <v>697</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51.7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725</v>
      </c>
      <c r="H46" s="216"/>
      <c r="I46" s="216"/>
      <c r="J46" s="216"/>
      <c r="K46" s="216"/>
      <c r="L46" s="216"/>
      <c r="M46" s="216"/>
      <c r="N46" s="216"/>
      <c r="O46" s="216"/>
      <c r="P46" s="216"/>
      <c r="Q46" s="216"/>
      <c r="R46" s="216"/>
      <c r="S46" s="216"/>
      <c r="T46" s="216"/>
      <c r="U46" s="216"/>
      <c r="V46" s="216"/>
      <c r="W46" s="216"/>
      <c r="X46" s="216"/>
      <c r="Y46" s="216"/>
      <c r="Z46" s="216"/>
      <c r="AA46" s="217"/>
      <c r="AB46" s="222" t="s">
        <v>717</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9.5"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697</v>
      </c>
      <c r="AR50" s="141"/>
      <c r="AS50" s="142" t="s">
        <v>224</v>
      </c>
      <c r="AT50" s="143"/>
      <c r="AU50" s="141">
        <v>4</v>
      </c>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45" t="s">
        <v>739</v>
      </c>
      <c r="H51" s="146"/>
      <c r="I51" s="146"/>
      <c r="J51" s="146"/>
      <c r="K51" s="146"/>
      <c r="L51" s="146"/>
      <c r="M51" s="146"/>
      <c r="N51" s="146"/>
      <c r="O51" s="147"/>
      <c r="P51" s="146" t="s">
        <v>739</v>
      </c>
      <c r="Q51" s="154"/>
      <c r="R51" s="154"/>
      <c r="S51" s="154"/>
      <c r="T51" s="154"/>
      <c r="U51" s="154"/>
      <c r="V51" s="154"/>
      <c r="W51" s="154"/>
      <c r="X51" s="155"/>
      <c r="Y51" s="160" t="s">
        <v>58</v>
      </c>
      <c r="Z51" s="161"/>
      <c r="AA51" s="162"/>
      <c r="AB51" s="163" t="s">
        <v>699</v>
      </c>
      <c r="AC51" s="163"/>
      <c r="AD51" s="163"/>
      <c r="AE51" s="108" t="s">
        <v>697</v>
      </c>
      <c r="AF51" s="102"/>
      <c r="AG51" s="102"/>
      <c r="AH51" s="102"/>
      <c r="AI51" s="108" t="s">
        <v>697</v>
      </c>
      <c r="AJ51" s="102"/>
      <c r="AK51" s="102"/>
      <c r="AL51" s="102"/>
      <c r="AM51" s="108" t="s">
        <v>709</v>
      </c>
      <c r="AN51" s="102"/>
      <c r="AO51" s="102"/>
      <c r="AP51" s="102"/>
      <c r="AQ51" s="109" t="s">
        <v>697</v>
      </c>
      <c r="AR51" s="110"/>
      <c r="AS51" s="110"/>
      <c r="AT51" s="111"/>
      <c r="AU51" s="102" t="s">
        <v>697</v>
      </c>
      <c r="AV51" s="102"/>
      <c r="AW51" s="102"/>
      <c r="AX51" s="103"/>
      <c r="AY51">
        <f t="shared" si="0"/>
        <v>1</v>
      </c>
    </row>
    <row r="52" spans="1:60" ht="23.2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699</v>
      </c>
      <c r="AC52" s="107"/>
      <c r="AD52" s="107"/>
      <c r="AE52" s="108" t="s">
        <v>697</v>
      </c>
      <c r="AF52" s="102"/>
      <c r="AG52" s="102"/>
      <c r="AH52" s="102"/>
      <c r="AI52" s="108" t="s">
        <v>697</v>
      </c>
      <c r="AJ52" s="102"/>
      <c r="AK52" s="102"/>
      <c r="AL52" s="102"/>
      <c r="AM52" s="108" t="s">
        <v>709</v>
      </c>
      <c r="AN52" s="102"/>
      <c r="AO52" s="102"/>
      <c r="AP52" s="102"/>
      <c r="AQ52" s="109" t="s">
        <v>697</v>
      </c>
      <c r="AR52" s="110"/>
      <c r="AS52" s="110"/>
      <c r="AT52" s="111"/>
      <c r="AU52" s="102">
        <v>1741</v>
      </c>
      <c r="AV52" s="102"/>
      <c r="AW52" s="102"/>
      <c r="AX52" s="103"/>
      <c r="AY52">
        <f t="shared" si="0"/>
        <v>1</v>
      </c>
      <c r="AZ52" s="10"/>
      <c r="BA52" s="10"/>
      <c r="BB52" s="10"/>
      <c r="BC52" s="10"/>
    </row>
    <row r="53" spans="1:60" ht="23.25"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t="s">
        <v>697</v>
      </c>
      <c r="AF53" s="114"/>
      <c r="AG53" s="114"/>
      <c r="AH53" s="114"/>
      <c r="AI53" s="113" t="s">
        <v>697</v>
      </c>
      <c r="AJ53" s="114"/>
      <c r="AK53" s="114"/>
      <c r="AL53" s="114"/>
      <c r="AM53" s="113" t="s">
        <v>709</v>
      </c>
      <c r="AN53" s="114"/>
      <c r="AO53" s="114"/>
      <c r="AP53" s="114"/>
      <c r="AQ53" s="109" t="s">
        <v>697</v>
      </c>
      <c r="AR53" s="110"/>
      <c r="AS53" s="110"/>
      <c r="AT53" s="111"/>
      <c r="AU53" s="102" t="s">
        <v>697</v>
      </c>
      <c r="AV53" s="102"/>
      <c r="AW53" s="102"/>
      <c r="AX53" s="103"/>
      <c r="AY53">
        <f t="shared" si="0"/>
        <v>1</v>
      </c>
      <c r="AZ53" s="10"/>
      <c r="BA53" s="10"/>
      <c r="BB53" s="10"/>
      <c r="BC53" s="10"/>
      <c r="BD53" s="10"/>
      <c r="BE53" s="10"/>
      <c r="BF53" s="10"/>
      <c r="BG53" s="10"/>
      <c r="BH53" s="10"/>
    </row>
    <row r="54" spans="1:60" ht="18.75"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1</v>
      </c>
      <c r="AZ54" s="10"/>
      <c r="BA54" s="10"/>
      <c r="BB54" s="10"/>
      <c r="BC54" s="10"/>
    </row>
    <row r="55" spans="1:60" ht="18.75"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t="s">
        <v>738</v>
      </c>
      <c r="AR55" s="141"/>
      <c r="AS55" s="142" t="s">
        <v>224</v>
      </c>
      <c r="AT55" s="143"/>
      <c r="AU55" s="141">
        <v>4</v>
      </c>
      <c r="AV55" s="141"/>
      <c r="AW55" s="123" t="s">
        <v>170</v>
      </c>
      <c r="AX55" s="144"/>
      <c r="AY55">
        <f>$AY$54</f>
        <v>1</v>
      </c>
      <c r="AZ55" s="10"/>
      <c r="BA55" s="10"/>
      <c r="BB55" s="10"/>
      <c r="BC55" s="10"/>
      <c r="BD55" s="10"/>
      <c r="BE55" s="10"/>
      <c r="BF55" s="10"/>
      <c r="BG55" s="10"/>
      <c r="BH55" s="10"/>
    </row>
    <row r="56" spans="1:60" ht="23.25" customHeight="1" x14ac:dyDescent="0.15">
      <c r="A56" s="210"/>
      <c r="B56" s="167"/>
      <c r="C56" s="168"/>
      <c r="D56" s="168"/>
      <c r="E56" s="168"/>
      <c r="F56" s="169"/>
      <c r="G56" s="145" t="s">
        <v>740</v>
      </c>
      <c r="H56" s="146"/>
      <c r="I56" s="146"/>
      <c r="J56" s="146"/>
      <c r="K56" s="146"/>
      <c r="L56" s="146"/>
      <c r="M56" s="146"/>
      <c r="N56" s="146"/>
      <c r="O56" s="147"/>
      <c r="P56" s="400" t="s">
        <v>740</v>
      </c>
      <c r="Q56" s="146"/>
      <c r="R56" s="146"/>
      <c r="S56" s="146"/>
      <c r="T56" s="146"/>
      <c r="U56" s="146"/>
      <c r="V56" s="146"/>
      <c r="W56" s="146"/>
      <c r="X56" s="147"/>
      <c r="Y56" s="160" t="s">
        <v>58</v>
      </c>
      <c r="Z56" s="161"/>
      <c r="AA56" s="162"/>
      <c r="AB56" s="163" t="s">
        <v>737</v>
      </c>
      <c r="AC56" s="163"/>
      <c r="AD56" s="163"/>
      <c r="AE56" s="108" t="s">
        <v>738</v>
      </c>
      <c r="AF56" s="102"/>
      <c r="AG56" s="102"/>
      <c r="AH56" s="102"/>
      <c r="AI56" s="108" t="s">
        <v>738</v>
      </c>
      <c r="AJ56" s="102"/>
      <c r="AK56" s="102"/>
      <c r="AL56" s="102"/>
      <c r="AM56" s="108" t="s">
        <v>738</v>
      </c>
      <c r="AN56" s="102"/>
      <c r="AO56" s="102"/>
      <c r="AP56" s="102"/>
      <c r="AQ56" s="109" t="s">
        <v>738</v>
      </c>
      <c r="AR56" s="110"/>
      <c r="AS56" s="110"/>
      <c r="AT56" s="111"/>
      <c r="AU56" s="102" t="s">
        <v>738</v>
      </c>
      <c r="AV56" s="102"/>
      <c r="AW56" s="102"/>
      <c r="AX56" s="103"/>
      <c r="AY56">
        <f>$AY$54</f>
        <v>1</v>
      </c>
    </row>
    <row r="57" spans="1:60" ht="23.25" customHeight="1" x14ac:dyDescent="0.15">
      <c r="A57" s="210"/>
      <c r="B57" s="167"/>
      <c r="C57" s="168"/>
      <c r="D57" s="168"/>
      <c r="E57" s="168"/>
      <c r="F57" s="169"/>
      <c r="G57" s="148"/>
      <c r="H57" s="149"/>
      <c r="I57" s="149"/>
      <c r="J57" s="149"/>
      <c r="K57" s="149"/>
      <c r="L57" s="149"/>
      <c r="M57" s="149"/>
      <c r="N57" s="149"/>
      <c r="O57" s="150"/>
      <c r="P57" s="402"/>
      <c r="Q57" s="149"/>
      <c r="R57" s="149"/>
      <c r="S57" s="149"/>
      <c r="T57" s="149"/>
      <c r="U57" s="149"/>
      <c r="V57" s="149"/>
      <c r="W57" s="149"/>
      <c r="X57" s="150"/>
      <c r="Y57" s="104" t="s">
        <v>51</v>
      </c>
      <c r="Z57" s="105"/>
      <c r="AA57" s="106"/>
      <c r="AB57" s="107" t="s">
        <v>737</v>
      </c>
      <c r="AC57" s="107"/>
      <c r="AD57" s="107"/>
      <c r="AE57" s="108" t="s">
        <v>738</v>
      </c>
      <c r="AF57" s="102"/>
      <c r="AG57" s="102"/>
      <c r="AH57" s="102"/>
      <c r="AI57" s="108" t="s">
        <v>738</v>
      </c>
      <c r="AJ57" s="102"/>
      <c r="AK57" s="102"/>
      <c r="AL57" s="102"/>
      <c r="AM57" s="108" t="s">
        <v>738</v>
      </c>
      <c r="AN57" s="102"/>
      <c r="AO57" s="102"/>
      <c r="AP57" s="102"/>
      <c r="AQ57" s="109" t="s">
        <v>738</v>
      </c>
      <c r="AR57" s="110"/>
      <c r="AS57" s="110"/>
      <c r="AT57" s="111"/>
      <c r="AU57" s="102">
        <v>1741</v>
      </c>
      <c r="AV57" s="102"/>
      <c r="AW57" s="102"/>
      <c r="AX57" s="103"/>
      <c r="AY57">
        <f>$AY$54</f>
        <v>1</v>
      </c>
      <c r="AZ57" s="10"/>
      <c r="BA57" s="10"/>
      <c r="BB57" s="10"/>
      <c r="BC57" s="10"/>
    </row>
    <row r="58" spans="1:60" ht="23.25" customHeight="1" x14ac:dyDescent="0.15">
      <c r="A58" s="210"/>
      <c r="B58" s="172"/>
      <c r="C58" s="173"/>
      <c r="D58" s="173"/>
      <c r="E58" s="173"/>
      <c r="F58" s="174"/>
      <c r="G58" s="151"/>
      <c r="H58" s="152"/>
      <c r="I58" s="152"/>
      <c r="J58" s="152"/>
      <c r="K58" s="152"/>
      <c r="L58" s="152"/>
      <c r="M58" s="152"/>
      <c r="N58" s="152"/>
      <c r="O58" s="153"/>
      <c r="P58" s="404"/>
      <c r="Q58" s="152"/>
      <c r="R58" s="152"/>
      <c r="S58" s="152"/>
      <c r="T58" s="152"/>
      <c r="U58" s="152"/>
      <c r="V58" s="152"/>
      <c r="W58" s="152"/>
      <c r="X58" s="153"/>
      <c r="Y58" s="104" t="s">
        <v>13</v>
      </c>
      <c r="Z58" s="105"/>
      <c r="AA58" s="106"/>
      <c r="AB58" s="112" t="s">
        <v>14</v>
      </c>
      <c r="AC58" s="112"/>
      <c r="AD58" s="112"/>
      <c r="AE58" s="113" t="s">
        <v>738</v>
      </c>
      <c r="AF58" s="114"/>
      <c r="AG58" s="114"/>
      <c r="AH58" s="114"/>
      <c r="AI58" s="113" t="s">
        <v>738</v>
      </c>
      <c r="AJ58" s="114"/>
      <c r="AK58" s="114"/>
      <c r="AL58" s="114"/>
      <c r="AM58" s="113" t="s">
        <v>738</v>
      </c>
      <c r="AN58" s="114"/>
      <c r="AO58" s="114"/>
      <c r="AP58" s="114"/>
      <c r="AQ58" s="109" t="s">
        <v>738</v>
      </c>
      <c r="AR58" s="110"/>
      <c r="AS58" s="110"/>
      <c r="AT58" s="111"/>
      <c r="AU58" s="102" t="s">
        <v>738</v>
      </c>
      <c r="AV58" s="102"/>
      <c r="AW58" s="102"/>
      <c r="AX58" s="103"/>
      <c r="AY58">
        <f>$AY$54</f>
        <v>1</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t="s">
        <v>738</v>
      </c>
      <c r="AR60" s="141"/>
      <c r="AS60" s="142" t="s">
        <v>224</v>
      </c>
      <c r="AT60" s="143"/>
      <c r="AU60" s="141" t="s">
        <v>738</v>
      </c>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t="s">
        <v>737</v>
      </c>
      <c r="AC61" s="163"/>
      <c r="AD61" s="163"/>
      <c r="AE61" s="108" t="s">
        <v>738</v>
      </c>
      <c r="AF61" s="102"/>
      <c r="AG61" s="102"/>
      <c r="AH61" s="102"/>
      <c r="AI61" s="108" t="s">
        <v>738</v>
      </c>
      <c r="AJ61" s="102"/>
      <c r="AK61" s="102"/>
      <c r="AL61" s="102"/>
      <c r="AM61" s="108" t="s">
        <v>738</v>
      </c>
      <c r="AN61" s="102"/>
      <c r="AO61" s="102"/>
      <c r="AP61" s="102"/>
      <c r="AQ61" s="109" t="s">
        <v>738</v>
      </c>
      <c r="AR61" s="110"/>
      <c r="AS61" s="110"/>
      <c r="AT61" s="111"/>
      <c r="AU61" s="102" t="s">
        <v>738</v>
      </c>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t="s">
        <v>737</v>
      </c>
      <c r="AC62" s="107"/>
      <c r="AD62" s="107"/>
      <c r="AE62" s="108" t="s">
        <v>738</v>
      </c>
      <c r="AF62" s="102"/>
      <c r="AG62" s="102"/>
      <c r="AH62" s="102"/>
      <c r="AI62" s="108" t="s">
        <v>738</v>
      </c>
      <c r="AJ62" s="102"/>
      <c r="AK62" s="102"/>
      <c r="AL62" s="102"/>
      <c r="AM62" s="108" t="s">
        <v>738</v>
      </c>
      <c r="AN62" s="102"/>
      <c r="AO62" s="102"/>
      <c r="AP62" s="102"/>
      <c r="AQ62" s="109" t="s">
        <v>738</v>
      </c>
      <c r="AR62" s="110"/>
      <c r="AS62" s="110"/>
      <c r="AT62" s="111"/>
      <c r="AU62" s="102">
        <v>1741</v>
      </c>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t="s">
        <v>738</v>
      </c>
      <c r="AF63" s="114"/>
      <c r="AG63" s="114"/>
      <c r="AH63" s="114"/>
      <c r="AI63" s="113" t="s">
        <v>738</v>
      </c>
      <c r="AJ63" s="114"/>
      <c r="AK63" s="114"/>
      <c r="AL63" s="114"/>
      <c r="AM63" s="113" t="s">
        <v>738</v>
      </c>
      <c r="AN63" s="114"/>
      <c r="AO63" s="114"/>
      <c r="AP63" s="114"/>
      <c r="AQ63" s="109" t="s">
        <v>738</v>
      </c>
      <c r="AR63" s="110"/>
      <c r="AS63" s="110"/>
      <c r="AT63" s="111"/>
      <c r="AU63" s="102" t="s">
        <v>738</v>
      </c>
      <c r="AV63" s="102"/>
      <c r="AW63" s="102"/>
      <c r="AX63" s="103"/>
      <c r="AY63">
        <f>$AY$59</f>
        <v>0</v>
      </c>
      <c r="AZ63" s="10"/>
      <c r="BA63" s="10"/>
      <c r="BB63" s="10"/>
      <c r="BC63" s="10"/>
      <c r="BD63" s="10"/>
      <c r="BE63" s="10"/>
      <c r="BF63" s="10"/>
      <c r="BG63" s="10"/>
      <c r="BH63" s="10"/>
    </row>
    <row r="64" spans="1:60" ht="47.25" hidden="1" customHeight="1" x14ac:dyDescent="0.15">
      <c r="A64" s="741" t="s">
        <v>664</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15">
      <c r="A65" s="663" t="s">
        <v>665</v>
      </c>
      <c r="B65" s="168"/>
      <c r="C65" s="168"/>
      <c r="D65" s="168"/>
      <c r="E65" s="168"/>
      <c r="F65" s="169"/>
      <c r="G65" s="704" t="s">
        <v>657</v>
      </c>
      <c r="H65" s="705"/>
      <c r="I65" s="705"/>
      <c r="J65" s="705"/>
      <c r="K65" s="705"/>
      <c r="L65" s="705"/>
      <c r="M65" s="705"/>
      <c r="N65" s="705"/>
      <c r="O65" s="705"/>
      <c r="P65" s="706" t="s">
        <v>656</v>
      </c>
      <c r="Q65" s="705"/>
      <c r="R65" s="705"/>
      <c r="S65" s="705"/>
      <c r="T65" s="705"/>
      <c r="U65" s="705"/>
      <c r="V65" s="705"/>
      <c r="W65" s="705"/>
      <c r="X65" s="707"/>
      <c r="Y65" s="708"/>
      <c r="Z65" s="709"/>
      <c r="AA65" s="710"/>
      <c r="AB65" s="641" t="s">
        <v>11</v>
      </c>
      <c r="AC65" s="641"/>
      <c r="AD65" s="641"/>
      <c r="AE65" s="131" t="s">
        <v>501</v>
      </c>
      <c r="AF65" s="711"/>
      <c r="AG65" s="711"/>
      <c r="AH65" s="712"/>
      <c r="AI65" s="131" t="s">
        <v>653</v>
      </c>
      <c r="AJ65" s="711"/>
      <c r="AK65" s="711"/>
      <c r="AL65" s="712"/>
      <c r="AM65" s="131" t="s">
        <v>469</v>
      </c>
      <c r="AN65" s="711"/>
      <c r="AO65" s="711"/>
      <c r="AP65" s="712"/>
      <c r="AQ65" s="638" t="s">
        <v>500</v>
      </c>
      <c r="AR65" s="639"/>
      <c r="AS65" s="639"/>
      <c r="AT65" s="640"/>
      <c r="AU65" s="638" t="s">
        <v>678</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666</v>
      </c>
      <c r="B68" s="696"/>
      <c r="C68" s="696"/>
      <c r="D68" s="696"/>
      <c r="E68" s="696"/>
      <c r="F68" s="697"/>
      <c r="G68" s="191" t="s">
        <v>667</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501</v>
      </c>
      <c r="AF68" s="134"/>
      <c r="AG68" s="134"/>
      <c r="AH68" s="134"/>
      <c r="AI68" s="134" t="s">
        <v>653</v>
      </c>
      <c r="AJ68" s="134"/>
      <c r="AK68" s="134"/>
      <c r="AL68" s="134"/>
      <c r="AM68" s="134" t="s">
        <v>469</v>
      </c>
      <c r="AN68" s="134"/>
      <c r="AO68" s="134"/>
      <c r="AP68" s="134"/>
      <c r="AQ68" s="642" t="s">
        <v>679</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702</v>
      </c>
      <c r="H69" s="668"/>
      <c r="I69" s="668"/>
      <c r="J69" s="668"/>
      <c r="K69" s="668"/>
      <c r="L69" s="668"/>
      <c r="M69" s="668"/>
      <c r="N69" s="668"/>
      <c r="O69" s="668"/>
      <c r="P69" s="668"/>
      <c r="Q69" s="668"/>
      <c r="R69" s="668"/>
      <c r="S69" s="668"/>
      <c r="T69" s="668"/>
      <c r="U69" s="668"/>
      <c r="V69" s="668"/>
      <c r="W69" s="668"/>
      <c r="X69" s="668"/>
      <c r="Y69" s="671" t="s">
        <v>666</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669</v>
      </c>
      <c r="Z70" s="664"/>
      <c r="AA70" s="665"/>
      <c r="AB70" s="627" t="s">
        <v>670</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7" t="s">
        <v>664</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15">
      <c r="A99" s="663" t="s">
        <v>665</v>
      </c>
      <c r="B99" s="168"/>
      <c r="C99" s="168"/>
      <c r="D99" s="168"/>
      <c r="E99" s="168"/>
      <c r="F99" s="169"/>
      <c r="G99" s="704" t="s">
        <v>657</v>
      </c>
      <c r="H99" s="705"/>
      <c r="I99" s="705"/>
      <c r="J99" s="705"/>
      <c r="K99" s="705"/>
      <c r="L99" s="705"/>
      <c r="M99" s="705"/>
      <c r="N99" s="705"/>
      <c r="O99" s="705"/>
      <c r="P99" s="706" t="s">
        <v>656</v>
      </c>
      <c r="Q99" s="705"/>
      <c r="R99" s="705"/>
      <c r="S99" s="705"/>
      <c r="T99" s="705"/>
      <c r="U99" s="705"/>
      <c r="V99" s="705"/>
      <c r="W99" s="705"/>
      <c r="X99" s="707"/>
      <c r="Y99" s="708"/>
      <c r="Z99" s="709"/>
      <c r="AA99" s="710"/>
      <c r="AB99" s="641" t="s">
        <v>11</v>
      </c>
      <c r="AC99" s="641"/>
      <c r="AD99" s="641"/>
      <c r="AE99" s="134" t="s">
        <v>501</v>
      </c>
      <c r="AF99" s="134"/>
      <c r="AG99" s="134"/>
      <c r="AH99" s="134"/>
      <c r="AI99" s="134" t="s">
        <v>653</v>
      </c>
      <c r="AJ99" s="134"/>
      <c r="AK99" s="134"/>
      <c r="AL99" s="134"/>
      <c r="AM99" s="134" t="s">
        <v>469</v>
      </c>
      <c r="AN99" s="134"/>
      <c r="AO99" s="134"/>
      <c r="AP99" s="134"/>
      <c r="AQ99" s="638" t="s">
        <v>500</v>
      </c>
      <c r="AR99" s="639"/>
      <c r="AS99" s="639"/>
      <c r="AT99" s="640"/>
      <c r="AU99" s="638" t="s">
        <v>678</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666</v>
      </c>
      <c r="B102" s="120"/>
      <c r="C102" s="120"/>
      <c r="D102" s="120"/>
      <c r="E102" s="120"/>
      <c r="F102" s="678"/>
      <c r="G102" s="191" t="s">
        <v>667</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501</v>
      </c>
      <c r="AF102" s="134"/>
      <c r="AG102" s="134"/>
      <c r="AH102" s="134"/>
      <c r="AI102" s="134" t="s">
        <v>653</v>
      </c>
      <c r="AJ102" s="134"/>
      <c r="AK102" s="134"/>
      <c r="AL102" s="134"/>
      <c r="AM102" s="134" t="s">
        <v>469</v>
      </c>
      <c r="AN102" s="134"/>
      <c r="AO102" s="134"/>
      <c r="AP102" s="134"/>
      <c r="AQ102" s="642" t="s">
        <v>679</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668</v>
      </c>
      <c r="H103" s="668"/>
      <c r="I103" s="668"/>
      <c r="J103" s="668"/>
      <c r="K103" s="668"/>
      <c r="L103" s="668"/>
      <c r="M103" s="668"/>
      <c r="N103" s="668"/>
      <c r="O103" s="668"/>
      <c r="P103" s="668"/>
      <c r="Q103" s="668"/>
      <c r="R103" s="668"/>
      <c r="S103" s="668"/>
      <c r="T103" s="668"/>
      <c r="U103" s="668"/>
      <c r="V103" s="668"/>
      <c r="W103" s="668"/>
      <c r="X103" s="668"/>
      <c r="Y103" s="671" t="s">
        <v>666</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669</v>
      </c>
      <c r="Z104" s="664"/>
      <c r="AA104" s="665"/>
      <c r="AB104" s="627" t="s">
        <v>670</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7" t="s">
        <v>664</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15">
      <c r="A133" s="663" t="s">
        <v>665</v>
      </c>
      <c r="B133" s="168"/>
      <c r="C133" s="168"/>
      <c r="D133" s="168"/>
      <c r="E133" s="168"/>
      <c r="F133" s="169"/>
      <c r="G133" s="704" t="s">
        <v>657</v>
      </c>
      <c r="H133" s="705"/>
      <c r="I133" s="705"/>
      <c r="J133" s="705"/>
      <c r="K133" s="705"/>
      <c r="L133" s="705"/>
      <c r="M133" s="705"/>
      <c r="N133" s="705"/>
      <c r="O133" s="705"/>
      <c r="P133" s="706" t="s">
        <v>656</v>
      </c>
      <c r="Q133" s="705"/>
      <c r="R133" s="705"/>
      <c r="S133" s="705"/>
      <c r="T133" s="705"/>
      <c r="U133" s="705"/>
      <c r="V133" s="705"/>
      <c r="W133" s="705"/>
      <c r="X133" s="707"/>
      <c r="Y133" s="708"/>
      <c r="Z133" s="709"/>
      <c r="AA133" s="710"/>
      <c r="AB133" s="641" t="s">
        <v>11</v>
      </c>
      <c r="AC133" s="641"/>
      <c r="AD133" s="641"/>
      <c r="AE133" s="134" t="s">
        <v>501</v>
      </c>
      <c r="AF133" s="134"/>
      <c r="AG133" s="134"/>
      <c r="AH133" s="134"/>
      <c r="AI133" s="134" t="s">
        <v>653</v>
      </c>
      <c r="AJ133" s="134"/>
      <c r="AK133" s="134"/>
      <c r="AL133" s="134"/>
      <c r="AM133" s="134" t="s">
        <v>469</v>
      </c>
      <c r="AN133" s="134"/>
      <c r="AO133" s="134"/>
      <c r="AP133" s="134"/>
      <c r="AQ133" s="638" t="s">
        <v>500</v>
      </c>
      <c r="AR133" s="639"/>
      <c r="AS133" s="639"/>
      <c r="AT133" s="640"/>
      <c r="AU133" s="638" t="s">
        <v>678</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666</v>
      </c>
      <c r="B136" s="120"/>
      <c r="C136" s="120"/>
      <c r="D136" s="120"/>
      <c r="E136" s="120"/>
      <c r="F136" s="678"/>
      <c r="G136" s="191" t="s">
        <v>667</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501</v>
      </c>
      <c r="AF136" s="134"/>
      <c r="AG136" s="134"/>
      <c r="AH136" s="134"/>
      <c r="AI136" s="134" t="s">
        <v>653</v>
      </c>
      <c r="AJ136" s="134"/>
      <c r="AK136" s="134"/>
      <c r="AL136" s="134"/>
      <c r="AM136" s="134" t="s">
        <v>469</v>
      </c>
      <c r="AN136" s="134"/>
      <c r="AO136" s="134"/>
      <c r="AP136" s="134"/>
      <c r="AQ136" s="642" t="s">
        <v>679</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668</v>
      </c>
      <c r="H137" s="668"/>
      <c r="I137" s="668"/>
      <c r="J137" s="668"/>
      <c r="K137" s="668"/>
      <c r="L137" s="668"/>
      <c r="M137" s="668"/>
      <c r="N137" s="668"/>
      <c r="O137" s="668"/>
      <c r="P137" s="668"/>
      <c r="Q137" s="668"/>
      <c r="R137" s="668"/>
      <c r="S137" s="668"/>
      <c r="T137" s="668"/>
      <c r="U137" s="668"/>
      <c r="V137" s="668"/>
      <c r="W137" s="668"/>
      <c r="X137" s="668"/>
      <c r="Y137" s="671" t="s">
        <v>666</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669</v>
      </c>
      <c r="Z138" s="664"/>
      <c r="AA138" s="665"/>
      <c r="AB138" s="627" t="s">
        <v>670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7" t="s">
        <v>664</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15">
      <c r="A167" s="663" t="s">
        <v>665</v>
      </c>
      <c r="B167" s="168"/>
      <c r="C167" s="168"/>
      <c r="D167" s="168"/>
      <c r="E167" s="168"/>
      <c r="F167" s="169"/>
      <c r="G167" s="704" t="s">
        <v>657</v>
      </c>
      <c r="H167" s="705"/>
      <c r="I167" s="705"/>
      <c r="J167" s="705"/>
      <c r="K167" s="705"/>
      <c r="L167" s="705"/>
      <c r="M167" s="705"/>
      <c r="N167" s="705"/>
      <c r="O167" s="705"/>
      <c r="P167" s="706" t="s">
        <v>656</v>
      </c>
      <c r="Q167" s="705"/>
      <c r="R167" s="705"/>
      <c r="S167" s="705"/>
      <c r="T167" s="705"/>
      <c r="U167" s="705"/>
      <c r="V167" s="705"/>
      <c r="W167" s="705"/>
      <c r="X167" s="707"/>
      <c r="Y167" s="708"/>
      <c r="Z167" s="709"/>
      <c r="AA167" s="710"/>
      <c r="AB167" s="641" t="s">
        <v>11</v>
      </c>
      <c r="AC167" s="641"/>
      <c r="AD167" s="641"/>
      <c r="AE167" s="134" t="s">
        <v>501</v>
      </c>
      <c r="AF167" s="134"/>
      <c r="AG167" s="134"/>
      <c r="AH167" s="134"/>
      <c r="AI167" s="134" t="s">
        <v>653</v>
      </c>
      <c r="AJ167" s="134"/>
      <c r="AK167" s="134"/>
      <c r="AL167" s="134"/>
      <c r="AM167" s="134" t="s">
        <v>469</v>
      </c>
      <c r="AN167" s="134"/>
      <c r="AO167" s="134"/>
      <c r="AP167" s="134"/>
      <c r="AQ167" s="638" t="s">
        <v>500</v>
      </c>
      <c r="AR167" s="639"/>
      <c r="AS167" s="639"/>
      <c r="AT167" s="640"/>
      <c r="AU167" s="638" t="s">
        <v>678</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666</v>
      </c>
      <c r="B170" s="120"/>
      <c r="C170" s="120"/>
      <c r="D170" s="120"/>
      <c r="E170" s="120"/>
      <c r="F170" s="678"/>
      <c r="G170" s="191" t="s">
        <v>667</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501</v>
      </c>
      <c r="AF170" s="134"/>
      <c r="AG170" s="134"/>
      <c r="AH170" s="134"/>
      <c r="AI170" s="134" t="s">
        <v>653</v>
      </c>
      <c r="AJ170" s="134"/>
      <c r="AK170" s="134"/>
      <c r="AL170" s="134"/>
      <c r="AM170" s="134" t="s">
        <v>469</v>
      </c>
      <c r="AN170" s="134"/>
      <c r="AO170" s="134"/>
      <c r="AP170" s="134"/>
      <c r="AQ170" s="642" t="s">
        <v>679</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668</v>
      </c>
      <c r="H171" s="668"/>
      <c r="I171" s="668"/>
      <c r="J171" s="668"/>
      <c r="K171" s="668"/>
      <c r="L171" s="668"/>
      <c r="M171" s="668"/>
      <c r="N171" s="668"/>
      <c r="O171" s="668"/>
      <c r="P171" s="668"/>
      <c r="Q171" s="668"/>
      <c r="R171" s="668"/>
      <c r="S171" s="668"/>
      <c r="T171" s="668"/>
      <c r="U171" s="668"/>
      <c r="V171" s="668"/>
      <c r="W171" s="668"/>
      <c r="X171" s="668"/>
      <c r="Y171" s="671" t="s">
        <v>666</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669</v>
      </c>
      <c r="Z172" s="664"/>
      <c r="AA172" s="665"/>
      <c r="AB172" s="627" t="s">
        <v>670</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347</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customHeight="1" thickBot="1" x14ac:dyDescent="0.2">
      <c r="A214" s="432" t="s">
        <v>661</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c r="AS214" s="434"/>
      <c r="AT214" s="435"/>
      <c r="AU214" s="435"/>
      <c r="AV214" s="435"/>
      <c r="AW214" s="435"/>
      <c r="AX214" s="436"/>
      <c r="AY214">
        <f>COUNTIF($AR$214,"☑")</f>
        <v>0</v>
      </c>
    </row>
    <row r="215" spans="1:51" ht="45" customHeight="1" x14ac:dyDescent="0.15">
      <c r="A215" s="421" t="s">
        <v>367</v>
      </c>
      <c r="B215" s="422"/>
      <c r="C215" s="425" t="s">
        <v>227</v>
      </c>
      <c r="D215" s="422"/>
      <c r="E215" s="427" t="s">
        <v>243</v>
      </c>
      <c r="F215" s="428"/>
      <c r="G215" s="429" t="s">
        <v>714</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715</v>
      </c>
      <c r="H216" s="146"/>
      <c r="I216" s="146"/>
      <c r="J216" s="146"/>
      <c r="K216" s="146"/>
      <c r="L216" s="146"/>
      <c r="M216" s="146"/>
      <c r="N216" s="146"/>
      <c r="O216" s="146"/>
      <c r="P216" s="146"/>
      <c r="Q216" s="146"/>
      <c r="R216" s="146"/>
      <c r="S216" s="146"/>
      <c r="T216" s="146"/>
      <c r="U216" s="146"/>
      <c r="V216" s="147"/>
      <c r="W216" s="497" t="s">
        <v>671</v>
      </c>
      <c r="X216" s="498"/>
      <c r="Y216" s="498"/>
      <c r="Z216" s="498"/>
      <c r="AA216" s="499"/>
      <c r="AB216" s="500" t="s">
        <v>716</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672</v>
      </c>
      <c r="X217" s="504"/>
      <c r="Y217" s="504"/>
      <c r="Z217" s="504"/>
      <c r="AA217" s="505"/>
      <c r="AB217" s="500" t="s">
        <v>713</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684</v>
      </c>
      <c r="D218" s="507"/>
      <c r="E218" s="164" t="s">
        <v>363</v>
      </c>
      <c r="F218" s="166"/>
      <c r="G218" s="487" t="s">
        <v>230</v>
      </c>
      <c r="H218" s="488"/>
      <c r="I218" s="488"/>
      <c r="J218" s="508" t="s">
        <v>697</v>
      </c>
      <c r="K218" s="509"/>
      <c r="L218" s="509"/>
      <c r="M218" s="509"/>
      <c r="N218" s="509"/>
      <c r="O218" s="509"/>
      <c r="P218" s="509"/>
      <c r="Q218" s="509"/>
      <c r="R218" s="509"/>
      <c r="S218" s="509"/>
      <c r="T218" s="510"/>
      <c r="U218" s="485"/>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685</v>
      </c>
      <c r="H219" s="488"/>
      <c r="I219" s="488"/>
      <c r="J219" s="488"/>
      <c r="K219" s="488"/>
      <c r="L219" s="488"/>
      <c r="M219" s="488"/>
      <c r="N219" s="488"/>
      <c r="O219" s="488"/>
      <c r="P219" s="488"/>
      <c r="Q219" s="488"/>
      <c r="R219" s="488"/>
      <c r="S219" s="488"/>
      <c r="T219" s="488"/>
      <c r="U219" s="484" t="s">
        <v>713</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672</v>
      </c>
      <c r="H220" s="488"/>
      <c r="I220" s="488"/>
      <c r="J220" s="488"/>
      <c r="K220" s="488"/>
      <c r="L220" s="488"/>
      <c r="M220" s="488"/>
      <c r="N220" s="488"/>
      <c r="O220" s="488"/>
      <c r="P220" s="488"/>
      <c r="Q220" s="488"/>
      <c r="R220" s="488"/>
      <c r="S220" s="488"/>
      <c r="T220" s="488"/>
      <c r="U220" s="824" t="s">
        <v>713</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119.25"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706</v>
      </c>
      <c r="AE223" s="467"/>
      <c r="AF223" s="467"/>
      <c r="AG223" s="468" t="s">
        <v>728</v>
      </c>
      <c r="AH223" s="469"/>
      <c r="AI223" s="469"/>
      <c r="AJ223" s="469"/>
      <c r="AK223" s="469"/>
      <c r="AL223" s="469"/>
      <c r="AM223" s="469"/>
      <c r="AN223" s="469"/>
      <c r="AO223" s="469"/>
      <c r="AP223" s="469"/>
      <c r="AQ223" s="469"/>
      <c r="AR223" s="469"/>
      <c r="AS223" s="469"/>
      <c r="AT223" s="469"/>
      <c r="AU223" s="469"/>
      <c r="AV223" s="469"/>
      <c r="AW223" s="469"/>
      <c r="AX223" s="470"/>
    </row>
    <row r="224" spans="1:51" ht="60"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706</v>
      </c>
      <c r="AE224" s="380"/>
      <c r="AF224" s="380"/>
      <c r="AG224" s="468" t="s">
        <v>729</v>
      </c>
      <c r="AH224" s="469"/>
      <c r="AI224" s="469"/>
      <c r="AJ224" s="469"/>
      <c r="AK224" s="469"/>
      <c r="AL224" s="469"/>
      <c r="AM224" s="469"/>
      <c r="AN224" s="469"/>
      <c r="AO224" s="469"/>
      <c r="AP224" s="469"/>
      <c r="AQ224" s="469"/>
      <c r="AR224" s="469"/>
      <c r="AS224" s="469"/>
      <c r="AT224" s="469"/>
      <c r="AU224" s="469"/>
      <c r="AV224" s="469"/>
      <c r="AW224" s="469"/>
      <c r="AX224" s="470"/>
    </row>
    <row r="225" spans="1:50" ht="66"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706</v>
      </c>
      <c r="AE225" s="417"/>
      <c r="AF225" s="417"/>
      <c r="AG225" s="468" t="s">
        <v>730</v>
      </c>
      <c r="AH225" s="469"/>
      <c r="AI225" s="469"/>
      <c r="AJ225" s="469"/>
      <c r="AK225" s="469"/>
      <c r="AL225" s="469"/>
      <c r="AM225" s="469"/>
      <c r="AN225" s="469"/>
      <c r="AO225" s="469"/>
      <c r="AP225" s="469"/>
      <c r="AQ225" s="469"/>
      <c r="AR225" s="469"/>
      <c r="AS225" s="469"/>
      <c r="AT225" s="469"/>
      <c r="AU225" s="469"/>
      <c r="AV225" s="469"/>
      <c r="AW225" s="469"/>
      <c r="AX225" s="470"/>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719</v>
      </c>
      <c r="AE226" s="398"/>
      <c r="AF226" s="398"/>
      <c r="AG226" s="400" t="s">
        <v>713</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345</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720</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720</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36"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706</v>
      </c>
      <c r="AE229" s="364"/>
      <c r="AF229" s="364"/>
      <c r="AG229" s="366" t="s">
        <v>723</v>
      </c>
      <c r="AH229" s="367"/>
      <c r="AI229" s="367"/>
      <c r="AJ229" s="367"/>
      <c r="AK229" s="367"/>
      <c r="AL229" s="367"/>
      <c r="AM229" s="367"/>
      <c r="AN229" s="367"/>
      <c r="AO229" s="367"/>
      <c r="AP229" s="367"/>
      <c r="AQ229" s="367"/>
      <c r="AR229" s="367"/>
      <c r="AS229" s="367"/>
      <c r="AT229" s="367"/>
      <c r="AU229" s="367"/>
      <c r="AV229" s="367"/>
      <c r="AW229" s="367"/>
      <c r="AX229" s="368"/>
    </row>
    <row r="230" spans="1:50" ht="39.7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706</v>
      </c>
      <c r="AE230" s="380"/>
      <c r="AF230" s="380"/>
      <c r="AG230" s="374" t="s">
        <v>731</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719</v>
      </c>
      <c r="AE231" s="380"/>
      <c r="AF231" s="380"/>
      <c r="AG231" s="374" t="s">
        <v>713</v>
      </c>
      <c r="AH231" s="375"/>
      <c r="AI231" s="375"/>
      <c r="AJ231" s="375"/>
      <c r="AK231" s="375"/>
      <c r="AL231" s="375"/>
      <c r="AM231" s="375"/>
      <c r="AN231" s="375"/>
      <c r="AO231" s="375"/>
      <c r="AP231" s="375"/>
      <c r="AQ231" s="375"/>
      <c r="AR231" s="375"/>
      <c r="AS231" s="375"/>
      <c r="AT231" s="375"/>
      <c r="AU231" s="375"/>
      <c r="AV231" s="375"/>
      <c r="AW231" s="375"/>
      <c r="AX231" s="376"/>
    </row>
    <row r="232" spans="1:50" ht="32.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706</v>
      </c>
      <c r="AE232" s="380"/>
      <c r="AF232" s="380"/>
      <c r="AG232" s="374" t="s">
        <v>724</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719</v>
      </c>
      <c r="AE233" s="417"/>
      <c r="AF233" s="417"/>
      <c r="AG233" s="418" t="s">
        <v>713</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719</v>
      </c>
      <c r="AE234" s="380"/>
      <c r="AF234" s="449"/>
      <c r="AG234" s="374" t="s">
        <v>713</v>
      </c>
      <c r="AH234" s="375"/>
      <c r="AI234" s="375"/>
      <c r="AJ234" s="375"/>
      <c r="AK234" s="375"/>
      <c r="AL234" s="375"/>
      <c r="AM234" s="375"/>
      <c r="AN234" s="375"/>
      <c r="AO234" s="375"/>
      <c r="AP234" s="375"/>
      <c r="AQ234" s="375"/>
      <c r="AR234" s="375"/>
      <c r="AS234" s="375"/>
      <c r="AT234" s="375"/>
      <c r="AU234" s="375"/>
      <c r="AV234" s="375"/>
      <c r="AW234" s="375"/>
      <c r="AX234" s="376"/>
    </row>
    <row r="235" spans="1:50" ht="36.75"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706</v>
      </c>
      <c r="AE235" s="410"/>
      <c r="AF235" s="411"/>
      <c r="AG235" s="412" t="s">
        <v>724</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719</v>
      </c>
      <c r="AE236" s="364"/>
      <c r="AF236" s="365"/>
      <c r="AG236" s="366" t="s">
        <v>713</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719</v>
      </c>
      <c r="AE237" s="373"/>
      <c r="AF237" s="373"/>
      <c r="AG237" s="374" t="s">
        <v>713</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719</v>
      </c>
      <c r="AE238" s="380"/>
      <c r="AF238" s="380"/>
      <c r="AG238" s="374" t="s">
        <v>713</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719</v>
      </c>
      <c r="AE239" s="380"/>
      <c r="AF239" s="380"/>
      <c r="AG239" s="404" t="s">
        <v>713</v>
      </c>
      <c r="AH239" s="152"/>
      <c r="AI239" s="152"/>
      <c r="AJ239" s="152"/>
      <c r="AK239" s="152"/>
      <c r="AL239" s="152"/>
      <c r="AM239" s="152"/>
      <c r="AN239" s="152"/>
      <c r="AO239" s="152"/>
      <c r="AP239" s="152"/>
      <c r="AQ239" s="152"/>
      <c r="AR239" s="152"/>
      <c r="AS239" s="152"/>
      <c r="AT239" s="152"/>
      <c r="AU239" s="152"/>
      <c r="AV239" s="152"/>
      <c r="AW239" s="152"/>
      <c r="AX239" s="405"/>
    </row>
    <row r="240" spans="1:50" ht="60.7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706</v>
      </c>
      <c r="AE240" s="398"/>
      <c r="AF240" s="399"/>
      <c r="AG240" s="400" t="s">
        <v>721</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3" t="s">
        <v>0</v>
      </c>
      <c r="D241" s="904"/>
      <c r="E241" s="904"/>
      <c r="F241" s="904"/>
      <c r="G241" s="904"/>
      <c r="H241" s="904"/>
      <c r="I241" s="904"/>
      <c r="J241" s="904"/>
      <c r="K241" s="904"/>
      <c r="L241" s="904"/>
      <c r="M241" s="904"/>
      <c r="N241" s="904"/>
      <c r="O241" s="900" t="s">
        <v>690</v>
      </c>
      <c r="P241" s="901"/>
      <c r="Q241" s="901"/>
      <c r="R241" s="901"/>
      <c r="S241" s="901"/>
      <c r="T241" s="901"/>
      <c r="U241" s="901"/>
      <c r="V241" s="901"/>
      <c r="W241" s="901"/>
      <c r="X241" s="901"/>
      <c r="Y241" s="901"/>
      <c r="Z241" s="901"/>
      <c r="AA241" s="901"/>
      <c r="AB241" s="901"/>
      <c r="AC241" s="901"/>
      <c r="AD241" s="901"/>
      <c r="AE241" s="901"/>
      <c r="AF241" s="902"/>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7">
        <v>2022</v>
      </c>
      <c r="D242" s="888"/>
      <c r="E242" s="383" t="s">
        <v>708</v>
      </c>
      <c r="F242" s="383"/>
      <c r="G242" s="383"/>
      <c r="H242" s="384">
        <v>21</v>
      </c>
      <c r="I242" s="384"/>
      <c r="J242" s="889">
        <v>733</v>
      </c>
      <c r="K242" s="889"/>
      <c r="L242" s="889"/>
      <c r="M242" s="384" t="s">
        <v>732</v>
      </c>
      <c r="N242" s="890"/>
      <c r="O242" s="891" t="s">
        <v>703</v>
      </c>
      <c r="P242" s="892"/>
      <c r="Q242" s="892"/>
      <c r="R242" s="892"/>
      <c r="S242" s="892"/>
      <c r="T242" s="892"/>
      <c r="U242" s="892"/>
      <c r="V242" s="892"/>
      <c r="W242" s="892"/>
      <c r="X242" s="892"/>
      <c r="Y242" s="892"/>
      <c r="Z242" s="892"/>
      <c r="AA242" s="892"/>
      <c r="AB242" s="892"/>
      <c r="AC242" s="892"/>
      <c r="AD242" s="892"/>
      <c r="AE242" s="892"/>
      <c r="AF242" s="893"/>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customHeight="1" x14ac:dyDescent="0.15">
      <c r="A243" s="390"/>
      <c r="B243" s="391"/>
      <c r="C243" s="381">
        <v>2022</v>
      </c>
      <c r="D243" s="382"/>
      <c r="E243" s="383" t="s">
        <v>692</v>
      </c>
      <c r="F243" s="383"/>
      <c r="G243" s="383"/>
      <c r="H243" s="384">
        <v>21</v>
      </c>
      <c r="I243" s="384"/>
      <c r="J243" s="385">
        <v>734</v>
      </c>
      <c r="K243" s="385"/>
      <c r="L243" s="385"/>
      <c r="M243" s="386" t="s">
        <v>722</v>
      </c>
      <c r="N243" s="387"/>
      <c r="O243" s="891" t="s">
        <v>704</v>
      </c>
      <c r="P243" s="892"/>
      <c r="Q243" s="892"/>
      <c r="R243" s="892"/>
      <c r="S243" s="892"/>
      <c r="T243" s="892"/>
      <c r="U243" s="892"/>
      <c r="V243" s="892"/>
      <c r="W243" s="892"/>
      <c r="X243" s="892"/>
      <c r="Y243" s="892"/>
      <c r="Z243" s="892"/>
      <c r="AA243" s="892"/>
      <c r="AB243" s="892"/>
      <c r="AC243" s="892"/>
      <c r="AD243" s="892"/>
      <c r="AE243" s="892"/>
      <c r="AF243" s="893"/>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customHeight="1" x14ac:dyDescent="0.15">
      <c r="A244" s="390"/>
      <c r="B244" s="391"/>
      <c r="C244" s="381">
        <v>2022</v>
      </c>
      <c r="D244" s="382"/>
      <c r="E244" s="383" t="s">
        <v>692</v>
      </c>
      <c r="F244" s="383"/>
      <c r="G244" s="383"/>
      <c r="H244" s="384">
        <v>21</v>
      </c>
      <c r="I244" s="384"/>
      <c r="J244" s="385">
        <v>740</v>
      </c>
      <c r="K244" s="385"/>
      <c r="L244" s="385"/>
      <c r="M244" s="386" t="s">
        <v>722</v>
      </c>
      <c r="N244" s="387"/>
      <c r="O244" s="894" t="s">
        <v>705</v>
      </c>
      <c r="P244" s="895"/>
      <c r="Q244" s="895"/>
      <c r="R244" s="895"/>
      <c r="S244" s="895"/>
      <c r="T244" s="895"/>
      <c r="U244" s="895"/>
      <c r="V244" s="895"/>
      <c r="W244" s="895"/>
      <c r="X244" s="895"/>
      <c r="Y244" s="895"/>
      <c r="Z244" s="895"/>
      <c r="AA244" s="895"/>
      <c r="AB244" s="895"/>
      <c r="AC244" s="895"/>
      <c r="AD244" s="895"/>
      <c r="AE244" s="895"/>
      <c r="AF244" s="896"/>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customHeight="1" x14ac:dyDescent="0.15">
      <c r="A245" s="390"/>
      <c r="B245" s="391"/>
      <c r="C245" s="381"/>
      <c r="D245" s="382"/>
      <c r="E245" s="383"/>
      <c r="F245" s="383"/>
      <c r="G245" s="383"/>
      <c r="H245" s="384"/>
      <c r="I245" s="384"/>
      <c r="J245" s="385"/>
      <c r="K245" s="385"/>
      <c r="L245" s="385"/>
      <c r="M245" s="386"/>
      <c r="N245" s="387"/>
      <c r="O245" s="894"/>
      <c r="P245" s="895"/>
      <c r="Q245" s="895"/>
      <c r="R245" s="895"/>
      <c r="S245" s="895"/>
      <c r="T245" s="895"/>
      <c r="U245" s="895"/>
      <c r="V245" s="895"/>
      <c r="W245" s="895"/>
      <c r="X245" s="895"/>
      <c r="Y245" s="895"/>
      <c r="Z245" s="895"/>
      <c r="AA245" s="895"/>
      <c r="AB245" s="895"/>
      <c r="AC245" s="895"/>
      <c r="AD245" s="895"/>
      <c r="AE245" s="895"/>
      <c r="AF245" s="896"/>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customHeight="1" x14ac:dyDescent="0.15">
      <c r="A246" s="392"/>
      <c r="B246" s="393"/>
      <c r="C246" s="406"/>
      <c r="D246" s="407"/>
      <c r="E246" s="383"/>
      <c r="F246" s="383"/>
      <c r="G246" s="383"/>
      <c r="H246" s="384"/>
      <c r="I246" s="384"/>
      <c r="J246" s="408"/>
      <c r="K246" s="408"/>
      <c r="L246" s="408"/>
      <c r="M246" s="885"/>
      <c r="N246" s="886"/>
      <c r="O246" s="897"/>
      <c r="P246" s="898"/>
      <c r="Q246" s="898"/>
      <c r="R246" s="898"/>
      <c r="S246" s="898"/>
      <c r="T246" s="898"/>
      <c r="U246" s="898"/>
      <c r="V246" s="898"/>
      <c r="W246" s="898"/>
      <c r="X246" s="898"/>
      <c r="Y246" s="898"/>
      <c r="Z246" s="898"/>
      <c r="AA246" s="898"/>
      <c r="AB246" s="898"/>
      <c r="AC246" s="898"/>
      <c r="AD246" s="898"/>
      <c r="AE246" s="898"/>
      <c r="AF246" s="899"/>
      <c r="AG246" s="404"/>
      <c r="AH246" s="152"/>
      <c r="AI246" s="152"/>
      <c r="AJ246" s="152"/>
      <c r="AK246" s="152"/>
      <c r="AL246" s="152"/>
      <c r="AM246" s="152"/>
      <c r="AN246" s="152"/>
      <c r="AO246" s="152"/>
      <c r="AP246" s="152"/>
      <c r="AQ246" s="152"/>
      <c r="AR246" s="152"/>
      <c r="AS246" s="152"/>
      <c r="AT246" s="152"/>
      <c r="AU246" s="152"/>
      <c r="AV246" s="152"/>
      <c r="AW246" s="152"/>
      <c r="AX246" s="405"/>
    </row>
    <row r="247" spans="1:50" ht="94.5" customHeight="1" x14ac:dyDescent="0.15">
      <c r="A247" s="354" t="s">
        <v>46</v>
      </c>
      <c r="B247" s="915"/>
      <c r="C247" s="313" t="s">
        <v>50</v>
      </c>
      <c r="D247" s="733"/>
      <c r="E247" s="733"/>
      <c r="F247" s="734"/>
      <c r="G247" s="918" t="s">
        <v>713</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105" customHeight="1" thickBot="1" x14ac:dyDescent="0.2">
      <c r="A248" s="916"/>
      <c r="B248" s="917"/>
      <c r="C248" s="920" t="s">
        <v>54</v>
      </c>
      <c r="D248" s="921"/>
      <c r="E248" s="921"/>
      <c r="F248" s="922"/>
      <c r="G248" s="923" t="s">
        <v>713</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15">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103.5" customHeight="1" thickBot="1" x14ac:dyDescent="0.2">
      <c r="A250" s="908" t="s">
        <v>735</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15">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117" customHeight="1" thickBot="1" x14ac:dyDescent="0.2">
      <c r="A252" s="338" t="s">
        <v>734</v>
      </c>
      <c r="B252" s="339"/>
      <c r="C252" s="339"/>
      <c r="D252" s="339"/>
      <c r="E252" s="340"/>
      <c r="F252" s="914" t="s">
        <v>733</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15">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95.25" customHeight="1" thickBot="1" x14ac:dyDescent="0.2">
      <c r="A254" s="338" t="s">
        <v>346</v>
      </c>
      <c r="B254" s="339"/>
      <c r="C254" s="339"/>
      <c r="D254" s="339"/>
      <c r="E254" s="340"/>
      <c r="F254" s="341" t="s">
        <v>736</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93"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30" customHeight="1" x14ac:dyDescent="0.15">
      <c r="A258" s="353" t="s">
        <v>361</v>
      </c>
      <c r="B258" s="105"/>
      <c r="C258" s="105"/>
      <c r="D258" s="106"/>
      <c r="E258" s="334" t="s">
        <v>697</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30" customHeight="1" x14ac:dyDescent="0.15">
      <c r="A259" s="271" t="s">
        <v>360</v>
      </c>
      <c r="B259" s="271"/>
      <c r="C259" s="271"/>
      <c r="D259" s="271"/>
      <c r="E259" s="334" t="s">
        <v>697</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30" customHeight="1" x14ac:dyDescent="0.15">
      <c r="A260" s="271" t="s">
        <v>359</v>
      </c>
      <c r="B260" s="271"/>
      <c r="C260" s="271"/>
      <c r="D260" s="271"/>
      <c r="E260" s="334" t="s">
        <v>697</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30" customHeight="1" x14ac:dyDescent="0.15">
      <c r="A261" s="271" t="s">
        <v>358</v>
      </c>
      <c r="B261" s="271"/>
      <c r="C261" s="271"/>
      <c r="D261" s="271"/>
      <c r="E261" s="334" t="s">
        <v>697</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30" customHeight="1" x14ac:dyDescent="0.15">
      <c r="A262" s="271" t="s">
        <v>357</v>
      </c>
      <c r="B262" s="271"/>
      <c r="C262" s="271"/>
      <c r="D262" s="271"/>
      <c r="E262" s="334" t="s">
        <v>697</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30" customHeight="1" x14ac:dyDescent="0.15">
      <c r="A263" s="271" t="s">
        <v>356</v>
      </c>
      <c r="B263" s="271"/>
      <c r="C263" s="271"/>
      <c r="D263" s="271"/>
      <c r="E263" s="334" t="s">
        <v>697</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30" customHeight="1" x14ac:dyDescent="0.15">
      <c r="A264" s="271" t="s">
        <v>355</v>
      </c>
      <c r="B264" s="271"/>
      <c r="C264" s="271"/>
      <c r="D264" s="271"/>
      <c r="E264" s="334" t="s">
        <v>697</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30" customHeight="1" x14ac:dyDescent="0.15">
      <c r="A265" s="271" t="s">
        <v>354</v>
      </c>
      <c r="B265" s="271"/>
      <c r="C265" s="271"/>
      <c r="D265" s="271"/>
      <c r="E265" s="334" t="s">
        <v>697</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30" customHeight="1" x14ac:dyDescent="0.15">
      <c r="A266" s="271" t="s">
        <v>501</v>
      </c>
      <c r="B266" s="271"/>
      <c r="C266" s="271"/>
      <c r="D266" s="271"/>
      <c r="E266" s="115" t="s">
        <v>697</v>
      </c>
      <c r="F266" s="101"/>
      <c r="G266" s="101"/>
      <c r="H266" s="92" t="str">
        <f>IF(E266="","","-")</f>
        <v>-</v>
      </c>
      <c r="I266" s="101"/>
      <c r="J266" s="101"/>
      <c r="K266" s="92" t="str">
        <f>IF(I266="","","-")</f>
        <v/>
      </c>
      <c r="L266" s="116"/>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30" customHeight="1" x14ac:dyDescent="0.15">
      <c r="A267" s="271" t="s">
        <v>681</v>
      </c>
      <c r="B267" s="271"/>
      <c r="C267" s="271"/>
      <c r="D267" s="271"/>
      <c r="E267" s="115"/>
      <c r="F267" s="101"/>
      <c r="G267" s="101"/>
      <c r="H267" s="92"/>
      <c r="I267" s="101"/>
      <c r="J267" s="101"/>
      <c r="K267" s="92"/>
      <c r="L267" s="116"/>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30" customHeight="1" x14ac:dyDescent="0.15">
      <c r="A268" s="271" t="s">
        <v>469</v>
      </c>
      <c r="B268" s="271"/>
      <c r="C268" s="271"/>
      <c r="D268" s="271"/>
      <c r="E268" s="99"/>
      <c r="F268" s="100"/>
      <c r="G268" s="101" t="s">
        <v>708</v>
      </c>
      <c r="H268" s="101"/>
      <c r="I268" s="101"/>
      <c r="J268" s="100" t="s">
        <v>628</v>
      </c>
      <c r="K268" s="100"/>
      <c r="L268" s="116">
        <v>22</v>
      </c>
      <c r="M268" s="116"/>
      <c r="N268" s="116"/>
      <c r="O268" s="100" t="s">
        <v>722</v>
      </c>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thickBot="1" x14ac:dyDescent="0.2">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350</v>
      </c>
      <c r="B308" s="329"/>
      <c r="C308" s="329"/>
      <c r="D308" s="329"/>
      <c r="E308" s="329"/>
      <c r="F308" s="330"/>
      <c r="G308" s="309" t="s">
        <v>324</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c r="H310" s="300"/>
      <c r="I310" s="300"/>
      <c r="J310" s="300"/>
      <c r="K310" s="301"/>
      <c r="L310" s="302"/>
      <c r="M310" s="303"/>
      <c r="N310" s="303"/>
      <c r="O310" s="303"/>
      <c r="P310" s="303"/>
      <c r="Q310" s="303"/>
      <c r="R310" s="303"/>
      <c r="S310" s="303"/>
      <c r="T310" s="303"/>
      <c r="U310" s="303"/>
      <c r="V310" s="303"/>
      <c r="W310" s="303"/>
      <c r="X310" s="304"/>
      <c r="Y310" s="305"/>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0</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6" t="s">
        <v>713</v>
      </c>
      <c r="D366" s="265"/>
      <c r="E366" s="265"/>
      <c r="F366" s="265"/>
      <c r="G366" s="265"/>
      <c r="H366" s="265"/>
      <c r="I366" s="265"/>
      <c r="J366" s="248" t="s">
        <v>713</v>
      </c>
      <c r="K366" s="249"/>
      <c r="L366" s="249"/>
      <c r="M366" s="249"/>
      <c r="N366" s="249"/>
      <c r="O366" s="249"/>
      <c r="P366" s="267" t="s">
        <v>713</v>
      </c>
      <c r="Q366" s="250"/>
      <c r="R366" s="250"/>
      <c r="S366" s="250"/>
      <c r="T366" s="250"/>
      <c r="U366" s="250"/>
      <c r="V366" s="250"/>
      <c r="W366" s="250"/>
      <c r="X366" s="250"/>
      <c r="Y366" s="251" t="s">
        <v>713</v>
      </c>
      <c r="Z366" s="252"/>
      <c r="AA366" s="252"/>
      <c r="AB366" s="253"/>
      <c r="AC366" s="237"/>
      <c r="AD366" s="238"/>
      <c r="AE366" s="238"/>
      <c r="AF366" s="238"/>
      <c r="AG366" s="238"/>
      <c r="AH366" s="268" t="s">
        <v>713</v>
      </c>
      <c r="AI366" s="269"/>
      <c r="AJ366" s="269"/>
      <c r="AK366" s="269"/>
      <c r="AL366" s="241" t="s">
        <v>713</v>
      </c>
      <c r="AM366" s="242"/>
      <c r="AN366" s="242"/>
      <c r="AO366" s="243"/>
      <c r="AP366" s="244" t="s">
        <v>713</v>
      </c>
      <c r="AQ366" s="244"/>
      <c r="AR366" s="244"/>
      <c r="AS366" s="244"/>
      <c r="AT366" s="244"/>
      <c r="AU366" s="244"/>
      <c r="AV366" s="244"/>
      <c r="AW366" s="244"/>
      <c r="AX366" s="244"/>
    </row>
    <row r="367" spans="1:51" ht="30" hidden="1" customHeight="1" x14ac:dyDescent="0.15">
      <c r="A367" s="245">
        <v>2</v>
      </c>
      <c r="B367" s="245">
        <v>1</v>
      </c>
      <c r="C367" s="266"/>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6"/>
      <c r="D368" s="265"/>
      <c r="E368" s="265"/>
      <c r="F368" s="265"/>
      <c r="G368" s="265"/>
      <c r="H368" s="265"/>
      <c r="I368" s="265"/>
      <c r="J368" s="248"/>
      <c r="K368" s="249"/>
      <c r="L368" s="249"/>
      <c r="M368" s="249"/>
      <c r="N368" s="249"/>
      <c r="O368" s="249"/>
      <c r="P368" s="267"/>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6"/>
      <c r="D369" s="265"/>
      <c r="E369" s="265"/>
      <c r="F369" s="265"/>
      <c r="G369" s="265"/>
      <c r="H369" s="265"/>
      <c r="I369" s="265"/>
      <c r="J369" s="248"/>
      <c r="K369" s="249"/>
      <c r="L369" s="249"/>
      <c r="M369" s="249"/>
      <c r="N369" s="249"/>
      <c r="O369" s="249"/>
      <c r="P369" s="267"/>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6"/>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6"/>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6"/>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5"/>
      <c r="D399" s="265"/>
      <c r="E399" s="265"/>
      <c r="F399" s="265"/>
      <c r="G399" s="265"/>
      <c r="H399" s="265"/>
      <c r="I399" s="265"/>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6"/>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6"/>
      <c r="D401" s="265"/>
      <c r="E401" s="265"/>
      <c r="F401" s="265"/>
      <c r="G401" s="265"/>
      <c r="H401" s="265"/>
      <c r="I401" s="265"/>
      <c r="J401" s="248"/>
      <c r="K401" s="249"/>
      <c r="L401" s="249"/>
      <c r="M401" s="249"/>
      <c r="N401" s="249"/>
      <c r="O401" s="249"/>
      <c r="P401" s="267"/>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6"/>
      <c r="D402" s="265"/>
      <c r="E402" s="265"/>
      <c r="F402" s="265"/>
      <c r="G402" s="265"/>
      <c r="H402" s="265"/>
      <c r="I402" s="265"/>
      <c r="J402" s="248"/>
      <c r="K402" s="249"/>
      <c r="L402" s="249"/>
      <c r="M402" s="249"/>
      <c r="N402" s="249"/>
      <c r="O402" s="249"/>
      <c r="P402" s="267"/>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5"/>
      <c r="D432" s="265"/>
      <c r="E432" s="265"/>
      <c r="F432" s="265"/>
      <c r="G432" s="265"/>
      <c r="H432" s="265"/>
      <c r="I432" s="265"/>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6"/>
      <c r="D434" s="265"/>
      <c r="E434" s="265"/>
      <c r="F434" s="265"/>
      <c r="G434" s="265"/>
      <c r="H434" s="265"/>
      <c r="I434" s="265"/>
      <c r="J434" s="248"/>
      <c r="K434" s="249"/>
      <c r="L434" s="249"/>
      <c r="M434" s="249"/>
      <c r="N434" s="249"/>
      <c r="O434" s="249"/>
      <c r="P434" s="267"/>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6"/>
      <c r="D435" s="265"/>
      <c r="E435" s="265"/>
      <c r="F435" s="265"/>
      <c r="G435" s="265"/>
      <c r="H435" s="265"/>
      <c r="I435" s="265"/>
      <c r="J435" s="248"/>
      <c r="K435" s="249"/>
      <c r="L435" s="249"/>
      <c r="M435" s="249"/>
      <c r="N435" s="249"/>
      <c r="O435" s="249"/>
      <c r="P435" s="267"/>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5"/>
      <c r="D465" s="265"/>
      <c r="E465" s="265"/>
      <c r="F465" s="265"/>
      <c r="G465" s="265"/>
      <c r="H465" s="265"/>
      <c r="I465" s="265"/>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6"/>
      <c r="D467" s="265"/>
      <c r="E467" s="265"/>
      <c r="F467" s="265"/>
      <c r="G467" s="265"/>
      <c r="H467" s="265"/>
      <c r="I467" s="265"/>
      <c r="J467" s="248"/>
      <c r="K467" s="249"/>
      <c r="L467" s="249"/>
      <c r="M467" s="249"/>
      <c r="N467" s="249"/>
      <c r="O467" s="249"/>
      <c r="P467" s="267"/>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6"/>
      <c r="D468" s="265"/>
      <c r="E468" s="265"/>
      <c r="F468" s="265"/>
      <c r="G468" s="265"/>
      <c r="H468" s="265"/>
      <c r="I468" s="265"/>
      <c r="J468" s="248"/>
      <c r="K468" s="249"/>
      <c r="L468" s="249"/>
      <c r="M468" s="249"/>
      <c r="N468" s="249"/>
      <c r="O468" s="249"/>
      <c r="P468" s="267"/>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5"/>
      <c r="D498" s="265"/>
      <c r="E498" s="265"/>
      <c r="F498" s="265"/>
      <c r="G498" s="265"/>
      <c r="H498" s="265"/>
      <c r="I498" s="265"/>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6"/>
      <c r="D500" s="265"/>
      <c r="E500" s="265"/>
      <c r="F500" s="265"/>
      <c r="G500" s="265"/>
      <c r="H500" s="265"/>
      <c r="I500" s="265"/>
      <c r="J500" s="248"/>
      <c r="K500" s="249"/>
      <c r="L500" s="249"/>
      <c r="M500" s="249"/>
      <c r="N500" s="249"/>
      <c r="O500" s="249"/>
      <c r="P500" s="26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6"/>
      <c r="D501" s="265"/>
      <c r="E501" s="265"/>
      <c r="F501" s="265"/>
      <c r="G501" s="265"/>
      <c r="H501" s="265"/>
      <c r="I501" s="265"/>
      <c r="J501" s="248"/>
      <c r="K501" s="249"/>
      <c r="L501" s="249"/>
      <c r="M501" s="249"/>
      <c r="N501" s="249"/>
      <c r="O501" s="249"/>
      <c r="P501" s="26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5"/>
      <c r="D531" s="265"/>
      <c r="E531" s="265"/>
      <c r="F531" s="265"/>
      <c r="G531" s="265"/>
      <c r="H531" s="265"/>
      <c r="I531" s="265"/>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6"/>
      <c r="D533" s="265"/>
      <c r="E533" s="265"/>
      <c r="F533" s="265"/>
      <c r="G533" s="265"/>
      <c r="H533" s="265"/>
      <c r="I533" s="265"/>
      <c r="J533" s="248"/>
      <c r="K533" s="249"/>
      <c r="L533" s="249"/>
      <c r="M533" s="249"/>
      <c r="N533" s="249"/>
      <c r="O533" s="249"/>
      <c r="P533" s="267"/>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6"/>
      <c r="D534" s="265"/>
      <c r="E534" s="265"/>
      <c r="F534" s="265"/>
      <c r="G534" s="265"/>
      <c r="H534" s="265"/>
      <c r="I534" s="265"/>
      <c r="J534" s="248"/>
      <c r="K534" s="249"/>
      <c r="L534" s="249"/>
      <c r="M534" s="249"/>
      <c r="N534" s="249"/>
      <c r="O534" s="249"/>
      <c r="P534" s="26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5"/>
      <c r="D564" s="265"/>
      <c r="E564" s="265"/>
      <c r="F564" s="265"/>
      <c r="G564" s="265"/>
      <c r="H564" s="265"/>
      <c r="I564" s="265"/>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6"/>
      <c r="D566" s="265"/>
      <c r="E566" s="265"/>
      <c r="F566" s="265"/>
      <c r="G566" s="265"/>
      <c r="H566" s="265"/>
      <c r="I566" s="265"/>
      <c r="J566" s="248"/>
      <c r="K566" s="249"/>
      <c r="L566" s="249"/>
      <c r="M566" s="249"/>
      <c r="N566" s="249"/>
      <c r="O566" s="249"/>
      <c r="P566" s="267"/>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6"/>
      <c r="D567" s="265"/>
      <c r="E567" s="265"/>
      <c r="F567" s="265"/>
      <c r="G567" s="265"/>
      <c r="H567" s="265"/>
      <c r="I567" s="265"/>
      <c r="J567" s="248"/>
      <c r="K567" s="249"/>
      <c r="L567" s="249"/>
      <c r="M567" s="249"/>
      <c r="N567" s="249"/>
      <c r="O567" s="249"/>
      <c r="P567" s="267"/>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5"/>
      <c r="D597" s="265"/>
      <c r="E597" s="265"/>
      <c r="F597" s="265"/>
      <c r="G597" s="265"/>
      <c r="H597" s="265"/>
      <c r="I597" s="265"/>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6"/>
      <c r="D599" s="265"/>
      <c r="E599" s="265"/>
      <c r="F599" s="265"/>
      <c r="G599" s="265"/>
      <c r="H599" s="265"/>
      <c r="I599" s="265"/>
      <c r="J599" s="248"/>
      <c r="K599" s="249"/>
      <c r="L599" s="249"/>
      <c r="M599" s="249"/>
      <c r="N599" s="249"/>
      <c r="O599" s="249"/>
      <c r="P599" s="26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6"/>
      <c r="D600" s="265"/>
      <c r="E600" s="265"/>
      <c r="F600" s="265"/>
      <c r="G600" s="265"/>
      <c r="H600" s="265"/>
      <c r="I600" s="265"/>
      <c r="J600" s="248"/>
      <c r="K600" s="249"/>
      <c r="L600" s="249"/>
      <c r="M600" s="249"/>
      <c r="N600" s="249"/>
      <c r="O600" s="249"/>
      <c r="P600" s="26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0" t="s">
        <v>663</v>
      </c>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c r="AA627" s="261"/>
      <c r="AB627" s="261"/>
      <c r="AC627" s="261"/>
      <c r="AD627" s="261"/>
      <c r="AE627" s="261"/>
      <c r="AF627" s="261"/>
      <c r="AG627" s="261"/>
      <c r="AH627" s="261"/>
      <c r="AI627" s="261"/>
      <c r="AJ627" s="261"/>
      <c r="AK627" s="262"/>
      <c r="AL627" s="263" t="s">
        <v>312</v>
      </c>
      <c r="AM627" s="264"/>
      <c r="AN627" s="264"/>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hidden="1" customHeight="1" x14ac:dyDescent="0.15">
      <c r="A631" s="245">
        <v>1</v>
      </c>
      <c r="B631" s="245">
        <v>1</v>
      </c>
      <c r="C631" s="246"/>
      <c r="D631" s="246"/>
      <c r="E631" s="247"/>
      <c r="F631" s="247"/>
      <c r="G631" s="247"/>
      <c r="H631" s="247"/>
      <c r="I631" s="247"/>
      <c r="J631" s="248"/>
      <c r="K631" s="249"/>
      <c r="L631" s="249"/>
      <c r="M631" s="249"/>
      <c r="N631" s="249"/>
      <c r="O631" s="249"/>
      <c r="P631" s="250"/>
      <c r="Q631" s="250"/>
      <c r="R631" s="250"/>
      <c r="S631" s="250"/>
      <c r="T631" s="250"/>
      <c r="U631" s="250"/>
      <c r="V631" s="250"/>
      <c r="W631" s="250"/>
      <c r="X631" s="250"/>
      <c r="Y631" s="251"/>
      <c r="Z631" s="252"/>
      <c r="AA631" s="252"/>
      <c r="AB631" s="253"/>
      <c r="AC631" s="237"/>
      <c r="AD631" s="238"/>
      <c r="AE631" s="238"/>
      <c r="AF631" s="238"/>
      <c r="AG631" s="238"/>
      <c r="AH631" s="239"/>
      <c r="AI631" s="240"/>
      <c r="AJ631" s="240"/>
      <c r="AK631" s="240"/>
      <c r="AL631" s="241"/>
      <c r="AM631" s="242"/>
      <c r="AN631" s="242"/>
      <c r="AO631" s="243"/>
      <c r="AP631" s="244"/>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706</v>
      </c>
      <c r="H2" s="13" t="str">
        <f>IF(G2="","",F2)</f>
        <v>一般会計</v>
      </c>
      <c r="I2" s="13" t="str">
        <f>IF(H2="","",IF(I1&lt;&gt;"",CONCATENATE(I1,"、",H2),H2))</f>
        <v>一般会計</v>
      </c>
      <c r="K2" s="14" t="s">
        <v>98</v>
      </c>
      <c r="L2" s="15" t="s">
        <v>706</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706</v>
      </c>
      <c r="R4" s="13" t="str">
        <f t="shared" si="3"/>
        <v>補助</v>
      </c>
      <c r="S4" s="13" t="str">
        <f t="shared" si="4"/>
        <v>補助</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372</v>
      </c>
      <c r="AF2" s="925"/>
      <c r="AG2" s="925"/>
      <c r="AH2" s="128"/>
      <c r="AI2" s="925" t="s">
        <v>468</v>
      </c>
      <c r="AJ2" s="925"/>
      <c r="AK2" s="925"/>
      <c r="AL2" s="128"/>
      <c r="AM2" s="925" t="s">
        <v>469</v>
      </c>
      <c r="AN2" s="925"/>
      <c r="AO2" s="925"/>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3"/>
      <c r="Z3" s="934"/>
      <c r="AA3" s="935"/>
      <c r="AB3" s="939"/>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3"/>
      <c r="I4" s="943"/>
      <c r="J4" s="943"/>
      <c r="K4" s="943"/>
      <c r="L4" s="943"/>
      <c r="M4" s="943"/>
      <c r="N4" s="943"/>
      <c r="O4" s="944"/>
      <c r="P4" s="146"/>
      <c r="Q4" s="654"/>
      <c r="R4" s="654"/>
      <c r="S4" s="654"/>
      <c r="T4" s="654"/>
      <c r="U4" s="654"/>
      <c r="V4" s="654"/>
      <c r="W4" s="654"/>
      <c r="X4" s="655"/>
      <c r="Y4" s="929" t="s">
        <v>12</v>
      </c>
      <c r="Z4" s="930"/>
      <c r="AA4" s="931"/>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8"/>
      <c r="H6" s="949"/>
      <c r="I6" s="949"/>
      <c r="J6" s="949"/>
      <c r="K6" s="949"/>
      <c r="L6" s="949"/>
      <c r="M6" s="949"/>
      <c r="N6" s="949"/>
      <c r="O6" s="950"/>
      <c r="P6" s="657"/>
      <c r="Q6" s="657"/>
      <c r="R6" s="657"/>
      <c r="S6" s="657"/>
      <c r="T6" s="657"/>
      <c r="U6" s="657"/>
      <c r="V6" s="657"/>
      <c r="W6" s="657"/>
      <c r="X6" s="658"/>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5" t="s">
        <v>344</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372</v>
      </c>
      <c r="AF9" s="925"/>
      <c r="AG9" s="925"/>
      <c r="AH9" s="128"/>
      <c r="AI9" s="925" t="s">
        <v>468</v>
      </c>
      <c r="AJ9" s="925"/>
      <c r="AK9" s="925"/>
      <c r="AL9" s="128"/>
      <c r="AM9" s="925" t="s">
        <v>469</v>
      </c>
      <c r="AN9" s="925"/>
      <c r="AO9" s="925"/>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3"/>
      <c r="Z10" s="934"/>
      <c r="AA10" s="935"/>
      <c r="AB10" s="939"/>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3"/>
      <c r="I11" s="943"/>
      <c r="J11" s="943"/>
      <c r="K11" s="943"/>
      <c r="L11" s="943"/>
      <c r="M11" s="943"/>
      <c r="N11" s="943"/>
      <c r="O11" s="944"/>
      <c r="P11" s="146"/>
      <c r="Q11" s="654"/>
      <c r="R11" s="654"/>
      <c r="S11" s="654"/>
      <c r="T11" s="654"/>
      <c r="U11" s="654"/>
      <c r="V11" s="654"/>
      <c r="W11" s="654"/>
      <c r="X11" s="655"/>
      <c r="Y11" s="929" t="s">
        <v>12</v>
      </c>
      <c r="Z11" s="930"/>
      <c r="AA11" s="931"/>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657"/>
      <c r="Q13" s="657"/>
      <c r="R13" s="657"/>
      <c r="S13" s="657"/>
      <c r="T13" s="657"/>
      <c r="U13" s="657"/>
      <c r="V13" s="657"/>
      <c r="W13" s="657"/>
      <c r="X13" s="658"/>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5" t="s">
        <v>344</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372</v>
      </c>
      <c r="AF16" s="925"/>
      <c r="AG16" s="925"/>
      <c r="AH16" s="128"/>
      <c r="AI16" s="925" t="s">
        <v>468</v>
      </c>
      <c r="AJ16" s="925"/>
      <c r="AK16" s="925"/>
      <c r="AL16" s="128"/>
      <c r="AM16" s="925" t="s">
        <v>469</v>
      </c>
      <c r="AN16" s="925"/>
      <c r="AO16" s="925"/>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3"/>
      <c r="Z17" s="934"/>
      <c r="AA17" s="935"/>
      <c r="AB17" s="939"/>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3"/>
      <c r="I18" s="943"/>
      <c r="J18" s="943"/>
      <c r="K18" s="943"/>
      <c r="L18" s="943"/>
      <c r="M18" s="943"/>
      <c r="N18" s="943"/>
      <c r="O18" s="944"/>
      <c r="P18" s="146"/>
      <c r="Q18" s="654"/>
      <c r="R18" s="654"/>
      <c r="S18" s="654"/>
      <c r="T18" s="654"/>
      <c r="U18" s="654"/>
      <c r="V18" s="654"/>
      <c r="W18" s="654"/>
      <c r="X18" s="655"/>
      <c r="Y18" s="929" t="s">
        <v>12</v>
      </c>
      <c r="Z18" s="930"/>
      <c r="AA18" s="931"/>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657"/>
      <c r="Q20" s="657"/>
      <c r="R20" s="657"/>
      <c r="S20" s="657"/>
      <c r="T20" s="657"/>
      <c r="U20" s="657"/>
      <c r="V20" s="657"/>
      <c r="W20" s="657"/>
      <c r="X20" s="658"/>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5" t="s">
        <v>344</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372</v>
      </c>
      <c r="AF23" s="925"/>
      <c r="AG23" s="925"/>
      <c r="AH23" s="128"/>
      <c r="AI23" s="925" t="s">
        <v>468</v>
      </c>
      <c r="AJ23" s="925"/>
      <c r="AK23" s="925"/>
      <c r="AL23" s="128"/>
      <c r="AM23" s="925" t="s">
        <v>469</v>
      </c>
      <c r="AN23" s="925"/>
      <c r="AO23" s="925"/>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3"/>
      <c r="Z24" s="934"/>
      <c r="AA24" s="935"/>
      <c r="AB24" s="939"/>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3"/>
      <c r="I25" s="943"/>
      <c r="J25" s="943"/>
      <c r="K25" s="943"/>
      <c r="L25" s="943"/>
      <c r="M25" s="943"/>
      <c r="N25" s="943"/>
      <c r="O25" s="944"/>
      <c r="P25" s="146"/>
      <c r="Q25" s="654"/>
      <c r="R25" s="654"/>
      <c r="S25" s="654"/>
      <c r="T25" s="654"/>
      <c r="U25" s="654"/>
      <c r="V25" s="654"/>
      <c r="W25" s="654"/>
      <c r="X25" s="655"/>
      <c r="Y25" s="929" t="s">
        <v>12</v>
      </c>
      <c r="Z25" s="930"/>
      <c r="AA25" s="931"/>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657"/>
      <c r="Q27" s="657"/>
      <c r="R27" s="657"/>
      <c r="S27" s="657"/>
      <c r="T27" s="657"/>
      <c r="U27" s="657"/>
      <c r="V27" s="657"/>
      <c r="W27" s="657"/>
      <c r="X27" s="658"/>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5" t="s">
        <v>344</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372</v>
      </c>
      <c r="AF30" s="925"/>
      <c r="AG30" s="925"/>
      <c r="AH30" s="128"/>
      <c r="AI30" s="925" t="s">
        <v>468</v>
      </c>
      <c r="AJ30" s="925"/>
      <c r="AK30" s="925"/>
      <c r="AL30" s="128"/>
      <c r="AM30" s="925" t="s">
        <v>469</v>
      </c>
      <c r="AN30" s="925"/>
      <c r="AO30" s="925"/>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3"/>
      <c r="Z31" s="934"/>
      <c r="AA31" s="935"/>
      <c r="AB31" s="939"/>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3"/>
      <c r="I32" s="943"/>
      <c r="J32" s="943"/>
      <c r="K32" s="943"/>
      <c r="L32" s="943"/>
      <c r="M32" s="943"/>
      <c r="N32" s="943"/>
      <c r="O32" s="944"/>
      <c r="P32" s="146"/>
      <c r="Q32" s="654"/>
      <c r="R32" s="654"/>
      <c r="S32" s="654"/>
      <c r="T32" s="654"/>
      <c r="U32" s="654"/>
      <c r="V32" s="654"/>
      <c r="W32" s="654"/>
      <c r="X32" s="655"/>
      <c r="Y32" s="929" t="s">
        <v>12</v>
      </c>
      <c r="Z32" s="930"/>
      <c r="AA32" s="931"/>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657"/>
      <c r="Q34" s="657"/>
      <c r="R34" s="657"/>
      <c r="S34" s="657"/>
      <c r="T34" s="657"/>
      <c r="U34" s="657"/>
      <c r="V34" s="657"/>
      <c r="W34" s="657"/>
      <c r="X34" s="658"/>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5" t="s">
        <v>344</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372</v>
      </c>
      <c r="AF37" s="925"/>
      <c r="AG37" s="925"/>
      <c r="AH37" s="128"/>
      <c r="AI37" s="925" t="s">
        <v>468</v>
      </c>
      <c r="AJ37" s="925"/>
      <c r="AK37" s="925"/>
      <c r="AL37" s="128"/>
      <c r="AM37" s="925" t="s">
        <v>469</v>
      </c>
      <c r="AN37" s="925"/>
      <c r="AO37" s="925"/>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3"/>
      <c r="Z38" s="934"/>
      <c r="AA38" s="935"/>
      <c r="AB38" s="939"/>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3"/>
      <c r="I39" s="943"/>
      <c r="J39" s="943"/>
      <c r="K39" s="943"/>
      <c r="L39" s="943"/>
      <c r="M39" s="943"/>
      <c r="N39" s="943"/>
      <c r="O39" s="944"/>
      <c r="P39" s="146"/>
      <c r="Q39" s="654"/>
      <c r="R39" s="654"/>
      <c r="S39" s="654"/>
      <c r="T39" s="654"/>
      <c r="U39" s="654"/>
      <c r="V39" s="654"/>
      <c r="W39" s="654"/>
      <c r="X39" s="655"/>
      <c r="Y39" s="929" t="s">
        <v>12</v>
      </c>
      <c r="Z39" s="930"/>
      <c r="AA39" s="931"/>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657"/>
      <c r="Q41" s="657"/>
      <c r="R41" s="657"/>
      <c r="S41" s="657"/>
      <c r="T41" s="657"/>
      <c r="U41" s="657"/>
      <c r="V41" s="657"/>
      <c r="W41" s="657"/>
      <c r="X41" s="658"/>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5" t="s">
        <v>344</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372</v>
      </c>
      <c r="AF44" s="925"/>
      <c r="AG44" s="925"/>
      <c r="AH44" s="128"/>
      <c r="AI44" s="925" t="s">
        <v>468</v>
      </c>
      <c r="AJ44" s="925"/>
      <c r="AK44" s="925"/>
      <c r="AL44" s="128"/>
      <c r="AM44" s="925" t="s">
        <v>469</v>
      </c>
      <c r="AN44" s="925"/>
      <c r="AO44" s="925"/>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3"/>
      <c r="Z45" s="934"/>
      <c r="AA45" s="935"/>
      <c r="AB45" s="939"/>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3"/>
      <c r="I46" s="943"/>
      <c r="J46" s="943"/>
      <c r="K46" s="943"/>
      <c r="L46" s="943"/>
      <c r="M46" s="943"/>
      <c r="N46" s="943"/>
      <c r="O46" s="944"/>
      <c r="P46" s="146"/>
      <c r="Q46" s="654"/>
      <c r="R46" s="654"/>
      <c r="S46" s="654"/>
      <c r="T46" s="654"/>
      <c r="U46" s="654"/>
      <c r="V46" s="654"/>
      <c r="W46" s="654"/>
      <c r="X46" s="655"/>
      <c r="Y46" s="929" t="s">
        <v>12</v>
      </c>
      <c r="Z46" s="930"/>
      <c r="AA46" s="931"/>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657"/>
      <c r="Q48" s="657"/>
      <c r="R48" s="657"/>
      <c r="S48" s="657"/>
      <c r="T48" s="657"/>
      <c r="U48" s="657"/>
      <c r="V48" s="657"/>
      <c r="W48" s="657"/>
      <c r="X48" s="658"/>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5" t="s">
        <v>344</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372</v>
      </c>
      <c r="AF51" s="925"/>
      <c r="AG51" s="925"/>
      <c r="AH51" s="128"/>
      <c r="AI51" s="925" t="s">
        <v>468</v>
      </c>
      <c r="AJ51" s="925"/>
      <c r="AK51" s="925"/>
      <c r="AL51" s="128"/>
      <c r="AM51" s="925" t="s">
        <v>469</v>
      </c>
      <c r="AN51" s="925"/>
      <c r="AO51" s="925"/>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3"/>
      <c r="Z52" s="934"/>
      <c r="AA52" s="935"/>
      <c r="AB52" s="939"/>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3"/>
      <c r="I53" s="943"/>
      <c r="J53" s="943"/>
      <c r="K53" s="943"/>
      <c r="L53" s="943"/>
      <c r="M53" s="943"/>
      <c r="N53" s="943"/>
      <c r="O53" s="944"/>
      <c r="P53" s="146"/>
      <c r="Q53" s="654"/>
      <c r="R53" s="654"/>
      <c r="S53" s="654"/>
      <c r="T53" s="654"/>
      <c r="U53" s="654"/>
      <c r="V53" s="654"/>
      <c r="W53" s="654"/>
      <c r="X53" s="655"/>
      <c r="Y53" s="929" t="s">
        <v>12</v>
      </c>
      <c r="Z53" s="930"/>
      <c r="AA53" s="931"/>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657"/>
      <c r="Q55" s="657"/>
      <c r="R55" s="657"/>
      <c r="S55" s="657"/>
      <c r="T55" s="657"/>
      <c r="U55" s="657"/>
      <c r="V55" s="657"/>
      <c r="W55" s="657"/>
      <c r="X55" s="658"/>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5" t="s">
        <v>344</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372</v>
      </c>
      <c r="AF58" s="925"/>
      <c r="AG58" s="925"/>
      <c r="AH58" s="128"/>
      <c r="AI58" s="925" t="s">
        <v>468</v>
      </c>
      <c r="AJ58" s="925"/>
      <c r="AK58" s="925"/>
      <c r="AL58" s="128"/>
      <c r="AM58" s="925" t="s">
        <v>469</v>
      </c>
      <c r="AN58" s="925"/>
      <c r="AO58" s="925"/>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3"/>
      <c r="Z59" s="934"/>
      <c r="AA59" s="935"/>
      <c r="AB59" s="939"/>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3"/>
      <c r="I60" s="943"/>
      <c r="J60" s="943"/>
      <c r="K60" s="943"/>
      <c r="L60" s="943"/>
      <c r="M60" s="943"/>
      <c r="N60" s="943"/>
      <c r="O60" s="944"/>
      <c r="P60" s="146"/>
      <c r="Q60" s="654"/>
      <c r="R60" s="654"/>
      <c r="S60" s="654"/>
      <c r="T60" s="654"/>
      <c r="U60" s="654"/>
      <c r="V60" s="654"/>
      <c r="W60" s="654"/>
      <c r="X60" s="655"/>
      <c r="Y60" s="929" t="s">
        <v>12</v>
      </c>
      <c r="Z60" s="930"/>
      <c r="AA60" s="931"/>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657"/>
      <c r="Q62" s="657"/>
      <c r="R62" s="657"/>
      <c r="S62" s="657"/>
      <c r="T62" s="657"/>
      <c r="U62" s="657"/>
      <c r="V62" s="657"/>
      <c r="W62" s="657"/>
      <c r="X62" s="658"/>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5" t="s">
        <v>344</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372</v>
      </c>
      <c r="AF65" s="925"/>
      <c r="AG65" s="925"/>
      <c r="AH65" s="128"/>
      <c r="AI65" s="925" t="s">
        <v>468</v>
      </c>
      <c r="AJ65" s="925"/>
      <c r="AK65" s="925"/>
      <c r="AL65" s="128"/>
      <c r="AM65" s="925" t="s">
        <v>469</v>
      </c>
      <c r="AN65" s="925"/>
      <c r="AO65" s="925"/>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3"/>
      <c r="Z66" s="934"/>
      <c r="AA66" s="935"/>
      <c r="AB66" s="939"/>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3"/>
      <c r="I67" s="943"/>
      <c r="J67" s="943"/>
      <c r="K67" s="943"/>
      <c r="L67" s="943"/>
      <c r="M67" s="943"/>
      <c r="N67" s="943"/>
      <c r="O67" s="944"/>
      <c r="P67" s="146"/>
      <c r="Q67" s="654"/>
      <c r="R67" s="654"/>
      <c r="S67" s="654"/>
      <c r="T67" s="654"/>
      <c r="U67" s="654"/>
      <c r="V67" s="654"/>
      <c r="W67" s="654"/>
      <c r="X67" s="655"/>
      <c r="Y67" s="929" t="s">
        <v>12</v>
      </c>
      <c r="Z67" s="930"/>
      <c r="AA67" s="931"/>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657"/>
      <c r="Q69" s="657"/>
      <c r="R69" s="657"/>
      <c r="S69" s="657"/>
      <c r="T69" s="657"/>
      <c r="U69" s="657"/>
      <c r="V69" s="657"/>
      <c r="W69" s="657"/>
      <c r="X69" s="658"/>
      <c r="Y69" s="190" t="s">
        <v>13</v>
      </c>
      <c r="Z69" s="926"/>
      <c r="AA69" s="927"/>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5" t="s">
        <v>344</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15">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319</v>
      </c>
      <c r="Z3" s="273"/>
      <c r="AA3" s="273"/>
      <c r="AB3" s="273"/>
      <c r="AC3" s="989" t="s">
        <v>310</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x14ac:dyDescent="0.15">
      <c r="A4" s="991">
        <v>1</v>
      </c>
      <c r="B4" s="991">
        <v>1</v>
      </c>
      <c r="C4" s="265"/>
      <c r="D4" s="265"/>
      <c r="E4" s="265"/>
      <c r="F4" s="265"/>
      <c r="G4" s="265"/>
      <c r="H4" s="265"/>
      <c r="I4" s="265"/>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1">
        <v>2</v>
      </c>
      <c r="B5" s="991">
        <v>1</v>
      </c>
      <c r="C5" s="265"/>
      <c r="D5" s="265"/>
      <c r="E5" s="265"/>
      <c r="F5" s="265"/>
      <c r="G5" s="265"/>
      <c r="H5" s="265"/>
      <c r="I5" s="265"/>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1">
        <v>3</v>
      </c>
      <c r="B6" s="991">
        <v>1</v>
      </c>
      <c r="C6" s="265"/>
      <c r="D6" s="265"/>
      <c r="E6" s="265"/>
      <c r="F6" s="265"/>
      <c r="G6" s="265"/>
      <c r="H6" s="265"/>
      <c r="I6" s="265"/>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1">
        <v>4</v>
      </c>
      <c r="B7" s="991">
        <v>1</v>
      </c>
      <c r="C7" s="265"/>
      <c r="D7" s="265"/>
      <c r="E7" s="265"/>
      <c r="F7" s="265"/>
      <c r="G7" s="265"/>
      <c r="H7" s="265"/>
      <c r="I7" s="265"/>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1">
        <v>5</v>
      </c>
      <c r="B8" s="991">
        <v>1</v>
      </c>
      <c r="C8" s="265"/>
      <c r="D8" s="265"/>
      <c r="E8" s="265"/>
      <c r="F8" s="265"/>
      <c r="G8" s="265"/>
      <c r="H8" s="265"/>
      <c r="I8" s="265"/>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1">
        <v>6</v>
      </c>
      <c r="B9" s="991">
        <v>1</v>
      </c>
      <c r="C9" s="265"/>
      <c r="D9" s="265"/>
      <c r="E9" s="265"/>
      <c r="F9" s="265"/>
      <c r="G9" s="265"/>
      <c r="H9" s="265"/>
      <c r="I9" s="265"/>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1">
        <v>7</v>
      </c>
      <c r="B10" s="991">
        <v>1</v>
      </c>
      <c r="C10" s="265"/>
      <c r="D10" s="265"/>
      <c r="E10" s="265"/>
      <c r="F10" s="265"/>
      <c r="G10" s="265"/>
      <c r="H10" s="265"/>
      <c r="I10" s="265"/>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1">
        <v>8</v>
      </c>
      <c r="B11" s="991">
        <v>1</v>
      </c>
      <c r="C11" s="265"/>
      <c r="D11" s="265"/>
      <c r="E11" s="265"/>
      <c r="F11" s="265"/>
      <c r="G11" s="265"/>
      <c r="H11" s="265"/>
      <c r="I11" s="265"/>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1">
        <v>9</v>
      </c>
      <c r="B12" s="991">
        <v>1</v>
      </c>
      <c r="C12" s="265"/>
      <c r="D12" s="265"/>
      <c r="E12" s="265"/>
      <c r="F12" s="265"/>
      <c r="G12" s="265"/>
      <c r="H12" s="265"/>
      <c r="I12" s="265"/>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1">
        <v>10</v>
      </c>
      <c r="B13" s="991">
        <v>1</v>
      </c>
      <c r="C13" s="265"/>
      <c r="D13" s="265"/>
      <c r="E13" s="265"/>
      <c r="F13" s="265"/>
      <c r="G13" s="265"/>
      <c r="H13" s="265"/>
      <c r="I13" s="265"/>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1">
        <v>11</v>
      </c>
      <c r="B14" s="991">
        <v>1</v>
      </c>
      <c r="C14" s="265"/>
      <c r="D14" s="265"/>
      <c r="E14" s="265"/>
      <c r="F14" s="265"/>
      <c r="G14" s="265"/>
      <c r="H14" s="265"/>
      <c r="I14" s="265"/>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1">
        <v>12</v>
      </c>
      <c r="B15" s="991">
        <v>1</v>
      </c>
      <c r="C15" s="265"/>
      <c r="D15" s="265"/>
      <c r="E15" s="265"/>
      <c r="F15" s="265"/>
      <c r="G15" s="265"/>
      <c r="H15" s="265"/>
      <c r="I15" s="265"/>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1">
        <v>13</v>
      </c>
      <c r="B16" s="991">
        <v>1</v>
      </c>
      <c r="C16" s="265"/>
      <c r="D16" s="265"/>
      <c r="E16" s="265"/>
      <c r="F16" s="265"/>
      <c r="G16" s="265"/>
      <c r="H16" s="265"/>
      <c r="I16" s="265"/>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1">
        <v>14</v>
      </c>
      <c r="B17" s="991">
        <v>1</v>
      </c>
      <c r="C17" s="265"/>
      <c r="D17" s="265"/>
      <c r="E17" s="265"/>
      <c r="F17" s="265"/>
      <c r="G17" s="265"/>
      <c r="H17" s="265"/>
      <c r="I17" s="265"/>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1">
        <v>15</v>
      </c>
      <c r="B18" s="991">
        <v>1</v>
      </c>
      <c r="C18" s="265"/>
      <c r="D18" s="265"/>
      <c r="E18" s="265"/>
      <c r="F18" s="265"/>
      <c r="G18" s="265"/>
      <c r="H18" s="265"/>
      <c r="I18" s="265"/>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1">
        <v>16</v>
      </c>
      <c r="B19" s="991">
        <v>1</v>
      </c>
      <c r="C19" s="265"/>
      <c r="D19" s="265"/>
      <c r="E19" s="265"/>
      <c r="F19" s="265"/>
      <c r="G19" s="265"/>
      <c r="H19" s="265"/>
      <c r="I19" s="265"/>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1">
        <v>17</v>
      </c>
      <c r="B20" s="991">
        <v>1</v>
      </c>
      <c r="C20" s="265"/>
      <c r="D20" s="265"/>
      <c r="E20" s="265"/>
      <c r="F20" s="265"/>
      <c r="G20" s="265"/>
      <c r="H20" s="265"/>
      <c r="I20" s="265"/>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1">
        <v>18</v>
      </c>
      <c r="B21" s="991">
        <v>1</v>
      </c>
      <c r="C21" s="265"/>
      <c r="D21" s="265"/>
      <c r="E21" s="265"/>
      <c r="F21" s="265"/>
      <c r="G21" s="265"/>
      <c r="H21" s="265"/>
      <c r="I21" s="265"/>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1">
        <v>19</v>
      </c>
      <c r="B22" s="991">
        <v>1</v>
      </c>
      <c r="C22" s="265"/>
      <c r="D22" s="265"/>
      <c r="E22" s="265"/>
      <c r="F22" s="265"/>
      <c r="G22" s="265"/>
      <c r="H22" s="265"/>
      <c r="I22" s="265"/>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1">
        <v>20</v>
      </c>
      <c r="B23" s="991">
        <v>1</v>
      </c>
      <c r="C23" s="265"/>
      <c r="D23" s="265"/>
      <c r="E23" s="265"/>
      <c r="F23" s="265"/>
      <c r="G23" s="265"/>
      <c r="H23" s="265"/>
      <c r="I23" s="265"/>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1">
        <v>21</v>
      </c>
      <c r="B24" s="991">
        <v>1</v>
      </c>
      <c r="C24" s="265"/>
      <c r="D24" s="265"/>
      <c r="E24" s="265"/>
      <c r="F24" s="265"/>
      <c r="G24" s="265"/>
      <c r="H24" s="265"/>
      <c r="I24" s="265"/>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1">
        <v>22</v>
      </c>
      <c r="B25" s="991">
        <v>1</v>
      </c>
      <c r="C25" s="265"/>
      <c r="D25" s="265"/>
      <c r="E25" s="265"/>
      <c r="F25" s="265"/>
      <c r="G25" s="265"/>
      <c r="H25" s="265"/>
      <c r="I25" s="265"/>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1">
        <v>23</v>
      </c>
      <c r="B26" s="991">
        <v>1</v>
      </c>
      <c r="C26" s="265"/>
      <c r="D26" s="265"/>
      <c r="E26" s="265"/>
      <c r="F26" s="265"/>
      <c r="G26" s="265"/>
      <c r="H26" s="265"/>
      <c r="I26" s="265"/>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1">
        <v>24</v>
      </c>
      <c r="B27" s="991">
        <v>1</v>
      </c>
      <c r="C27" s="265"/>
      <c r="D27" s="265"/>
      <c r="E27" s="265"/>
      <c r="F27" s="265"/>
      <c r="G27" s="265"/>
      <c r="H27" s="265"/>
      <c r="I27" s="265"/>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1">
        <v>25</v>
      </c>
      <c r="B28" s="991">
        <v>1</v>
      </c>
      <c r="C28" s="265"/>
      <c r="D28" s="265"/>
      <c r="E28" s="265"/>
      <c r="F28" s="265"/>
      <c r="G28" s="265"/>
      <c r="H28" s="265"/>
      <c r="I28" s="265"/>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1">
        <v>26</v>
      </c>
      <c r="B29" s="991">
        <v>1</v>
      </c>
      <c r="C29" s="265"/>
      <c r="D29" s="265"/>
      <c r="E29" s="265"/>
      <c r="F29" s="265"/>
      <c r="G29" s="265"/>
      <c r="H29" s="265"/>
      <c r="I29" s="265"/>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1">
        <v>27</v>
      </c>
      <c r="B30" s="991">
        <v>1</v>
      </c>
      <c r="C30" s="265"/>
      <c r="D30" s="265"/>
      <c r="E30" s="265"/>
      <c r="F30" s="265"/>
      <c r="G30" s="265"/>
      <c r="H30" s="265"/>
      <c r="I30" s="265"/>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1">
        <v>28</v>
      </c>
      <c r="B31" s="991">
        <v>1</v>
      </c>
      <c r="C31" s="266"/>
      <c r="D31" s="265"/>
      <c r="E31" s="265"/>
      <c r="F31" s="265"/>
      <c r="G31" s="265"/>
      <c r="H31" s="265"/>
      <c r="I31" s="265"/>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1">
        <v>29</v>
      </c>
      <c r="B32" s="991">
        <v>1</v>
      </c>
      <c r="C32" s="266"/>
      <c r="D32" s="265"/>
      <c r="E32" s="265"/>
      <c r="F32" s="265"/>
      <c r="G32" s="265"/>
      <c r="H32" s="265"/>
      <c r="I32" s="265"/>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1">
        <v>30</v>
      </c>
      <c r="B33" s="991">
        <v>1</v>
      </c>
      <c r="C33" s="266"/>
      <c r="D33" s="265"/>
      <c r="E33" s="265"/>
      <c r="F33" s="265"/>
      <c r="G33" s="265"/>
      <c r="H33" s="265"/>
      <c r="I33" s="265"/>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319</v>
      </c>
      <c r="Z36" s="273"/>
      <c r="AA36" s="273"/>
      <c r="AB36" s="273"/>
      <c r="AC36" s="989" t="s">
        <v>310</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x14ac:dyDescent="0.15">
      <c r="A37" s="991">
        <v>1</v>
      </c>
      <c r="B37" s="991">
        <v>1</v>
      </c>
      <c r="C37" s="266"/>
      <c r="D37" s="265"/>
      <c r="E37" s="265"/>
      <c r="F37" s="265"/>
      <c r="G37" s="265"/>
      <c r="H37" s="265"/>
      <c r="I37" s="265"/>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1">
        <v>2</v>
      </c>
      <c r="B38" s="991">
        <v>1</v>
      </c>
      <c r="C38" s="265"/>
      <c r="D38" s="265"/>
      <c r="E38" s="265"/>
      <c r="F38" s="265"/>
      <c r="G38" s="265"/>
      <c r="H38" s="265"/>
      <c r="I38" s="265"/>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1">
        <v>3</v>
      </c>
      <c r="B39" s="991">
        <v>1</v>
      </c>
      <c r="C39" s="265"/>
      <c r="D39" s="265"/>
      <c r="E39" s="265"/>
      <c r="F39" s="265"/>
      <c r="G39" s="265"/>
      <c r="H39" s="265"/>
      <c r="I39" s="265"/>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1">
        <v>4</v>
      </c>
      <c r="B40" s="991">
        <v>1</v>
      </c>
      <c r="C40" s="265"/>
      <c r="D40" s="265"/>
      <c r="E40" s="265"/>
      <c r="F40" s="265"/>
      <c r="G40" s="265"/>
      <c r="H40" s="265"/>
      <c r="I40" s="265"/>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1">
        <v>5</v>
      </c>
      <c r="B41" s="991">
        <v>1</v>
      </c>
      <c r="C41" s="265"/>
      <c r="D41" s="265"/>
      <c r="E41" s="265"/>
      <c r="F41" s="265"/>
      <c r="G41" s="265"/>
      <c r="H41" s="265"/>
      <c r="I41" s="265"/>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1">
        <v>6</v>
      </c>
      <c r="B42" s="991">
        <v>1</v>
      </c>
      <c r="C42" s="265"/>
      <c r="D42" s="265"/>
      <c r="E42" s="265"/>
      <c r="F42" s="265"/>
      <c r="G42" s="265"/>
      <c r="H42" s="265"/>
      <c r="I42" s="265"/>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1">
        <v>7</v>
      </c>
      <c r="B43" s="991">
        <v>1</v>
      </c>
      <c r="C43" s="265"/>
      <c r="D43" s="265"/>
      <c r="E43" s="265"/>
      <c r="F43" s="265"/>
      <c r="G43" s="265"/>
      <c r="H43" s="265"/>
      <c r="I43" s="265"/>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1">
        <v>8</v>
      </c>
      <c r="B44" s="991">
        <v>1</v>
      </c>
      <c r="C44" s="265"/>
      <c r="D44" s="265"/>
      <c r="E44" s="265"/>
      <c r="F44" s="265"/>
      <c r="G44" s="265"/>
      <c r="H44" s="265"/>
      <c r="I44" s="265"/>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1">
        <v>9</v>
      </c>
      <c r="B45" s="991">
        <v>1</v>
      </c>
      <c r="C45" s="265"/>
      <c r="D45" s="265"/>
      <c r="E45" s="265"/>
      <c r="F45" s="265"/>
      <c r="G45" s="265"/>
      <c r="H45" s="265"/>
      <c r="I45" s="265"/>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1">
        <v>10</v>
      </c>
      <c r="B46" s="991">
        <v>1</v>
      </c>
      <c r="C46" s="265"/>
      <c r="D46" s="265"/>
      <c r="E46" s="265"/>
      <c r="F46" s="265"/>
      <c r="G46" s="265"/>
      <c r="H46" s="265"/>
      <c r="I46" s="265"/>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1">
        <v>11</v>
      </c>
      <c r="B47" s="991">
        <v>1</v>
      </c>
      <c r="C47" s="265"/>
      <c r="D47" s="265"/>
      <c r="E47" s="265"/>
      <c r="F47" s="265"/>
      <c r="G47" s="265"/>
      <c r="H47" s="265"/>
      <c r="I47" s="265"/>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1">
        <v>12</v>
      </c>
      <c r="B48" s="991">
        <v>1</v>
      </c>
      <c r="C48" s="265"/>
      <c r="D48" s="265"/>
      <c r="E48" s="265"/>
      <c r="F48" s="265"/>
      <c r="G48" s="265"/>
      <c r="H48" s="265"/>
      <c r="I48" s="265"/>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1">
        <v>13</v>
      </c>
      <c r="B49" s="991">
        <v>1</v>
      </c>
      <c r="C49" s="265"/>
      <c r="D49" s="265"/>
      <c r="E49" s="265"/>
      <c r="F49" s="265"/>
      <c r="G49" s="265"/>
      <c r="H49" s="265"/>
      <c r="I49" s="265"/>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1">
        <v>14</v>
      </c>
      <c r="B50" s="991">
        <v>1</v>
      </c>
      <c r="C50" s="265"/>
      <c r="D50" s="265"/>
      <c r="E50" s="265"/>
      <c r="F50" s="265"/>
      <c r="G50" s="265"/>
      <c r="H50" s="265"/>
      <c r="I50" s="265"/>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1">
        <v>15</v>
      </c>
      <c r="B51" s="991">
        <v>1</v>
      </c>
      <c r="C51" s="265"/>
      <c r="D51" s="265"/>
      <c r="E51" s="265"/>
      <c r="F51" s="265"/>
      <c r="G51" s="265"/>
      <c r="H51" s="265"/>
      <c r="I51" s="265"/>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1">
        <v>16</v>
      </c>
      <c r="B52" s="991">
        <v>1</v>
      </c>
      <c r="C52" s="265"/>
      <c r="D52" s="265"/>
      <c r="E52" s="265"/>
      <c r="F52" s="265"/>
      <c r="G52" s="265"/>
      <c r="H52" s="265"/>
      <c r="I52" s="265"/>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1">
        <v>17</v>
      </c>
      <c r="B53" s="991">
        <v>1</v>
      </c>
      <c r="C53" s="265"/>
      <c r="D53" s="265"/>
      <c r="E53" s="265"/>
      <c r="F53" s="265"/>
      <c r="G53" s="265"/>
      <c r="H53" s="265"/>
      <c r="I53" s="265"/>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1">
        <v>18</v>
      </c>
      <c r="B54" s="991">
        <v>1</v>
      </c>
      <c r="C54" s="265"/>
      <c r="D54" s="265"/>
      <c r="E54" s="265"/>
      <c r="F54" s="265"/>
      <c r="G54" s="265"/>
      <c r="H54" s="265"/>
      <c r="I54" s="265"/>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1">
        <v>19</v>
      </c>
      <c r="B55" s="991">
        <v>1</v>
      </c>
      <c r="C55" s="265"/>
      <c r="D55" s="265"/>
      <c r="E55" s="265"/>
      <c r="F55" s="265"/>
      <c r="G55" s="265"/>
      <c r="H55" s="265"/>
      <c r="I55" s="265"/>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1">
        <v>20</v>
      </c>
      <c r="B56" s="991">
        <v>1</v>
      </c>
      <c r="C56" s="265"/>
      <c r="D56" s="265"/>
      <c r="E56" s="265"/>
      <c r="F56" s="265"/>
      <c r="G56" s="265"/>
      <c r="H56" s="265"/>
      <c r="I56" s="265"/>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1">
        <v>21</v>
      </c>
      <c r="B57" s="991">
        <v>1</v>
      </c>
      <c r="C57" s="265"/>
      <c r="D57" s="265"/>
      <c r="E57" s="265"/>
      <c r="F57" s="265"/>
      <c r="G57" s="265"/>
      <c r="H57" s="265"/>
      <c r="I57" s="265"/>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1">
        <v>22</v>
      </c>
      <c r="B58" s="991">
        <v>1</v>
      </c>
      <c r="C58" s="265"/>
      <c r="D58" s="265"/>
      <c r="E58" s="265"/>
      <c r="F58" s="265"/>
      <c r="G58" s="265"/>
      <c r="H58" s="265"/>
      <c r="I58" s="265"/>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1">
        <v>23</v>
      </c>
      <c r="B59" s="991">
        <v>1</v>
      </c>
      <c r="C59" s="265"/>
      <c r="D59" s="265"/>
      <c r="E59" s="265"/>
      <c r="F59" s="265"/>
      <c r="G59" s="265"/>
      <c r="H59" s="265"/>
      <c r="I59" s="265"/>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1">
        <v>24</v>
      </c>
      <c r="B60" s="991">
        <v>1</v>
      </c>
      <c r="C60" s="265"/>
      <c r="D60" s="265"/>
      <c r="E60" s="265"/>
      <c r="F60" s="265"/>
      <c r="G60" s="265"/>
      <c r="H60" s="265"/>
      <c r="I60" s="265"/>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1">
        <v>25</v>
      </c>
      <c r="B61" s="991">
        <v>1</v>
      </c>
      <c r="C61" s="265"/>
      <c r="D61" s="265"/>
      <c r="E61" s="265"/>
      <c r="F61" s="265"/>
      <c r="G61" s="265"/>
      <c r="H61" s="265"/>
      <c r="I61" s="265"/>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1">
        <v>26</v>
      </c>
      <c r="B62" s="991">
        <v>1</v>
      </c>
      <c r="C62" s="265"/>
      <c r="D62" s="265"/>
      <c r="E62" s="265"/>
      <c r="F62" s="265"/>
      <c r="G62" s="265"/>
      <c r="H62" s="265"/>
      <c r="I62" s="265"/>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1">
        <v>27</v>
      </c>
      <c r="B63" s="991">
        <v>1</v>
      </c>
      <c r="C63" s="265"/>
      <c r="D63" s="265"/>
      <c r="E63" s="265"/>
      <c r="F63" s="265"/>
      <c r="G63" s="265"/>
      <c r="H63" s="265"/>
      <c r="I63" s="265"/>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1">
        <v>28</v>
      </c>
      <c r="B64" s="991">
        <v>1</v>
      </c>
      <c r="C64" s="265"/>
      <c r="D64" s="265"/>
      <c r="E64" s="265"/>
      <c r="F64" s="265"/>
      <c r="G64" s="265"/>
      <c r="H64" s="265"/>
      <c r="I64" s="265"/>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1">
        <v>29</v>
      </c>
      <c r="B65" s="991">
        <v>1</v>
      </c>
      <c r="C65" s="265"/>
      <c r="D65" s="265"/>
      <c r="E65" s="265"/>
      <c r="F65" s="265"/>
      <c r="G65" s="265"/>
      <c r="H65" s="265"/>
      <c r="I65" s="265"/>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1">
        <v>30</v>
      </c>
      <c r="B66" s="991">
        <v>1</v>
      </c>
      <c r="C66" s="265"/>
      <c r="D66" s="265"/>
      <c r="E66" s="265"/>
      <c r="F66" s="265"/>
      <c r="G66" s="265"/>
      <c r="H66" s="265"/>
      <c r="I66" s="265"/>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319</v>
      </c>
      <c r="Z69" s="273"/>
      <c r="AA69" s="273"/>
      <c r="AB69" s="273"/>
      <c r="AC69" s="989" t="s">
        <v>310</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x14ac:dyDescent="0.15">
      <c r="A70" s="991">
        <v>1</v>
      </c>
      <c r="B70" s="991">
        <v>1</v>
      </c>
      <c r="C70" s="265"/>
      <c r="D70" s="265"/>
      <c r="E70" s="265"/>
      <c r="F70" s="265"/>
      <c r="G70" s="265"/>
      <c r="H70" s="265"/>
      <c r="I70" s="265"/>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1">
        <v>2</v>
      </c>
      <c r="B71" s="991">
        <v>1</v>
      </c>
      <c r="C71" s="265"/>
      <c r="D71" s="265"/>
      <c r="E71" s="265"/>
      <c r="F71" s="265"/>
      <c r="G71" s="265"/>
      <c r="H71" s="265"/>
      <c r="I71" s="265"/>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1">
        <v>3</v>
      </c>
      <c r="B72" s="991">
        <v>1</v>
      </c>
      <c r="C72" s="265"/>
      <c r="D72" s="265"/>
      <c r="E72" s="265"/>
      <c r="F72" s="265"/>
      <c r="G72" s="265"/>
      <c r="H72" s="265"/>
      <c r="I72" s="265"/>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1">
        <v>4</v>
      </c>
      <c r="B73" s="991">
        <v>1</v>
      </c>
      <c r="C73" s="265"/>
      <c r="D73" s="265"/>
      <c r="E73" s="265"/>
      <c r="F73" s="265"/>
      <c r="G73" s="265"/>
      <c r="H73" s="265"/>
      <c r="I73" s="265"/>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1">
        <v>5</v>
      </c>
      <c r="B74" s="991">
        <v>1</v>
      </c>
      <c r="C74" s="265"/>
      <c r="D74" s="265"/>
      <c r="E74" s="265"/>
      <c r="F74" s="265"/>
      <c r="G74" s="265"/>
      <c r="H74" s="265"/>
      <c r="I74" s="265"/>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1">
        <v>6</v>
      </c>
      <c r="B75" s="991">
        <v>1</v>
      </c>
      <c r="C75" s="265"/>
      <c r="D75" s="265"/>
      <c r="E75" s="265"/>
      <c r="F75" s="265"/>
      <c r="G75" s="265"/>
      <c r="H75" s="265"/>
      <c r="I75" s="265"/>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1">
        <v>7</v>
      </c>
      <c r="B76" s="991">
        <v>1</v>
      </c>
      <c r="C76" s="265"/>
      <c r="D76" s="265"/>
      <c r="E76" s="265"/>
      <c r="F76" s="265"/>
      <c r="G76" s="265"/>
      <c r="H76" s="265"/>
      <c r="I76" s="265"/>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1">
        <v>8</v>
      </c>
      <c r="B77" s="991">
        <v>1</v>
      </c>
      <c r="C77" s="265"/>
      <c r="D77" s="265"/>
      <c r="E77" s="265"/>
      <c r="F77" s="265"/>
      <c r="G77" s="265"/>
      <c r="H77" s="265"/>
      <c r="I77" s="265"/>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1">
        <v>9</v>
      </c>
      <c r="B78" s="991">
        <v>1</v>
      </c>
      <c r="C78" s="265"/>
      <c r="D78" s="265"/>
      <c r="E78" s="265"/>
      <c r="F78" s="265"/>
      <c r="G78" s="265"/>
      <c r="H78" s="265"/>
      <c r="I78" s="265"/>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1">
        <v>10</v>
      </c>
      <c r="B79" s="991">
        <v>1</v>
      </c>
      <c r="C79" s="265"/>
      <c r="D79" s="265"/>
      <c r="E79" s="265"/>
      <c r="F79" s="265"/>
      <c r="G79" s="265"/>
      <c r="H79" s="265"/>
      <c r="I79" s="265"/>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1">
        <v>11</v>
      </c>
      <c r="B80" s="991">
        <v>1</v>
      </c>
      <c r="C80" s="265"/>
      <c r="D80" s="265"/>
      <c r="E80" s="265"/>
      <c r="F80" s="265"/>
      <c r="G80" s="265"/>
      <c r="H80" s="265"/>
      <c r="I80" s="265"/>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1">
        <v>12</v>
      </c>
      <c r="B81" s="991">
        <v>1</v>
      </c>
      <c r="C81" s="265"/>
      <c r="D81" s="265"/>
      <c r="E81" s="265"/>
      <c r="F81" s="265"/>
      <c r="G81" s="265"/>
      <c r="H81" s="265"/>
      <c r="I81" s="265"/>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1">
        <v>13</v>
      </c>
      <c r="B82" s="991">
        <v>1</v>
      </c>
      <c r="C82" s="265"/>
      <c r="D82" s="265"/>
      <c r="E82" s="265"/>
      <c r="F82" s="265"/>
      <c r="G82" s="265"/>
      <c r="H82" s="265"/>
      <c r="I82" s="265"/>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1">
        <v>14</v>
      </c>
      <c r="B83" s="991">
        <v>1</v>
      </c>
      <c r="C83" s="265"/>
      <c r="D83" s="265"/>
      <c r="E83" s="265"/>
      <c r="F83" s="265"/>
      <c r="G83" s="265"/>
      <c r="H83" s="265"/>
      <c r="I83" s="265"/>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1">
        <v>15</v>
      </c>
      <c r="B84" s="991">
        <v>1</v>
      </c>
      <c r="C84" s="265"/>
      <c r="D84" s="265"/>
      <c r="E84" s="265"/>
      <c r="F84" s="265"/>
      <c r="G84" s="265"/>
      <c r="H84" s="265"/>
      <c r="I84" s="265"/>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1">
        <v>16</v>
      </c>
      <c r="B85" s="991">
        <v>1</v>
      </c>
      <c r="C85" s="265"/>
      <c r="D85" s="265"/>
      <c r="E85" s="265"/>
      <c r="F85" s="265"/>
      <c r="G85" s="265"/>
      <c r="H85" s="265"/>
      <c r="I85" s="265"/>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1">
        <v>17</v>
      </c>
      <c r="B86" s="991">
        <v>1</v>
      </c>
      <c r="C86" s="265"/>
      <c r="D86" s="265"/>
      <c r="E86" s="265"/>
      <c r="F86" s="265"/>
      <c r="G86" s="265"/>
      <c r="H86" s="265"/>
      <c r="I86" s="265"/>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1">
        <v>18</v>
      </c>
      <c r="B87" s="991">
        <v>1</v>
      </c>
      <c r="C87" s="265"/>
      <c r="D87" s="265"/>
      <c r="E87" s="265"/>
      <c r="F87" s="265"/>
      <c r="G87" s="265"/>
      <c r="H87" s="265"/>
      <c r="I87" s="265"/>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1">
        <v>19</v>
      </c>
      <c r="B88" s="991">
        <v>1</v>
      </c>
      <c r="C88" s="265"/>
      <c r="D88" s="265"/>
      <c r="E88" s="265"/>
      <c r="F88" s="265"/>
      <c r="G88" s="265"/>
      <c r="H88" s="265"/>
      <c r="I88" s="265"/>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1">
        <v>20</v>
      </c>
      <c r="B89" s="991">
        <v>1</v>
      </c>
      <c r="C89" s="265"/>
      <c r="D89" s="265"/>
      <c r="E89" s="265"/>
      <c r="F89" s="265"/>
      <c r="G89" s="265"/>
      <c r="H89" s="265"/>
      <c r="I89" s="265"/>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1">
        <v>21</v>
      </c>
      <c r="B90" s="991">
        <v>1</v>
      </c>
      <c r="C90" s="265"/>
      <c r="D90" s="265"/>
      <c r="E90" s="265"/>
      <c r="F90" s="265"/>
      <c r="G90" s="265"/>
      <c r="H90" s="265"/>
      <c r="I90" s="265"/>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1">
        <v>22</v>
      </c>
      <c r="B91" s="991">
        <v>1</v>
      </c>
      <c r="C91" s="265"/>
      <c r="D91" s="265"/>
      <c r="E91" s="265"/>
      <c r="F91" s="265"/>
      <c r="G91" s="265"/>
      <c r="H91" s="265"/>
      <c r="I91" s="265"/>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1">
        <v>23</v>
      </c>
      <c r="B92" s="991">
        <v>1</v>
      </c>
      <c r="C92" s="265"/>
      <c r="D92" s="265"/>
      <c r="E92" s="265"/>
      <c r="F92" s="265"/>
      <c r="G92" s="265"/>
      <c r="H92" s="265"/>
      <c r="I92" s="265"/>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1">
        <v>24</v>
      </c>
      <c r="B93" s="991">
        <v>1</v>
      </c>
      <c r="C93" s="265"/>
      <c r="D93" s="265"/>
      <c r="E93" s="265"/>
      <c r="F93" s="265"/>
      <c r="G93" s="265"/>
      <c r="H93" s="265"/>
      <c r="I93" s="265"/>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1">
        <v>25</v>
      </c>
      <c r="B94" s="991">
        <v>1</v>
      </c>
      <c r="C94" s="265"/>
      <c r="D94" s="265"/>
      <c r="E94" s="265"/>
      <c r="F94" s="265"/>
      <c r="G94" s="265"/>
      <c r="H94" s="265"/>
      <c r="I94" s="265"/>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1">
        <v>26</v>
      </c>
      <c r="B95" s="991">
        <v>1</v>
      </c>
      <c r="C95" s="265"/>
      <c r="D95" s="265"/>
      <c r="E95" s="265"/>
      <c r="F95" s="265"/>
      <c r="G95" s="265"/>
      <c r="H95" s="265"/>
      <c r="I95" s="265"/>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1">
        <v>27</v>
      </c>
      <c r="B96" s="991">
        <v>1</v>
      </c>
      <c r="C96" s="265"/>
      <c r="D96" s="265"/>
      <c r="E96" s="265"/>
      <c r="F96" s="265"/>
      <c r="G96" s="265"/>
      <c r="H96" s="265"/>
      <c r="I96" s="265"/>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1">
        <v>28</v>
      </c>
      <c r="B97" s="991">
        <v>1</v>
      </c>
      <c r="C97" s="265"/>
      <c r="D97" s="265"/>
      <c r="E97" s="265"/>
      <c r="F97" s="265"/>
      <c r="G97" s="265"/>
      <c r="H97" s="265"/>
      <c r="I97" s="265"/>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1">
        <v>29</v>
      </c>
      <c r="B98" s="991">
        <v>1</v>
      </c>
      <c r="C98" s="265"/>
      <c r="D98" s="265"/>
      <c r="E98" s="265"/>
      <c r="F98" s="265"/>
      <c r="G98" s="265"/>
      <c r="H98" s="265"/>
      <c r="I98" s="265"/>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1">
        <v>30</v>
      </c>
      <c r="B99" s="991">
        <v>1</v>
      </c>
      <c r="C99" s="265"/>
      <c r="D99" s="265"/>
      <c r="E99" s="265"/>
      <c r="F99" s="265"/>
      <c r="G99" s="265"/>
      <c r="H99" s="265"/>
      <c r="I99" s="265"/>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319</v>
      </c>
      <c r="Z102" s="273"/>
      <c r="AA102" s="273"/>
      <c r="AB102" s="273"/>
      <c r="AC102" s="989" t="s">
        <v>310</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x14ac:dyDescent="0.15">
      <c r="A103" s="991">
        <v>1</v>
      </c>
      <c r="B103" s="991">
        <v>1</v>
      </c>
      <c r="C103" s="265"/>
      <c r="D103" s="265"/>
      <c r="E103" s="265"/>
      <c r="F103" s="265"/>
      <c r="G103" s="265"/>
      <c r="H103" s="265"/>
      <c r="I103" s="265"/>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1">
        <v>2</v>
      </c>
      <c r="B104" s="991">
        <v>1</v>
      </c>
      <c r="C104" s="265"/>
      <c r="D104" s="265"/>
      <c r="E104" s="265"/>
      <c r="F104" s="265"/>
      <c r="G104" s="265"/>
      <c r="H104" s="265"/>
      <c r="I104" s="265"/>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1">
        <v>3</v>
      </c>
      <c r="B105" s="991">
        <v>1</v>
      </c>
      <c r="C105" s="265"/>
      <c r="D105" s="265"/>
      <c r="E105" s="265"/>
      <c r="F105" s="265"/>
      <c r="G105" s="265"/>
      <c r="H105" s="265"/>
      <c r="I105" s="265"/>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1">
        <v>4</v>
      </c>
      <c r="B106" s="991">
        <v>1</v>
      </c>
      <c r="C106" s="265"/>
      <c r="D106" s="265"/>
      <c r="E106" s="265"/>
      <c r="F106" s="265"/>
      <c r="G106" s="265"/>
      <c r="H106" s="265"/>
      <c r="I106" s="265"/>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1">
        <v>5</v>
      </c>
      <c r="B107" s="991">
        <v>1</v>
      </c>
      <c r="C107" s="265"/>
      <c r="D107" s="265"/>
      <c r="E107" s="265"/>
      <c r="F107" s="265"/>
      <c r="G107" s="265"/>
      <c r="H107" s="265"/>
      <c r="I107" s="265"/>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1">
        <v>6</v>
      </c>
      <c r="B108" s="991">
        <v>1</v>
      </c>
      <c r="C108" s="265"/>
      <c r="D108" s="265"/>
      <c r="E108" s="265"/>
      <c r="F108" s="265"/>
      <c r="G108" s="265"/>
      <c r="H108" s="265"/>
      <c r="I108" s="265"/>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1">
        <v>7</v>
      </c>
      <c r="B109" s="991">
        <v>1</v>
      </c>
      <c r="C109" s="265"/>
      <c r="D109" s="265"/>
      <c r="E109" s="265"/>
      <c r="F109" s="265"/>
      <c r="G109" s="265"/>
      <c r="H109" s="265"/>
      <c r="I109" s="265"/>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1">
        <v>8</v>
      </c>
      <c r="B110" s="991">
        <v>1</v>
      </c>
      <c r="C110" s="265"/>
      <c r="D110" s="265"/>
      <c r="E110" s="265"/>
      <c r="F110" s="265"/>
      <c r="G110" s="265"/>
      <c r="H110" s="265"/>
      <c r="I110" s="265"/>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1">
        <v>9</v>
      </c>
      <c r="B111" s="991">
        <v>1</v>
      </c>
      <c r="C111" s="265"/>
      <c r="D111" s="265"/>
      <c r="E111" s="265"/>
      <c r="F111" s="265"/>
      <c r="G111" s="265"/>
      <c r="H111" s="265"/>
      <c r="I111" s="265"/>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1">
        <v>10</v>
      </c>
      <c r="B112" s="991">
        <v>1</v>
      </c>
      <c r="C112" s="265"/>
      <c r="D112" s="265"/>
      <c r="E112" s="265"/>
      <c r="F112" s="265"/>
      <c r="G112" s="265"/>
      <c r="H112" s="265"/>
      <c r="I112" s="265"/>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1">
        <v>11</v>
      </c>
      <c r="B113" s="991">
        <v>1</v>
      </c>
      <c r="C113" s="265"/>
      <c r="D113" s="265"/>
      <c r="E113" s="265"/>
      <c r="F113" s="265"/>
      <c r="G113" s="265"/>
      <c r="H113" s="265"/>
      <c r="I113" s="265"/>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1">
        <v>12</v>
      </c>
      <c r="B114" s="991">
        <v>1</v>
      </c>
      <c r="C114" s="265"/>
      <c r="D114" s="265"/>
      <c r="E114" s="265"/>
      <c r="F114" s="265"/>
      <c r="G114" s="265"/>
      <c r="H114" s="265"/>
      <c r="I114" s="265"/>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1">
        <v>13</v>
      </c>
      <c r="B115" s="991">
        <v>1</v>
      </c>
      <c r="C115" s="265"/>
      <c r="D115" s="265"/>
      <c r="E115" s="265"/>
      <c r="F115" s="265"/>
      <c r="G115" s="265"/>
      <c r="H115" s="265"/>
      <c r="I115" s="265"/>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1">
        <v>14</v>
      </c>
      <c r="B116" s="991">
        <v>1</v>
      </c>
      <c r="C116" s="265"/>
      <c r="D116" s="265"/>
      <c r="E116" s="265"/>
      <c r="F116" s="265"/>
      <c r="G116" s="265"/>
      <c r="H116" s="265"/>
      <c r="I116" s="265"/>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1">
        <v>15</v>
      </c>
      <c r="B117" s="991">
        <v>1</v>
      </c>
      <c r="C117" s="265"/>
      <c r="D117" s="265"/>
      <c r="E117" s="265"/>
      <c r="F117" s="265"/>
      <c r="G117" s="265"/>
      <c r="H117" s="265"/>
      <c r="I117" s="265"/>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1">
        <v>16</v>
      </c>
      <c r="B118" s="991">
        <v>1</v>
      </c>
      <c r="C118" s="265"/>
      <c r="D118" s="265"/>
      <c r="E118" s="265"/>
      <c r="F118" s="265"/>
      <c r="G118" s="265"/>
      <c r="H118" s="265"/>
      <c r="I118" s="265"/>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1">
        <v>17</v>
      </c>
      <c r="B119" s="991">
        <v>1</v>
      </c>
      <c r="C119" s="265"/>
      <c r="D119" s="265"/>
      <c r="E119" s="265"/>
      <c r="F119" s="265"/>
      <c r="G119" s="265"/>
      <c r="H119" s="265"/>
      <c r="I119" s="265"/>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1">
        <v>18</v>
      </c>
      <c r="B120" s="991">
        <v>1</v>
      </c>
      <c r="C120" s="265"/>
      <c r="D120" s="265"/>
      <c r="E120" s="265"/>
      <c r="F120" s="265"/>
      <c r="G120" s="265"/>
      <c r="H120" s="265"/>
      <c r="I120" s="265"/>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1">
        <v>19</v>
      </c>
      <c r="B121" s="991">
        <v>1</v>
      </c>
      <c r="C121" s="265"/>
      <c r="D121" s="265"/>
      <c r="E121" s="265"/>
      <c r="F121" s="265"/>
      <c r="G121" s="265"/>
      <c r="H121" s="265"/>
      <c r="I121" s="265"/>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1">
        <v>20</v>
      </c>
      <c r="B122" s="991">
        <v>1</v>
      </c>
      <c r="C122" s="265"/>
      <c r="D122" s="265"/>
      <c r="E122" s="265"/>
      <c r="F122" s="265"/>
      <c r="G122" s="265"/>
      <c r="H122" s="265"/>
      <c r="I122" s="265"/>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1">
        <v>21</v>
      </c>
      <c r="B123" s="991">
        <v>1</v>
      </c>
      <c r="C123" s="265"/>
      <c r="D123" s="265"/>
      <c r="E123" s="265"/>
      <c r="F123" s="265"/>
      <c r="G123" s="265"/>
      <c r="H123" s="265"/>
      <c r="I123" s="265"/>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1">
        <v>22</v>
      </c>
      <c r="B124" s="991">
        <v>1</v>
      </c>
      <c r="C124" s="265"/>
      <c r="D124" s="265"/>
      <c r="E124" s="265"/>
      <c r="F124" s="265"/>
      <c r="G124" s="265"/>
      <c r="H124" s="265"/>
      <c r="I124" s="265"/>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1">
        <v>23</v>
      </c>
      <c r="B125" s="991">
        <v>1</v>
      </c>
      <c r="C125" s="265"/>
      <c r="D125" s="265"/>
      <c r="E125" s="265"/>
      <c r="F125" s="265"/>
      <c r="G125" s="265"/>
      <c r="H125" s="265"/>
      <c r="I125" s="265"/>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1">
        <v>24</v>
      </c>
      <c r="B126" s="991">
        <v>1</v>
      </c>
      <c r="C126" s="265"/>
      <c r="D126" s="265"/>
      <c r="E126" s="265"/>
      <c r="F126" s="265"/>
      <c r="G126" s="265"/>
      <c r="H126" s="265"/>
      <c r="I126" s="265"/>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1">
        <v>25</v>
      </c>
      <c r="B127" s="991">
        <v>1</v>
      </c>
      <c r="C127" s="265"/>
      <c r="D127" s="265"/>
      <c r="E127" s="265"/>
      <c r="F127" s="265"/>
      <c r="G127" s="265"/>
      <c r="H127" s="265"/>
      <c r="I127" s="265"/>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1">
        <v>26</v>
      </c>
      <c r="B128" s="991">
        <v>1</v>
      </c>
      <c r="C128" s="265"/>
      <c r="D128" s="265"/>
      <c r="E128" s="265"/>
      <c r="F128" s="265"/>
      <c r="G128" s="265"/>
      <c r="H128" s="265"/>
      <c r="I128" s="265"/>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1">
        <v>27</v>
      </c>
      <c r="B129" s="991">
        <v>1</v>
      </c>
      <c r="C129" s="265"/>
      <c r="D129" s="265"/>
      <c r="E129" s="265"/>
      <c r="F129" s="265"/>
      <c r="G129" s="265"/>
      <c r="H129" s="265"/>
      <c r="I129" s="265"/>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1">
        <v>28</v>
      </c>
      <c r="B130" s="991">
        <v>1</v>
      </c>
      <c r="C130" s="265"/>
      <c r="D130" s="265"/>
      <c r="E130" s="265"/>
      <c r="F130" s="265"/>
      <c r="G130" s="265"/>
      <c r="H130" s="265"/>
      <c r="I130" s="265"/>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1">
        <v>29</v>
      </c>
      <c r="B131" s="991">
        <v>1</v>
      </c>
      <c r="C131" s="265"/>
      <c r="D131" s="265"/>
      <c r="E131" s="265"/>
      <c r="F131" s="265"/>
      <c r="G131" s="265"/>
      <c r="H131" s="265"/>
      <c r="I131" s="265"/>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1">
        <v>30</v>
      </c>
      <c r="B132" s="991">
        <v>1</v>
      </c>
      <c r="C132" s="265"/>
      <c r="D132" s="265"/>
      <c r="E132" s="265"/>
      <c r="F132" s="265"/>
      <c r="G132" s="265"/>
      <c r="H132" s="265"/>
      <c r="I132" s="265"/>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319</v>
      </c>
      <c r="Z135" s="273"/>
      <c r="AA135" s="273"/>
      <c r="AB135" s="273"/>
      <c r="AC135" s="989" t="s">
        <v>310</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x14ac:dyDescent="0.15">
      <c r="A136" s="991">
        <v>1</v>
      </c>
      <c r="B136" s="991">
        <v>1</v>
      </c>
      <c r="C136" s="265"/>
      <c r="D136" s="265"/>
      <c r="E136" s="265"/>
      <c r="F136" s="265"/>
      <c r="G136" s="265"/>
      <c r="H136" s="265"/>
      <c r="I136" s="265"/>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1">
        <v>2</v>
      </c>
      <c r="B137" s="991">
        <v>1</v>
      </c>
      <c r="C137" s="265"/>
      <c r="D137" s="265"/>
      <c r="E137" s="265"/>
      <c r="F137" s="265"/>
      <c r="G137" s="265"/>
      <c r="H137" s="265"/>
      <c r="I137" s="265"/>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1">
        <v>3</v>
      </c>
      <c r="B138" s="991">
        <v>1</v>
      </c>
      <c r="C138" s="265"/>
      <c r="D138" s="265"/>
      <c r="E138" s="265"/>
      <c r="F138" s="265"/>
      <c r="G138" s="265"/>
      <c r="H138" s="265"/>
      <c r="I138" s="265"/>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1">
        <v>4</v>
      </c>
      <c r="B139" s="991">
        <v>1</v>
      </c>
      <c r="C139" s="265"/>
      <c r="D139" s="265"/>
      <c r="E139" s="265"/>
      <c r="F139" s="265"/>
      <c r="G139" s="265"/>
      <c r="H139" s="265"/>
      <c r="I139" s="265"/>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1">
        <v>5</v>
      </c>
      <c r="B140" s="991">
        <v>1</v>
      </c>
      <c r="C140" s="265"/>
      <c r="D140" s="265"/>
      <c r="E140" s="265"/>
      <c r="F140" s="265"/>
      <c r="G140" s="265"/>
      <c r="H140" s="265"/>
      <c r="I140" s="265"/>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1">
        <v>6</v>
      </c>
      <c r="B141" s="991">
        <v>1</v>
      </c>
      <c r="C141" s="265"/>
      <c r="D141" s="265"/>
      <c r="E141" s="265"/>
      <c r="F141" s="265"/>
      <c r="G141" s="265"/>
      <c r="H141" s="265"/>
      <c r="I141" s="265"/>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1">
        <v>7</v>
      </c>
      <c r="B142" s="991">
        <v>1</v>
      </c>
      <c r="C142" s="265"/>
      <c r="D142" s="265"/>
      <c r="E142" s="265"/>
      <c r="F142" s="265"/>
      <c r="G142" s="265"/>
      <c r="H142" s="265"/>
      <c r="I142" s="265"/>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1">
        <v>8</v>
      </c>
      <c r="B143" s="991">
        <v>1</v>
      </c>
      <c r="C143" s="265"/>
      <c r="D143" s="265"/>
      <c r="E143" s="265"/>
      <c r="F143" s="265"/>
      <c r="G143" s="265"/>
      <c r="H143" s="265"/>
      <c r="I143" s="265"/>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1">
        <v>9</v>
      </c>
      <c r="B144" s="991">
        <v>1</v>
      </c>
      <c r="C144" s="265"/>
      <c r="D144" s="265"/>
      <c r="E144" s="265"/>
      <c r="F144" s="265"/>
      <c r="G144" s="265"/>
      <c r="H144" s="265"/>
      <c r="I144" s="265"/>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1">
        <v>10</v>
      </c>
      <c r="B145" s="991">
        <v>1</v>
      </c>
      <c r="C145" s="265"/>
      <c r="D145" s="265"/>
      <c r="E145" s="265"/>
      <c r="F145" s="265"/>
      <c r="G145" s="265"/>
      <c r="H145" s="265"/>
      <c r="I145" s="265"/>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1">
        <v>11</v>
      </c>
      <c r="B146" s="991">
        <v>1</v>
      </c>
      <c r="C146" s="265"/>
      <c r="D146" s="265"/>
      <c r="E146" s="265"/>
      <c r="F146" s="265"/>
      <c r="G146" s="265"/>
      <c r="H146" s="265"/>
      <c r="I146" s="265"/>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1">
        <v>12</v>
      </c>
      <c r="B147" s="991">
        <v>1</v>
      </c>
      <c r="C147" s="265"/>
      <c r="D147" s="265"/>
      <c r="E147" s="265"/>
      <c r="F147" s="265"/>
      <c r="G147" s="265"/>
      <c r="H147" s="265"/>
      <c r="I147" s="265"/>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1">
        <v>13</v>
      </c>
      <c r="B148" s="991">
        <v>1</v>
      </c>
      <c r="C148" s="265"/>
      <c r="D148" s="265"/>
      <c r="E148" s="265"/>
      <c r="F148" s="265"/>
      <c r="G148" s="265"/>
      <c r="H148" s="265"/>
      <c r="I148" s="265"/>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1">
        <v>14</v>
      </c>
      <c r="B149" s="991">
        <v>1</v>
      </c>
      <c r="C149" s="265"/>
      <c r="D149" s="265"/>
      <c r="E149" s="265"/>
      <c r="F149" s="265"/>
      <c r="G149" s="265"/>
      <c r="H149" s="265"/>
      <c r="I149" s="265"/>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1">
        <v>15</v>
      </c>
      <c r="B150" s="991">
        <v>1</v>
      </c>
      <c r="C150" s="265"/>
      <c r="D150" s="265"/>
      <c r="E150" s="265"/>
      <c r="F150" s="265"/>
      <c r="G150" s="265"/>
      <c r="H150" s="265"/>
      <c r="I150" s="265"/>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1">
        <v>16</v>
      </c>
      <c r="B151" s="991">
        <v>1</v>
      </c>
      <c r="C151" s="265"/>
      <c r="D151" s="265"/>
      <c r="E151" s="265"/>
      <c r="F151" s="265"/>
      <c r="G151" s="265"/>
      <c r="H151" s="265"/>
      <c r="I151" s="265"/>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1">
        <v>17</v>
      </c>
      <c r="B152" s="991">
        <v>1</v>
      </c>
      <c r="C152" s="265"/>
      <c r="D152" s="265"/>
      <c r="E152" s="265"/>
      <c r="F152" s="265"/>
      <c r="G152" s="265"/>
      <c r="H152" s="265"/>
      <c r="I152" s="265"/>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1">
        <v>18</v>
      </c>
      <c r="B153" s="991">
        <v>1</v>
      </c>
      <c r="C153" s="265"/>
      <c r="D153" s="265"/>
      <c r="E153" s="265"/>
      <c r="F153" s="265"/>
      <c r="G153" s="265"/>
      <c r="H153" s="265"/>
      <c r="I153" s="265"/>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1">
        <v>19</v>
      </c>
      <c r="B154" s="991">
        <v>1</v>
      </c>
      <c r="C154" s="265"/>
      <c r="D154" s="265"/>
      <c r="E154" s="265"/>
      <c r="F154" s="265"/>
      <c r="G154" s="265"/>
      <c r="H154" s="265"/>
      <c r="I154" s="265"/>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1">
        <v>20</v>
      </c>
      <c r="B155" s="991">
        <v>1</v>
      </c>
      <c r="C155" s="265"/>
      <c r="D155" s="265"/>
      <c r="E155" s="265"/>
      <c r="F155" s="265"/>
      <c r="G155" s="265"/>
      <c r="H155" s="265"/>
      <c r="I155" s="265"/>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1">
        <v>21</v>
      </c>
      <c r="B156" s="991">
        <v>1</v>
      </c>
      <c r="C156" s="265"/>
      <c r="D156" s="265"/>
      <c r="E156" s="265"/>
      <c r="F156" s="265"/>
      <c r="G156" s="265"/>
      <c r="H156" s="265"/>
      <c r="I156" s="265"/>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1">
        <v>22</v>
      </c>
      <c r="B157" s="991">
        <v>1</v>
      </c>
      <c r="C157" s="265"/>
      <c r="D157" s="265"/>
      <c r="E157" s="265"/>
      <c r="F157" s="265"/>
      <c r="G157" s="265"/>
      <c r="H157" s="265"/>
      <c r="I157" s="265"/>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1">
        <v>23</v>
      </c>
      <c r="B158" s="991">
        <v>1</v>
      </c>
      <c r="C158" s="265"/>
      <c r="D158" s="265"/>
      <c r="E158" s="265"/>
      <c r="F158" s="265"/>
      <c r="G158" s="265"/>
      <c r="H158" s="265"/>
      <c r="I158" s="265"/>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1">
        <v>24</v>
      </c>
      <c r="B159" s="991">
        <v>1</v>
      </c>
      <c r="C159" s="265"/>
      <c r="D159" s="265"/>
      <c r="E159" s="265"/>
      <c r="F159" s="265"/>
      <c r="G159" s="265"/>
      <c r="H159" s="265"/>
      <c r="I159" s="265"/>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1">
        <v>25</v>
      </c>
      <c r="B160" s="991">
        <v>1</v>
      </c>
      <c r="C160" s="265"/>
      <c r="D160" s="265"/>
      <c r="E160" s="265"/>
      <c r="F160" s="265"/>
      <c r="G160" s="265"/>
      <c r="H160" s="265"/>
      <c r="I160" s="265"/>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1">
        <v>26</v>
      </c>
      <c r="B161" s="991">
        <v>1</v>
      </c>
      <c r="C161" s="265"/>
      <c r="D161" s="265"/>
      <c r="E161" s="265"/>
      <c r="F161" s="265"/>
      <c r="G161" s="265"/>
      <c r="H161" s="265"/>
      <c r="I161" s="265"/>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1">
        <v>27</v>
      </c>
      <c r="B162" s="991">
        <v>1</v>
      </c>
      <c r="C162" s="265"/>
      <c r="D162" s="265"/>
      <c r="E162" s="265"/>
      <c r="F162" s="265"/>
      <c r="G162" s="265"/>
      <c r="H162" s="265"/>
      <c r="I162" s="265"/>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1">
        <v>28</v>
      </c>
      <c r="B163" s="991">
        <v>1</v>
      </c>
      <c r="C163" s="265"/>
      <c r="D163" s="265"/>
      <c r="E163" s="265"/>
      <c r="F163" s="265"/>
      <c r="G163" s="265"/>
      <c r="H163" s="265"/>
      <c r="I163" s="265"/>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1">
        <v>29</v>
      </c>
      <c r="B164" s="991">
        <v>1</v>
      </c>
      <c r="C164" s="265"/>
      <c r="D164" s="265"/>
      <c r="E164" s="265"/>
      <c r="F164" s="265"/>
      <c r="G164" s="265"/>
      <c r="H164" s="265"/>
      <c r="I164" s="265"/>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1">
        <v>30</v>
      </c>
      <c r="B165" s="991">
        <v>1</v>
      </c>
      <c r="C165" s="265"/>
      <c r="D165" s="265"/>
      <c r="E165" s="265"/>
      <c r="F165" s="265"/>
      <c r="G165" s="265"/>
      <c r="H165" s="265"/>
      <c r="I165" s="265"/>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319</v>
      </c>
      <c r="Z168" s="273"/>
      <c r="AA168" s="273"/>
      <c r="AB168" s="273"/>
      <c r="AC168" s="989" t="s">
        <v>310</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x14ac:dyDescent="0.15">
      <c r="A169" s="991">
        <v>1</v>
      </c>
      <c r="B169" s="991">
        <v>1</v>
      </c>
      <c r="C169" s="265"/>
      <c r="D169" s="265"/>
      <c r="E169" s="265"/>
      <c r="F169" s="265"/>
      <c r="G169" s="265"/>
      <c r="H169" s="265"/>
      <c r="I169" s="265"/>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1">
        <v>2</v>
      </c>
      <c r="B170" s="991">
        <v>1</v>
      </c>
      <c r="C170" s="265"/>
      <c r="D170" s="265"/>
      <c r="E170" s="265"/>
      <c r="F170" s="265"/>
      <c r="G170" s="265"/>
      <c r="H170" s="265"/>
      <c r="I170" s="265"/>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1">
        <v>3</v>
      </c>
      <c r="B171" s="991">
        <v>1</v>
      </c>
      <c r="C171" s="265"/>
      <c r="D171" s="265"/>
      <c r="E171" s="265"/>
      <c r="F171" s="265"/>
      <c r="G171" s="265"/>
      <c r="H171" s="265"/>
      <c r="I171" s="265"/>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1">
        <v>4</v>
      </c>
      <c r="B172" s="991">
        <v>1</v>
      </c>
      <c r="C172" s="265"/>
      <c r="D172" s="265"/>
      <c r="E172" s="265"/>
      <c r="F172" s="265"/>
      <c r="G172" s="265"/>
      <c r="H172" s="265"/>
      <c r="I172" s="265"/>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1">
        <v>5</v>
      </c>
      <c r="B173" s="991">
        <v>1</v>
      </c>
      <c r="C173" s="265"/>
      <c r="D173" s="265"/>
      <c r="E173" s="265"/>
      <c r="F173" s="265"/>
      <c r="G173" s="265"/>
      <c r="H173" s="265"/>
      <c r="I173" s="265"/>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1">
        <v>6</v>
      </c>
      <c r="B174" s="991">
        <v>1</v>
      </c>
      <c r="C174" s="265"/>
      <c r="D174" s="265"/>
      <c r="E174" s="265"/>
      <c r="F174" s="265"/>
      <c r="G174" s="265"/>
      <c r="H174" s="265"/>
      <c r="I174" s="265"/>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1">
        <v>7</v>
      </c>
      <c r="B175" s="991">
        <v>1</v>
      </c>
      <c r="C175" s="265"/>
      <c r="D175" s="265"/>
      <c r="E175" s="265"/>
      <c r="F175" s="265"/>
      <c r="G175" s="265"/>
      <c r="H175" s="265"/>
      <c r="I175" s="265"/>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1">
        <v>8</v>
      </c>
      <c r="B176" s="991">
        <v>1</v>
      </c>
      <c r="C176" s="265"/>
      <c r="D176" s="265"/>
      <c r="E176" s="265"/>
      <c r="F176" s="265"/>
      <c r="G176" s="265"/>
      <c r="H176" s="265"/>
      <c r="I176" s="265"/>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1">
        <v>9</v>
      </c>
      <c r="B177" s="991">
        <v>1</v>
      </c>
      <c r="C177" s="265"/>
      <c r="D177" s="265"/>
      <c r="E177" s="265"/>
      <c r="F177" s="265"/>
      <c r="G177" s="265"/>
      <c r="H177" s="265"/>
      <c r="I177" s="265"/>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1">
        <v>10</v>
      </c>
      <c r="B178" s="991">
        <v>1</v>
      </c>
      <c r="C178" s="265"/>
      <c r="D178" s="265"/>
      <c r="E178" s="265"/>
      <c r="F178" s="265"/>
      <c r="G178" s="265"/>
      <c r="H178" s="265"/>
      <c r="I178" s="265"/>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1">
        <v>11</v>
      </c>
      <c r="B179" s="991">
        <v>1</v>
      </c>
      <c r="C179" s="265"/>
      <c r="D179" s="265"/>
      <c r="E179" s="265"/>
      <c r="F179" s="265"/>
      <c r="G179" s="265"/>
      <c r="H179" s="265"/>
      <c r="I179" s="265"/>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1">
        <v>12</v>
      </c>
      <c r="B180" s="991">
        <v>1</v>
      </c>
      <c r="C180" s="265"/>
      <c r="D180" s="265"/>
      <c r="E180" s="265"/>
      <c r="F180" s="265"/>
      <c r="G180" s="265"/>
      <c r="H180" s="265"/>
      <c r="I180" s="265"/>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1">
        <v>13</v>
      </c>
      <c r="B181" s="991">
        <v>1</v>
      </c>
      <c r="C181" s="265"/>
      <c r="D181" s="265"/>
      <c r="E181" s="265"/>
      <c r="F181" s="265"/>
      <c r="G181" s="265"/>
      <c r="H181" s="265"/>
      <c r="I181" s="265"/>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1">
        <v>14</v>
      </c>
      <c r="B182" s="991">
        <v>1</v>
      </c>
      <c r="C182" s="265"/>
      <c r="D182" s="265"/>
      <c r="E182" s="265"/>
      <c r="F182" s="265"/>
      <c r="G182" s="265"/>
      <c r="H182" s="265"/>
      <c r="I182" s="265"/>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1">
        <v>15</v>
      </c>
      <c r="B183" s="991">
        <v>1</v>
      </c>
      <c r="C183" s="265"/>
      <c r="D183" s="265"/>
      <c r="E183" s="265"/>
      <c r="F183" s="265"/>
      <c r="G183" s="265"/>
      <c r="H183" s="265"/>
      <c r="I183" s="265"/>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1">
        <v>16</v>
      </c>
      <c r="B184" s="991">
        <v>1</v>
      </c>
      <c r="C184" s="265"/>
      <c r="D184" s="265"/>
      <c r="E184" s="265"/>
      <c r="F184" s="265"/>
      <c r="G184" s="265"/>
      <c r="H184" s="265"/>
      <c r="I184" s="265"/>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1">
        <v>17</v>
      </c>
      <c r="B185" s="991">
        <v>1</v>
      </c>
      <c r="C185" s="265"/>
      <c r="D185" s="265"/>
      <c r="E185" s="265"/>
      <c r="F185" s="265"/>
      <c r="G185" s="265"/>
      <c r="H185" s="265"/>
      <c r="I185" s="265"/>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1">
        <v>18</v>
      </c>
      <c r="B186" s="991">
        <v>1</v>
      </c>
      <c r="C186" s="265"/>
      <c r="D186" s="265"/>
      <c r="E186" s="265"/>
      <c r="F186" s="265"/>
      <c r="G186" s="265"/>
      <c r="H186" s="265"/>
      <c r="I186" s="265"/>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1">
        <v>19</v>
      </c>
      <c r="B187" s="991">
        <v>1</v>
      </c>
      <c r="C187" s="265"/>
      <c r="D187" s="265"/>
      <c r="E187" s="265"/>
      <c r="F187" s="265"/>
      <c r="G187" s="265"/>
      <c r="H187" s="265"/>
      <c r="I187" s="265"/>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1">
        <v>20</v>
      </c>
      <c r="B188" s="991">
        <v>1</v>
      </c>
      <c r="C188" s="265"/>
      <c r="D188" s="265"/>
      <c r="E188" s="265"/>
      <c r="F188" s="265"/>
      <c r="G188" s="265"/>
      <c r="H188" s="265"/>
      <c r="I188" s="265"/>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1">
        <v>21</v>
      </c>
      <c r="B189" s="991">
        <v>1</v>
      </c>
      <c r="C189" s="265"/>
      <c r="D189" s="265"/>
      <c r="E189" s="265"/>
      <c r="F189" s="265"/>
      <c r="G189" s="265"/>
      <c r="H189" s="265"/>
      <c r="I189" s="265"/>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1">
        <v>22</v>
      </c>
      <c r="B190" s="991">
        <v>1</v>
      </c>
      <c r="C190" s="265"/>
      <c r="D190" s="265"/>
      <c r="E190" s="265"/>
      <c r="F190" s="265"/>
      <c r="G190" s="265"/>
      <c r="H190" s="265"/>
      <c r="I190" s="265"/>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1">
        <v>23</v>
      </c>
      <c r="B191" s="991">
        <v>1</v>
      </c>
      <c r="C191" s="265"/>
      <c r="D191" s="265"/>
      <c r="E191" s="265"/>
      <c r="F191" s="265"/>
      <c r="G191" s="265"/>
      <c r="H191" s="265"/>
      <c r="I191" s="265"/>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1">
        <v>24</v>
      </c>
      <c r="B192" s="991">
        <v>1</v>
      </c>
      <c r="C192" s="265"/>
      <c r="D192" s="265"/>
      <c r="E192" s="265"/>
      <c r="F192" s="265"/>
      <c r="G192" s="265"/>
      <c r="H192" s="265"/>
      <c r="I192" s="265"/>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1">
        <v>25</v>
      </c>
      <c r="B193" s="991">
        <v>1</v>
      </c>
      <c r="C193" s="265"/>
      <c r="D193" s="265"/>
      <c r="E193" s="265"/>
      <c r="F193" s="265"/>
      <c r="G193" s="265"/>
      <c r="H193" s="265"/>
      <c r="I193" s="265"/>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1">
        <v>26</v>
      </c>
      <c r="B194" s="991">
        <v>1</v>
      </c>
      <c r="C194" s="265"/>
      <c r="D194" s="265"/>
      <c r="E194" s="265"/>
      <c r="F194" s="265"/>
      <c r="G194" s="265"/>
      <c r="H194" s="265"/>
      <c r="I194" s="265"/>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1">
        <v>27</v>
      </c>
      <c r="B195" s="991">
        <v>1</v>
      </c>
      <c r="C195" s="265"/>
      <c r="D195" s="265"/>
      <c r="E195" s="265"/>
      <c r="F195" s="265"/>
      <c r="G195" s="265"/>
      <c r="H195" s="265"/>
      <c r="I195" s="265"/>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1">
        <v>28</v>
      </c>
      <c r="B196" s="991">
        <v>1</v>
      </c>
      <c r="C196" s="265"/>
      <c r="D196" s="265"/>
      <c r="E196" s="265"/>
      <c r="F196" s="265"/>
      <c r="G196" s="265"/>
      <c r="H196" s="265"/>
      <c r="I196" s="265"/>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1">
        <v>29</v>
      </c>
      <c r="B197" s="991">
        <v>1</v>
      </c>
      <c r="C197" s="265"/>
      <c r="D197" s="265"/>
      <c r="E197" s="265"/>
      <c r="F197" s="265"/>
      <c r="G197" s="265"/>
      <c r="H197" s="265"/>
      <c r="I197" s="265"/>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1">
        <v>30</v>
      </c>
      <c r="B198" s="991">
        <v>1</v>
      </c>
      <c r="C198" s="265"/>
      <c r="D198" s="265"/>
      <c r="E198" s="265"/>
      <c r="F198" s="265"/>
      <c r="G198" s="265"/>
      <c r="H198" s="265"/>
      <c r="I198" s="265"/>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319</v>
      </c>
      <c r="Z201" s="273"/>
      <c r="AA201" s="273"/>
      <c r="AB201" s="273"/>
      <c r="AC201" s="989" t="s">
        <v>310</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x14ac:dyDescent="0.15">
      <c r="A202" s="991">
        <v>1</v>
      </c>
      <c r="B202" s="991">
        <v>1</v>
      </c>
      <c r="C202" s="266"/>
      <c r="D202" s="265"/>
      <c r="E202" s="265"/>
      <c r="F202" s="265"/>
      <c r="G202" s="265"/>
      <c r="H202" s="265"/>
      <c r="I202" s="265"/>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1">
        <v>2</v>
      </c>
      <c r="B203" s="991">
        <v>1</v>
      </c>
      <c r="C203" s="265"/>
      <c r="D203" s="265"/>
      <c r="E203" s="265"/>
      <c r="F203" s="265"/>
      <c r="G203" s="265"/>
      <c r="H203" s="265"/>
      <c r="I203" s="265"/>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1">
        <v>3</v>
      </c>
      <c r="B204" s="991">
        <v>1</v>
      </c>
      <c r="C204" s="265"/>
      <c r="D204" s="265"/>
      <c r="E204" s="265"/>
      <c r="F204" s="265"/>
      <c r="G204" s="265"/>
      <c r="H204" s="265"/>
      <c r="I204" s="265"/>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1">
        <v>4</v>
      </c>
      <c r="B205" s="991">
        <v>1</v>
      </c>
      <c r="C205" s="265"/>
      <c r="D205" s="265"/>
      <c r="E205" s="265"/>
      <c r="F205" s="265"/>
      <c r="G205" s="265"/>
      <c r="H205" s="265"/>
      <c r="I205" s="265"/>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1">
        <v>5</v>
      </c>
      <c r="B206" s="991">
        <v>1</v>
      </c>
      <c r="C206" s="265"/>
      <c r="D206" s="265"/>
      <c r="E206" s="265"/>
      <c r="F206" s="265"/>
      <c r="G206" s="265"/>
      <c r="H206" s="265"/>
      <c r="I206" s="265"/>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1">
        <v>6</v>
      </c>
      <c r="B207" s="991">
        <v>1</v>
      </c>
      <c r="C207" s="265"/>
      <c r="D207" s="265"/>
      <c r="E207" s="265"/>
      <c r="F207" s="265"/>
      <c r="G207" s="265"/>
      <c r="H207" s="265"/>
      <c r="I207" s="265"/>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1">
        <v>7</v>
      </c>
      <c r="B208" s="991">
        <v>1</v>
      </c>
      <c r="C208" s="265"/>
      <c r="D208" s="265"/>
      <c r="E208" s="265"/>
      <c r="F208" s="265"/>
      <c r="G208" s="265"/>
      <c r="H208" s="265"/>
      <c r="I208" s="265"/>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1">
        <v>8</v>
      </c>
      <c r="B209" s="991">
        <v>1</v>
      </c>
      <c r="C209" s="265"/>
      <c r="D209" s="265"/>
      <c r="E209" s="265"/>
      <c r="F209" s="265"/>
      <c r="G209" s="265"/>
      <c r="H209" s="265"/>
      <c r="I209" s="265"/>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1">
        <v>9</v>
      </c>
      <c r="B210" s="991">
        <v>1</v>
      </c>
      <c r="C210" s="265"/>
      <c r="D210" s="265"/>
      <c r="E210" s="265"/>
      <c r="F210" s="265"/>
      <c r="G210" s="265"/>
      <c r="H210" s="265"/>
      <c r="I210" s="265"/>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1">
        <v>10</v>
      </c>
      <c r="B211" s="991">
        <v>1</v>
      </c>
      <c r="C211" s="265"/>
      <c r="D211" s="265"/>
      <c r="E211" s="265"/>
      <c r="F211" s="265"/>
      <c r="G211" s="265"/>
      <c r="H211" s="265"/>
      <c r="I211" s="265"/>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1">
        <v>11</v>
      </c>
      <c r="B212" s="991">
        <v>1</v>
      </c>
      <c r="C212" s="265"/>
      <c r="D212" s="265"/>
      <c r="E212" s="265"/>
      <c r="F212" s="265"/>
      <c r="G212" s="265"/>
      <c r="H212" s="265"/>
      <c r="I212" s="265"/>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1">
        <v>12</v>
      </c>
      <c r="B213" s="991">
        <v>1</v>
      </c>
      <c r="C213" s="265"/>
      <c r="D213" s="265"/>
      <c r="E213" s="265"/>
      <c r="F213" s="265"/>
      <c r="G213" s="265"/>
      <c r="H213" s="265"/>
      <c r="I213" s="265"/>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1">
        <v>13</v>
      </c>
      <c r="B214" s="991">
        <v>1</v>
      </c>
      <c r="C214" s="265"/>
      <c r="D214" s="265"/>
      <c r="E214" s="265"/>
      <c r="F214" s="265"/>
      <c r="G214" s="265"/>
      <c r="H214" s="265"/>
      <c r="I214" s="265"/>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1">
        <v>14</v>
      </c>
      <c r="B215" s="991">
        <v>1</v>
      </c>
      <c r="C215" s="265"/>
      <c r="D215" s="265"/>
      <c r="E215" s="265"/>
      <c r="F215" s="265"/>
      <c r="G215" s="265"/>
      <c r="H215" s="265"/>
      <c r="I215" s="265"/>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1">
        <v>15</v>
      </c>
      <c r="B216" s="991">
        <v>1</v>
      </c>
      <c r="C216" s="265"/>
      <c r="D216" s="265"/>
      <c r="E216" s="265"/>
      <c r="F216" s="265"/>
      <c r="G216" s="265"/>
      <c r="H216" s="265"/>
      <c r="I216" s="265"/>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1">
        <v>16</v>
      </c>
      <c r="B217" s="991">
        <v>1</v>
      </c>
      <c r="C217" s="265"/>
      <c r="D217" s="265"/>
      <c r="E217" s="265"/>
      <c r="F217" s="265"/>
      <c r="G217" s="265"/>
      <c r="H217" s="265"/>
      <c r="I217" s="265"/>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1">
        <v>17</v>
      </c>
      <c r="B218" s="991">
        <v>1</v>
      </c>
      <c r="C218" s="265"/>
      <c r="D218" s="265"/>
      <c r="E218" s="265"/>
      <c r="F218" s="265"/>
      <c r="G218" s="265"/>
      <c r="H218" s="265"/>
      <c r="I218" s="265"/>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1">
        <v>18</v>
      </c>
      <c r="B219" s="991">
        <v>1</v>
      </c>
      <c r="C219" s="265"/>
      <c r="D219" s="265"/>
      <c r="E219" s="265"/>
      <c r="F219" s="265"/>
      <c r="G219" s="265"/>
      <c r="H219" s="265"/>
      <c r="I219" s="265"/>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1">
        <v>19</v>
      </c>
      <c r="B220" s="991">
        <v>1</v>
      </c>
      <c r="C220" s="265"/>
      <c r="D220" s="265"/>
      <c r="E220" s="265"/>
      <c r="F220" s="265"/>
      <c r="G220" s="265"/>
      <c r="H220" s="265"/>
      <c r="I220" s="265"/>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1">
        <v>20</v>
      </c>
      <c r="B221" s="991">
        <v>1</v>
      </c>
      <c r="C221" s="265"/>
      <c r="D221" s="265"/>
      <c r="E221" s="265"/>
      <c r="F221" s="265"/>
      <c r="G221" s="265"/>
      <c r="H221" s="265"/>
      <c r="I221" s="265"/>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1">
        <v>21</v>
      </c>
      <c r="B222" s="991">
        <v>1</v>
      </c>
      <c r="C222" s="265"/>
      <c r="D222" s="265"/>
      <c r="E222" s="265"/>
      <c r="F222" s="265"/>
      <c r="G222" s="265"/>
      <c r="H222" s="265"/>
      <c r="I222" s="265"/>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1">
        <v>22</v>
      </c>
      <c r="B223" s="991">
        <v>1</v>
      </c>
      <c r="C223" s="265"/>
      <c r="D223" s="265"/>
      <c r="E223" s="265"/>
      <c r="F223" s="265"/>
      <c r="G223" s="265"/>
      <c r="H223" s="265"/>
      <c r="I223" s="265"/>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1">
        <v>23</v>
      </c>
      <c r="B224" s="991">
        <v>1</v>
      </c>
      <c r="C224" s="265"/>
      <c r="D224" s="265"/>
      <c r="E224" s="265"/>
      <c r="F224" s="265"/>
      <c r="G224" s="265"/>
      <c r="H224" s="265"/>
      <c r="I224" s="265"/>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1">
        <v>24</v>
      </c>
      <c r="B225" s="991">
        <v>1</v>
      </c>
      <c r="C225" s="265"/>
      <c r="D225" s="265"/>
      <c r="E225" s="265"/>
      <c r="F225" s="265"/>
      <c r="G225" s="265"/>
      <c r="H225" s="265"/>
      <c r="I225" s="265"/>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1">
        <v>25</v>
      </c>
      <c r="B226" s="991">
        <v>1</v>
      </c>
      <c r="C226" s="265"/>
      <c r="D226" s="265"/>
      <c r="E226" s="265"/>
      <c r="F226" s="265"/>
      <c r="G226" s="265"/>
      <c r="H226" s="265"/>
      <c r="I226" s="265"/>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1">
        <v>26</v>
      </c>
      <c r="B227" s="991">
        <v>1</v>
      </c>
      <c r="C227" s="265"/>
      <c r="D227" s="265"/>
      <c r="E227" s="265"/>
      <c r="F227" s="265"/>
      <c r="G227" s="265"/>
      <c r="H227" s="265"/>
      <c r="I227" s="265"/>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1">
        <v>27</v>
      </c>
      <c r="B228" s="991">
        <v>1</v>
      </c>
      <c r="C228" s="265"/>
      <c r="D228" s="265"/>
      <c r="E228" s="265"/>
      <c r="F228" s="265"/>
      <c r="G228" s="265"/>
      <c r="H228" s="265"/>
      <c r="I228" s="265"/>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1">
        <v>28</v>
      </c>
      <c r="B229" s="991">
        <v>1</v>
      </c>
      <c r="C229" s="265"/>
      <c r="D229" s="265"/>
      <c r="E229" s="265"/>
      <c r="F229" s="265"/>
      <c r="G229" s="265"/>
      <c r="H229" s="265"/>
      <c r="I229" s="265"/>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1">
        <v>29</v>
      </c>
      <c r="B230" s="991">
        <v>1</v>
      </c>
      <c r="C230" s="265"/>
      <c r="D230" s="265"/>
      <c r="E230" s="265"/>
      <c r="F230" s="265"/>
      <c r="G230" s="265"/>
      <c r="H230" s="265"/>
      <c r="I230" s="265"/>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1">
        <v>30</v>
      </c>
      <c r="B231" s="991">
        <v>1</v>
      </c>
      <c r="C231" s="265"/>
      <c r="D231" s="265"/>
      <c r="E231" s="265"/>
      <c r="F231" s="265"/>
      <c r="G231" s="265"/>
      <c r="H231" s="265"/>
      <c r="I231" s="265"/>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319</v>
      </c>
      <c r="Z234" s="273"/>
      <c r="AA234" s="273"/>
      <c r="AB234" s="273"/>
      <c r="AC234" s="989" t="s">
        <v>310</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x14ac:dyDescent="0.15">
      <c r="A235" s="991">
        <v>1</v>
      </c>
      <c r="B235" s="991">
        <v>1</v>
      </c>
      <c r="C235" s="265"/>
      <c r="D235" s="265"/>
      <c r="E235" s="265"/>
      <c r="F235" s="265"/>
      <c r="G235" s="265"/>
      <c r="H235" s="265"/>
      <c r="I235" s="265"/>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1">
        <v>2</v>
      </c>
      <c r="B236" s="991">
        <v>1</v>
      </c>
      <c r="C236" s="265"/>
      <c r="D236" s="265"/>
      <c r="E236" s="265"/>
      <c r="F236" s="265"/>
      <c r="G236" s="265"/>
      <c r="H236" s="265"/>
      <c r="I236" s="265"/>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1">
        <v>3</v>
      </c>
      <c r="B237" s="991">
        <v>1</v>
      </c>
      <c r="C237" s="265"/>
      <c r="D237" s="265"/>
      <c r="E237" s="265"/>
      <c r="F237" s="265"/>
      <c r="G237" s="265"/>
      <c r="H237" s="265"/>
      <c r="I237" s="265"/>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1">
        <v>4</v>
      </c>
      <c r="B238" s="991">
        <v>1</v>
      </c>
      <c r="C238" s="265"/>
      <c r="D238" s="265"/>
      <c r="E238" s="265"/>
      <c r="F238" s="265"/>
      <c r="G238" s="265"/>
      <c r="H238" s="265"/>
      <c r="I238" s="265"/>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1">
        <v>5</v>
      </c>
      <c r="B239" s="991">
        <v>1</v>
      </c>
      <c r="C239" s="265"/>
      <c r="D239" s="265"/>
      <c r="E239" s="265"/>
      <c r="F239" s="265"/>
      <c r="G239" s="265"/>
      <c r="H239" s="265"/>
      <c r="I239" s="265"/>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1">
        <v>6</v>
      </c>
      <c r="B240" s="991">
        <v>1</v>
      </c>
      <c r="C240" s="265"/>
      <c r="D240" s="265"/>
      <c r="E240" s="265"/>
      <c r="F240" s="265"/>
      <c r="G240" s="265"/>
      <c r="H240" s="265"/>
      <c r="I240" s="265"/>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1">
        <v>7</v>
      </c>
      <c r="B241" s="991">
        <v>1</v>
      </c>
      <c r="C241" s="265"/>
      <c r="D241" s="265"/>
      <c r="E241" s="265"/>
      <c r="F241" s="265"/>
      <c r="G241" s="265"/>
      <c r="H241" s="265"/>
      <c r="I241" s="265"/>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1">
        <v>8</v>
      </c>
      <c r="B242" s="991">
        <v>1</v>
      </c>
      <c r="C242" s="265"/>
      <c r="D242" s="265"/>
      <c r="E242" s="265"/>
      <c r="F242" s="265"/>
      <c r="G242" s="265"/>
      <c r="H242" s="265"/>
      <c r="I242" s="265"/>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1">
        <v>9</v>
      </c>
      <c r="B243" s="991">
        <v>1</v>
      </c>
      <c r="C243" s="265"/>
      <c r="D243" s="265"/>
      <c r="E243" s="265"/>
      <c r="F243" s="265"/>
      <c r="G243" s="265"/>
      <c r="H243" s="265"/>
      <c r="I243" s="265"/>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1">
        <v>10</v>
      </c>
      <c r="B244" s="991">
        <v>1</v>
      </c>
      <c r="C244" s="265"/>
      <c r="D244" s="265"/>
      <c r="E244" s="265"/>
      <c r="F244" s="265"/>
      <c r="G244" s="265"/>
      <c r="H244" s="265"/>
      <c r="I244" s="265"/>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1">
        <v>11</v>
      </c>
      <c r="B245" s="991">
        <v>1</v>
      </c>
      <c r="C245" s="265"/>
      <c r="D245" s="265"/>
      <c r="E245" s="265"/>
      <c r="F245" s="265"/>
      <c r="G245" s="265"/>
      <c r="H245" s="265"/>
      <c r="I245" s="265"/>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1">
        <v>12</v>
      </c>
      <c r="B246" s="991">
        <v>1</v>
      </c>
      <c r="C246" s="265"/>
      <c r="D246" s="265"/>
      <c r="E246" s="265"/>
      <c r="F246" s="265"/>
      <c r="G246" s="265"/>
      <c r="H246" s="265"/>
      <c r="I246" s="265"/>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1">
        <v>13</v>
      </c>
      <c r="B247" s="991">
        <v>1</v>
      </c>
      <c r="C247" s="265"/>
      <c r="D247" s="265"/>
      <c r="E247" s="265"/>
      <c r="F247" s="265"/>
      <c r="G247" s="265"/>
      <c r="H247" s="265"/>
      <c r="I247" s="265"/>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1">
        <v>14</v>
      </c>
      <c r="B248" s="991">
        <v>1</v>
      </c>
      <c r="C248" s="265"/>
      <c r="D248" s="265"/>
      <c r="E248" s="265"/>
      <c r="F248" s="265"/>
      <c r="G248" s="265"/>
      <c r="H248" s="265"/>
      <c r="I248" s="265"/>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1">
        <v>15</v>
      </c>
      <c r="B249" s="991">
        <v>1</v>
      </c>
      <c r="C249" s="265"/>
      <c r="D249" s="265"/>
      <c r="E249" s="265"/>
      <c r="F249" s="265"/>
      <c r="G249" s="265"/>
      <c r="H249" s="265"/>
      <c r="I249" s="265"/>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1">
        <v>16</v>
      </c>
      <c r="B250" s="991">
        <v>1</v>
      </c>
      <c r="C250" s="265"/>
      <c r="D250" s="265"/>
      <c r="E250" s="265"/>
      <c r="F250" s="265"/>
      <c r="G250" s="265"/>
      <c r="H250" s="265"/>
      <c r="I250" s="265"/>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1">
        <v>17</v>
      </c>
      <c r="B251" s="991">
        <v>1</v>
      </c>
      <c r="C251" s="265"/>
      <c r="D251" s="265"/>
      <c r="E251" s="265"/>
      <c r="F251" s="265"/>
      <c r="G251" s="265"/>
      <c r="H251" s="265"/>
      <c r="I251" s="265"/>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1">
        <v>18</v>
      </c>
      <c r="B252" s="991">
        <v>1</v>
      </c>
      <c r="C252" s="265"/>
      <c r="D252" s="265"/>
      <c r="E252" s="265"/>
      <c r="F252" s="265"/>
      <c r="G252" s="265"/>
      <c r="H252" s="265"/>
      <c r="I252" s="265"/>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1">
        <v>19</v>
      </c>
      <c r="B253" s="991">
        <v>1</v>
      </c>
      <c r="C253" s="265"/>
      <c r="D253" s="265"/>
      <c r="E253" s="265"/>
      <c r="F253" s="265"/>
      <c r="G253" s="265"/>
      <c r="H253" s="265"/>
      <c r="I253" s="265"/>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1">
        <v>20</v>
      </c>
      <c r="B254" s="991">
        <v>1</v>
      </c>
      <c r="C254" s="265"/>
      <c r="D254" s="265"/>
      <c r="E254" s="265"/>
      <c r="F254" s="265"/>
      <c r="G254" s="265"/>
      <c r="H254" s="265"/>
      <c r="I254" s="265"/>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1">
        <v>21</v>
      </c>
      <c r="B255" s="991">
        <v>1</v>
      </c>
      <c r="C255" s="265"/>
      <c r="D255" s="265"/>
      <c r="E255" s="265"/>
      <c r="F255" s="265"/>
      <c r="G255" s="265"/>
      <c r="H255" s="265"/>
      <c r="I255" s="265"/>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1">
        <v>22</v>
      </c>
      <c r="B256" s="991">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1">
        <v>23</v>
      </c>
      <c r="B257" s="991">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1">
        <v>24</v>
      </c>
      <c r="B258" s="991">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1">
        <v>25</v>
      </c>
      <c r="B259" s="991">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1">
        <v>26</v>
      </c>
      <c r="B260" s="991">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1">
        <v>27</v>
      </c>
      <c r="B261" s="991">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1">
        <v>28</v>
      </c>
      <c r="B262" s="991">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1">
        <v>29</v>
      </c>
      <c r="B263" s="991">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1">
        <v>30</v>
      </c>
      <c r="B264" s="991">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319</v>
      </c>
      <c r="Z267" s="273"/>
      <c r="AA267" s="273"/>
      <c r="AB267" s="273"/>
      <c r="AC267" s="989" t="s">
        <v>310</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x14ac:dyDescent="0.15">
      <c r="A268" s="991">
        <v>1</v>
      </c>
      <c r="B268" s="991">
        <v>1</v>
      </c>
      <c r="C268" s="265"/>
      <c r="D268" s="265"/>
      <c r="E268" s="265"/>
      <c r="F268" s="265"/>
      <c r="G268" s="265"/>
      <c r="H268" s="265"/>
      <c r="I268" s="265"/>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1">
        <v>2</v>
      </c>
      <c r="B269" s="991">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1">
        <v>3</v>
      </c>
      <c r="B270" s="991">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1">
        <v>4</v>
      </c>
      <c r="B271" s="991">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1">
        <v>5</v>
      </c>
      <c r="B272" s="991">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1">
        <v>6</v>
      </c>
      <c r="B273" s="991">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1">
        <v>7</v>
      </c>
      <c r="B274" s="991">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1">
        <v>8</v>
      </c>
      <c r="B275" s="991">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1">
        <v>9</v>
      </c>
      <c r="B276" s="991">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1">
        <v>10</v>
      </c>
      <c r="B277" s="991">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1">
        <v>11</v>
      </c>
      <c r="B278" s="991">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1">
        <v>12</v>
      </c>
      <c r="B279" s="991">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1">
        <v>13</v>
      </c>
      <c r="B280" s="991">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1">
        <v>14</v>
      </c>
      <c r="B281" s="991">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1">
        <v>15</v>
      </c>
      <c r="B282" s="991">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1">
        <v>16</v>
      </c>
      <c r="B283" s="991">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1">
        <v>17</v>
      </c>
      <c r="B284" s="991">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1">
        <v>18</v>
      </c>
      <c r="B285" s="991">
        <v>1</v>
      </c>
      <c r="C285" s="265"/>
      <c r="D285" s="265"/>
      <c r="E285" s="265"/>
      <c r="F285" s="265"/>
      <c r="G285" s="265"/>
      <c r="H285" s="265"/>
      <c r="I285" s="265"/>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1">
        <v>19</v>
      </c>
      <c r="B286" s="991">
        <v>1</v>
      </c>
      <c r="C286" s="265"/>
      <c r="D286" s="265"/>
      <c r="E286" s="265"/>
      <c r="F286" s="265"/>
      <c r="G286" s="265"/>
      <c r="H286" s="265"/>
      <c r="I286" s="265"/>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1">
        <v>20</v>
      </c>
      <c r="B287" s="991">
        <v>1</v>
      </c>
      <c r="C287" s="265"/>
      <c r="D287" s="265"/>
      <c r="E287" s="265"/>
      <c r="F287" s="265"/>
      <c r="G287" s="265"/>
      <c r="H287" s="265"/>
      <c r="I287" s="265"/>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1">
        <v>21</v>
      </c>
      <c r="B288" s="991">
        <v>1</v>
      </c>
      <c r="C288" s="265"/>
      <c r="D288" s="265"/>
      <c r="E288" s="265"/>
      <c r="F288" s="265"/>
      <c r="G288" s="265"/>
      <c r="H288" s="265"/>
      <c r="I288" s="265"/>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1">
        <v>22</v>
      </c>
      <c r="B289" s="991">
        <v>1</v>
      </c>
      <c r="C289" s="265"/>
      <c r="D289" s="265"/>
      <c r="E289" s="265"/>
      <c r="F289" s="265"/>
      <c r="G289" s="265"/>
      <c r="H289" s="265"/>
      <c r="I289" s="265"/>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1">
        <v>23</v>
      </c>
      <c r="B290" s="991">
        <v>1</v>
      </c>
      <c r="C290" s="265"/>
      <c r="D290" s="265"/>
      <c r="E290" s="265"/>
      <c r="F290" s="265"/>
      <c r="G290" s="265"/>
      <c r="H290" s="265"/>
      <c r="I290" s="265"/>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1">
        <v>24</v>
      </c>
      <c r="B291" s="991">
        <v>1</v>
      </c>
      <c r="C291" s="265"/>
      <c r="D291" s="265"/>
      <c r="E291" s="265"/>
      <c r="F291" s="265"/>
      <c r="G291" s="265"/>
      <c r="H291" s="265"/>
      <c r="I291" s="265"/>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1">
        <v>25</v>
      </c>
      <c r="B292" s="991">
        <v>1</v>
      </c>
      <c r="C292" s="265"/>
      <c r="D292" s="265"/>
      <c r="E292" s="265"/>
      <c r="F292" s="265"/>
      <c r="G292" s="265"/>
      <c r="H292" s="265"/>
      <c r="I292" s="265"/>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1">
        <v>26</v>
      </c>
      <c r="B293" s="991">
        <v>1</v>
      </c>
      <c r="C293" s="265"/>
      <c r="D293" s="265"/>
      <c r="E293" s="265"/>
      <c r="F293" s="265"/>
      <c r="G293" s="265"/>
      <c r="H293" s="265"/>
      <c r="I293" s="265"/>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1">
        <v>27</v>
      </c>
      <c r="B294" s="991">
        <v>1</v>
      </c>
      <c r="C294" s="265"/>
      <c r="D294" s="265"/>
      <c r="E294" s="265"/>
      <c r="F294" s="265"/>
      <c r="G294" s="265"/>
      <c r="H294" s="265"/>
      <c r="I294" s="265"/>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1">
        <v>28</v>
      </c>
      <c r="B295" s="991">
        <v>1</v>
      </c>
      <c r="C295" s="265"/>
      <c r="D295" s="265"/>
      <c r="E295" s="265"/>
      <c r="F295" s="265"/>
      <c r="G295" s="265"/>
      <c r="H295" s="265"/>
      <c r="I295" s="265"/>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1">
        <v>29</v>
      </c>
      <c r="B296" s="991">
        <v>1</v>
      </c>
      <c r="C296" s="265"/>
      <c r="D296" s="265"/>
      <c r="E296" s="265"/>
      <c r="F296" s="265"/>
      <c r="G296" s="265"/>
      <c r="H296" s="265"/>
      <c r="I296" s="265"/>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1">
        <v>30</v>
      </c>
      <c r="B297" s="991">
        <v>1</v>
      </c>
      <c r="C297" s="265"/>
      <c r="D297" s="265"/>
      <c r="E297" s="265"/>
      <c r="F297" s="265"/>
      <c r="G297" s="265"/>
      <c r="H297" s="265"/>
      <c r="I297" s="265"/>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319</v>
      </c>
      <c r="Z300" s="273"/>
      <c r="AA300" s="273"/>
      <c r="AB300" s="273"/>
      <c r="AC300" s="989" t="s">
        <v>310</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x14ac:dyDescent="0.15">
      <c r="A301" s="991">
        <v>1</v>
      </c>
      <c r="B301" s="991">
        <v>1</v>
      </c>
      <c r="C301" s="265"/>
      <c r="D301" s="265"/>
      <c r="E301" s="265"/>
      <c r="F301" s="265"/>
      <c r="G301" s="265"/>
      <c r="H301" s="265"/>
      <c r="I301" s="265"/>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1">
        <v>2</v>
      </c>
      <c r="B302" s="991">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1">
        <v>3</v>
      </c>
      <c r="B303" s="991">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1">
        <v>4</v>
      </c>
      <c r="B304" s="991">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1">
        <v>5</v>
      </c>
      <c r="B305" s="991">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1">
        <v>6</v>
      </c>
      <c r="B306" s="991">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1">
        <v>7</v>
      </c>
      <c r="B307" s="991">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1">
        <v>8</v>
      </c>
      <c r="B308" s="991">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1">
        <v>9</v>
      </c>
      <c r="B309" s="991">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1">
        <v>10</v>
      </c>
      <c r="B310" s="991">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1">
        <v>11</v>
      </c>
      <c r="B311" s="991">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1">
        <v>12</v>
      </c>
      <c r="B312" s="991">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1">
        <v>13</v>
      </c>
      <c r="B313" s="991">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1">
        <v>14</v>
      </c>
      <c r="B314" s="991">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1">
        <v>15</v>
      </c>
      <c r="B315" s="991">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1">
        <v>16</v>
      </c>
      <c r="B316" s="991">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1">
        <v>17</v>
      </c>
      <c r="B317" s="991">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1">
        <v>18</v>
      </c>
      <c r="B318" s="991">
        <v>1</v>
      </c>
      <c r="C318" s="265"/>
      <c r="D318" s="265"/>
      <c r="E318" s="265"/>
      <c r="F318" s="265"/>
      <c r="G318" s="265"/>
      <c r="H318" s="265"/>
      <c r="I318" s="265"/>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1">
        <v>19</v>
      </c>
      <c r="B319" s="991">
        <v>1</v>
      </c>
      <c r="C319" s="265"/>
      <c r="D319" s="265"/>
      <c r="E319" s="265"/>
      <c r="F319" s="265"/>
      <c r="G319" s="265"/>
      <c r="H319" s="265"/>
      <c r="I319" s="265"/>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1">
        <v>20</v>
      </c>
      <c r="B320" s="991">
        <v>1</v>
      </c>
      <c r="C320" s="265"/>
      <c r="D320" s="265"/>
      <c r="E320" s="265"/>
      <c r="F320" s="265"/>
      <c r="G320" s="265"/>
      <c r="H320" s="265"/>
      <c r="I320" s="265"/>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1">
        <v>21</v>
      </c>
      <c r="B321" s="991">
        <v>1</v>
      </c>
      <c r="C321" s="265"/>
      <c r="D321" s="265"/>
      <c r="E321" s="265"/>
      <c r="F321" s="265"/>
      <c r="G321" s="265"/>
      <c r="H321" s="265"/>
      <c r="I321" s="265"/>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1">
        <v>22</v>
      </c>
      <c r="B322" s="991">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1">
        <v>23</v>
      </c>
      <c r="B323" s="991">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1">
        <v>24</v>
      </c>
      <c r="B324" s="991">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1">
        <v>25</v>
      </c>
      <c r="B325" s="991">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1">
        <v>26</v>
      </c>
      <c r="B326" s="991">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1">
        <v>27</v>
      </c>
      <c r="B327" s="991">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1">
        <v>28</v>
      </c>
      <c r="B328" s="991">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1">
        <v>29</v>
      </c>
      <c r="B329" s="991">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1">
        <v>30</v>
      </c>
      <c r="B330" s="991">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319</v>
      </c>
      <c r="Z333" s="273"/>
      <c r="AA333" s="273"/>
      <c r="AB333" s="273"/>
      <c r="AC333" s="989" t="s">
        <v>310</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x14ac:dyDescent="0.15">
      <c r="A334" s="991">
        <v>1</v>
      </c>
      <c r="B334" s="991">
        <v>1</v>
      </c>
      <c r="C334" s="265"/>
      <c r="D334" s="265"/>
      <c r="E334" s="265"/>
      <c r="F334" s="265"/>
      <c r="G334" s="265"/>
      <c r="H334" s="265"/>
      <c r="I334" s="265"/>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1">
        <v>2</v>
      </c>
      <c r="B335" s="991">
        <v>1</v>
      </c>
      <c r="C335" s="265"/>
      <c r="D335" s="265"/>
      <c r="E335" s="265"/>
      <c r="F335" s="265"/>
      <c r="G335" s="265"/>
      <c r="H335" s="265"/>
      <c r="I335" s="265"/>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1">
        <v>3</v>
      </c>
      <c r="B336" s="991">
        <v>1</v>
      </c>
      <c r="C336" s="265"/>
      <c r="D336" s="265"/>
      <c r="E336" s="265"/>
      <c r="F336" s="265"/>
      <c r="G336" s="265"/>
      <c r="H336" s="265"/>
      <c r="I336" s="265"/>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1">
        <v>4</v>
      </c>
      <c r="B337" s="991">
        <v>1</v>
      </c>
      <c r="C337" s="265"/>
      <c r="D337" s="265"/>
      <c r="E337" s="265"/>
      <c r="F337" s="265"/>
      <c r="G337" s="265"/>
      <c r="H337" s="265"/>
      <c r="I337" s="265"/>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1">
        <v>5</v>
      </c>
      <c r="B338" s="991">
        <v>1</v>
      </c>
      <c r="C338" s="265"/>
      <c r="D338" s="265"/>
      <c r="E338" s="265"/>
      <c r="F338" s="265"/>
      <c r="G338" s="265"/>
      <c r="H338" s="265"/>
      <c r="I338" s="265"/>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1">
        <v>6</v>
      </c>
      <c r="B339" s="991">
        <v>1</v>
      </c>
      <c r="C339" s="265"/>
      <c r="D339" s="265"/>
      <c r="E339" s="265"/>
      <c r="F339" s="265"/>
      <c r="G339" s="265"/>
      <c r="H339" s="265"/>
      <c r="I339" s="265"/>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1">
        <v>7</v>
      </c>
      <c r="B340" s="991">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1">
        <v>8</v>
      </c>
      <c r="B341" s="991">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1">
        <v>9</v>
      </c>
      <c r="B342" s="991">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1">
        <v>10</v>
      </c>
      <c r="B343" s="991">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1">
        <v>11</v>
      </c>
      <c r="B344" s="991">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1">
        <v>12</v>
      </c>
      <c r="B345" s="991">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1">
        <v>13</v>
      </c>
      <c r="B346" s="991">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1">
        <v>14</v>
      </c>
      <c r="B347" s="991">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1">
        <v>15</v>
      </c>
      <c r="B348" s="991">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1">
        <v>16</v>
      </c>
      <c r="B349" s="991">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1">
        <v>17</v>
      </c>
      <c r="B350" s="991">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1">
        <v>18</v>
      </c>
      <c r="B351" s="991">
        <v>1</v>
      </c>
      <c r="C351" s="265"/>
      <c r="D351" s="265"/>
      <c r="E351" s="265"/>
      <c r="F351" s="265"/>
      <c r="G351" s="265"/>
      <c r="H351" s="265"/>
      <c r="I351" s="265"/>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1">
        <v>19</v>
      </c>
      <c r="B352" s="991">
        <v>1</v>
      </c>
      <c r="C352" s="265"/>
      <c r="D352" s="265"/>
      <c r="E352" s="265"/>
      <c r="F352" s="265"/>
      <c r="G352" s="265"/>
      <c r="H352" s="265"/>
      <c r="I352" s="265"/>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1">
        <v>20</v>
      </c>
      <c r="B353" s="991">
        <v>1</v>
      </c>
      <c r="C353" s="265"/>
      <c r="D353" s="265"/>
      <c r="E353" s="265"/>
      <c r="F353" s="265"/>
      <c r="G353" s="265"/>
      <c r="H353" s="265"/>
      <c r="I353" s="265"/>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1">
        <v>21</v>
      </c>
      <c r="B354" s="991">
        <v>1</v>
      </c>
      <c r="C354" s="265"/>
      <c r="D354" s="265"/>
      <c r="E354" s="265"/>
      <c r="F354" s="265"/>
      <c r="G354" s="265"/>
      <c r="H354" s="265"/>
      <c r="I354" s="265"/>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1">
        <v>22</v>
      </c>
      <c r="B355" s="991">
        <v>1</v>
      </c>
      <c r="C355" s="265"/>
      <c r="D355" s="265"/>
      <c r="E355" s="265"/>
      <c r="F355" s="265"/>
      <c r="G355" s="265"/>
      <c r="H355" s="265"/>
      <c r="I355" s="265"/>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1">
        <v>23</v>
      </c>
      <c r="B356" s="991">
        <v>1</v>
      </c>
      <c r="C356" s="265"/>
      <c r="D356" s="265"/>
      <c r="E356" s="265"/>
      <c r="F356" s="265"/>
      <c r="G356" s="265"/>
      <c r="H356" s="265"/>
      <c r="I356" s="265"/>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1">
        <v>24</v>
      </c>
      <c r="B357" s="991">
        <v>1</v>
      </c>
      <c r="C357" s="265"/>
      <c r="D357" s="265"/>
      <c r="E357" s="265"/>
      <c r="F357" s="265"/>
      <c r="G357" s="265"/>
      <c r="H357" s="265"/>
      <c r="I357" s="265"/>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1">
        <v>25</v>
      </c>
      <c r="B358" s="991">
        <v>1</v>
      </c>
      <c r="C358" s="265"/>
      <c r="D358" s="265"/>
      <c r="E358" s="265"/>
      <c r="F358" s="265"/>
      <c r="G358" s="265"/>
      <c r="H358" s="265"/>
      <c r="I358" s="265"/>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1">
        <v>26</v>
      </c>
      <c r="B359" s="991">
        <v>1</v>
      </c>
      <c r="C359" s="265"/>
      <c r="D359" s="265"/>
      <c r="E359" s="265"/>
      <c r="F359" s="265"/>
      <c r="G359" s="265"/>
      <c r="H359" s="265"/>
      <c r="I359" s="265"/>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1">
        <v>27</v>
      </c>
      <c r="B360" s="991">
        <v>1</v>
      </c>
      <c r="C360" s="265"/>
      <c r="D360" s="265"/>
      <c r="E360" s="265"/>
      <c r="F360" s="265"/>
      <c r="G360" s="265"/>
      <c r="H360" s="265"/>
      <c r="I360" s="265"/>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1">
        <v>28</v>
      </c>
      <c r="B361" s="991">
        <v>1</v>
      </c>
      <c r="C361" s="265"/>
      <c r="D361" s="265"/>
      <c r="E361" s="265"/>
      <c r="F361" s="265"/>
      <c r="G361" s="265"/>
      <c r="H361" s="265"/>
      <c r="I361" s="265"/>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1">
        <v>29</v>
      </c>
      <c r="B362" s="991">
        <v>1</v>
      </c>
      <c r="C362" s="265"/>
      <c r="D362" s="265"/>
      <c r="E362" s="265"/>
      <c r="F362" s="265"/>
      <c r="G362" s="265"/>
      <c r="H362" s="265"/>
      <c r="I362" s="265"/>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1">
        <v>30</v>
      </c>
      <c r="B363" s="991">
        <v>1</v>
      </c>
      <c r="C363" s="265"/>
      <c r="D363" s="265"/>
      <c r="E363" s="265"/>
      <c r="F363" s="265"/>
      <c r="G363" s="265"/>
      <c r="H363" s="265"/>
      <c r="I363" s="265"/>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319</v>
      </c>
      <c r="Z366" s="273"/>
      <c r="AA366" s="273"/>
      <c r="AB366" s="273"/>
      <c r="AC366" s="989" t="s">
        <v>310</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x14ac:dyDescent="0.15">
      <c r="A367" s="991">
        <v>1</v>
      </c>
      <c r="B367" s="991">
        <v>1</v>
      </c>
      <c r="C367" s="265"/>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1">
        <v>2</v>
      </c>
      <c r="B368" s="991">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1">
        <v>3</v>
      </c>
      <c r="B369" s="991">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1">
        <v>4</v>
      </c>
      <c r="B370" s="991">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1">
        <v>5</v>
      </c>
      <c r="B371" s="991">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1">
        <v>6</v>
      </c>
      <c r="B372" s="991">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1">
        <v>7</v>
      </c>
      <c r="B373" s="991">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1">
        <v>8</v>
      </c>
      <c r="B374" s="991">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1">
        <v>9</v>
      </c>
      <c r="B375" s="991">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1">
        <v>10</v>
      </c>
      <c r="B376" s="991">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1">
        <v>11</v>
      </c>
      <c r="B377" s="991">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1">
        <v>12</v>
      </c>
      <c r="B378" s="991">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1">
        <v>13</v>
      </c>
      <c r="B379" s="991">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1">
        <v>14</v>
      </c>
      <c r="B380" s="991">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1">
        <v>15</v>
      </c>
      <c r="B381" s="991">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1">
        <v>16</v>
      </c>
      <c r="B382" s="991">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1">
        <v>17</v>
      </c>
      <c r="B383" s="991">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1">
        <v>18</v>
      </c>
      <c r="B384" s="991">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1">
        <v>19</v>
      </c>
      <c r="B385" s="991">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1">
        <v>20</v>
      </c>
      <c r="B386" s="991">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1">
        <v>21</v>
      </c>
      <c r="B387" s="991">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1">
        <v>22</v>
      </c>
      <c r="B388" s="991">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1">
        <v>23</v>
      </c>
      <c r="B389" s="991">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1">
        <v>24</v>
      </c>
      <c r="B390" s="991">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1">
        <v>25</v>
      </c>
      <c r="B391" s="991">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1">
        <v>26</v>
      </c>
      <c r="B392" s="991">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1">
        <v>27</v>
      </c>
      <c r="B393" s="991">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1">
        <v>28</v>
      </c>
      <c r="B394" s="991">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1">
        <v>29</v>
      </c>
      <c r="B395" s="991">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1">
        <v>30</v>
      </c>
      <c r="B396" s="991">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319</v>
      </c>
      <c r="Z399" s="273"/>
      <c r="AA399" s="273"/>
      <c r="AB399" s="273"/>
      <c r="AC399" s="989" t="s">
        <v>310</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x14ac:dyDescent="0.15">
      <c r="A400" s="991">
        <v>1</v>
      </c>
      <c r="B400" s="991">
        <v>1</v>
      </c>
      <c r="C400" s="265"/>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1">
        <v>2</v>
      </c>
      <c r="B401" s="991">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1">
        <v>3</v>
      </c>
      <c r="B402" s="991">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1">
        <v>4</v>
      </c>
      <c r="B403" s="991">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1">
        <v>5</v>
      </c>
      <c r="B404" s="991">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1">
        <v>6</v>
      </c>
      <c r="B405" s="991">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1">
        <v>7</v>
      </c>
      <c r="B406" s="991">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1">
        <v>8</v>
      </c>
      <c r="B407" s="991">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1">
        <v>9</v>
      </c>
      <c r="B408" s="991">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1">
        <v>10</v>
      </c>
      <c r="B409" s="991">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1">
        <v>11</v>
      </c>
      <c r="B410" s="991">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1">
        <v>12</v>
      </c>
      <c r="B411" s="991">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1">
        <v>13</v>
      </c>
      <c r="B412" s="991">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1">
        <v>14</v>
      </c>
      <c r="B413" s="991">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1">
        <v>15</v>
      </c>
      <c r="B414" s="991">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1">
        <v>16</v>
      </c>
      <c r="B415" s="991">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1">
        <v>17</v>
      </c>
      <c r="B416" s="991">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1">
        <v>18</v>
      </c>
      <c r="B417" s="991">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1">
        <v>19</v>
      </c>
      <c r="B418" s="991">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1">
        <v>20</v>
      </c>
      <c r="B419" s="991">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1">
        <v>21</v>
      </c>
      <c r="B420" s="991">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1">
        <v>22</v>
      </c>
      <c r="B421" s="991">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1">
        <v>23</v>
      </c>
      <c r="B422" s="991">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1">
        <v>24</v>
      </c>
      <c r="B423" s="991">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1">
        <v>25</v>
      </c>
      <c r="B424" s="991">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1">
        <v>26</v>
      </c>
      <c r="B425" s="991">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1">
        <v>27</v>
      </c>
      <c r="B426" s="991">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1">
        <v>28</v>
      </c>
      <c r="B427" s="991">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1">
        <v>29</v>
      </c>
      <c r="B428" s="991">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1">
        <v>30</v>
      </c>
      <c r="B429" s="991">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319</v>
      </c>
      <c r="Z432" s="273"/>
      <c r="AA432" s="273"/>
      <c r="AB432" s="273"/>
      <c r="AC432" s="989" t="s">
        <v>310</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x14ac:dyDescent="0.15">
      <c r="A433" s="991">
        <v>1</v>
      </c>
      <c r="B433" s="991">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1">
        <v>2</v>
      </c>
      <c r="B434" s="991">
        <v>1</v>
      </c>
      <c r="C434" s="265"/>
      <c r="D434" s="265"/>
      <c r="E434" s="265"/>
      <c r="F434" s="265"/>
      <c r="G434" s="265"/>
      <c r="H434" s="265"/>
      <c r="I434" s="265"/>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1">
        <v>3</v>
      </c>
      <c r="B435" s="991">
        <v>1</v>
      </c>
      <c r="C435" s="265"/>
      <c r="D435" s="265"/>
      <c r="E435" s="265"/>
      <c r="F435" s="265"/>
      <c r="G435" s="265"/>
      <c r="H435" s="265"/>
      <c r="I435" s="265"/>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1">
        <v>4</v>
      </c>
      <c r="B436" s="991">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1">
        <v>5</v>
      </c>
      <c r="B437" s="991">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1">
        <v>6</v>
      </c>
      <c r="B438" s="991">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1">
        <v>7</v>
      </c>
      <c r="B439" s="991">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1">
        <v>8</v>
      </c>
      <c r="B440" s="991">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1">
        <v>9</v>
      </c>
      <c r="B441" s="991">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1">
        <v>10</v>
      </c>
      <c r="B442" s="991">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1">
        <v>11</v>
      </c>
      <c r="B443" s="991">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1">
        <v>12</v>
      </c>
      <c r="B444" s="991">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1">
        <v>13</v>
      </c>
      <c r="B445" s="991">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1">
        <v>14</v>
      </c>
      <c r="B446" s="991">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1">
        <v>15</v>
      </c>
      <c r="B447" s="991">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1">
        <v>16</v>
      </c>
      <c r="B448" s="991">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1">
        <v>17</v>
      </c>
      <c r="B449" s="991">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1">
        <v>18</v>
      </c>
      <c r="B450" s="991">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1">
        <v>19</v>
      </c>
      <c r="B451" s="991">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1">
        <v>20</v>
      </c>
      <c r="B452" s="991">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1">
        <v>21</v>
      </c>
      <c r="B453" s="991">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1">
        <v>22</v>
      </c>
      <c r="B454" s="991">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1">
        <v>23</v>
      </c>
      <c r="B455" s="991">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1">
        <v>24</v>
      </c>
      <c r="B456" s="991">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1">
        <v>25</v>
      </c>
      <c r="B457" s="991">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1">
        <v>26</v>
      </c>
      <c r="B458" s="991">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1">
        <v>27</v>
      </c>
      <c r="B459" s="991">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1">
        <v>28</v>
      </c>
      <c r="B460" s="991">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1">
        <v>29</v>
      </c>
      <c r="B461" s="991">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1">
        <v>30</v>
      </c>
      <c r="B462" s="991">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319</v>
      </c>
      <c r="Z465" s="273"/>
      <c r="AA465" s="273"/>
      <c r="AB465" s="273"/>
      <c r="AC465" s="989" t="s">
        <v>310</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x14ac:dyDescent="0.15">
      <c r="A466" s="991">
        <v>1</v>
      </c>
      <c r="B466" s="991">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1">
        <v>2</v>
      </c>
      <c r="B467" s="991">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1">
        <v>3</v>
      </c>
      <c r="B468" s="991">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1">
        <v>4</v>
      </c>
      <c r="B469" s="991">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1">
        <v>5</v>
      </c>
      <c r="B470" s="991">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1">
        <v>6</v>
      </c>
      <c r="B471" s="991">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1">
        <v>7</v>
      </c>
      <c r="B472" s="991">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1">
        <v>8</v>
      </c>
      <c r="B473" s="991">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1">
        <v>9</v>
      </c>
      <c r="B474" s="991">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1">
        <v>10</v>
      </c>
      <c r="B475" s="991">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1">
        <v>11</v>
      </c>
      <c r="B476" s="991">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1">
        <v>12</v>
      </c>
      <c r="B477" s="991">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1">
        <v>13</v>
      </c>
      <c r="B478" s="991">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1">
        <v>14</v>
      </c>
      <c r="B479" s="991">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1">
        <v>15</v>
      </c>
      <c r="B480" s="991">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1">
        <v>16</v>
      </c>
      <c r="B481" s="991">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1">
        <v>17</v>
      </c>
      <c r="B482" s="991">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1">
        <v>18</v>
      </c>
      <c r="B483" s="991">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1">
        <v>19</v>
      </c>
      <c r="B484" s="991">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1">
        <v>20</v>
      </c>
      <c r="B485" s="991">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1">
        <v>21</v>
      </c>
      <c r="B486" s="991">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1">
        <v>22</v>
      </c>
      <c r="B487" s="991">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1">
        <v>23</v>
      </c>
      <c r="B488" s="991">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1">
        <v>24</v>
      </c>
      <c r="B489" s="991">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1">
        <v>25</v>
      </c>
      <c r="B490" s="991">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1">
        <v>26</v>
      </c>
      <c r="B491" s="991">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1">
        <v>27</v>
      </c>
      <c r="B492" s="991">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1">
        <v>28</v>
      </c>
      <c r="B493" s="991">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1">
        <v>29</v>
      </c>
      <c r="B494" s="991">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1">
        <v>30</v>
      </c>
      <c r="B495" s="991">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319</v>
      </c>
      <c r="Z498" s="273"/>
      <c r="AA498" s="273"/>
      <c r="AB498" s="273"/>
      <c r="AC498" s="989" t="s">
        <v>310</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x14ac:dyDescent="0.15">
      <c r="A499" s="991">
        <v>1</v>
      </c>
      <c r="B499" s="991">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1">
        <v>2</v>
      </c>
      <c r="B500" s="991">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1">
        <v>3</v>
      </c>
      <c r="B501" s="991">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1">
        <v>4</v>
      </c>
      <c r="B502" s="991">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1">
        <v>5</v>
      </c>
      <c r="B503" s="991">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1">
        <v>6</v>
      </c>
      <c r="B504" s="991">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1">
        <v>7</v>
      </c>
      <c r="B505" s="991">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1">
        <v>8</v>
      </c>
      <c r="B506" s="991">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1">
        <v>9</v>
      </c>
      <c r="B507" s="991">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1">
        <v>10</v>
      </c>
      <c r="B508" s="991">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1">
        <v>11</v>
      </c>
      <c r="B509" s="991">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1">
        <v>12</v>
      </c>
      <c r="B510" s="991">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1">
        <v>13</v>
      </c>
      <c r="B511" s="991">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1">
        <v>14</v>
      </c>
      <c r="B512" s="991">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1">
        <v>15</v>
      </c>
      <c r="B513" s="991">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1">
        <v>16</v>
      </c>
      <c r="B514" s="991">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1">
        <v>17</v>
      </c>
      <c r="B515" s="991">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1">
        <v>18</v>
      </c>
      <c r="B516" s="991">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1">
        <v>19</v>
      </c>
      <c r="B517" s="991">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1">
        <v>20</v>
      </c>
      <c r="B518" s="991">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1">
        <v>21</v>
      </c>
      <c r="B519" s="991">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1">
        <v>22</v>
      </c>
      <c r="B520" s="991">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1">
        <v>23</v>
      </c>
      <c r="B521" s="991">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1">
        <v>24</v>
      </c>
      <c r="B522" s="991">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1">
        <v>25</v>
      </c>
      <c r="B523" s="991">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1">
        <v>26</v>
      </c>
      <c r="B524" s="991">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1">
        <v>27</v>
      </c>
      <c r="B525" s="991">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1">
        <v>28</v>
      </c>
      <c r="B526" s="991">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1">
        <v>29</v>
      </c>
      <c r="B527" s="991">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1">
        <v>30</v>
      </c>
      <c r="B528" s="991">
        <v>1</v>
      </c>
      <c r="C528" s="265"/>
      <c r="D528" s="265"/>
      <c r="E528" s="265"/>
      <c r="F528" s="265"/>
      <c r="G528" s="265"/>
      <c r="H528" s="265"/>
      <c r="I528" s="265"/>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319</v>
      </c>
      <c r="Z531" s="273"/>
      <c r="AA531" s="273"/>
      <c r="AB531" s="273"/>
      <c r="AC531" s="989" t="s">
        <v>310</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x14ac:dyDescent="0.15">
      <c r="A532" s="991">
        <v>1</v>
      </c>
      <c r="B532" s="991">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1">
        <v>2</v>
      </c>
      <c r="B533" s="991">
        <v>1</v>
      </c>
      <c r="C533" s="265"/>
      <c r="D533" s="265"/>
      <c r="E533" s="265"/>
      <c r="F533" s="265"/>
      <c r="G533" s="265"/>
      <c r="H533" s="265"/>
      <c r="I533" s="265"/>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1">
        <v>3</v>
      </c>
      <c r="B534" s="991">
        <v>1</v>
      </c>
      <c r="C534" s="265"/>
      <c r="D534" s="265"/>
      <c r="E534" s="265"/>
      <c r="F534" s="265"/>
      <c r="G534" s="265"/>
      <c r="H534" s="265"/>
      <c r="I534" s="265"/>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1">
        <v>4</v>
      </c>
      <c r="B535" s="991">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1">
        <v>5</v>
      </c>
      <c r="B536" s="991">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1">
        <v>6</v>
      </c>
      <c r="B537" s="991">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1">
        <v>7</v>
      </c>
      <c r="B538" s="991">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1">
        <v>8</v>
      </c>
      <c r="B539" s="991">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1">
        <v>9</v>
      </c>
      <c r="B540" s="991">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1">
        <v>10</v>
      </c>
      <c r="B541" s="991">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1">
        <v>11</v>
      </c>
      <c r="B542" s="991">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1">
        <v>12</v>
      </c>
      <c r="B543" s="991">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1">
        <v>13</v>
      </c>
      <c r="B544" s="991">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1">
        <v>14</v>
      </c>
      <c r="B545" s="991">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1">
        <v>15</v>
      </c>
      <c r="B546" s="991">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1">
        <v>16</v>
      </c>
      <c r="B547" s="991">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1">
        <v>17</v>
      </c>
      <c r="B548" s="991">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1">
        <v>18</v>
      </c>
      <c r="B549" s="991">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1">
        <v>19</v>
      </c>
      <c r="B550" s="991">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1">
        <v>20</v>
      </c>
      <c r="B551" s="991">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1">
        <v>21</v>
      </c>
      <c r="B552" s="991">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1">
        <v>22</v>
      </c>
      <c r="B553" s="991">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1">
        <v>23</v>
      </c>
      <c r="B554" s="991">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1">
        <v>24</v>
      </c>
      <c r="B555" s="991">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1">
        <v>25</v>
      </c>
      <c r="B556" s="991">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1">
        <v>26</v>
      </c>
      <c r="B557" s="991">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1">
        <v>27</v>
      </c>
      <c r="B558" s="991">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1">
        <v>28</v>
      </c>
      <c r="B559" s="991">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1">
        <v>29</v>
      </c>
      <c r="B560" s="991">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1">
        <v>30</v>
      </c>
      <c r="B561" s="991">
        <v>1</v>
      </c>
      <c r="C561" s="265"/>
      <c r="D561" s="265"/>
      <c r="E561" s="265"/>
      <c r="F561" s="265"/>
      <c r="G561" s="265"/>
      <c r="H561" s="265"/>
      <c r="I561" s="265"/>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319</v>
      </c>
      <c r="Z564" s="273"/>
      <c r="AA564" s="273"/>
      <c r="AB564" s="273"/>
      <c r="AC564" s="989" t="s">
        <v>310</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x14ac:dyDescent="0.15">
      <c r="A565" s="991">
        <v>1</v>
      </c>
      <c r="B565" s="991">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1">
        <v>2</v>
      </c>
      <c r="B566" s="991">
        <v>1</v>
      </c>
      <c r="C566" s="265"/>
      <c r="D566" s="265"/>
      <c r="E566" s="265"/>
      <c r="F566" s="265"/>
      <c r="G566" s="265"/>
      <c r="H566" s="265"/>
      <c r="I566" s="265"/>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1">
        <v>3</v>
      </c>
      <c r="B567" s="991">
        <v>1</v>
      </c>
      <c r="C567" s="265"/>
      <c r="D567" s="265"/>
      <c r="E567" s="265"/>
      <c r="F567" s="265"/>
      <c r="G567" s="265"/>
      <c r="H567" s="265"/>
      <c r="I567" s="265"/>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1">
        <v>4</v>
      </c>
      <c r="B568" s="991">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1">
        <v>5</v>
      </c>
      <c r="B569" s="991">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1">
        <v>6</v>
      </c>
      <c r="B570" s="991">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1">
        <v>7</v>
      </c>
      <c r="B571" s="991">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1">
        <v>8</v>
      </c>
      <c r="B572" s="991">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1">
        <v>9</v>
      </c>
      <c r="B573" s="991">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1">
        <v>10</v>
      </c>
      <c r="B574" s="991">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1">
        <v>11</v>
      </c>
      <c r="B575" s="991">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1">
        <v>12</v>
      </c>
      <c r="B576" s="991">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1">
        <v>13</v>
      </c>
      <c r="B577" s="991">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1">
        <v>14</v>
      </c>
      <c r="B578" s="991">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1">
        <v>15</v>
      </c>
      <c r="B579" s="991">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1">
        <v>16</v>
      </c>
      <c r="B580" s="991">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1">
        <v>17</v>
      </c>
      <c r="B581" s="991">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1">
        <v>18</v>
      </c>
      <c r="B582" s="991">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1">
        <v>19</v>
      </c>
      <c r="B583" s="991">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1">
        <v>20</v>
      </c>
      <c r="B584" s="991">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1">
        <v>21</v>
      </c>
      <c r="B585" s="991">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1">
        <v>22</v>
      </c>
      <c r="B586" s="991">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1">
        <v>23</v>
      </c>
      <c r="B587" s="991">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1">
        <v>24</v>
      </c>
      <c r="B588" s="991">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1">
        <v>25</v>
      </c>
      <c r="B589" s="991">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1">
        <v>26</v>
      </c>
      <c r="B590" s="991">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1">
        <v>27</v>
      </c>
      <c r="B591" s="991">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1">
        <v>28</v>
      </c>
      <c r="B592" s="991">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1">
        <v>29</v>
      </c>
      <c r="B593" s="991">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1">
        <v>30</v>
      </c>
      <c r="B594" s="991">
        <v>1</v>
      </c>
      <c r="C594" s="265"/>
      <c r="D594" s="265"/>
      <c r="E594" s="265"/>
      <c r="F594" s="265"/>
      <c r="G594" s="265"/>
      <c r="H594" s="265"/>
      <c r="I594" s="265"/>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319</v>
      </c>
      <c r="Z597" s="273"/>
      <c r="AA597" s="273"/>
      <c r="AB597" s="273"/>
      <c r="AC597" s="989" t="s">
        <v>310</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x14ac:dyDescent="0.15">
      <c r="A598" s="991">
        <v>1</v>
      </c>
      <c r="B598" s="991">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1">
        <v>2</v>
      </c>
      <c r="B599" s="991">
        <v>1</v>
      </c>
      <c r="C599" s="265"/>
      <c r="D599" s="265"/>
      <c r="E599" s="265"/>
      <c r="F599" s="265"/>
      <c r="G599" s="265"/>
      <c r="H599" s="265"/>
      <c r="I599" s="265"/>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1">
        <v>3</v>
      </c>
      <c r="B600" s="991">
        <v>1</v>
      </c>
      <c r="C600" s="265"/>
      <c r="D600" s="265"/>
      <c r="E600" s="265"/>
      <c r="F600" s="265"/>
      <c r="G600" s="265"/>
      <c r="H600" s="265"/>
      <c r="I600" s="265"/>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1">
        <v>4</v>
      </c>
      <c r="B601" s="991">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1">
        <v>5</v>
      </c>
      <c r="B602" s="991">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1">
        <v>6</v>
      </c>
      <c r="B603" s="991">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1">
        <v>7</v>
      </c>
      <c r="B604" s="991">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1">
        <v>8</v>
      </c>
      <c r="B605" s="991">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1">
        <v>9</v>
      </c>
      <c r="B606" s="991">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1">
        <v>10</v>
      </c>
      <c r="B607" s="991">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1">
        <v>11</v>
      </c>
      <c r="B608" s="991">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1">
        <v>12</v>
      </c>
      <c r="B609" s="991">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1">
        <v>13</v>
      </c>
      <c r="B610" s="991">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1">
        <v>14</v>
      </c>
      <c r="B611" s="991">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1">
        <v>15</v>
      </c>
      <c r="B612" s="991">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1">
        <v>16</v>
      </c>
      <c r="B613" s="991">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1">
        <v>17</v>
      </c>
      <c r="B614" s="991">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1">
        <v>18</v>
      </c>
      <c r="B615" s="991">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1">
        <v>19</v>
      </c>
      <c r="B616" s="991">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1">
        <v>20</v>
      </c>
      <c r="B617" s="991">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1">
        <v>21</v>
      </c>
      <c r="B618" s="991">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1">
        <v>22</v>
      </c>
      <c r="B619" s="991">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1">
        <v>23</v>
      </c>
      <c r="B620" s="991">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1">
        <v>24</v>
      </c>
      <c r="B621" s="991">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1">
        <v>25</v>
      </c>
      <c r="B622" s="991">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1">
        <v>26</v>
      </c>
      <c r="B623" s="991">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1">
        <v>27</v>
      </c>
      <c r="B624" s="991">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1">
        <v>28</v>
      </c>
      <c r="B625" s="991">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1">
        <v>29</v>
      </c>
      <c r="B626" s="991">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1">
        <v>30</v>
      </c>
      <c r="B627" s="991">
        <v>1</v>
      </c>
      <c r="C627" s="265"/>
      <c r="D627" s="265"/>
      <c r="E627" s="265"/>
      <c r="F627" s="265"/>
      <c r="G627" s="265"/>
      <c r="H627" s="265"/>
      <c r="I627" s="265"/>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319</v>
      </c>
      <c r="Z630" s="273"/>
      <c r="AA630" s="273"/>
      <c r="AB630" s="273"/>
      <c r="AC630" s="989" t="s">
        <v>310</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x14ac:dyDescent="0.15">
      <c r="A631" s="991">
        <v>1</v>
      </c>
      <c r="B631" s="991">
        <v>1</v>
      </c>
      <c r="C631" s="265"/>
      <c r="D631" s="265"/>
      <c r="E631" s="265"/>
      <c r="F631" s="265"/>
      <c r="G631" s="265"/>
      <c r="H631" s="265"/>
      <c r="I631" s="265"/>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1">
        <v>2</v>
      </c>
      <c r="B632" s="991">
        <v>1</v>
      </c>
      <c r="C632" s="265"/>
      <c r="D632" s="265"/>
      <c r="E632" s="265"/>
      <c r="F632" s="265"/>
      <c r="G632" s="265"/>
      <c r="H632" s="265"/>
      <c r="I632" s="265"/>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1">
        <v>3</v>
      </c>
      <c r="B633" s="991">
        <v>1</v>
      </c>
      <c r="C633" s="265"/>
      <c r="D633" s="265"/>
      <c r="E633" s="265"/>
      <c r="F633" s="265"/>
      <c r="G633" s="265"/>
      <c r="H633" s="265"/>
      <c r="I633" s="265"/>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1">
        <v>4</v>
      </c>
      <c r="B634" s="991">
        <v>1</v>
      </c>
      <c r="C634" s="265"/>
      <c r="D634" s="265"/>
      <c r="E634" s="265"/>
      <c r="F634" s="265"/>
      <c r="G634" s="265"/>
      <c r="H634" s="265"/>
      <c r="I634" s="265"/>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1">
        <v>5</v>
      </c>
      <c r="B635" s="991">
        <v>1</v>
      </c>
      <c r="C635" s="265"/>
      <c r="D635" s="265"/>
      <c r="E635" s="265"/>
      <c r="F635" s="265"/>
      <c r="G635" s="265"/>
      <c r="H635" s="265"/>
      <c r="I635" s="265"/>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1">
        <v>6</v>
      </c>
      <c r="B636" s="991">
        <v>1</v>
      </c>
      <c r="C636" s="265"/>
      <c r="D636" s="265"/>
      <c r="E636" s="265"/>
      <c r="F636" s="265"/>
      <c r="G636" s="265"/>
      <c r="H636" s="265"/>
      <c r="I636" s="265"/>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1">
        <v>7</v>
      </c>
      <c r="B637" s="991">
        <v>1</v>
      </c>
      <c r="C637" s="265"/>
      <c r="D637" s="265"/>
      <c r="E637" s="265"/>
      <c r="F637" s="265"/>
      <c r="G637" s="265"/>
      <c r="H637" s="265"/>
      <c r="I637" s="265"/>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1">
        <v>8</v>
      </c>
      <c r="B638" s="991">
        <v>1</v>
      </c>
      <c r="C638" s="265"/>
      <c r="D638" s="265"/>
      <c r="E638" s="265"/>
      <c r="F638" s="265"/>
      <c r="G638" s="265"/>
      <c r="H638" s="265"/>
      <c r="I638" s="265"/>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1">
        <v>9</v>
      </c>
      <c r="B639" s="991">
        <v>1</v>
      </c>
      <c r="C639" s="265"/>
      <c r="D639" s="265"/>
      <c r="E639" s="265"/>
      <c r="F639" s="265"/>
      <c r="G639" s="265"/>
      <c r="H639" s="265"/>
      <c r="I639" s="265"/>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1">
        <v>10</v>
      </c>
      <c r="B640" s="991">
        <v>1</v>
      </c>
      <c r="C640" s="265"/>
      <c r="D640" s="265"/>
      <c r="E640" s="265"/>
      <c r="F640" s="265"/>
      <c r="G640" s="265"/>
      <c r="H640" s="265"/>
      <c r="I640" s="265"/>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1">
        <v>11</v>
      </c>
      <c r="B641" s="991">
        <v>1</v>
      </c>
      <c r="C641" s="265"/>
      <c r="D641" s="265"/>
      <c r="E641" s="265"/>
      <c r="F641" s="265"/>
      <c r="G641" s="265"/>
      <c r="H641" s="265"/>
      <c r="I641" s="265"/>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1">
        <v>12</v>
      </c>
      <c r="B642" s="991">
        <v>1</v>
      </c>
      <c r="C642" s="265"/>
      <c r="D642" s="265"/>
      <c r="E642" s="265"/>
      <c r="F642" s="265"/>
      <c r="G642" s="265"/>
      <c r="H642" s="265"/>
      <c r="I642" s="265"/>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1">
        <v>13</v>
      </c>
      <c r="B643" s="991">
        <v>1</v>
      </c>
      <c r="C643" s="265"/>
      <c r="D643" s="265"/>
      <c r="E643" s="265"/>
      <c r="F643" s="265"/>
      <c r="G643" s="265"/>
      <c r="H643" s="265"/>
      <c r="I643" s="265"/>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1">
        <v>14</v>
      </c>
      <c r="B644" s="991">
        <v>1</v>
      </c>
      <c r="C644" s="265"/>
      <c r="D644" s="265"/>
      <c r="E644" s="265"/>
      <c r="F644" s="265"/>
      <c r="G644" s="265"/>
      <c r="H644" s="265"/>
      <c r="I644" s="265"/>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1">
        <v>15</v>
      </c>
      <c r="B645" s="991">
        <v>1</v>
      </c>
      <c r="C645" s="265"/>
      <c r="D645" s="265"/>
      <c r="E645" s="265"/>
      <c r="F645" s="265"/>
      <c r="G645" s="265"/>
      <c r="H645" s="265"/>
      <c r="I645" s="265"/>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1">
        <v>16</v>
      </c>
      <c r="B646" s="991">
        <v>1</v>
      </c>
      <c r="C646" s="265"/>
      <c r="D646" s="265"/>
      <c r="E646" s="265"/>
      <c r="F646" s="265"/>
      <c r="G646" s="265"/>
      <c r="H646" s="265"/>
      <c r="I646" s="265"/>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1">
        <v>17</v>
      </c>
      <c r="B647" s="991">
        <v>1</v>
      </c>
      <c r="C647" s="266"/>
      <c r="D647" s="265"/>
      <c r="E647" s="265"/>
      <c r="F647" s="265"/>
      <c r="G647" s="265"/>
      <c r="H647" s="265"/>
      <c r="I647" s="265"/>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1">
        <v>18</v>
      </c>
      <c r="B648" s="991">
        <v>1</v>
      </c>
      <c r="C648" s="265"/>
      <c r="D648" s="265"/>
      <c r="E648" s="265"/>
      <c r="F648" s="265"/>
      <c r="G648" s="265"/>
      <c r="H648" s="265"/>
      <c r="I648" s="265"/>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1">
        <v>19</v>
      </c>
      <c r="B649" s="991">
        <v>1</v>
      </c>
      <c r="C649" s="265"/>
      <c r="D649" s="265"/>
      <c r="E649" s="265"/>
      <c r="F649" s="265"/>
      <c r="G649" s="265"/>
      <c r="H649" s="265"/>
      <c r="I649" s="265"/>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1">
        <v>20</v>
      </c>
      <c r="B650" s="991">
        <v>1</v>
      </c>
      <c r="C650" s="265"/>
      <c r="D650" s="265"/>
      <c r="E650" s="265"/>
      <c r="F650" s="265"/>
      <c r="G650" s="265"/>
      <c r="H650" s="265"/>
      <c r="I650" s="265"/>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1">
        <v>21</v>
      </c>
      <c r="B651" s="991">
        <v>1</v>
      </c>
      <c r="C651" s="265"/>
      <c r="D651" s="265"/>
      <c r="E651" s="265"/>
      <c r="F651" s="265"/>
      <c r="G651" s="265"/>
      <c r="H651" s="265"/>
      <c r="I651" s="265"/>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1">
        <v>22</v>
      </c>
      <c r="B652" s="991">
        <v>1</v>
      </c>
      <c r="C652" s="265"/>
      <c r="D652" s="265"/>
      <c r="E652" s="265"/>
      <c r="F652" s="265"/>
      <c r="G652" s="265"/>
      <c r="H652" s="265"/>
      <c r="I652" s="265"/>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1">
        <v>23</v>
      </c>
      <c r="B653" s="991">
        <v>1</v>
      </c>
      <c r="C653" s="265"/>
      <c r="D653" s="265"/>
      <c r="E653" s="265"/>
      <c r="F653" s="265"/>
      <c r="G653" s="265"/>
      <c r="H653" s="265"/>
      <c r="I653" s="265"/>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1">
        <v>24</v>
      </c>
      <c r="B654" s="991">
        <v>1</v>
      </c>
      <c r="C654" s="265"/>
      <c r="D654" s="265"/>
      <c r="E654" s="265"/>
      <c r="F654" s="265"/>
      <c r="G654" s="265"/>
      <c r="H654" s="265"/>
      <c r="I654" s="265"/>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1">
        <v>25</v>
      </c>
      <c r="B655" s="991">
        <v>1</v>
      </c>
      <c r="C655" s="265"/>
      <c r="D655" s="265"/>
      <c r="E655" s="265"/>
      <c r="F655" s="265"/>
      <c r="G655" s="265"/>
      <c r="H655" s="265"/>
      <c r="I655" s="265"/>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1">
        <v>26</v>
      </c>
      <c r="B656" s="991">
        <v>1</v>
      </c>
      <c r="C656" s="265"/>
      <c r="D656" s="265"/>
      <c r="E656" s="265"/>
      <c r="F656" s="265"/>
      <c r="G656" s="265"/>
      <c r="H656" s="265"/>
      <c r="I656" s="265"/>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1">
        <v>27</v>
      </c>
      <c r="B657" s="991">
        <v>1</v>
      </c>
      <c r="C657" s="265"/>
      <c r="D657" s="265"/>
      <c r="E657" s="265"/>
      <c r="F657" s="265"/>
      <c r="G657" s="265"/>
      <c r="H657" s="265"/>
      <c r="I657" s="265"/>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1">
        <v>28</v>
      </c>
      <c r="B658" s="991">
        <v>1</v>
      </c>
      <c r="C658" s="265"/>
      <c r="D658" s="265"/>
      <c r="E658" s="265"/>
      <c r="F658" s="265"/>
      <c r="G658" s="265"/>
      <c r="H658" s="265"/>
      <c r="I658" s="265"/>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1">
        <v>29</v>
      </c>
      <c r="B659" s="991">
        <v>1</v>
      </c>
      <c r="C659" s="265"/>
      <c r="D659" s="265"/>
      <c r="E659" s="265"/>
      <c r="F659" s="265"/>
      <c r="G659" s="265"/>
      <c r="H659" s="265"/>
      <c r="I659" s="265"/>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1">
        <v>30</v>
      </c>
      <c r="B660" s="991">
        <v>1</v>
      </c>
      <c r="C660" s="265"/>
      <c r="D660" s="265"/>
      <c r="E660" s="265"/>
      <c r="F660" s="265"/>
      <c r="G660" s="265"/>
      <c r="H660" s="265"/>
      <c r="I660" s="265"/>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319</v>
      </c>
      <c r="Z663" s="273"/>
      <c r="AA663" s="273"/>
      <c r="AB663" s="273"/>
      <c r="AC663" s="989" t="s">
        <v>310</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x14ac:dyDescent="0.15">
      <c r="A664" s="991">
        <v>1</v>
      </c>
      <c r="B664" s="991">
        <v>1</v>
      </c>
      <c r="C664" s="265"/>
      <c r="D664" s="265"/>
      <c r="E664" s="265"/>
      <c r="F664" s="265"/>
      <c r="G664" s="265"/>
      <c r="H664" s="265"/>
      <c r="I664" s="265"/>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1">
        <v>2</v>
      </c>
      <c r="B665" s="991">
        <v>1</v>
      </c>
      <c r="C665" s="265"/>
      <c r="D665" s="265"/>
      <c r="E665" s="265"/>
      <c r="F665" s="265"/>
      <c r="G665" s="265"/>
      <c r="H665" s="265"/>
      <c r="I665" s="265"/>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1">
        <v>3</v>
      </c>
      <c r="B666" s="991">
        <v>1</v>
      </c>
      <c r="C666" s="265"/>
      <c r="D666" s="265"/>
      <c r="E666" s="265"/>
      <c r="F666" s="265"/>
      <c r="G666" s="265"/>
      <c r="H666" s="265"/>
      <c r="I666" s="265"/>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1">
        <v>4</v>
      </c>
      <c r="B667" s="991">
        <v>1</v>
      </c>
      <c r="C667" s="265"/>
      <c r="D667" s="265"/>
      <c r="E667" s="265"/>
      <c r="F667" s="265"/>
      <c r="G667" s="265"/>
      <c r="H667" s="265"/>
      <c r="I667" s="265"/>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1">
        <v>5</v>
      </c>
      <c r="B668" s="991">
        <v>1</v>
      </c>
      <c r="C668" s="265"/>
      <c r="D668" s="265"/>
      <c r="E668" s="265"/>
      <c r="F668" s="265"/>
      <c r="G668" s="265"/>
      <c r="H668" s="265"/>
      <c r="I668" s="265"/>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1">
        <v>6</v>
      </c>
      <c r="B669" s="991">
        <v>1</v>
      </c>
      <c r="C669" s="265"/>
      <c r="D669" s="265"/>
      <c r="E669" s="265"/>
      <c r="F669" s="265"/>
      <c r="G669" s="265"/>
      <c r="H669" s="265"/>
      <c r="I669" s="265"/>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1">
        <v>7</v>
      </c>
      <c r="B670" s="991">
        <v>1</v>
      </c>
      <c r="C670" s="265"/>
      <c r="D670" s="265"/>
      <c r="E670" s="265"/>
      <c r="F670" s="265"/>
      <c r="G670" s="265"/>
      <c r="H670" s="265"/>
      <c r="I670" s="265"/>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1">
        <v>8</v>
      </c>
      <c r="B671" s="991">
        <v>1</v>
      </c>
      <c r="C671" s="265"/>
      <c r="D671" s="265"/>
      <c r="E671" s="265"/>
      <c r="F671" s="265"/>
      <c r="G671" s="265"/>
      <c r="H671" s="265"/>
      <c r="I671" s="265"/>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1">
        <v>9</v>
      </c>
      <c r="B672" s="991">
        <v>1</v>
      </c>
      <c r="C672" s="265"/>
      <c r="D672" s="265"/>
      <c r="E672" s="265"/>
      <c r="F672" s="265"/>
      <c r="G672" s="265"/>
      <c r="H672" s="265"/>
      <c r="I672" s="265"/>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1">
        <v>10</v>
      </c>
      <c r="B673" s="991">
        <v>1</v>
      </c>
      <c r="C673" s="265"/>
      <c r="D673" s="265"/>
      <c r="E673" s="265"/>
      <c r="F673" s="265"/>
      <c r="G673" s="265"/>
      <c r="H673" s="265"/>
      <c r="I673" s="265"/>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1">
        <v>11</v>
      </c>
      <c r="B674" s="991">
        <v>1</v>
      </c>
      <c r="C674" s="265"/>
      <c r="D674" s="265"/>
      <c r="E674" s="265"/>
      <c r="F674" s="265"/>
      <c r="G674" s="265"/>
      <c r="H674" s="265"/>
      <c r="I674" s="265"/>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1">
        <v>12</v>
      </c>
      <c r="B675" s="991">
        <v>1</v>
      </c>
      <c r="C675" s="265"/>
      <c r="D675" s="265"/>
      <c r="E675" s="265"/>
      <c r="F675" s="265"/>
      <c r="G675" s="265"/>
      <c r="H675" s="265"/>
      <c r="I675" s="265"/>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1">
        <v>13</v>
      </c>
      <c r="B676" s="991">
        <v>1</v>
      </c>
      <c r="C676" s="265"/>
      <c r="D676" s="265"/>
      <c r="E676" s="265"/>
      <c r="F676" s="265"/>
      <c r="G676" s="265"/>
      <c r="H676" s="265"/>
      <c r="I676" s="265"/>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1">
        <v>14</v>
      </c>
      <c r="B677" s="991">
        <v>1</v>
      </c>
      <c r="C677" s="265"/>
      <c r="D677" s="265"/>
      <c r="E677" s="265"/>
      <c r="F677" s="265"/>
      <c r="G677" s="265"/>
      <c r="H677" s="265"/>
      <c r="I677" s="265"/>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1">
        <v>15</v>
      </c>
      <c r="B678" s="991">
        <v>1</v>
      </c>
      <c r="C678" s="265"/>
      <c r="D678" s="265"/>
      <c r="E678" s="265"/>
      <c r="F678" s="265"/>
      <c r="G678" s="265"/>
      <c r="H678" s="265"/>
      <c r="I678" s="265"/>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1">
        <v>16</v>
      </c>
      <c r="B679" s="991">
        <v>1</v>
      </c>
      <c r="C679" s="265"/>
      <c r="D679" s="265"/>
      <c r="E679" s="265"/>
      <c r="F679" s="265"/>
      <c r="G679" s="265"/>
      <c r="H679" s="265"/>
      <c r="I679" s="265"/>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1">
        <v>17</v>
      </c>
      <c r="B680" s="991">
        <v>1</v>
      </c>
      <c r="C680" s="265"/>
      <c r="D680" s="265"/>
      <c r="E680" s="265"/>
      <c r="F680" s="265"/>
      <c r="G680" s="265"/>
      <c r="H680" s="265"/>
      <c r="I680" s="265"/>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1">
        <v>18</v>
      </c>
      <c r="B681" s="991">
        <v>1</v>
      </c>
      <c r="C681" s="265"/>
      <c r="D681" s="265"/>
      <c r="E681" s="265"/>
      <c r="F681" s="265"/>
      <c r="G681" s="265"/>
      <c r="H681" s="265"/>
      <c r="I681" s="265"/>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1">
        <v>19</v>
      </c>
      <c r="B682" s="991">
        <v>1</v>
      </c>
      <c r="C682" s="265"/>
      <c r="D682" s="265"/>
      <c r="E682" s="265"/>
      <c r="F682" s="265"/>
      <c r="G682" s="265"/>
      <c r="H682" s="265"/>
      <c r="I682" s="265"/>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1">
        <v>20</v>
      </c>
      <c r="B683" s="991">
        <v>1</v>
      </c>
      <c r="C683" s="265"/>
      <c r="D683" s="265"/>
      <c r="E683" s="265"/>
      <c r="F683" s="265"/>
      <c r="G683" s="265"/>
      <c r="H683" s="265"/>
      <c r="I683" s="265"/>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1">
        <v>21</v>
      </c>
      <c r="B684" s="991">
        <v>1</v>
      </c>
      <c r="C684" s="265"/>
      <c r="D684" s="265"/>
      <c r="E684" s="265"/>
      <c r="F684" s="265"/>
      <c r="G684" s="265"/>
      <c r="H684" s="265"/>
      <c r="I684" s="265"/>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1">
        <v>22</v>
      </c>
      <c r="B685" s="991">
        <v>1</v>
      </c>
      <c r="C685" s="265"/>
      <c r="D685" s="265"/>
      <c r="E685" s="265"/>
      <c r="F685" s="265"/>
      <c r="G685" s="265"/>
      <c r="H685" s="265"/>
      <c r="I685" s="265"/>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1">
        <v>23</v>
      </c>
      <c r="B686" s="991">
        <v>1</v>
      </c>
      <c r="C686" s="265"/>
      <c r="D686" s="265"/>
      <c r="E686" s="265"/>
      <c r="F686" s="265"/>
      <c r="G686" s="265"/>
      <c r="H686" s="265"/>
      <c r="I686" s="265"/>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1">
        <v>24</v>
      </c>
      <c r="B687" s="991">
        <v>1</v>
      </c>
      <c r="C687" s="265"/>
      <c r="D687" s="265"/>
      <c r="E687" s="265"/>
      <c r="F687" s="265"/>
      <c r="G687" s="265"/>
      <c r="H687" s="265"/>
      <c r="I687" s="265"/>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1">
        <v>25</v>
      </c>
      <c r="B688" s="991">
        <v>1</v>
      </c>
      <c r="C688" s="265"/>
      <c r="D688" s="265"/>
      <c r="E688" s="265"/>
      <c r="F688" s="265"/>
      <c r="G688" s="265"/>
      <c r="H688" s="265"/>
      <c r="I688" s="265"/>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1">
        <v>26</v>
      </c>
      <c r="B689" s="991">
        <v>1</v>
      </c>
      <c r="C689" s="265"/>
      <c r="D689" s="265"/>
      <c r="E689" s="265"/>
      <c r="F689" s="265"/>
      <c r="G689" s="265"/>
      <c r="H689" s="265"/>
      <c r="I689" s="265"/>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1">
        <v>27</v>
      </c>
      <c r="B690" s="991">
        <v>1</v>
      </c>
      <c r="C690" s="265"/>
      <c r="D690" s="265"/>
      <c r="E690" s="265"/>
      <c r="F690" s="265"/>
      <c r="G690" s="265"/>
      <c r="H690" s="265"/>
      <c r="I690" s="265"/>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1">
        <v>28</v>
      </c>
      <c r="B691" s="991">
        <v>1</v>
      </c>
      <c r="C691" s="265"/>
      <c r="D691" s="265"/>
      <c r="E691" s="265"/>
      <c r="F691" s="265"/>
      <c r="G691" s="265"/>
      <c r="H691" s="265"/>
      <c r="I691" s="265"/>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1">
        <v>29</v>
      </c>
      <c r="B692" s="991">
        <v>1</v>
      </c>
      <c r="C692" s="265"/>
      <c r="D692" s="265"/>
      <c r="E692" s="265"/>
      <c r="F692" s="265"/>
      <c r="G692" s="265"/>
      <c r="H692" s="265"/>
      <c r="I692" s="265"/>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1">
        <v>30</v>
      </c>
      <c r="B693" s="991">
        <v>1</v>
      </c>
      <c r="C693" s="265"/>
      <c r="D693" s="265"/>
      <c r="E693" s="265"/>
      <c r="F693" s="265"/>
      <c r="G693" s="265"/>
      <c r="H693" s="265"/>
      <c r="I693" s="265"/>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319</v>
      </c>
      <c r="Z696" s="273"/>
      <c r="AA696" s="273"/>
      <c r="AB696" s="273"/>
      <c r="AC696" s="989" t="s">
        <v>310</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x14ac:dyDescent="0.15">
      <c r="A697" s="991">
        <v>1</v>
      </c>
      <c r="B697" s="991">
        <v>1</v>
      </c>
      <c r="C697" s="265"/>
      <c r="D697" s="265"/>
      <c r="E697" s="265"/>
      <c r="F697" s="265"/>
      <c r="G697" s="265"/>
      <c r="H697" s="265"/>
      <c r="I697" s="265"/>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1">
        <v>2</v>
      </c>
      <c r="B698" s="991">
        <v>1</v>
      </c>
      <c r="C698" s="265"/>
      <c r="D698" s="265"/>
      <c r="E698" s="265"/>
      <c r="F698" s="265"/>
      <c r="G698" s="265"/>
      <c r="H698" s="265"/>
      <c r="I698" s="265"/>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1">
        <v>3</v>
      </c>
      <c r="B699" s="991">
        <v>1</v>
      </c>
      <c r="C699" s="265"/>
      <c r="D699" s="265"/>
      <c r="E699" s="265"/>
      <c r="F699" s="265"/>
      <c r="G699" s="265"/>
      <c r="H699" s="265"/>
      <c r="I699" s="265"/>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1">
        <v>4</v>
      </c>
      <c r="B700" s="991">
        <v>1</v>
      </c>
      <c r="C700" s="265"/>
      <c r="D700" s="265"/>
      <c r="E700" s="265"/>
      <c r="F700" s="265"/>
      <c r="G700" s="265"/>
      <c r="H700" s="265"/>
      <c r="I700" s="265"/>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1">
        <v>5</v>
      </c>
      <c r="B701" s="991">
        <v>1</v>
      </c>
      <c r="C701" s="265"/>
      <c r="D701" s="265"/>
      <c r="E701" s="265"/>
      <c r="F701" s="265"/>
      <c r="G701" s="265"/>
      <c r="H701" s="265"/>
      <c r="I701" s="265"/>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1">
        <v>6</v>
      </c>
      <c r="B702" s="991">
        <v>1</v>
      </c>
      <c r="C702" s="265"/>
      <c r="D702" s="265"/>
      <c r="E702" s="265"/>
      <c r="F702" s="265"/>
      <c r="G702" s="265"/>
      <c r="H702" s="265"/>
      <c r="I702" s="265"/>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1">
        <v>7</v>
      </c>
      <c r="B703" s="991">
        <v>1</v>
      </c>
      <c r="C703" s="265"/>
      <c r="D703" s="265"/>
      <c r="E703" s="265"/>
      <c r="F703" s="265"/>
      <c r="G703" s="265"/>
      <c r="H703" s="265"/>
      <c r="I703" s="265"/>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1">
        <v>8</v>
      </c>
      <c r="B704" s="991">
        <v>1</v>
      </c>
      <c r="C704" s="265"/>
      <c r="D704" s="265"/>
      <c r="E704" s="265"/>
      <c r="F704" s="265"/>
      <c r="G704" s="265"/>
      <c r="H704" s="265"/>
      <c r="I704" s="265"/>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1">
        <v>9</v>
      </c>
      <c r="B705" s="991">
        <v>1</v>
      </c>
      <c r="C705" s="265"/>
      <c r="D705" s="265"/>
      <c r="E705" s="265"/>
      <c r="F705" s="265"/>
      <c r="G705" s="265"/>
      <c r="H705" s="265"/>
      <c r="I705" s="265"/>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1">
        <v>10</v>
      </c>
      <c r="B706" s="991">
        <v>1</v>
      </c>
      <c r="C706" s="265"/>
      <c r="D706" s="265"/>
      <c r="E706" s="265"/>
      <c r="F706" s="265"/>
      <c r="G706" s="265"/>
      <c r="H706" s="265"/>
      <c r="I706" s="265"/>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1">
        <v>11</v>
      </c>
      <c r="B707" s="991">
        <v>1</v>
      </c>
      <c r="C707" s="265"/>
      <c r="D707" s="265"/>
      <c r="E707" s="265"/>
      <c r="F707" s="265"/>
      <c r="G707" s="265"/>
      <c r="H707" s="265"/>
      <c r="I707" s="265"/>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1">
        <v>12</v>
      </c>
      <c r="B708" s="991">
        <v>1</v>
      </c>
      <c r="C708" s="265"/>
      <c r="D708" s="265"/>
      <c r="E708" s="265"/>
      <c r="F708" s="265"/>
      <c r="G708" s="265"/>
      <c r="H708" s="265"/>
      <c r="I708" s="265"/>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1">
        <v>13</v>
      </c>
      <c r="B709" s="991">
        <v>1</v>
      </c>
      <c r="C709" s="265"/>
      <c r="D709" s="265"/>
      <c r="E709" s="265"/>
      <c r="F709" s="265"/>
      <c r="G709" s="265"/>
      <c r="H709" s="265"/>
      <c r="I709" s="265"/>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1">
        <v>14</v>
      </c>
      <c r="B710" s="991">
        <v>1</v>
      </c>
      <c r="C710" s="265"/>
      <c r="D710" s="265"/>
      <c r="E710" s="265"/>
      <c r="F710" s="265"/>
      <c r="G710" s="265"/>
      <c r="H710" s="265"/>
      <c r="I710" s="265"/>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1">
        <v>15</v>
      </c>
      <c r="B711" s="991">
        <v>1</v>
      </c>
      <c r="C711" s="265"/>
      <c r="D711" s="265"/>
      <c r="E711" s="265"/>
      <c r="F711" s="265"/>
      <c r="G711" s="265"/>
      <c r="H711" s="265"/>
      <c r="I711" s="265"/>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1">
        <v>16</v>
      </c>
      <c r="B712" s="991">
        <v>1</v>
      </c>
      <c r="C712" s="265"/>
      <c r="D712" s="265"/>
      <c r="E712" s="265"/>
      <c r="F712" s="265"/>
      <c r="G712" s="265"/>
      <c r="H712" s="265"/>
      <c r="I712" s="265"/>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1">
        <v>17</v>
      </c>
      <c r="B713" s="991">
        <v>1</v>
      </c>
      <c r="C713" s="265"/>
      <c r="D713" s="265"/>
      <c r="E713" s="265"/>
      <c r="F713" s="265"/>
      <c r="G713" s="265"/>
      <c r="H713" s="265"/>
      <c r="I713" s="265"/>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1">
        <v>18</v>
      </c>
      <c r="B714" s="991">
        <v>1</v>
      </c>
      <c r="C714" s="265"/>
      <c r="D714" s="265"/>
      <c r="E714" s="265"/>
      <c r="F714" s="265"/>
      <c r="G714" s="265"/>
      <c r="H714" s="265"/>
      <c r="I714" s="265"/>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1">
        <v>19</v>
      </c>
      <c r="B715" s="991">
        <v>1</v>
      </c>
      <c r="C715" s="265"/>
      <c r="D715" s="265"/>
      <c r="E715" s="265"/>
      <c r="F715" s="265"/>
      <c r="G715" s="265"/>
      <c r="H715" s="265"/>
      <c r="I715" s="265"/>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1">
        <v>20</v>
      </c>
      <c r="B716" s="991">
        <v>1</v>
      </c>
      <c r="C716" s="265"/>
      <c r="D716" s="265"/>
      <c r="E716" s="265"/>
      <c r="F716" s="265"/>
      <c r="G716" s="265"/>
      <c r="H716" s="265"/>
      <c r="I716" s="265"/>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1">
        <v>21</v>
      </c>
      <c r="B717" s="991">
        <v>1</v>
      </c>
      <c r="C717" s="265"/>
      <c r="D717" s="265"/>
      <c r="E717" s="265"/>
      <c r="F717" s="265"/>
      <c r="G717" s="265"/>
      <c r="H717" s="265"/>
      <c r="I717" s="265"/>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1">
        <v>22</v>
      </c>
      <c r="B718" s="991">
        <v>1</v>
      </c>
      <c r="C718" s="265"/>
      <c r="D718" s="265"/>
      <c r="E718" s="265"/>
      <c r="F718" s="265"/>
      <c r="G718" s="265"/>
      <c r="H718" s="265"/>
      <c r="I718" s="265"/>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1">
        <v>23</v>
      </c>
      <c r="B719" s="991">
        <v>1</v>
      </c>
      <c r="C719" s="265"/>
      <c r="D719" s="265"/>
      <c r="E719" s="265"/>
      <c r="F719" s="265"/>
      <c r="G719" s="265"/>
      <c r="H719" s="265"/>
      <c r="I719" s="265"/>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1">
        <v>24</v>
      </c>
      <c r="B720" s="991">
        <v>1</v>
      </c>
      <c r="C720" s="265"/>
      <c r="D720" s="265"/>
      <c r="E720" s="265"/>
      <c r="F720" s="265"/>
      <c r="G720" s="265"/>
      <c r="H720" s="265"/>
      <c r="I720" s="265"/>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1">
        <v>25</v>
      </c>
      <c r="B721" s="991">
        <v>1</v>
      </c>
      <c r="C721" s="265"/>
      <c r="D721" s="265"/>
      <c r="E721" s="265"/>
      <c r="F721" s="265"/>
      <c r="G721" s="265"/>
      <c r="H721" s="265"/>
      <c r="I721" s="265"/>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1">
        <v>26</v>
      </c>
      <c r="B722" s="991">
        <v>1</v>
      </c>
      <c r="C722" s="265"/>
      <c r="D722" s="265"/>
      <c r="E722" s="265"/>
      <c r="F722" s="265"/>
      <c r="G722" s="265"/>
      <c r="H722" s="265"/>
      <c r="I722" s="265"/>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1">
        <v>27</v>
      </c>
      <c r="B723" s="991">
        <v>1</v>
      </c>
      <c r="C723" s="265"/>
      <c r="D723" s="265"/>
      <c r="E723" s="265"/>
      <c r="F723" s="265"/>
      <c r="G723" s="265"/>
      <c r="H723" s="265"/>
      <c r="I723" s="265"/>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1">
        <v>28</v>
      </c>
      <c r="B724" s="991">
        <v>1</v>
      </c>
      <c r="C724" s="265"/>
      <c r="D724" s="265"/>
      <c r="E724" s="265"/>
      <c r="F724" s="265"/>
      <c r="G724" s="265"/>
      <c r="H724" s="265"/>
      <c r="I724" s="265"/>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1">
        <v>29</v>
      </c>
      <c r="B725" s="991">
        <v>1</v>
      </c>
      <c r="C725" s="265"/>
      <c r="D725" s="265"/>
      <c r="E725" s="265"/>
      <c r="F725" s="265"/>
      <c r="G725" s="265"/>
      <c r="H725" s="265"/>
      <c r="I725" s="265"/>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1">
        <v>30</v>
      </c>
      <c r="B726" s="991">
        <v>1</v>
      </c>
      <c r="C726" s="265"/>
      <c r="D726" s="265"/>
      <c r="E726" s="265"/>
      <c r="F726" s="265"/>
      <c r="G726" s="265"/>
      <c r="H726" s="265"/>
      <c r="I726" s="265"/>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319</v>
      </c>
      <c r="Z729" s="273"/>
      <c r="AA729" s="273"/>
      <c r="AB729" s="273"/>
      <c r="AC729" s="989" t="s">
        <v>310</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x14ac:dyDescent="0.15">
      <c r="A730" s="991">
        <v>1</v>
      </c>
      <c r="B730" s="991">
        <v>1</v>
      </c>
      <c r="C730" s="265"/>
      <c r="D730" s="265"/>
      <c r="E730" s="265"/>
      <c r="F730" s="265"/>
      <c r="G730" s="265"/>
      <c r="H730" s="265"/>
      <c r="I730" s="265"/>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1">
        <v>2</v>
      </c>
      <c r="B731" s="991">
        <v>1</v>
      </c>
      <c r="C731" s="265"/>
      <c r="D731" s="265"/>
      <c r="E731" s="265"/>
      <c r="F731" s="265"/>
      <c r="G731" s="265"/>
      <c r="H731" s="265"/>
      <c r="I731" s="265"/>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1">
        <v>3</v>
      </c>
      <c r="B732" s="991">
        <v>1</v>
      </c>
      <c r="C732" s="265"/>
      <c r="D732" s="265"/>
      <c r="E732" s="265"/>
      <c r="F732" s="265"/>
      <c r="G732" s="265"/>
      <c r="H732" s="265"/>
      <c r="I732" s="265"/>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1">
        <v>4</v>
      </c>
      <c r="B733" s="991">
        <v>1</v>
      </c>
      <c r="C733" s="265"/>
      <c r="D733" s="265"/>
      <c r="E733" s="265"/>
      <c r="F733" s="265"/>
      <c r="G733" s="265"/>
      <c r="H733" s="265"/>
      <c r="I733" s="265"/>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1">
        <v>5</v>
      </c>
      <c r="B734" s="991">
        <v>1</v>
      </c>
      <c r="C734" s="265"/>
      <c r="D734" s="265"/>
      <c r="E734" s="265"/>
      <c r="F734" s="265"/>
      <c r="G734" s="265"/>
      <c r="H734" s="265"/>
      <c r="I734" s="265"/>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1">
        <v>6</v>
      </c>
      <c r="B735" s="991">
        <v>1</v>
      </c>
      <c r="C735" s="265"/>
      <c r="D735" s="265"/>
      <c r="E735" s="265"/>
      <c r="F735" s="265"/>
      <c r="G735" s="265"/>
      <c r="H735" s="265"/>
      <c r="I735" s="265"/>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1">
        <v>7</v>
      </c>
      <c r="B736" s="991">
        <v>1</v>
      </c>
      <c r="C736" s="265"/>
      <c r="D736" s="265"/>
      <c r="E736" s="265"/>
      <c r="F736" s="265"/>
      <c r="G736" s="265"/>
      <c r="H736" s="265"/>
      <c r="I736" s="265"/>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1">
        <v>8</v>
      </c>
      <c r="B737" s="991">
        <v>1</v>
      </c>
      <c r="C737" s="265"/>
      <c r="D737" s="265"/>
      <c r="E737" s="265"/>
      <c r="F737" s="265"/>
      <c r="G737" s="265"/>
      <c r="H737" s="265"/>
      <c r="I737" s="265"/>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1">
        <v>9</v>
      </c>
      <c r="B738" s="991">
        <v>1</v>
      </c>
      <c r="C738" s="265"/>
      <c r="D738" s="265"/>
      <c r="E738" s="265"/>
      <c r="F738" s="265"/>
      <c r="G738" s="265"/>
      <c r="H738" s="265"/>
      <c r="I738" s="265"/>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1">
        <v>10</v>
      </c>
      <c r="B739" s="991">
        <v>1</v>
      </c>
      <c r="C739" s="265"/>
      <c r="D739" s="265"/>
      <c r="E739" s="265"/>
      <c r="F739" s="265"/>
      <c r="G739" s="265"/>
      <c r="H739" s="265"/>
      <c r="I739" s="265"/>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1">
        <v>11</v>
      </c>
      <c r="B740" s="991">
        <v>1</v>
      </c>
      <c r="C740" s="265"/>
      <c r="D740" s="265"/>
      <c r="E740" s="265"/>
      <c r="F740" s="265"/>
      <c r="G740" s="265"/>
      <c r="H740" s="265"/>
      <c r="I740" s="265"/>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1">
        <v>12</v>
      </c>
      <c r="B741" s="991">
        <v>1</v>
      </c>
      <c r="C741" s="265"/>
      <c r="D741" s="265"/>
      <c r="E741" s="265"/>
      <c r="F741" s="265"/>
      <c r="G741" s="265"/>
      <c r="H741" s="265"/>
      <c r="I741" s="265"/>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1">
        <v>13</v>
      </c>
      <c r="B742" s="991">
        <v>1</v>
      </c>
      <c r="C742" s="265"/>
      <c r="D742" s="265"/>
      <c r="E742" s="265"/>
      <c r="F742" s="265"/>
      <c r="G742" s="265"/>
      <c r="H742" s="265"/>
      <c r="I742" s="265"/>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1">
        <v>14</v>
      </c>
      <c r="B743" s="991">
        <v>1</v>
      </c>
      <c r="C743" s="265"/>
      <c r="D743" s="265"/>
      <c r="E743" s="265"/>
      <c r="F743" s="265"/>
      <c r="G743" s="265"/>
      <c r="H743" s="265"/>
      <c r="I743" s="265"/>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1">
        <v>15</v>
      </c>
      <c r="B744" s="991">
        <v>1</v>
      </c>
      <c r="C744" s="265"/>
      <c r="D744" s="265"/>
      <c r="E744" s="265"/>
      <c r="F744" s="265"/>
      <c r="G744" s="265"/>
      <c r="H744" s="265"/>
      <c r="I744" s="265"/>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1">
        <v>16</v>
      </c>
      <c r="B745" s="991">
        <v>1</v>
      </c>
      <c r="C745" s="265"/>
      <c r="D745" s="265"/>
      <c r="E745" s="265"/>
      <c r="F745" s="265"/>
      <c r="G745" s="265"/>
      <c r="H745" s="265"/>
      <c r="I745" s="265"/>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1">
        <v>17</v>
      </c>
      <c r="B746" s="991">
        <v>1</v>
      </c>
      <c r="C746" s="265"/>
      <c r="D746" s="265"/>
      <c r="E746" s="265"/>
      <c r="F746" s="265"/>
      <c r="G746" s="265"/>
      <c r="H746" s="265"/>
      <c r="I746" s="265"/>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1">
        <v>18</v>
      </c>
      <c r="B747" s="991">
        <v>1</v>
      </c>
      <c r="C747" s="265"/>
      <c r="D747" s="265"/>
      <c r="E747" s="265"/>
      <c r="F747" s="265"/>
      <c r="G747" s="265"/>
      <c r="H747" s="265"/>
      <c r="I747" s="265"/>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1">
        <v>19</v>
      </c>
      <c r="B748" s="991">
        <v>1</v>
      </c>
      <c r="C748" s="265"/>
      <c r="D748" s="265"/>
      <c r="E748" s="265"/>
      <c r="F748" s="265"/>
      <c r="G748" s="265"/>
      <c r="H748" s="265"/>
      <c r="I748" s="265"/>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1">
        <v>20</v>
      </c>
      <c r="B749" s="991">
        <v>1</v>
      </c>
      <c r="C749" s="265"/>
      <c r="D749" s="265"/>
      <c r="E749" s="265"/>
      <c r="F749" s="265"/>
      <c r="G749" s="265"/>
      <c r="H749" s="265"/>
      <c r="I749" s="265"/>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1">
        <v>21</v>
      </c>
      <c r="B750" s="991">
        <v>1</v>
      </c>
      <c r="C750" s="265"/>
      <c r="D750" s="265"/>
      <c r="E750" s="265"/>
      <c r="F750" s="265"/>
      <c r="G750" s="265"/>
      <c r="H750" s="265"/>
      <c r="I750" s="265"/>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1">
        <v>22</v>
      </c>
      <c r="B751" s="991">
        <v>1</v>
      </c>
      <c r="C751" s="265"/>
      <c r="D751" s="265"/>
      <c r="E751" s="265"/>
      <c r="F751" s="265"/>
      <c r="G751" s="265"/>
      <c r="H751" s="265"/>
      <c r="I751" s="265"/>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1">
        <v>23</v>
      </c>
      <c r="B752" s="991">
        <v>1</v>
      </c>
      <c r="C752" s="265"/>
      <c r="D752" s="265"/>
      <c r="E752" s="265"/>
      <c r="F752" s="265"/>
      <c r="G752" s="265"/>
      <c r="H752" s="265"/>
      <c r="I752" s="265"/>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1">
        <v>24</v>
      </c>
      <c r="B753" s="991">
        <v>1</v>
      </c>
      <c r="C753" s="265"/>
      <c r="D753" s="265"/>
      <c r="E753" s="265"/>
      <c r="F753" s="265"/>
      <c r="G753" s="265"/>
      <c r="H753" s="265"/>
      <c r="I753" s="265"/>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1">
        <v>25</v>
      </c>
      <c r="B754" s="991">
        <v>1</v>
      </c>
      <c r="C754" s="265"/>
      <c r="D754" s="265"/>
      <c r="E754" s="265"/>
      <c r="F754" s="265"/>
      <c r="G754" s="265"/>
      <c r="H754" s="265"/>
      <c r="I754" s="265"/>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1">
        <v>26</v>
      </c>
      <c r="B755" s="991">
        <v>1</v>
      </c>
      <c r="C755" s="265"/>
      <c r="D755" s="265"/>
      <c r="E755" s="265"/>
      <c r="F755" s="265"/>
      <c r="G755" s="265"/>
      <c r="H755" s="265"/>
      <c r="I755" s="265"/>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1">
        <v>27</v>
      </c>
      <c r="B756" s="991">
        <v>1</v>
      </c>
      <c r="C756" s="265"/>
      <c r="D756" s="265"/>
      <c r="E756" s="265"/>
      <c r="F756" s="265"/>
      <c r="G756" s="265"/>
      <c r="H756" s="265"/>
      <c r="I756" s="265"/>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1">
        <v>28</v>
      </c>
      <c r="B757" s="991">
        <v>1</v>
      </c>
      <c r="C757" s="265"/>
      <c r="D757" s="265"/>
      <c r="E757" s="265"/>
      <c r="F757" s="265"/>
      <c r="G757" s="265"/>
      <c r="H757" s="265"/>
      <c r="I757" s="265"/>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1">
        <v>29</v>
      </c>
      <c r="B758" s="991">
        <v>1</v>
      </c>
      <c r="C758" s="265"/>
      <c r="D758" s="265"/>
      <c r="E758" s="265"/>
      <c r="F758" s="265"/>
      <c r="G758" s="265"/>
      <c r="H758" s="265"/>
      <c r="I758" s="265"/>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1">
        <v>30</v>
      </c>
      <c r="B759" s="991">
        <v>1</v>
      </c>
      <c r="C759" s="265"/>
      <c r="D759" s="265"/>
      <c r="E759" s="265"/>
      <c r="F759" s="265"/>
      <c r="G759" s="265"/>
      <c r="H759" s="265"/>
      <c r="I759" s="265"/>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319</v>
      </c>
      <c r="Z762" s="273"/>
      <c r="AA762" s="273"/>
      <c r="AB762" s="273"/>
      <c r="AC762" s="989" t="s">
        <v>310</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x14ac:dyDescent="0.15">
      <c r="A763" s="991">
        <v>1</v>
      </c>
      <c r="B763" s="991">
        <v>1</v>
      </c>
      <c r="C763" s="265"/>
      <c r="D763" s="265"/>
      <c r="E763" s="265"/>
      <c r="F763" s="265"/>
      <c r="G763" s="265"/>
      <c r="H763" s="265"/>
      <c r="I763" s="265"/>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1">
        <v>2</v>
      </c>
      <c r="B764" s="991">
        <v>1</v>
      </c>
      <c r="C764" s="265"/>
      <c r="D764" s="265"/>
      <c r="E764" s="265"/>
      <c r="F764" s="265"/>
      <c r="G764" s="265"/>
      <c r="H764" s="265"/>
      <c r="I764" s="265"/>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1">
        <v>3</v>
      </c>
      <c r="B765" s="991">
        <v>1</v>
      </c>
      <c r="C765" s="265"/>
      <c r="D765" s="265"/>
      <c r="E765" s="265"/>
      <c r="F765" s="265"/>
      <c r="G765" s="265"/>
      <c r="H765" s="265"/>
      <c r="I765" s="265"/>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1">
        <v>4</v>
      </c>
      <c r="B766" s="991">
        <v>1</v>
      </c>
      <c r="C766" s="265"/>
      <c r="D766" s="265"/>
      <c r="E766" s="265"/>
      <c r="F766" s="265"/>
      <c r="G766" s="265"/>
      <c r="H766" s="265"/>
      <c r="I766" s="265"/>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1">
        <v>5</v>
      </c>
      <c r="B767" s="991">
        <v>1</v>
      </c>
      <c r="C767" s="265"/>
      <c r="D767" s="265"/>
      <c r="E767" s="265"/>
      <c r="F767" s="265"/>
      <c r="G767" s="265"/>
      <c r="H767" s="265"/>
      <c r="I767" s="265"/>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1">
        <v>6</v>
      </c>
      <c r="B768" s="991">
        <v>1</v>
      </c>
      <c r="C768" s="265"/>
      <c r="D768" s="265"/>
      <c r="E768" s="265"/>
      <c r="F768" s="265"/>
      <c r="G768" s="265"/>
      <c r="H768" s="265"/>
      <c r="I768" s="265"/>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1">
        <v>7</v>
      </c>
      <c r="B769" s="991">
        <v>1</v>
      </c>
      <c r="C769" s="265"/>
      <c r="D769" s="265"/>
      <c r="E769" s="265"/>
      <c r="F769" s="265"/>
      <c r="G769" s="265"/>
      <c r="H769" s="265"/>
      <c r="I769" s="265"/>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1">
        <v>8</v>
      </c>
      <c r="B770" s="991">
        <v>1</v>
      </c>
      <c r="C770" s="265"/>
      <c r="D770" s="265"/>
      <c r="E770" s="265"/>
      <c r="F770" s="265"/>
      <c r="G770" s="265"/>
      <c r="H770" s="265"/>
      <c r="I770" s="265"/>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1">
        <v>9</v>
      </c>
      <c r="B771" s="991">
        <v>1</v>
      </c>
      <c r="C771" s="265"/>
      <c r="D771" s="265"/>
      <c r="E771" s="265"/>
      <c r="F771" s="265"/>
      <c r="G771" s="265"/>
      <c r="H771" s="265"/>
      <c r="I771" s="265"/>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1">
        <v>10</v>
      </c>
      <c r="B772" s="991">
        <v>1</v>
      </c>
      <c r="C772" s="265"/>
      <c r="D772" s="265"/>
      <c r="E772" s="265"/>
      <c r="F772" s="265"/>
      <c r="G772" s="265"/>
      <c r="H772" s="265"/>
      <c r="I772" s="265"/>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1">
        <v>11</v>
      </c>
      <c r="B773" s="991">
        <v>1</v>
      </c>
      <c r="C773" s="265"/>
      <c r="D773" s="265"/>
      <c r="E773" s="265"/>
      <c r="F773" s="265"/>
      <c r="G773" s="265"/>
      <c r="H773" s="265"/>
      <c r="I773" s="265"/>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1">
        <v>12</v>
      </c>
      <c r="B774" s="991">
        <v>1</v>
      </c>
      <c r="C774" s="265"/>
      <c r="D774" s="265"/>
      <c r="E774" s="265"/>
      <c r="F774" s="265"/>
      <c r="G774" s="265"/>
      <c r="H774" s="265"/>
      <c r="I774" s="265"/>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1">
        <v>13</v>
      </c>
      <c r="B775" s="991">
        <v>1</v>
      </c>
      <c r="C775" s="265"/>
      <c r="D775" s="265"/>
      <c r="E775" s="265"/>
      <c r="F775" s="265"/>
      <c r="G775" s="265"/>
      <c r="H775" s="265"/>
      <c r="I775" s="265"/>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1">
        <v>14</v>
      </c>
      <c r="B776" s="991">
        <v>1</v>
      </c>
      <c r="C776" s="265"/>
      <c r="D776" s="265"/>
      <c r="E776" s="265"/>
      <c r="F776" s="265"/>
      <c r="G776" s="265"/>
      <c r="H776" s="265"/>
      <c r="I776" s="265"/>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1">
        <v>15</v>
      </c>
      <c r="B777" s="991">
        <v>1</v>
      </c>
      <c r="C777" s="265"/>
      <c r="D777" s="265"/>
      <c r="E777" s="265"/>
      <c r="F777" s="265"/>
      <c r="G777" s="265"/>
      <c r="H777" s="265"/>
      <c r="I777" s="265"/>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1">
        <v>16</v>
      </c>
      <c r="B778" s="991">
        <v>1</v>
      </c>
      <c r="C778" s="265"/>
      <c r="D778" s="265"/>
      <c r="E778" s="265"/>
      <c r="F778" s="265"/>
      <c r="G778" s="265"/>
      <c r="H778" s="265"/>
      <c r="I778" s="265"/>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1">
        <v>17</v>
      </c>
      <c r="B779" s="991">
        <v>1</v>
      </c>
      <c r="C779" s="265"/>
      <c r="D779" s="265"/>
      <c r="E779" s="265"/>
      <c r="F779" s="265"/>
      <c r="G779" s="265"/>
      <c r="H779" s="265"/>
      <c r="I779" s="265"/>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1">
        <v>18</v>
      </c>
      <c r="B780" s="991">
        <v>1</v>
      </c>
      <c r="C780" s="265"/>
      <c r="D780" s="265"/>
      <c r="E780" s="265"/>
      <c r="F780" s="265"/>
      <c r="G780" s="265"/>
      <c r="H780" s="265"/>
      <c r="I780" s="265"/>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1">
        <v>19</v>
      </c>
      <c r="B781" s="991">
        <v>1</v>
      </c>
      <c r="C781" s="265"/>
      <c r="D781" s="265"/>
      <c r="E781" s="265"/>
      <c r="F781" s="265"/>
      <c r="G781" s="265"/>
      <c r="H781" s="265"/>
      <c r="I781" s="265"/>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1">
        <v>20</v>
      </c>
      <c r="B782" s="991">
        <v>1</v>
      </c>
      <c r="C782" s="265"/>
      <c r="D782" s="265"/>
      <c r="E782" s="265"/>
      <c r="F782" s="265"/>
      <c r="G782" s="265"/>
      <c r="H782" s="265"/>
      <c r="I782" s="265"/>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1">
        <v>21</v>
      </c>
      <c r="B783" s="991">
        <v>1</v>
      </c>
      <c r="C783" s="265"/>
      <c r="D783" s="265"/>
      <c r="E783" s="265"/>
      <c r="F783" s="265"/>
      <c r="G783" s="265"/>
      <c r="H783" s="265"/>
      <c r="I783" s="265"/>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1">
        <v>22</v>
      </c>
      <c r="B784" s="991">
        <v>1</v>
      </c>
      <c r="C784" s="265"/>
      <c r="D784" s="265"/>
      <c r="E784" s="265"/>
      <c r="F784" s="265"/>
      <c r="G784" s="265"/>
      <c r="H784" s="265"/>
      <c r="I784" s="265"/>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1">
        <v>23</v>
      </c>
      <c r="B785" s="991">
        <v>1</v>
      </c>
      <c r="C785" s="265"/>
      <c r="D785" s="265"/>
      <c r="E785" s="265"/>
      <c r="F785" s="265"/>
      <c r="G785" s="265"/>
      <c r="H785" s="265"/>
      <c r="I785" s="265"/>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1">
        <v>24</v>
      </c>
      <c r="B786" s="991">
        <v>1</v>
      </c>
      <c r="C786" s="265"/>
      <c r="D786" s="265"/>
      <c r="E786" s="265"/>
      <c r="F786" s="265"/>
      <c r="G786" s="265"/>
      <c r="H786" s="265"/>
      <c r="I786" s="265"/>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1">
        <v>25</v>
      </c>
      <c r="B787" s="991">
        <v>1</v>
      </c>
      <c r="C787" s="265"/>
      <c r="D787" s="265"/>
      <c r="E787" s="265"/>
      <c r="F787" s="265"/>
      <c r="G787" s="265"/>
      <c r="H787" s="265"/>
      <c r="I787" s="265"/>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1">
        <v>26</v>
      </c>
      <c r="B788" s="991">
        <v>1</v>
      </c>
      <c r="C788" s="265"/>
      <c r="D788" s="265"/>
      <c r="E788" s="265"/>
      <c r="F788" s="265"/>
      <c r="G788" s="265"/>
      <c r="H788" s="265"/>
      <c r="I788" s="265"/>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1">
        <v>27</v>
      </c>
      <c r="B789" s="991">
        <v>1</v>
      </c>
      <c r="C789" s="265"/>
      <c r="D789" s="265"/>
      <c r="E789" s="265"/>
      <c r="F789" s="265"/>
      <c r="G789" s="265"/>
      <c r="H789" s="265"/>
      <c r="I789" s="265"/>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1">
        <v>28</v>
      </c>
      <c r="B790" s="991">
        <v>1</v>
      </c>
      <c r="C790" s="265"/>
      <c r="D790" s="265"/>
      <c r="E790" s="265"/>
      <c r="F790" s="265"/>
      <c r="G790" s="265"/>
      <c r="H790" s="265"/>
      <c r="I790" s="265"/>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1">
        <v>29</v>
      </c>
      <c r="B791" s="991">
        <v>1</v>
      </c>
      <c r="C791" s="265"/>
      <c r="D791" s="265"/>
      <c r="E791" s="265"/>
      <c r="F791" s="265"/>
      <c r="G791" s="265"/>
      <c r="H791" s="265"/>
      <c r="I791" s="265"/>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1">
        <v>30</v>
      </c>
      <c r="B792" s="991">
        <v>1</v>
      </c>
      <c r="C792" s="265"/>
      <c r="D792" s="265"/>
      <c r="E792" s="265"/>
      <c r="F792" s="265"/>
      <c r="G792" s="265"/>
      <c r="H792" s="265"/>
      <c r="I792" s="265"/>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319</v>
      </c>
      <c r="Z795" s="273"/>
      <c r="AA795" s="273"/>
      <c r="AB795" s="273"/>
      <c r="AC795" s="989" t="s">
        <v>310</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x14ac:dyDescent="0.15">
      <c r="A796" s="991">
        <v>1</v>
      </c>
      <c r="B796" s="991">
        <v>1</v>
      </c>
      <c r="C796" s="265"/>
      <c r="D796" s="265"/>
      <c r="E796" s="265"/>
      <c r="F796" s="265"/>
      <c r="G796" s="265"/>
      <c r="H796" s="265"/>
      <c r="I796" s="265"/>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1">
        <v>2</v>
      </c>
      <c r="B797" s="991">
        <v>1</v>
      </c>
      <c r="C797" s="265"/>
      <c r="D797" s="265"/>
      <c r="E797" s="265"/>
      <c r="F797" s="265"/>
      <c r="G797" s="265"/>
      <c r="H797" s="265"/>
      <c r="I797" s="265"/>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1">
        <v>3</v>
      </c>
      <c r="B798" s="991">
        <v>1</v>
      </c>
      <c r="C798" s="265"/>
      <c r="D798" s="265"/>
      <c r="E798" s="265"/>
      <c r="F798" s="265"/>
      <c r="G798" s="265"/>
      <c r="H798" s="265"/>
      <c r="I798" s="265"/>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1">
        <v>4</v>
      </c>
      <c r="B799" s="991">
        <v>1</v>
      </c>
      <c r="C799" s="265"/>
      <c r="D799" s="265"/>
      <c r="E799" s="265"/>
      <c r="F799" s="265"/>
      <c r="G799" s="265"/>
      <c r="H799" s="265"/>
      <c r="I799" s="265"/>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1">
        <v>5</v>
      </c>
      <c r="B800" s="991">
        <v>1</v>
      </c>
      <c r="C800" s="265"/>
      <c r="D800" s="265"/>
      <c r="E800" s="265"/>
      <c r="F800" s="265"/>
      <c r="G800" s="265"/>
      <c r="H800" s="265"/>
      <c r="I800" s="265"/>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1">
        <v>6</v>
      </c>
      <c r="B801" s="991">
        <v>1</v>
      </c>
      <c r="C801" s="265"/>
      <c r="D801" s="265"/>
      <c r="E801" s="265"/>
      <c r="F801" s="265"/>
      <c r="G801" s="265"/>
      <c r="H801" s="265"/>
      <c r="I801" s="265"/>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1">
        <v>7</v>
      </c>
      <c r="B802" s="991">
        <v>1</v>
      </c>
      <c r="C802" s="265"/>
      <c r="D802" s="265"/>
      <c r="E802" s="265"/>
      <c r="F802" s="265"/>
      <c r="G802" s="265"/>
      <c r="H802" s="265"/>
      <c r="I802" s="265"/>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1">
        <v>8</v>
      </c>
      <c r="B803" s="991">
        <v>1</v>
      </c>
      <c r="C803" s="265"/>
      <c r="D803" s="265"/>
      <c r="E803" s="265"/>
      <c r="F803" s="265"/>
      <c r="G803" s="265"/>
      <c r="H803" s="265"/>
      <c r="I803" s="265"/>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1">
        <v>9</v>
      </c>
      <c r="B804" s="991">
        <v>1</v>
      </c>
      <c r="C804" s="265"/>
      <c r="D804" s="265"/>
      <c r="E804" s="265"/>
      <c r="F804" s="265"/>
      <c r="G804" s="265"/>
      <c r="H804" s="265"/>
      <c r="I804" s="265"/>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1">
        <v>10</v>
      </c>
      <c r="B805" s="991">
        <v>1</v>
      </c>
      <c r="C805" s="265"/>
      <c r="D805" s="265"/>
      <c r="E805" s="265"/>
      <c r="F805" s="265"/>
      <c r="G805" s="265"/>
      <c r="H805" s="265"/>
      <c r="I805" s="265"/>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1">
        <v>11</v>
      </c>
      <c r="B806" s="991">
        <v>1</v>
      </c>
      <c r="C806" s="265"/>
      <c r="D806" s="265"/>
      <c r="E806" s="265"/>
      <c r="F806" s="265"/>
      <c r="G806" s="265"/>
      <c r="H806" s="265"/>
      <c r="I806" s="265"/>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1">
        <v>12</v>
      </c>
      <c r="B807" s="991">
        <v>1</v>
      </c>
      <c r="C807" s="265"/>
      <c r="D807" s="265"/>
      <c r="E807" s="265"/>
      <c r="F807" s="265"/>
      <c r="G807" s="265"/>
      <c r="H807" s="265"/>
      <c r="I807" s="265"/>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1">
        <v>13</v>
      </c>
      <c r="B808" s="991">
        <v>1</v>
      </c>
      <c r="C808" s="265"/>
      <c r="D808" s="265"/>
      <c r="E808" s="265"/>
      <c r="F808" s="265"/>
      <c r="G808" s="265"/>
      <c r="H808" s="265"/>
      <c r="I808" s="265"/>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1">
        <v>14</v>
      </c>
      <c r="B809" s="991">
        <v>1</v>
      </c>
      <c r="C809" s="265"/>
      <c r="D809" s="265"/>
      <c r="E809" s="265"/>
      <c r="F809" s="265"/>
      <c r="G809" s="265"/>
      <c r="H809" s="265"/>
      <c r="I809" s="265"/>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1">
        <v>15</v>
      </c>
      <c r="B810" s="991">
        <v>1</v>
      </c>
      <c r="C810" s="265"/>
      <c r="D810" s="265"/>
      <c r="E810" s="265"/>
      <c r="F810" s="265"/>
      <c r="G810" s="265"/>
      <c r="H810" s="265"/>
      <c r="I810" s="265"/>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1">
        <v>16</v>
      </c>
      <c r="B811" s="991">
        <v>1</v>
      </c>
      <c r="C811" s="265"/>
      <c r="D811" s="265"/>
      <c r="E811" s="265"/>
      <c r="F811" s="265"/>
      <c r="G811" s="265"/>
      <c r="H811" s="265"/>
      <c r="I811" s="265"/>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1">
        <v>17</v>
      </c>
      <c r="B812" s="991">
        <v>1</v>
      </c>
      <c r="C812" s="265"/>
      <c r="D812" s="265"/>
      <c r="E812" s="265"/>
      <c r="F812" s="265"/>
      <c r="G812" s="265"/>
      <c r="H812" s="265"/>
      <c r="I812" s="265"/>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1">
        <v>18</v>
      </c>
      <c r="B813" s="991">
        <v>1</v>
      </c>
      <c r="C813" s="265"/>
      <c r="D813" s="265"/>
      <c r="E813" s="265"/>
      <c r="F813" s="265"/>
      <c r="G813" s="265"/>
      <c r="H813" s="265"/>
      <c r="I813" s="265"/>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1">
        <v>19</v>
      </c>
      <c r="B814" s="991">
        <v>1</v>
      </c>
      <c r="C814" s="265"/>
      <c r="D814" s="265"/>
      <c r="E814" s="265"/>
      <c r="F814" s="265"/>
      <c r="G814" s="265"/>
      <c r="H814" s="265"/>
      <c r="I814" s="265"/>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1">
        <v>20</v>
      </c>
      <c r="B815" s="991">
        <v>1</v>
      </c>
      <c r="C815" s="265"/>
      <c r="D815" s="265"/>
      <c r="E815" s="265"/>
      <c r="F815" s="265"/>
      <c r="G815" s="265"/>
      <c r="H815" s="265"/>
      <c r="I815" s="265"/>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1">
        <v>21</v>
      </c>
      <c r="B816" s="991">
        <v>1</v>
      </c>
      <c r="C816" s="265"/>
      <c r="D816" s="265"/>
      <c r="E816" s="265"/>
      <c r="F816" s="265"/>
      <c r="G816" s="265"/>
      <c r="H816" s="265"/>
      <c r="I816" s="265"/>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1">
        <v>22</v>
      </c>
      <c r="B817" s="991">
        <v>1</v>
      </c>
      <c r="C817" s="265"/>
      <c r="D817" s="265"/>
      <c r="E817" s="265"/>
      <c r="F817" s="265"/>
      <c r="G817" s="265"/>
      <c r="H817" s="265"/>
      <c r="I817" s="265"/>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1">
        <v>23</v>
      </c>
      <c r="B818" s="991">
        <v>1</v>
      </c>
      <c r="C818" s="265"/>
      <c r="D818" s="265"/>
      <c r="E818" s="265"/>
      <c r="F818" s="265"/>
      <c r="G818" s="265"/>
      <c r="H818" s="265"/>
      <c r="I818" s="265"/>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1">
        <v>24</v>
      </c>
      <c r="B819" s="991">
        <v>1</v>
      </c>
      <c r="C819" s="265"/>
      <c r="D819" s="265"/>
      <c r="E819" s="265"/>
      <c r="F819" s="265"/>
      <c r="G819" s="265"/>
      <c r="H819" s="265"/>
      <c r="I819" s="265"/>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1">
        <v>25</v>
      </c>
      <c r="B820" s="991">
        <v>1</v>
      </c>
      <c r="C820" s="265"/>
      <c r="D820" s="265"/>
      <c r="E820" s="265"/>
      <c r="F820" s="265"/>
      <c r="G820" s="265"/>
      <c r="H820" s="265"/>
      <c r="I820" s="265"/>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1">
        <v>26</v>
      </c>
      <c r="B821" s="991">
        <v>1</v>
      </c>
      <c r="C821" s="265"/>
      <c r="D821" s="265"/>
      <c r="E821" s="265"/>
      <c r="F821" s="265"/>
      <c r="G821" s="265"/>
      <c r="H821" s="265"/>
      <c r="I821" s="265"/>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1">
        <v>27</v>
      </c>
      <c r="B822" s="991">
        <v>1</v>
      </c>
      <c r="C822" s="265"/>
      <c r="D822" s="265"/>
      <c r="E822" s="265"/>
      <c r="F822" s="265"/>
      <c r="G822" s="265"/>
      <c r="H822" s="265"/>
      <c r="I822" s="265"/>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1">
        <v>28</v>
      </c>
      <c r="B823" s="991">
        <v>1</v>
      </c>
      <c r="C823" s="265"/>
      <c r="D823" s="265"/>
      <c r="E823" s="265"/>
      <c r="F823" s="265"/>
      <c r="G823" s="265"/>
      <c r="H823" s="265"/>
      <c r="I823" s="265"/>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1">
        <v>29</v>
      </c>
      <c r="B824" s="991">
        <v>1</v>
      </c>
      <c r="C824" s="265"/>
      <c r="D824" s="265"/>
      <c r="E824" s="265"/>
      <c r="F824" s="265"/>
      <c r="G824" s="265"/>
      <c r="H824" s="265"/>
      <c r="I824" s="265"/>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1">
        <v>30</v>
      </c>
      <c r="B825" s="991">
        <v>1</v>
      </c>
      <c r="C825" s="265"/>
      <c r="D825" s="265"/>
      <c r="E825" s="265"/>
      <c r="F825" s="265"/>
      <c r="G825" s="265"/>
      <c r="H825" s="265"/>
      <c r="I825" s="265"/>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319</v>
      </c>
      <c r="Z828" s="273"/>
      <c r="AA828" s="273"/>
      <c r="AB828" s="273"/>
      <c r="AC828" s="989" t="s">
        <v>310</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x14ac:dyDescent="0.15">
      <c r="A829" s="991">
        <v>1</v>
      </c>
      <c r="B829" s="991">
        <v>1</v>
      </c>
      <c r="C829" s="265"/>
      <c r="D829" s="265"/>
      <c r="E829" s="265"/>
      <c r="F829" s="265"/>
      <c r="G829" s="265"/>
      <c r="H829" s="265"/>
      <c r="I829" s="265"/>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1">
        <v>2</v>
      </c>
      <c r="B830" s="991">
        <v>1</v>
      </c>
      <c r="C830" s="265"/>
      <c r="D830" s="265"/>
      <c r="E830" s="265"/>
      <c r="F830" s="265"/>
      <c r="G830" s="265"/>
      <c r="H830" s="265"/>
      <c r="I830" s="265"/>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1">
        <v>3</v>
      </c>
      <c r="B831" s="991">
        <v>1</v>
      </c>
      <c r="C831" s="265"/>
      <c r="D831" s="265"/>
      <c r="E831" s="265"/>
      <c r="F831" s="265"/>
      <c r="G831" s="265"/>
      <c r="H831" s="265"/>
      <c r="I831" s="265"/>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1">
        <v>4</v>
      </c>
      <c r="B832" s="991">
        <v>1</v>
      </c>
      <c r="C832" s="265"/>
      <c r="D832" s="265"/>
      <c r="E832" s="265"/>
      <c r="F832" s="265"/>
      <c r="G832" s="265"/>
      <c r="H832" s="265"/>
      <c r="I832" s="265"/>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1">
        <v>5</v>
      </c>
      <c r="B833" s="991">
        <v>1</v>
      </c>
      <c r="C833" s="265"/>
      <c r="D833" s="265"/>
      <c r="E833" s="265"/>
      <c r="F833" s="265"/>
      <c r="G833" s="265"/>
      <c r="H833" s="265"/>
      <c r="I833" s="265"/>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1">
        <v>6</v>
      </c>
      <c r="B834" s="991">
        <v>1</v>
      </c>
      <c r="C834" s="265"/>
      <c r="D834" s="265"/>
      <c r="E834" s="265"/>
      <c r="F834" s="265"/>
      <c r="G834" s="265"/>
      <c r="H834" s="265"/>
      <c r="I834" s="265"/>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1">
        <v>7</v>
      </c>
      <c r="B835" s="991">
        <v>1</v>
      </c>
      <c r="C835" s="265"/>
      <c r="D835" s="265"/>
      <c r="E835" s="265"/>
      <c r="F835" s="265"/>
      <c r="G835" s="265"/>
      <c r="H835" s="265"/>
      <c r="I835" s="265"/>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1">
        <v>8</v>
      </c>
      <c r="B836" s="991">
        <v>1</v>
      </c>
      <c r="C836" s="265"/>
      <c r="D836" s="265"/>
      <c r="E836" s="265"/>
      <c r="F836" s="265"/>
      <c r="G836" s="265"/>
      <c r="H836" s="265"/>
      <c r="I836" s="265"/>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1">
        <v>9</v>
      </c>
      <c r="B837" s="991">
        <v>1</v>
      </c>
      <c r="C837" s="265"/>
      <c r="D837" s="265"/>
      <c r="E837" s="265"/>
      <c r="F837" s="265"/>
      <c r="G837" s="265"/>
      <c r="H837" s="265"/>
      <c r="I837" s="265"/>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1">
        <v>10</v>
      </c>
      <c r="B838" s="991">
        <v>1</v>
      </c>
      <c r="C838" s="265"/>
      <c r="D838" s="265"/>
      <c r="E838" s="265"/>
      <c r="F838" s="265"/>
      <c r="G838" s="265"/>
      <c r="H838" s="265"/>
      <c r="I838" s="265"/>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1">
        <v>11</v>
      </c>
      <c r="B839" s="991">
        <v>1</v>
      </c>
      <c r="C839" s="265"/>
      <c r="D839" s="265"/>
      <c r="E839" s="265"/>
      <c r="F839" s="265"/>
      <c r="G839" s="265"/>
      <c r="H839" s="265"/>
      <c r="I839" s="265"/>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1">
        <v>12</v>
      </c>
      <c r="B840" s="991">
        <v>1</v>
      </c>
      <c r="C840" s="265"/>
      <c r="D840" s="265"/>
      <c r="E840" s="265"/>
      <c r="F840" s="265"/>
      <c r="G840" s="265"/>
      <c r="H840" s="265"/>
      <c r="I840" s="265"/>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1">
        <v>13</v>
      </c>
      <c r="B841" s="991">
        <v>1</v>
      </c>
      <c r="C841" s="265"/>
      <c r="D841" s="265"/>
      <c r="E841" s="265"/>
      <c r="F841" s="265"/>
      <c r="G841" s="265"/>
      <c r="H841" s="265"/>
      <c r="I841" s="265"/>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1">
        <v>14</v>
      </c>
      <c r="B842" s="991">
        <v>1</v>
      </c>
      <c r="C842" s="265"/>
      <c r="D842" s="265"/>
      <c r="E842" s="265"/>
      <c r="F842" s="265"/>
      <c r="G842" s="265"/>
      <c r="H842" s="265"/>
      <c r="I842" s="265"/>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1">
        <v>15</v>
      </c>
      <c r="B843" s="991">
        <v>1</v>
      </c>
      <c r="C843" s="265"/>
      <c r="D843" s="265"/>
      <c r="E843" s="265"/>
      <c r="F843" s="265"/>
      <c r="G843" s="265"/>
      <c r="H843" s="265"/>
      <c r="I843" s="265"/>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1">
        <v>16</v>
      </c>
      <c r="B844" s="991">
        <v>1</v>
      </c>
      <c r="C844" s="265"/>
      <c r="D844" s="265"/>
      <c r="E844" s="265"/>
      <c r="F844" s="265"/>
      <c r="G844" s="265"/>
      <c r="H844" s="265"/>
      <c r="I844" s="265"/>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1">
        <v>17</v>
      </c>
      <c r="B845" s="991">
        <v>1</v>
      </c>
      <c r="C845" s="265"/>
      <c r="D845" s="265"/>
      <c r="E845" s="265"/>
      <c r="F845" s="265"/>
      <c r="G845" s="265"/>
      <c r="H845" s="265"/>
      <c r="I845" s="265"/>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1">
        <v>18</v>
      </c>
      <c r="B846" s="991">
        <v>1</v>
      </c>
      <c r="C846" s="265"/>
      <c r="D846" s="265"/>
      <c r="E846" s="265"/>
      <c r="F846" s="265"/>
      <c r="G846" s="265"/>
      <c r="H846" s="265"/>
      <c r="I846" s="265"/>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1">
        <v>19</v>
      </c>
      <c r="B847" s="991">
        <v>1</v>
      </c>
      <c r="C847" s="265"/>
      <c r="D847" s="265"/>
      <c r="E847" s="265"/>
      <c r="F847" s="265"/>
      <c r="G847" s="265"/>
      <c r="H847" s="265"/>
      <c r="I847" s="265"/>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1">
        <v>20</v>
      </c>
      <c r="B848" s="991">
        <v>1</v>
      </c>
      <c r="C848" s="265"/>
      <c r="D848" s="265"/>
      <c r="E848" s="265"/>
      <c r="F848" s="265"/>
      <c r="G848" s="265"/>
      <c r="H848" s="265"/>
      <c r="I848" s="265"/>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1">
        <v>21</v>
      </c>
      <c r="B849" s="991">
        <v>1</v>
      </c>
      <c r="C849" s="265"/>
      <c r="D849" s="265"/>
      <c r="E849" s="265"/>
      <c r="F849" s="265"/>
      <c r="G849" s="265"/>
      <c r="H849" s="265"/>
      <c r="I849" s="265"/>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1">
        <v>22</v>
      </c>
      <c r="B850" s="991">
        <v>1</v>
      </c>
      <c r="C850" s="265"/>
      <c r="D850" s="265"/>
      <c r="E850" s="265"/>
      <c r="F850" s="265"/>
      <c r="G850" s="265"/>
      <c r="H850" s="265"/>
      <c r="I850" s="265"/>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1">
        <v>23</v>
      </c>
      <c r="B851" s="991">
        <v>1</v>
      </c>
      <c r="C851" s="265"/>
      <c r="D851" s="265"/>
      <c r="E851" s="265"/>
      <c r="F851" s="265"/>
      <c r="G851" s="265"/>
      <c r="H851" s="265"/>
      <c r="I851" s="265"/>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1">
        <v>24</v>
      </c>
      <c r="B852" s="991">
        <v>1</v>
      </c>
      <c r="C852" s="265"/>
      <c r="D852" s="265"/>
      <c r="E852" s="265"/>
      <c r="F852" s="265"/>
      <c r="G852" s="265"/>
      <c r="H852" s="265"/>
      <c r="I852" s="265"/>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1">
        <v>25</v>
      </c>
      <c r="B853" s="991">
        <v>1</v>
      </c>
      <c r="C853" s="265"/>
      <c r="D853" s="265"/>
      <c r="E853" s="265"/>
      <c r="F853" s="265"/>
      <c r="G853" s="265"/>
      <c r="H853" s="265"/>
      <c r="I853" s="265"/>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1">
        <v>26</v>
      </c>
      <c r="B854" s="991">
        <v>1</v>
      </c>
      <c r="C854" s="265"/>
      <c r="D854" s="265"/>
      <c r="E854" s="265"/>
      <c r="F854" s="265"/>
      <c r="G854" s="265"/>
      <c r="H854" s="265"/>
      <c r="I854" s="265"/>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1">
        <v>27</v>
      </c>
      <c r="B855" s="991">
        <v>1</v>
      </c>
      <c r="C855" s="265"/>
      <c r="D855" s="265"/>
      <c r="E855" s="265"/>
      <c r="F855" s="265"/>
      <c r="G855" s="265"/>
      <c r="H855" s="265"/>
      <c r="I855" s="265"/>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1">
        <v>28</v>
      </c>
      <c r="B856" s="991">
        <v>1</v>
      </c>
      <c r="C856" s="265"/>
      <c r="D856" s="265"/>
      <c r="E856" s="265"/>
      <c r="F856" s="265"/>
      <c r="G856" s="265"/>
      <c r="H856" s="265"/>
      <c r="I856" s="265"/>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1">
        <v>29</v>
      </c>
      <c r="B857" s="991">
        <v>1</v>
      </c>
      <c r="C857" s="265"/>
      <c r="D857" s="265"/>
      <c r="E857" s="265"/>
      <c r="F857" s="265"/>
      <c r="G857" s="265"/>
      <c r="H857" s="265"/>
      <c r="I857" s="265"/>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1">
        <v>30</v>
      </c>
      <c r="B858" s="991">
        <v>1</v>
      </c>
      <c r="C858" s="265"/>
      <c r="D858" s="265"/>
      <c r="E858" s="265"/>
      <c r="F858" s="265"/>
      <c r="G858" s="265"/>
      <c r="H858" s="265"/>
      <c r="I858" s="265"/>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319</v>
      </c>
      <c r="Z861" s="273"/>
      <c r="AA861" s="273"/>
      <c r="AB861" s="273"/>
      <c r="AC861" s="989" t="s">
        <v>310</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x14ac:dyDescent="0.15">
      <c r="A862" s="991">
        <v>1</v>
      </c>
      <c r="B862" s="991">
        <v>1</v>
      </c>
      <c r="C862" s="265"/>
      <c r="D862" s="265"/>
      <c r="E862" s="265"/>
      <c r="F862" s="265"/>
      <c r="G862" s="265"/>
      <c r="H862" s="265"/>
      <c r="I862" s="265"/>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1">
        <v>2</v>
      </c>
      <c r="B863" s="991">
        <v>1</v>
      </c>
      <c r="C863" s="265"/>
      <c r="D863" s="265"/>
      <c r="E863" s="265"/>
      <c r="F863" s="265"/>
      <c r="G863" s="265"/>
      <c r="H863" s="265"/>
      <c r="I863" s="265"/>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1">
        <v>3</v>
      </c>
      <c r="B864" s="991">
        <v>1</v>
      </c>
      <c r="C864" s="265"/>
      <c r="D864" s="265"/>
      <c r="E864" s="265"/>
      <c r="F864" s="265"/>
      <c r="G864" s="265"/>
      <c r="H864" s="265"/>
      <c r="I864" s="265"/>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1">
        <v>4</v>
      </c>
      <c r="B865" s="991">
        <v>1</v>
      </c>
      <c r="C865" s="265"/>
      <c r="D865" s="265"/>
      <c r="E865" s="265"/>
      <c r="F865" s="265"/>
      <c r="G865" s="265"/>
      <c r="H865" s="265"/>
      <c r="I865" s="265"/>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1">
        <v>5</v>
      </c>
      <c r="B866" s="991">
        <v>1</v>
      </c>
      <c r="C866" s="265"/>
      <c r="D866" s="265"/>
      <c r="E866" s="265"/>
      <c r="F866" s="265"/>
      <c r="G866" s="265"/>
      <c r="H866" s="265"/>
      <c r="I866" s="265"/>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1">
        <v>6</v>
      </c>
      <c r="B867" s="991">
        <v>1</v>
      </c>
      <c r="C867" s="265"/>
      <c r="D867" s="265"/>
      <c r="E867" s="265"/>
      <c r="F867" s="265"/>
      <c r="G867" s="265"/>
      <c r="H867" s="265"/>
      <c r="I867" s="265"/>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1">
        <v>7</v>
      </c>
      <c r="B868" s="991">
        <v>1</v>
      </c>
      <c r="C868" s="265"/>
      <c r="D868" s="265"/>
      <c r="E868" s="265"/>
      <c r="F868" s="265"/>
      <c r="G868" s="265"/>
      <c r="H868" s="265"/>
      <c r="I868" s="265"/>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1">
        <v>8</v>
      </c>
      <c r="B869" s="991">
        <v>1</v>
      </c>
      <c r="C869" s="265"/>
      <c r="D869" s="265"/>
      <c r="E869" s="265"/>
      <c r="F869" s="265"/>
      <c r="G869" s="265"/>
      <c r="H869" s="265"/>
      <c r="I869" s="265"/>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1">
        <v>9</v>
      </c>
      <c r="B870" s="991">
        <v>1</v>
      </c>
      <c r="C870" s="265"/>
      <c r="D870" s="265"/>
      <c r="E870" s="265"/>
      <c r="F870" s="265"/>
      <c r="G870" s="265"/>
      <c r="H870" s="265"/>
      <c r="I870" s="265"/>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1">
        <v>10</v>
      </c>
      <c r="B871" s="991">
        <v>1</v>
      </c>
      <c r="C871" s="265"/>
      <c r="D871" s="265"/>
      <c r="E871" s="265"/>
      <c r="F871" s="265"/>
      <c r="G871" s="265"/>
      <c r="H871" s="265"/>
      <c r="I871" s="265"/>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1">
        <v>11</v>
      </c>
      <c r="B872" s="991">
        <v>1</v>
      </c>
      <c r="C872" s="265"/>
      <c r="D872" s="265"/>
      <c r="E872" s="265"/>
      <c r="F872" s="265"/>
      <c r="G872" s="265"/>
      <c r="H872" s="265"/>
      <c r="I872" s="265"/>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1">
        <v>12</v>
      </c>
      <c r="B873" s="991">
        <v>1</v>
      </c>
      <c r="C873" s="265"/>
      <c r="D873" s="265"/>
      <c r="E873" s="265"/>
      <c r="F873" s="265"/>
      <c r="G873" s="265"/>
      <c r="H873" s="265"/>
      <c r="I873" s="265"/>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1">
        <v>13</v>
      </c>
      <c r="B874" s="991">
        <v>1</v>
      </c>
      <c r="C874" s="265"/>
      <c r="D874" s="265"/>
      <c r="E874" s="265"/>
      <c r="F874" s="265"/>
      <c r="G874" s="265"/>
      <c r="H874" s="265"/>
      <c r="I874" s="265"/>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1">
        <v>14</v>
      </c>
      <c r="B875" s="991">
        <v>1</v>
      </c>
      <c r="C875" s="265"/>
      <c r="D875" s="265"/>
      <c r="E875" s="265"/>
      <c r="F875" s="265"/>
      <c r="G875" s="265"/>
      <c r="H875" s="265"/>
      <c r="I875" s="265"/>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1">
        <v>15</v>
      </c>
      <c r="B876" s="991">
        <v>1</v>
      </c>
      <c r="C876" s="265"/>
      <c r="D876" s="265"/>
      <c r="E876" s="265"/>
      <c r="F876" s="265"/>
      <c r="G876" s="265"/>
      <c r="H876" s="265"/>
      <c r="I876" s="265"/>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1">
        <v>16</v>
      </c>
      <c r="B877" s="991">
        <v>1</v>
      </c>
      <c r="C877" s="265"/>
      <c r="D877" s="265"/>
      <c r="E877" s="265"/>
      <c r="F877" s="265"/>
      <c r="G877" s="265"/>
      <c r="H877" s="265"/>
      <c r="I877" s="265"/>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1">
        <v>17</v>
      </c>
      <c r="B878" s="991">
        <v>1</v>
      </c>
      <c r="C878" s="265"/>
      <c r="D878" s="265"/>
      <c r="E878" s="265"/>
      <c r="F878" s="265"/>
      <c r="G878" s="265"/>
      <c r="H878" s="265"/>
      <c r="I878" s="265"/>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1">
        <v>18</v>
      </c>
      <c r="B879" s="991">
        <v>1</v>
      </c>
      <c r="C879" s="265"/>
      <c r="D879" s="265"/>
      <c r="E879" s="265"/>
      <c r="F879" s="265"/>
      <c r="G879" s="265"/>
      <c r="H879" s="265"/>
      <c r="I879" s="265"/>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1">
        <v>19</v>
      </c>
      <c r="B880" s="991">
        <v>1</v>
      </c>
      <c r="C880" s="265"/>
      <c r="D880" s="265"/>
      <c r="E880" s="265"/>
      <c r="F880" s="265"/>
      <c r="G880" s="265"/>
      <c r="H880" s="265"/>
      <c r="I880" s="265"/>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1">
        <v>20</v>
      </c>
      <c r="B881" s="991">
        <v>1</v>
      </c>
      <c r="C881" s="265"/>
      <c r="D881" s="265"/>
      <c r="E881" s="265"/>
      <c r="F881" s="265"/>
      <c r="G881" s="265"/>
      <c r="H881" s="265"/>
      <c r="I881" s="265"/>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1">
        <v>21</v>
      </c>
      <c r="B882" s="991">
        <v>1</v>
      </c>
      <c r="C882" s="265"/>
      <c r="D882" s="265"/>
      <c r="E882" s="265"/>
      <c r="F882" s="265"/>
      <c r="G882" s="265"/>
      <c r="H882" s="265"/>
      <c r="I882" s="265"/>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1">
        <v>22</v>
      </c>
      <c r="B883" s="991">
        <v>1</v>
      </c>
      <c r="C883" s="265"/>
      <c r="D883" s="265"/>
      <c r="E883" s="265"/>
      <c r="F883" s="265"/>
      <c r="G883" s="265"/>
      <c r="H883" s="265"/>
      <c r="I883" s="265"/>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1">
        <v>23</v>
      </c>
      <c r="B884" s="991">
        <v>1</v>
      </c>
      <c r="C884" s="265"/>
      <c r="D884" s="265"/>
      <c r="E884" s="265"/>
      <c r="F884" s="265"/>
      <c r="G884" s="265"/>
      <c r="H884" s="265"/>
      <c r="I884" s="265"/>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1">
        <v>24</v>
      </c>
      <c r="B885" s="991">
        <v>1</v>
      </c>
      <c r="C885" s="265"/>
      <c r="D885" s="265"/>
      <c r="E885" s="265"/>
      <c r="F885" s="265"/>
      <c r="G885" s="265"/>
      <c r="H885" s="265"/>
      <c r="I885" s="265"/>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1">
        <v>25</v>
      </c>
      <c r="B886" s="991">
        <v>1</v>
      </c>
      <c r="C886" s="265"/>
      <c r="D886" s="265"/>
      <c r="E886" s="265"/>
      <c r="F886" s="265"/>
      <c r="G886" s="265"/>
      <c r="H886" s="265"/>
      <c r="I886" s="265"/>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1">
        <v>26</v>
      </c>
      <c r="B887" s="991">
        <v>1</v>
      </c>
      <c r="C887" s="265"/>
      <c r="D887" s="265"/>
      <c r="E887" s="265"/>
      <c r="F887" s="265"/>
      <c r="G887" s="265"/>
      <c r="H887" s="265"/>
      <c r="I887" s="265"/>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1">
        <v>27</v>
      </c>
      <c r="B888" s="991">
        <v>1</v>
      </c>
      <c r="C888" s="265"/>
      <c r="D888" s="265"/>
      <c r="E888" s="265"/>
      <c r="F888" s="265"/>
      <c r="G888" s="265"/>
      <c r="H888" s="265"/>
      <c r="I888" s="265"/>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1">
        <v>28</v>
      </c>
      <c r="B889" s="991">
        <v>1</v>
      </c>
      <c r="C889" s="265"/>
      <c r="D889" s="265"/>
      <c r="E889" s="265"/>
      <c r="F889" s="265"/>
      <c r="G889" s="265"/>
      <c r="H889" s="265"/>
      <c r="I889" s="265"/>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1">
        <v>29</v>
      </c>
      <c r="B890" s="991">
        <v>1</v>
      </c>
      <c r="C890" s="265"/>
      <c r="D890" s="265"/>
      <c r="E890" s="265"/>
      <c r="F890" s="265"/>
      <c r="G890" s="265"/>
      <c r="H890" s="265"/>
      <c r="I890" s="265"/>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1">
        <v>30</v>
      </c>
      <c r="B891" s="991">
        <v>1</v>
      </c>
      <c r="C891" s="265"/>
      <c r="D891" s="265"/>
      <c r="E891" s="265"/>
      <c r="F891" s="265"/>
      <c r="G891" s="265"/>
      <c r="H891" s="265"/>
      <c r="I891" s="265"/>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319</v>
      </c>
      <c r="Z894" s="273"/>
      <c r="AA894" s="273"/>
      <c r="AB894" s="273"/>
      <c r="AC894" s="989" t="s">
        <v>310</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x14ac:dyDescent="0.15">
      <c r="A895" s="991">
        <v>1</v>
      </c>
      <c r="B895" s="991">
        <v>1</v>
      </c>
      <c r="C895" s="265"/>
      <c r="D895" s="265"/>
      <c r="E895" s="265"/>
      <c r="F895" s="265"/>
      <c r="G895" s="265"/>
      <c r="H895" s="265"/>
      <c r="I895" s="265"/>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1">
        <v>2</v>
      </c>
      <c r="B896" s="991">
        <v>1</v>
      </c>
      <c r="C896" s="265"/>
      <c r="D896" s="265"/>
      <c r="E896" s="265"/>
      <c r="F896" s="265"/>
      <c r="G896" s="265"/>
      <c r="H896" s="265"/>
      <c r="I896" s="265"/>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1">
        <v>3</v>
      </c>
      <c r="B897" s="991">
        <v>1</v>
      </c>
      <c r="C897" s="265"/>
      <c r="D897" s="265"/>
      <c r="E897" s="265"/>
      <c r="F897" s="265"/>
      <c r="G897" s="265"/>
      <c r="H897" s="265"/>
      <c r="I897" s="265"/>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1">
        <v>4</v>
      </c>
      <c r="B898" s="991">
        <v>1</v>
      </c>
      <c r="C898" s="265"/>
      <c r="D898" s="265"/>
      <c r="E898" s="265"/>
      <c r="F898" s="265"/>
      <c r="G898" s="265"/>
      <c r="H898" s="265"/>
      <c r="I898" s="265"/>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1">
        <v>5</v>
      </c>
      <c r="B899" s="991">
        <v>1</v>
      </c>
      <c r="C899" s="265"/>
      <c r="D899" s="265"/>
      <c r="E899" s="265"/>
      <c r="F899" s="265"/>
      <c r="G899" s="265"/>
      <c r="H899" s="265"/>
      <c r="I899" s="265"/>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1">
        <v>6</v>
      </c>
      <c r="B900" s="991">
        <v>1</v>
      </c>
      <c r="C900" s="265"/>
      <c r="D900" s="265"/>
      <c r="E900" s="265"/>
      <c r="F900" s="265"/>
      <c r="G900" s="265"/>
      <c r="H900" s="265"/>
      <c r="I900" s="265"/>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1">
        <v>7</v>
      </c>
      <c r="B901" s="991">
        <v>1</v>
      </c>
      <c r="C901" s="265"/>
      <c r="D901" s="265"/>
      <c r="E901" s="265"/>
      <c r="F901" s="265"/>
      <c r="G901" s="265"/>
      <c r="H901" s="265"/>
      <c r="I901" s="265"/>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1">
        <v>8</v>
      </c>
      <c r="B902" s="991">
        <v>1</v>
      </c>
      <c r="C902" s="265"/>
      <c r="D902" s="265"/>
      <c r="E902" s="265"/>
      <c r="F902" s="265"/>
      <c r="G902" s="265"/>
      <c r="H902" s="265"/>
      <c r="I902" s="265"/>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1">
        <v>9</v>
      </c>
      <c r="B903" s="991">
        <v>1</v>
      </c>
      <c r="C903" s="265"/>
      <c r="D903" s="265"/>
      <c r="E903" s="265"/>
      <c r="F903" s="265"/>
      <c r="G903" s="265"/>
      <c r="H903" s="265"/>
      <c r="I903" s="265"/>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1">
        <v>10</v>
      </c>
      <c r="B904" s="991">
        <v>1</v>
      </c>
      <c r="C904" s="265"/>
      <c r="D904" s="265"/>
      <c r="E904" s="265"/>
      <c r="F904" s="265"/>
      <c r="G904" s="265"/>
      <c r="H904" s="265"/>
      <c r="I904" s="265"/>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1">
        <v>11</v>
      </c>
      <c r="B905" s="991">
        <v>1</v>
      </c>
      <c r="C905" s="265"/>
      <c r="D905" s="265"/>
      <c r="E905" s="265"/>
      <c r="F905" s="265"/>
      <c r="G905" s="265"/>
      <c r="H905" s="265"/>
      <c r="I905" s="265"/>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1">
        <v>12</v>
      </c>
      <c r="B906" s="991">
        <v>1</v>
      </c>
      <c r="C906" s="265"/>
      <c r="D906" s="265"/>
      <c r="E906" s="265"/>
      <c r="F906" s="265"/>
      <c r="G906" s="265"/>
      <c r="H906" s="265"/>
      <c r="I906" s="265"/>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1">
        <v>13</v>
      </c>
      <c r="B907" s="991">
        <v>1</v>
      </c>
      <c r="C907" s="265"/>
      <c r="D907" s="265"/>
      <c r="E907" s="265"/>
      <c r="F907" s="265"/>
      <c r="G907" s="265"/>
      <c r="H907" s="265"/>
      <c r="I907" s="265"/>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1">
        <v>14</v>
      </c>
      <c r="B908" s="991">
        <v>1</v>
      </c>
      <c r="C908" s="265"/>
      <c r="D908" s="265"/>
      <c r="E908" s="265"/>
      <c r="F908" s="265"/>
      <c r="G908" s="265"/>
      <c r="H908" s="265"/>
      <c r="I908" s="265"/>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1">
        <v>15</v>
      </c>
      <c r="B909" s="991">
        <v>1</v>
      </c>
      <c r="C909" s="265"/>
      <c r="D909" s="265"/>
      <c r="E909" s="265"/>
      <c r="F909" s="265"/>
      <c r="G909" s="265"/>
      <c r="H909" s="265"/>
      <c r="I909" s="265"/>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1">
        <v>16</v>
      </c>
      <c r="B910" s="991">
        <v>1</v>
      </c>
      <c r="C910" s="265"/>
      <c r="D910" s="265"/>
      <c r="E910" s="265"/>
      <c r="F910" s="265"/>
      <c r="G910" s="265"/>
      <c r="H910" s="265"/>
      <c r="I910" s="265"/>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1">
        <v>17</v>
      </c>
      <c r="B911" s="991">
        <v>1</v>
      </c>
      <c r="C911" s="265"/>
      <c r="D911" s="265"/>
      <c r="E911" s="265"/>
      <c r="F911" s="265"/>
      <c r="G911" s="265"/>
      <c r="H911" s="265"/>
      <c r="I911" s="265"/>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1">
        <v>18</v>
      </c>
      <c r="B912" s="991">
        <v>1</v>
      </c>
      <c r="C912" s="265"/>
      <c r="D912" s="265"/>
      <c r="E912" s="265"/>
      <c r="F912" s="265"/>
      <c r="G912" s="265"/>
      <c r="H912" s="265"/>
      <c r="I912" s="265"/>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1">
        <v>19</v>
      </c>
      <c r="B913" s="991">
        <v>1</v>
      </c>
      <c r="C913" s="265"/>
      <c r="D913" s="265"/>
      <c r="E913" s="265"/>
      <c r="F913" s="265"/>
      <c r="G913" s="265"/>
      <c r="H913" s="265"/>
      <c r="I913" s="265"/>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1">
        <v>20</v>
      </c>
      <c r="B914" s="991">
        <v>1</v>
      </c>
      <c r="C914" s="265"/>
      <c r="D914" s="265"/>
      <c r="E914" s="265"/>
      <c r="F914" s="265"/>
      <c r="G914" s="265"/>
      <c r="H914" s="265"/>
      <c r="I914" s="265"/>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1">
        <v>21</v>
      </c>
      <c r="B915" s="991">
        <v>1</v>
      </c>
      <c r="C915" s="265"/>
      <c r="D915" s="265"/>
      <c r="E915" s="265"/>
      <c r="F915" s="265"/>
      <c r="G915" s="265"/>
      <c r="H915" s="265"/>
      <c r="I915" s="265"/>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1">
        <v>22</v>
      </c>
      <c r="B916" s="991">
        <v>1</v>
      </c>
      <c r="C916" s="265"/>
      <c r="D916" s="265"/>
      <c r="E916" s="265"/>
      <c r="F916" s="265"/>
      <c r="G916" s="265"/>
      <c r="H916" s="265"/>
      <c r="I916" s="265"/>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1">
        <v>23</v>
      </c>
      <c r="B917" s="991">
        <v>1</v>
      </c>
      <c r="C917" s="265"/>
      <c r="D917" s="265"/>
      <c r="E917" s="265"/>
      <c r="F917" s="265"/>
      <c r="G917" s="265"/>
      <c r="H917" s="265"/>
      <c r="I917" s="265"/>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1">
        <v>24</v>
      </c>
      <c r="B918" s="991">
        <v>1</v>
      </c>
      <c r="C918" s="265"/>
      <c r="D918" s="265"/>
      <c r="E918" s="265"/>
      <c r="F918" s="265"/>
      <c r="G918" s="265"/>
      <c r="H918" s="265"/>
      <c r="I918" s="265"/>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1">
        <v>25</v>
      </c>
      <c r="B919" s="991">
        <v>1</v>
      </c>
      <c r="C919" s="265"/>
      <c r="D919" s="265"/>
      <c r="E919" s="265"/>
      <c r="F919" s="265"/>
      <c r="G919" s="265"/>
      <c r="H919" s="265"/>
      <c r="I919" s="265"/>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1">
        <v>26</v>
      </c>
      <c r="B920" s="991">
        <v>1</v>
      </c>
      <c r="C920" s="265"/>
      <c r="D920" s="265"/>
      <c r="E920" s="265"/>
      <c r="F920" s="265"/>
      <c r="G920" s="265"/>
      <c r="H920" s="265"/>
      <c r="I920" s="265"/>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1">
        <v>27</v>
      </c>
      <c r="B921" s="991">
        <v>1</v>
      </c>
      <c r="C921" s="265"/>
      <c r="D921" s="265"/>
      <c r="E921" s="265"/>
      <c r="F921" s="265"/>
      <c r="G921" s="265"/>
      <c r="H921" s="265"/>
      <c r="I921" s="265"/>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1">
        <v>28</v>
      </c>
      <c r="B922" s="991">
        <v>1</v>
      </c>
      <c r="C922" s="265"/>
      <c r="D922" s="265"/>
      <c r="E922" s="265"/>
      <c r="F922" s="265"/>
      <c r="G922" s="265"/>
      <c r="H922" s="265"/>
      <c r="I922" s="265"/>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1">
        <v>29</v>
      </c>
      <c r="B923" s="991">
        <v>1</v>
      </c>
      <c r="C923" s="265"/>
      <c r="D923" s="265"/>
      <c r="E923" s="265"/>
      <c r="F923" s="265"/>
      <c r="G923" s="265"/>
      <c r="H923" s="265"/>
      <c r="I923" s="265"/>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1">
        <v>30</v>
      </c>
      <c r="B924" s="991">
        <v>1</v>
      </c>
      <c r="C924" s="265"/>
      <c r="D924" s="265"/>
      <c r="E924" s="265"/>
      <c r="F924" s="265"/>
      <c r="G924" s="265"/>
      <c r="H924" s="265"/>
      <c r="I924" s="265"/>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319</v>
      </c>
      <c r="Z927" s="273"/>
      <c r="AA927" s="273"/>
      <c r="AB927" s="273"/>
      <c r="AC927" s="989" t="s">
        <v>310</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x14ac:dyDescent="0.15">
      <c r="A928" s="991">
        <v>1</v>
      </c>
      <c r="B928" s="991">
        <v>1</v>
      </c>
      <c r="C928" s="266"/>
      <c r="D928" s="265"/>
      <c r="E928" s="265"/>
      <c r="F928" s="265"/>
      <c r="G928" s="265"/>
      <c r="H928" s="265"/>
      <c r="I928" s="265"/>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1">
        <v>2</v>
      </c>
      <c r="B929" s="991">
        <v>1</v>
      </c>
      <c r="C929" s="265"/>
      <c r="D929" s="265"/>
      <c r="E929" s="265"/>
      <c r="F929" s="265"/>
      <c r="G929" s="265"/>
      <c r="H929" s="265"/>
      <c r="I929" s="265"/>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1">
        <v>3</v>
      </c>
      <c r="B930" s="991">
        <v>1</v>
      </c>
      <c r="C930" s="265"/>
      <c r="D930" s="265"/>
      <c r="E930" s="265"/>
      <c r="F930" s="265"/>
      <c r="G930" s="265"/>
      <c r="H930" s="265"/>
      <c r="I930" s="265"/>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1">
        <v>4</v>
      </c>
      <c r="B931" s="991">
        <v>1</v>
      </c>
      <c r="C931" s="265"/>
      <c r="D931" s="265"/>
      <c r="E931" s="265"/>
      <c r="F931" s="265"/>
      <c r="G931" s="265"/>
      <c r="H931" s="265"/>
      <c r="I931" s="265"/>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1">
        <v>5</v>
      </c>
      <c r="B932" s="991">
        <v>1</v>
      </c>
      <c r="C932" s="265"/>
      <c r="D932" s="265"/>
      <c r="E932" s="265"/>
      <c r="F932" s="265"/>
      <c r="G932" s="265"/>
      <c r="H932" s="265"/>
      <c r="I932" s="265"/>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1">
        <v>6</v>
      </c>
      <c r="B933" s="991">
        <v>1</v>
      </c>
      <c r="C933" s="265"/>
      <c r="D933" s="265"/>
      <c r="E933" s="265"/>
      <c r="F933" s="265"/>
      <c r="G933" s="265"/>
      <c r="H933" s="265"/>
      <c r="I933" s="265"/>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1">
        <v>7</v>
      </c>
      <c r="B934" s="991">
        <v>1</v>
      </c>
      <c r="C934" s="265"/>
      <c r="D934" s="265"/>
      <c r="E934" s="265"/>
      <c r="F934" s="265"/>
      <c r="G934" s="265"/>
      <c r="H934" s="265"/>
      <c r="I934" s="265"/>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1">
        <v>8</v>
      </c>
      <c r="B935" s="991">
        <v>1</v>
      </c>
      <c r="C935" s="265"/>
      <c r="D935" s="265"/>
      <c r="E935" s="265"/>
      <c r="F935" s="265"/>
      <c r="G935" s="265"/>
      <c r="H935" s="265"/>
      <c r="I935" s="265"/>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1">
        <v>9</v>
      </c>
      <c r="B936" s="991">
        <v>1</v>
      </c>
      <c r="C936" s="265"/>
      <c r="D936" s="265"/>
      <c r="E936" s="265"/>
      <c r="F936" s="265"/>
      <c r="G936" s="265"/>
      <c r="H936" s="265"/>
      <c r="I936" s="265"/>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1">
        <v>10</v>
      </c>
      <c r="B937" s="991">
        <v>1</v>
      </c>
      <c r="C937" s="265"/>
      <c r="D937" s="265"/>
      <c r="E937" s="265"/>
      <c r="F937" s="265"/>
      <c r="G937" s="265"/>
      <c r="H937" s="265"/>
      <c r="I937" s="265"/>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1">
        <v>11</v>
      </c>
      <c r="B938" s="991">
        <v>1</v>
      </c>
      <c r="C938" s="265"/>
      <c r="D938" s="265"/>
      <c r="E938" s="265"/>
      <c r="F938" s="265"/>
      <c r="G938" s="265"/>
      <c r="H938" s="265"/>
      <c r="I938" s="265"/>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1">
        <v>12</v>
      </c>
      <c r="B939" s="991">
        <v>1</v>
      </c>
      <c r="C939" s="265"/>
      <c r="D939" s="265"/>
      <c r="E939" s="265"/>
      <c r="F939" s="265"/>
      <c r="G939" s="265"/>
      <c r="H939" s="265"/>
      <c r="I939" s="265"/>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1">
        <v>13</v>
      </c>
      <c r="B940" s="991">
        <v>1</v>
      </c>
      <c r="C940" s="265"/>
      <c r="D940" s="265"/>
      <c r="E940" s="265"/>
      <c r="F940" s="265"/>
      <c r="G940" s="265"/>
      <c r="H940" s="265"/>
      <c r="I940" s="265"/>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1">
        <v>14</v>
      </c>
      <c r="B941" s="991">
        <v>1</v>
      </c>
      <c r="C941" s="265"/>
      <c r="D941" s="265"/>
      <c r="E941" s="265"/>
      <c r="F941" s="265"/>
      <c r="G941" s="265"/>
      <c r="H941" s="265"/>
      <c r="I941" s="265"/>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1">
        <v>15</v>
      </c>
      <c r="B942" s="991">
        <v>1</v>
      </c>
      <c r="C942" s="265"/>
      <c r="D942" s="265"/>
      <c r="E942" s="265"/>
      <c r="F942" s="265"/>
      <c r="G942" s="265"/>
      <c r="H942" s="265"/>
      <c r="I942" s="265"/>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1">
        <v>16</v>
      </c>
      <c r="B943" s="991">
        <v>1</v>
      </c>
      <c r="C943" s="265"/>
      <c r="D943" s="265"/>
      <c r="E943" s="265"/>
      <c r="F943" s="265"/>
      <c r="G943" s="265"/>
      <c r="H943" s="265"/>
      <c r="I943" s="265"/>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1">
        <v>17</v>
      </c>
      <c r="B944" s="991">
        <v>1</v>
      </c>
      <c r="C944" s="265"/>
      <c r="D944" s="265"/>
      <c r="E944" s="265"/>
      <c r="F944" s="265"/>
      <c r="G944" s="265"/>
      <c r="H944" s="265"/>
      <c r="I944" s="265"/>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1">
        <v>18</v>
      </c>
      <c r="B945" s="991">
        <v>1</v>
      </c>
      <c r="C945" s="265"/>
      <c r="D945" s="265"/>
      <c r="E945" s="265"/>
      <c r="F945" s="265"/>
      <c r="G945" s="265"/>
      <c r="H945" s="265"/>
      <c r="I945" s="265"/>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1">
        <v>19</v>
      </c>
      <c r="B946" s="991">
        <v>1</v>
      </c>
      <c r="C946" s="265"/>
      <c r="D946" s="265"/>
      <c r="E946" s="265"/>
      <c r="F946" s="265"/>
      <c r="G946" s="265"/>
      <c r="H946" s="265"/>
      <c r="I946" s="265"/>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1">
        <v>20</v>
      </c>
      <c r="B947" s="991">
        <v>1</v>
      </c>
      <c r="C947" s="265"/>
      <c r="D947" s="265"/>
      <c r="E947" s="265"/>
      <c r="F947" s="265"/>
      <c r="G947" s="265"/>
      <c r="H947" s="265"/>
      <c r="I947" s="265"/>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1">
        <v>21</v>
      </c>
      <c r="B948" s="991">
        <v>1</v>
      </c>
      <c r="C948" s="265"/>
      <c r="D948" s="265"/>
      <c r="E948" s="265"/>
      <c r="F948" s="265"/>
      <c r="G948" s="265"/>
      <c r="H948" s="265"/>
      <c r="I948" s="265"/>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1">
        <v>22</v>
      </c>
      <c r="B949" s="991">
        <v>1</v>
      </c>
      <c r="C949" s="265"/>
      <c r="D949" s="265"/>
      <c r="E949" s="265"/>
      <c r="F949" s="265"/>
      <c r="G949" s="265"/>
      <c r="H949" s="265"/>
      <c r="I949" s="265"/>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1">
        <v>23</v>
      </c>
      <c r="B950" s="991">
        <v>1</v>
      </c>
      <c r="C950" s="265"/>
      <c r="D950" s="265"/>
      <c r="E950" s="265"/>
      <c r="F950" s="265"/>
      <c r="G950" s="265"/>
      <c r="H950" s="265"/>
      <c r="I950" s="265"/>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1">
        <v>24</v>
      </c>
      <c r="B951" s="991">
        <v>1</v>
      </c>
      <c r="C951" s="265"/>
      <c r="D951" s="265"/>
      <c r="E951" s="265"/>
      <c r="F951" s="265"/>
      <c r="G951" s="265"/>
      <c r="H951" s="265"/>
      <c r="I951" s="265"/>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1">
        <v>25</v>
      </c>
      <c r="B952" s="991">
        <v>1</v>
      </c>
      <c r="C952" s="265"/>
      <c r="D952" s="265"/>
      <c r="E952" s="265"/>
      <c r="F952" s="265"/>
      <c r="G952" s="265"/>
      <c r="H952" s="265"/>
      <c r="I952" s="265"/>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1">
        <v>26</v>
      </c>
      <c r="B953" s="991">
        <v>1</v>
      </c>
      <c r="C953" s="265"/>
      <c r="D953" s="265"/>
      <c r="E953" s="265"/>
      <c r="F953" s="265"/>
      <c r="G953" s="265"/>
      <c r="H953" s="265"/>
      <c r="I953" s="265"/>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1">
        <v>27</v>
      </c>
      <c r="B954" s="991">
        <v>1</v>
      </c>
      <c r="C954" s="265"/>
      <c r="D954" s="265"/>
      <c r="E954" s="265"/>
      <c r="F954" s="265"/>
      <c r="G954" s="265"/>
      <c r="H954" s="265"/>
      <c r="I954" s="265"/>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1">
        <v>28</v>
      </c>
      <c r="B955" s="991">
        <v>1</v>
      </c>
      <c r="C955" s="265"/>
      <c r="D955" s="265"/>
      <c r="E955" s="265"/>
      <c r="F955" s="265"/>
      <c r="G955" s="265"/>
      <c r="H955" s="265"/>
      <c r="I955" s="265"/>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1">
        <v>29</v>
      </c>
      <c r="B956" s="991">
        <v>1</v>
      </c>
      <c r="C956" s="265"/>
      <c r="D956" s="265"/>
      <c r="E956" s="265"/>
      <c r="F956" s="265"/>
      <c r="G956" s="265"/>
      <c r="H956" s="265"/>
      <c r="I956" s="265"/>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1">
        <v>30</v>
      </c>
      <c r="B957" s="991">
        <v>1</v>
      </c>
      <c r="C957" s="265"/>
      <c r="D957" s="265"/>
      <c r="E957" s="265"/>
      <c r="F957" s="265"/>
      <c r="G957" s="265"/>
      <c r="H957" s="265"/>
      <c r="I957" s="265"/>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319</v>
      </c>
      <c r="Z960" s="273"/>
      <c r="AA960" s="273"/>
      <c r="AB960" s="273"/>
      <c r="AC960" s="989" t="s">
        <v>310</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x14ac:dyDescent="0.15">
      <c r="A961" s="991">
        <v>1</v>
      </c>
      <c r="B961" s="991">
        <v>1</v>
      </c>
      <c r="C961" s="265"/>
      <c r="D961" s="265"/>
      <c r="E961" s="265"/>
      <c r="F961" s="265"/>
      <c r="G961" s="265"/>
      <c r="H961" s="265"/>
      <c r="I961" s="265"/>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1">
        <v>2</v>
      </c>
      <c r="B962" s="991">
        <v>1</v>
      </c>
      <c r="C962" s="265"/>
      <c r="D962" s="265"/>
      <c r="E962" s="265"/>
      <c r="F962" s="265"/>
      <c r="G962" s="265"/>
      <c r="H962" s="265"/>
      <c r="I962" s="265"/>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1">
        <v>3</v>
      </c>
      <c r="B963" s="991">
        <v>1</v>
      </c>
      <c r="C963" s="265"/>
      <c r="D963" s="265"/>
      <c r="E963" s="265"/>
      <c r="F963" s="265"/>
      <c r="G963" s="265"/>
      <c r="H963" s="265"/>
      <c r="I963" s="265"/>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1">
        <v>4</v>
      </c>
      <c r="B964" s="991">
        <v>1</v>
      </c>
      <c r="C964" s="265"/>
      <c r="D964" s="265"/>
      <c r="E964" s="265"/>
      <c r="F964" s="265"/>
      <c r="G964" s="265"/>
      <c r="H964" s="265"/>
      <c r="I964" s="265"/>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1">
        <v>5</v>
      </c>
      <c r="B965" s="991">
        <v>1</v>
      </c>
      <c r="C965" s="265"/>
      <c r="D965" s="265"/>
      <c r="E965" s="265"/>
      <c r="F965" s="265"/>
      <c r="G965" s="265"/>
      <c r="H965" s="265"/>
      <c r="I965" s="265"/>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1">
        <v>6</v>
      </c>
      <c r="B966" s="991">
        <v>1</v>
      </c>
      <c r="C966" s="265"/>
      <c r="D966" s="265"/>
      <c r="E966" s="265"/>
      <c r="F966" s="265"/>
      <c r="G966" s="265"/>
      <c r="H966" s="265"/>
      <c r="I966" s="265"/>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1">
        <v>7</v>
      </c>
      <c r="B967" s="991">
        <v>1</v>
      </c>
      <c r="C967" s="265"/>
      <c r="D967" s="265"/>
      <c r="E967" s="265"/>
      <c r="F967" s="265"/>
      <c r="G967" s="265"/>
      <c r="H967" s="265"/>
      <c r="I967" s="265"/>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1">
        <v>8</v>
      </c>
      <c r="B968" s="991">
        <v>1</v>
      </c>
      <c r="C968" s="265"/>
      <c r="D968" s="265"/>
      <c r="E968" s="265"/>
      <c r="F968" s="265"/>
      <c r="G968" s="265"/>
      <c r="H968" s="265"/>
      <c r="I968" s="265"/>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1">
        <v>9</v>
      </c>
      <c r="B969" s="991">
        <v>1</v>
      </c>
      <c r="C969" s="265"/>
      <c r="D969" s="265"/>
      <c r="E969" s="265"/>
      <c r="F969" s="265"/>
      <c r="G969" s="265"/>
      <c r="H969" s="265"/>
      <c r="I969" s="265"/>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1">
        <v>10</v>
      </c>
      <c r="B970" s="991">
        <v>1</v>
      </c>
      <c r="C970" s="265"/>
      <c r="D970" s="265"/>
      <c r="E970" s="265"/>
      <c r="F970" s="265"/>
      <c r="G970" s="265"/>
      <c r="H970" s="265"/>
      <c r="I970" s="265"/>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1">
        <v>11</v>
      </c>
      <c r="B971" s="991">
        <v>1</v>
      </c>
      <c r="C971" s="265"/>
      <c r="D971" s="265"/>
      <c r="E971" s="265"/>
      <c r="F971" s="265"/>
      <c r="G971" s="265"/>
      <c r="H971" s="265"/>
      <c r="I971" s="265"/>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1">
        <v>12</v>
      </c>
      <c r="B972" s="991">
        <v>1</v>
      </c>
      <c r="C972" s="265"/>
      <c r="D972" s="265"/>
      <c r="E972" s="265"/>
      <c r="F972" s="265"/>
      <c r="G972" s="265"/>
      <c r="H972" s="265"/>
      <c r="I972" s="265"/>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1">
        <v>13</v>
      </c>
      <c r="B973" s="991">
        <v>1</v>
      </c>
      <c r="C973" s="265"/>
      <c r="D973" s="265"/>
      <c r="E973" s="265"/>
      <c r="F973" s="265"/>
      <c r="G973" s="265"/>
      <c r="H973" s="265"/>
      <c r="I973" s="265"/>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1">
        <v>14</v>
      </c>
      <c r="B974" s="991">
        <v>1</v>
      </c>
      <c r="C974" s="265"/>
      <c r="D974" s="265"/>
      <c r="E974" s="265"/>
      <c r="F974" s="265"/>
      <c r="G974" s="265"/>
      <c r="H974" s="265"/>
      <c r="I974" s="265"/>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1">
        <v>15</v>
      </c>
      <c r="B975" s="991">
        <v>1</v>
      </c>
      <c r="C975" s="265"/>
      <c r="D975" s="265"/>
      <c r="E975" s="265"/>
      <c r="F975" s="265"/>
      <c r="G975" s="265"/>
      <c r="H975" s="265"/>
      <c r="I975" s="265"/>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1">
        <v>16</v>
      </c>
      <c r="B976" s="991">
        <v>1</v>
      </c>
      <c r="C976" s="265"/>
      <c r="D976" s="265"/>
      <c r="E976" s="265"/>
      <c r="F976" s="265"/>
      <c r="G976" s="265"/>
      <c r="H976" s="265"/>
      <c r="I976" s="265"/>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1">
        <v>17</v>
      </c>
      <c r="B977" s="991">
        <v>1</v>
      </c>
      <c r="C977" s="265"/>
      <c r="D977" s="265"/>
      <c r="E977" s="265"/>
      <c r="F977" s="265"/>
      <c r="G977" s="265"/>
      <c r="H977" s="265"/>
      <c r="I977" s="265"/>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1">
        <v>18</v>
      </c>
      <c r="B978" s="991">
        <v>1</v>
      </c>
      <c r="C978" s="265"/>
      <c r="D978" s="265"/>
      <c r="E978" s="265"/>
      <c r="F978" s="265"/>
      <c r="G978" s="265"/>
      <c r="H978" s="265"/>
      <c r="I978" s="265"/>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1">
        <v>19</v>
      </c>
      <c r="B979" s="991">
        <v>1</v>
      </c>
      <c r="C979" s="265"/>
      <c r="D979" s="265"/>
      <c r="E979" s="265"/>
      <c r="F979" s="265"/>
      <c r="G979" s="265"/>
      <c r="H979" s="265"/>
      <c r="I979" s="265"/>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1">
        <v>20</v>
      </c>
      <c r="B980" s="991">
        <v>1</v>
      </c>
      <c r="C980" s="265"/>
      <c r="D980" s="265"/>
      <c r="E980" s="265"/>
      <c r="F980" s="265"/>
      <c r="G980" s="265"/>
      <c r="H980" s="265"/>
      <c r="I980" s="265"/>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1">
        <v>21</v>
      </c>
      <c r="B981" s="991">
        <v>1</v>
      </c>
      <c r="C981" s="265"/>
      <c r="D981" s="265"/>
      <c r="E981" s="265"/>
      <c r="F981" s="265"/>
      <c r="G981" s="265"/>
      <c r="H981" s="265"/>
      <c r="I981" s="265"/>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1">
        <v>22</v>
      </c>
      <c r="B982" s="991">
        <v>1</v>
      </c>
      <c r="C982" s="265"/>
      <c r="D982" s="265"/>
      <c r="E982" s="265"/>
      <c r="F982" s="265"/>
      <c r="G982" s="265"/>
      <c r="H982" s="265"/>
      <c r="I982" s="265"/>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1">
        <v>23</v>
      </c>
      <c r="B983" s="991">
        <v>1</v>
      </c>
      <c r="C983" s="265"/>
      <c r="D983" s="265"/>
      <c r="E983" s="265"/>
      <c r="F983" s="265"/>
      <c r="G983" s="265"/>
      <c r="H983" s="265"/>
      <c r="I983" s="265"/>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1">
        <v>24</v>
      </c>
      <c r="B984" s="991">
        <v>1</v>
      </c>
      <c r="C984" s="265"/>
      <c r="D984" s="265"/>
      <c r="E984" s="265"/>
      <c r="F984" s="265"/>
      <c r="G984" s="265"/>
      <c r="H984" s="265"/>
      <c r="I984" s="265"/>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1">
        <v>25</v>
      </c>
      <c r="B985" s="991">
        <v>1</v>
      </c>
      <c r="C985" s="265"/>
      <c r="D985" s="265"/>
      <c r="E985" s="265"/>
      <c r="F985" s="265"/>
      <c r="G985" s="265"/>
      <c r="H985" s="265"/>
      <c r="I985" s="265"/>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1">
        <v>26</v>
      </c>
      <c r="B986" s="991">
        <v>1</v>
      </c>
      <c r="C986" s="265"/>
      <c r="D986" s="265"/>
      <c r="E986" s="265"/>
      <c r="F986" s="265"/>
      <c r="G986" s="265"/>
      <c r="H986" s="265"/>
      <c r="I986" s="265"/>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1">
        <v>27</v>
      </c>
      <c r="B987" s="991">
        <v>1</v>
      </c>
      <c r="C987" s="265"/>
      <c r="D987" s="265"/>
      <c r="E987" s="265"/>
      <c r="F987" s="265"/>
      <c r="G987" s="265"/>
      <c r="H987" s="265"/>
      <c r="I987" s="265"/>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1">
        <v>28</v>
      </c>
      <c r="B988" s="991">
        <v>1</v>
      </c>
      <c r="C988" s="265"/>
      <c r="D988" s="265"/>
      <c r="E988" s="265"/>
      <c r="F988" s="265"/>
      <c r="G988" s="265"/>
      <c r="H988" s="265"/>
      <c r="I988" s="265"/>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1">
        <v>29</v>
      </c>
      <c r="B989" s="991">
        <v>1</v>
      </c>
      <c r="C989" s="265"/>
      <c r="D989" s="265"/>
      <c r="E989" s="265"/>
      <c r="F989" s="265"/>
      <c r="G989" s="265"/>
      <c r="H989" s="265"/>
      <c r="I989" s="265"/>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1">
        <v>30</v>
      </c>
      <c r="B990" s="991">
        <v>1</v>
      </c>
      <c r="C990" s="265"/>
      <c r="D990" s="265"/>
      <c r="E990" s="265"/>
      <c r="F990" s="265"/>
      <c r="G990" s="265"/>
      <c r="H990" s="265"/>
      <c r="I990" s="265"/>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319</v>
      </c>
      <c r="Z993" s="273"/>
      <c r="AA993" s="273"/>
      <c r="AB993" s="273"/>
      <c r="AC993" s="989" t="s">
        <v>310</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x14ac:dyDescent="0.15">
      <c r="A994" s="991">
        <v>1</v>
      </c>
      <c r="B994" s="991">
        <v>1</v>
      </c>
      <c r="C994" s="265"/>
      <c r="D994" s="265"/>
      <c r="E994" s="265"/>
      <c r="F994" s="265"/>
      <c r="G994" s="265"/>
      <c r="H994" s="265"/>
      <c r="I994" s="265"/>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1">
        <v>2</v>
      </c>
      <c r="B995" s="991">
        <v>1</v>
      </c>
      <c r="C995" s="265"/>
      <c r="D995" s="265"/>
      <c r="E995" s="265"/>
      <c r="F995" s="265"/>
      <c r="G995" s="265"/>
      <c r="H995" s="265"/>
      <c r="I995" s="265"/>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1">
        <v>3</v>
      </c>
      <c r="B996" s="991">
        <v>1</v>
      </c>
      <c r="C996" s="265"/>
      <c r="D996" s="265"/>
      <c r="E996" s="265"/>
      <c r="F996" s="265"/>
      <c r="G996" s="265"/>
      <c r="H996" s="265"/>
      <c r="I996" s="265"/>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1">
        <v>4</v>
      </c>
      <c r="B997" s="991">
        <v>1</v>
      </c>
      <c r="C997" s="265"/>
      <c r="D997" s="265"/>
      <c r="E997" s="265"/>
      <c r="F997" s="265"/>
      <c r="G997" s="265"/>
      <c r="H997" s="265"/>
      <c r="I997" s="265"/>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1">
        <v>5</v>
      </c>
      <c r="B998" s="991">
        <v>1</v>
      </c>
      <c r="C998" s="265"/>
      <c r="D998" s="265"/>
      <c r="E998" s="265"/>
      <c r="F998" s="265"/>
      <c r="G998" s="265"/>
      <c r="H998" s="265"/>
      <c r="I998" s="265"/>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1">
        <v>6</v>
      </c>
      <c r="B999" s="991">
        <v>1</v>
      </c>
      <c r="C999" s="265"/>
      <c r="D999" s="265"/>
      <c r="E999" s="265"/>
      <c r="F999" s="265"/>
      <c r="G999" s="265"/>
      <c r="H999" s="265"/>
      <c r="I999" s="265"/>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1">
        <v>7</v>
      </c>
      <c r="B1000" s="991">
        <v>1</v>
      </c>
      <c r="C1000" s="265"/>
      <c r="D1000" s="265"/>
      <c r="E1000" s="265"/>
      <c r="F1000" s="265"/>
      <c r="G1000" s="265"/>
      <c r="H1000" s="265"/>
      <c r="I1000" s="265"/>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1">
        <v>8</v>
      </c>
      <c r="B1001" s="991">
        <v>1</v>
      </c>
      <c r="C1001" s="265"/>
      <c r="D1001" s="265"/>
      <c r="E1001" s="265"/>
      <c r="F1001" s="265"/>
      <c r="G1001" s="265"/>
      <c r="H1001" s="265"/>
      <c r="I1001" s="265"/>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1">
        <v>9</v>
      </c>
      <c r="B1002" s="991">
        <v>1</v>
      </c>
      <c r="C1002" s="265"/>
      <c r="D1002" s="265"/>
      <c r="E1002" s="265"/>
      <c r="F1002" s="265"/>
      <c r="G1002" s="265"/>
      <c r="H1002" s="265"/>
      <c r="I1002" s="265"/>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1">
        <v>10</v>
      </c>
      <c r="B1003" s="991">
        <v>1</v>
      </c>
      <c r="C1003" s="265"/>
      <c r="D1003" s="265"/>
      <c r="E1003" s="265"/>
      <c r="F1003" s="265"/>
      <c r="G1003" s="265"/>
      <c r="H1003" s="265"/>
      <c r="I1003" s="265"/>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1">
        <v>11</v>
      </c>
      <c r="B1004" s="991">
        <v>1</v>
      </c>
      <c r="C1004" s="265"/>
      <c r="D1004" s="265"/>
      <c r="E1004" s="265"/>
      <c r="F1004" s="265"/>
      <c r="G1004" s="265"/>
      <c r="H1004" s="265"/>
      <c r="I1004" s="265"/>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1">
        <v>12</v>
      </c>
      <c r="B1005" s="991">
        <v>1</v>
      </c>
      <c r="C1005" s="265"/>
      <c r="D1005" s="265"/>
      <c r="E1005" s="265"/>
      <c r="F1005" s="265"/>
      <c r="G1005" s="265"/>
      <c r="H1005" s="265"/>
      <c r="I1005" s="265"/>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1">
        <v>13</v>
      </c>
      <c r="B1006" s="991">
        <v>1</v>
      </c>
      <c r="C1006" s="265"/>
      <c r="D1006" s="265"/>
      <c r="E1006" s="265"/>
      <c r="F1006" s="265"/>
      <c r="G1006" s="265"/>
      <c r="H1006" s="265"/>
      <c r="I1006" s="265"/>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1">
        <v>14</v>
      </c>
      <c r="B1007" s="991">
        <v>1</v>
      </c>
      <c r="C1007" s="265"/>
      <c r="D1007" s="265"/>
      <c r="E1007" s="265"/>
      <c r="F1007" s="265"/>
      <c r="G1007" s="265"/>
      <c r="H1007" s="265"/>
      <c r="I1007" s="265"/>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1">
        <v>15</v>
      </c>
      <c r="B1008" s="991">
        <v>1</v>
      </c>
      <c r="C1008" s="265"/>
      <c r="D1008" s="265"/>
      <c r="E1008" s="265"/>
      <c r="F1008" s="265"/>
      <c r="G1008" s="265"/>
      <c r="H1008" s="265"/>
      <c r="I1008" s="265"/>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1">
        <v>16</v>
      </c>
      <c r="B1009" s="991">
        <v>1</v>
      </c>
      <c r="C1009" s="265"/>
      <c r="D1009" s="265"/>
      <c r="E1009" s="265"/>
      <c r="F1009" s="265"/>
      <c r="G1009" s="265"/>
      <c r="H1009" s="265"/>
      <c r="I1009" s="265"/>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1">
        <v>17</v>
      </c>
      <c r="B1010" s="991">
        <v>1</v>
      </c>
      <c r="C1010" s="265"/>
      <c r="D1010" s="265"/>
      <c r="E1010" s="265"/>
      <c r="F1010" s="265"/>
      <c r="G1010" s="265"/>
      <c r="H1010" s="265"/>
      <c r="I1010" s="265"/>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1">
        <v>18</v>
      </c>
      <c r="B1011" s="991">
        <v>1</v>
      </c>
      <c r="C1011" s="265"/>
      <c r="D1011" s="265"/>
      <c r="E1011" s="265"/>
      <c r="F1011" s="265"/>
      <c r="G1011" s="265"/>
      <c r="H1011" s="265"/>
      <c r="I1011" s="265"/>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1">
        <v>19</v>
      </c>
      <c r="B1012" s="991">
        <v>1</v>
      </c>
      <c r="C1012" s="265"/>
      <c r="D1012" s="265"/>
      <c r="E1012" s="265"/>
      <c r="F1012" s="265"/>
      <c r="G1012" s="265"/>
      <c r="H1012" s="265"/>
      <c r="I1012" s="265"/>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1">
        <v>20</v>
      </c>
      <c r="B1013" s="991">
        <v>1</v>
      </c>
      <c r="C1013" s="265"/>
      <c r="D1013" s="265"/>
      <c r="E1013" s="265"/>
      <c r="F1013" s="265"/>
      <c r="G1013" s="265"/>
      <c r="H1013" s="265"/>
      <c r="I1013" s="265"/>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1">
        <v>21</v>
      </c>
      <c r="B1014" s="991">
        <v>1</v>
      </c>
      <c r="C1014" s="265"/>
      <c r="D1014" s="265"/>
      <c r="E1014" s="265"/>
      <c r="F1014" s="265"/>
      <c r="G1014" s="265"/>
      <c r="H1014" s="265"/>
      <c r="I1014" s="265"/>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1">
        <v>22</v>
      </c>
      <c r="B1015" s="991">
        <v>1</v>
      </c>
      <c r="C1015" s="265"/>
      <c r="D1015" s="265"/>
      <c r="E1015" s="265"/>
      <c r="F1015" s="265"/>
      <c r="G1015" s="265"/>
      <c r="H1015" s="265"/>
      <c r="I1015" s="265"/>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1">
        <v>23</v>
      </c>
      <c r="B1016" s="991">
        <v>1</v>
      </c>
      <c r="C1016" s="265"/>
      <c r="D1016" s="265"/>
      <c r="E1016" s="265"/>
      <c r="F1016" s="265"/>
      <c r="G1016" s="265"/>
      <c r="H1016" s="265"/>
      <c r="I1016" s="265"/>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1">
        <v>24</v>
      </c>
      <c r="B1017" s="991">
        <v>1</v>
      </c>
      <c r="C1017" s="265"/>
      <c r="D1017" s="265"/>
      <c r="E1017" s="265"/>
      <c r="F1017" s="265"/>
      <c r="G1017" s="265"/>
      <c r="H1017" s="265"/>
      <c r="I1017" s="265"/>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1">
        <v>25</v>
      </c>
      <c r="B1018" s="991">
        <v>1</v>
      </c>
      <c r="C1018" s="265"/>
      <c r="D1018" s="265"/>
      <c r="E1018" s="265"/>
      <c r="F1018" s="265"/>
      <c r="G1018" s="265"/>
      <c r="H1018" s="265"/>
      <c r="I1018" s="265"/>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1">
        <v>26</v>
      </c>
      <c r="B1019" s="991">
        <v>1</v>
      </c>
      <c r="C1019" s="265"/>
      <c r="D1019" s="265"/>
      <c r="E1019" s="265"/>
      <c r="F1019" s="265"/>
      <c r="G1019" s="265"/>
      <c r="H1019" s="265"/>
      <c r="I1019" s="265"/>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1">
        <v>27</v>
      </c>
      <c r="B1020" s="991">
        <v>1</v>
      </c>
      <c r="C1020" s="265"/>
      <c r="D1020" s="265"/>
      <c r="E1020" s="265"/>
      <c r="F1020" s="265"/>
      <c r="G1020" s="265"/>
      <c r="H1020" s="265"/>
      <c r="I1020" s="265"/>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1">
        <v>28</v>
      </c>
      <c r="B1021" s="991">
        <v>1</v>
      </c>
      <c r="C1021" s="265"/>
      <c r="D1021" s="265"/>
      <c r="E1021" s="265"/>
      <c r="F1021" s="265"/>
      <c r="G1021" s="265"/>
      <c r="H1021" s="265"/>
      <c r="I1021" s="265"/>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1">
        <v>29</v>
      </c>
      <c r="B1022" s="991">
        <v>1</v>
      </c>
      <c r="C1022" s="265"/>
      <c r="D1022" s="265"/>
      <c r="E1022" s="265"/>
      <c r="F1022" s="265"/>
      <c r="G1022" s="265"/>
      <c r="H1022" s="265"/>
      <c r="I1022" s="265"/>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1">
        <v>30</v>
      </c>
      <c r="B1023" s="991">
        <v>1</v>
      </c>
      <c r="C1023" s="265"/>
      <c r="D1023" s="265"/>
      <c r="E1023" s="265"/>
      <c r="F1023" s="265"/>
      <c r="G1023" s="265"/>
      <c r="H1023" s="265"/>
      <c r="I1023" s="265"/>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319</v>
      </c>
      <c r="Z1026" s="273"/>
      <c r="AA1026" s="273"/>
      <c r="AB1026" s="273"/>
      <c r="AC1026" s="989" t="s">
        <v>310</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x14ac:dyDescent="0.15">
      <c r="A1027" s="991">
        <v>1</v>
      </c>
      <c r="B1027" s="991">
        <v>1</v>
      </c>
      <c r="C1027" s="265"/>
      <c r="D1027" s="265"/>
      <c r="E1027" s="265"/>
      <c r="F1027" s="265"/>
      <c r="G1027" s="265"/>
      <c r="H1027" s="265"/>
      <c r="I1027" s="265"/>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1">
        <v>2</v>
      </c>
      <c r="B1028" s="991">
        <v>1</v>
      </c>
      <c r="C1028" s="265"/>
      <c r="D1028" s="265"/>
      <c r="E1028" s="265"/>
      <c r="F1028" s="265"/>
      <c r="G1028" s="265"/>
      <c r="H1028" s="265"/>
      <c r="I1028" s="265"/>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1">
        <v>3</v>
      </c>
      <c r="B1029" s="991">
        <v>1</v>
      </c>
      <c r="C1029" s="265"/>
      <c r="D1029" s="265"/>
      <c r="E1029" s="265"/>
      <c r="F1029" s="265"/>
      <c r="G1029" s="265"/>
      <c r="H1029" s="265"/>
      <c r="I1029" s="265"/>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1">
        <v>4</v>
      </c>
      <c r="B1030" s="991">
        <v>1</v>
      </c>
      <c r="C1030" s="265"/>
      <c r="D1030" s="265"/>
      <c r="E1030" s="265"/>
      <c r="F1030" s="265"/>
      <c r="G1030" s="265"/>
      <c r="H1030" s="265"/>
      <c r="I1030" s="265"/>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1">
        <v>5</v>
      </c>
      <c r="B1031" s="991">
        <v>1</v>
      </c>
      <c r="C1031" s="265"/>
      <c r="D1031" s="265"/>
      <c r="E1031" s="265"/>
      <c r="F1031" s="265"/>
      <c r="G1031" s="265"/>
      <c r="H1031" s="265"/>
      <c r="I1031" s="265"/>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1">
        <v>6</v>
      </c>
      <c r="B1032" s="991">
        <v>1</v>
      </c>
      <c r="C1032" s="265"/>
      <c r="D1032" s="265"/>
      <c r="E1032" s="265"/>
      <c r="F1032" s="265"/>
      <c r="G1032" s="265"/>
      <c r="H1032" s="265"/>
      <c r="I1032" s="265"/>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1">
        <v>7</v>
      </c>
      <c r="B1033" s="991">
        <v>1</v>
      </c>
      <c r="C1033" s="265"/>
      <c r="D1033" s="265"/>
      <c r="E1033" s="265"/>
      <c r="F1033" s="265"/>
      <c r="G1033" s="265"/>
      <c r="H1033" s="265"/>
      <c r="I1033" s="265"/>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1">
        <v>8</v>
      </c>
      <c r="B1034" s="991">
        <v>1</v>
      </c>
      <c r="C1034" s="265"/>
      <c r="D1034" s="265"/>
      <c r="E1034" s="265"/>
      <c r="F1034" s="265"/>
      <c r="G1034" s="265"/>
      <c r="H1034" s="265"/>
      <c r="I1034" s="265"/>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1">
        <v>9</v>
      </c>
      <c r="B1035" s="991">
        <v>1</v>
      </c>
      <c r="C1035" s="265"/>
      <c r="D1035" s="265"/>
      <c r="E1035" s="265"/>
      <c r="F1035" s="265"/>
      <c r="G1035" s="265"/>
      <c r="H1035" s="265"/>
      <c r="I1035" s="265"/>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1">
        <v>10</v>
      </c>
      <c r="B1036" s="991">
        <v>1</v>
      </c>
      <c r="C1036" s="265"/>
      <c r="D1036" s="265"/>
      <c r="E1036" s="265"/>
      <c r="F1036" s="265"/>
      <c r="G1036" s="265"/>
      <c r="H1036" s="265"/>
      <c r="I1036" s="265"/>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1">
        <v>11</v>
      </c>
      <c r="B1037" s="991">
        <v>1</v>
      </c>
      <c r="C1037" s="265"/>
      <c r="D1037" s="265"/>
      <c r="E1037" s="265"/>
      <c r="F1037" s="265"/>
      <c r="G1037" s="265"/>
      <c r="H1037" s="265"/>
      <c r="I1037" s="265"/>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1">
        <v>12</v>
      </c>
      <c r="B1038" s="991">
        <v>1</v>
      </c>
      <c r="C1038" s="265"/>
      <c r="D1038" s="265"/>
      <c r="E1038" s="265"/>
      <c r="F1038" s="265"/>
      <c r="G1038" s="265"/>
      <c r="H1038" s="265"/>
      <c r="I1038" s="265"/>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1">
        <v>13</v>
      </c>
      <c r="B1039" s="991">
        <v>1</v>
      </c>
      <c r="C1039" s="265"/>
      <c r="D1039" s="265"/>
      <c r="E1039" s="265"/>
      <c r="F1039" s="265"/>
      <c r="G1039" s="265"/>
      <c r="H1039" s="265"/>
      <c r="I1039" s="265"/>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1">
        <v>14</v>
      </c>
      <c r="B1040" s="991">
        <v>1</v>
      </c>
      <c r="C1040" s="265"/>
      <c r="D1040" s="265"/>
      <c r="E1040" s="265"/>
      <c r="F1040" s="265"/>
      <c r="G1040" s="265"/>
      <c r="H1040" s="265"/>
      <c r="I1040" s="265"/>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1">
        <v>15</v>
      </c>
      <c r="B1041" s="991">
        <v>1</v>
      </c>
      <c r="C1041" s="265"/>
      <c r="D1041" s="265"/>
      <c r="E1041" s="265"/>
      <c r="F1041" s="265"/>
      <c r="G1041" s="265"/>
      <c r="H1041" s="265"/>
      <c r="I1041" s="265"/>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1">
        <v>16</v>
      </c>
      <c r="B1042" s="991">
        <v>1</v>
      </c>
      <c r="C1042" s="265"/>
      <c r="D1042" s="265"/>
      <c r="E1042" s="265"/>
      <c r="F1042" s="265"/>
      <c r="G1042" s="265"/>
      <c r="H1042" s="265"/>
      <c r="I1042" s="265"/>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1">
        <v>17</v>
      </c>
      <c r="B1043" s="991">
        <v>1</v>
      </c>
      <c r="C1043" s="265"/>
      <c r="D1043" s="265"/>
      <c r="E1043" s="265"/>
      <c r="F1043" s="265"/>
      <c r="G1043" s="265"/>
      <c r="H1043" s="265"/>
      <c r="I1043" s="265"/>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1">
        <v>18</v>
      </c>
      <c r="B1044" s="991">
        <v>1</v>
      </c>
      <c r="C1044" s="265"/>
      <c r="D1044" s="265"/>
      <c r="E1044" s="265"/>
      <c r="F1044" s="265"/>
      <c r="G1044" s="265"/>
      <c r="H1044" s="265"/>
      <c r="I1044" s="265"/>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1">
        <v>19</v>
      </c>
      <c r="B1045" s="991">
        <v>1</v>
      </c>
      <c r="C1045" s="265"/>
      <c r="D1045" s="265"/>
      <c r="E1045" s="265"/>
      <c r="F1045" s="265"/>
      <c r="G1045" s="265"/>
      <c r="H1045" s="265"/>
      <c r="I1045" s="265"/>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1">
        <v>20</v>
      </c>
      <c r="B1046" s="991">
        <v>1</v>
      </c>
      <c r="C1046" s="265"/>
      <c r="D1046" s="265"/>
      <c r="E1046" s="265"/>
      <c r="F1046" s="265"/>
      <c r="G1046" s="265"/>
      <c r="H1046" s="265"/>
      <c r="I1046" s="265"/>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1">
        <v>21</v>
      </c>
      <c r="B1047" s="991">
        <v>1</v>
      </c>
      <c r="C1047" s="265"/>
      <c r="D1047" s="265"/>
      <c r="E1047" s="265"/>
      <c r="F1047" s="265"/>
      <c r="G1047" s="265"/>
      <c r="H1047" s="265"/>
      <c r="I1047" s="265"/>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1">
        <v>22</v>
      </c>
      <c r="B1048" s="991">
        <v>1</v>
      </c>
      <c r="C1048" s="265"/>
      <c r="D1048" s="265"/>
      <c r="E1048" s="265"/>
      <c r="F1048" s="265"/>
      <c r="G1048" s="265"/>
      <c r="H1048" s="265"/>
      <c r="I1048" s="265"/>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1">
        <v>23</v>
      </c>
      <c r="B1049" s="991">
        <v>1</v>
      </c>
      <c r="C1049" s="265"/>
      <c r="D1049" s="265"/>
      <c r="E1049" s="265"/>
      <c r="F1049" s="265"/>
      <c r="G1049" s="265"/>
      <c r="H1049" s="265"/>
      <c r="I1049" s="265"/>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1">
        <v>24</v>
      </c>
      <c r="B1050" s="991">
        <v>1</v>
      </c>
      <c r="C1050" s="265"/>
      <c r="D1050" s="265"/>
      <c r="E1050" s="265"/>
      <c r="F1050" s="265"/>
      <c r="G1050" s="265"/>
      <c r="H1050" s="265"/>
      <c r="I1050" s="265"/>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1">
        <v>25</v>
      </c>
      <c r="B1051" s="991">
        <v>1</v>
      </c>
      <c r="C1051" s="265"/>
      <c r="D1051" s="265"/>
      <c r="E1051" s="265"/>
      <c r="F1051" s="265"/>
      <c r="G1051" s="265"/>
      <c r="H1051" s="265"/>
      <c r="I1051" s="265"/>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1">
        <v>26</v>
      </c>
      <c r="B1052" s="991">
        <v>1</v>
      </c>
      <c r="C1052" s="265"/>
      <c r="D1052" s="265"/>
      <c r="E1052" s="265"/>
      <c r="F1052" s="265"/>
      <c r="G1052" s="265"/>
      <c r="H1052" s="265"/>
      <c r="I1052" s="265"/>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1">
        <v>27</v>
      </c>
      <c r="B1053" s="991">
        <v>1</v>
      </c>
      <c r="C1053" s="265"/>
      <c r="D1053" s="265"/>
      <c r="E1053" s="265"/>
      <c r="F1053" s="265"/>
      <c r="G1053" s="265"/>
      <c r="H1053" s="265"/>
      <c r="I1053" s="265"/>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1">
        <v>28</v>
      </c>
      <c r="B1054" s="991">
        <v>1</v>
      </c>
      <c r="C1054" s="265"/>
      <c r="D1054" s="265"/>
      <c r="E1054" s="265"/>
      <c r="F1054" s="265"/>
      <c r="G1054" s="265"/>
      <c r="H1054" s="265"/>
      <c r="I1054" s="265"/>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1">
        <v>29</v>
      </c>
      <c r="B1055" s="991">
        <v>1</v>
      </c>
      <c r="C1055" s="265"/>
      <c r="D1055" s="265"/>
      <c r="E1055" s="265"/>
      <c r="F1055" s="265"/>
      <c r="G1055" s="265"/>
      <c r="H1055" s="265"/>
      <c r="I1055" s="265"/>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1">
        <v>30</v>
      </c>
      <c r="B1056" s="991">
        <v>1</v>
      </c>
      <c r="C1056" s="265"/>
      <c r="D1056" s="265"/>
      <c r="E1056" s="265"/>
      <c r="F1056" s="265"/>
      <c r="G1056" s="265"/>
      <c r="H1056" s="265"/>
      <c r="I1056" s="265"/>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319</v>
      </c>
      <c r="Z1059" s="273"/>
      <c r="AA1059" s="273"/>
      <c r="AB1059" s="273"/>
      <c r="AC1059" s="989" t="s">
        <v>310</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x14ac:dyDescent="0.15">
      <c r="A1060" s="991">
        <v>1</v>
      </c>
      <c r="B1060" s="991">
        <v>1</v>
      </c>
      <c r="C1060" s="265"/>
      <c r="D1060" s="265"/>
      <c r="E1060" s="265"/>
      <c r="F1060" s="265"/>
      <c r="G1060" s="265"/>
      <c r="H1060" s="265"/>
      <c r="I1060" s="265"/>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1">
        <v>2</v>
      </c>
      <c r="B1061" s="991">
        <v>1</v>
      </c>
      <c r="C1061" s="265"/>
      <c r="D1061" s="265"/>
      <c r="E1061" s="265"/>
      <c r="F1061" s="265"/>
      <c r="G1061" s="265"/>
      <c r="H1061" s="265"/>
      <c r="I1061" s="265"/>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1">
        <v>3</v>
      </c>
      <c r="B1062" s="991">
        <v>1</v>
      </c>
      <c r="C1062" s="265"/>
      <c r="D1062" s="265"/>
      <c r="E1062" s="265"/>
      <c r="F1062" s="265"/>
      <c r="G1062" s="265"/>
      <c r="H1062" s="265"/>
      <c r="I1062" s="265"/>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1">
        <v>4</v>
      </c>
      <c r="B1063" s="991">
        <v>1</v>
      </c>
      <c r="C1063" s="265"/>
      <c r="D1063" s="265"/>
      <c r="E1063" s="265"/>
      <c r="F1063" s="265"/>
      <c r="G1063" s="265"/>
      <c r="H1063" s="265"/>
      <c r="I1063" s="265"/>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1">
        <v>5</v>
      </c>
      <c r="B1064" s="991">
        <v>1</v>
      </c>
      <c r="C1064" s="265"/>
      <c r="D1064" s="265"/>
      <c r="E1064" s="265"/>
      <c r="F1064" s="265"/>
      <c r="G1064" s="265"/>
      <c r="H1064" s="265"/>
      <c r="I1064" s="265"/>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1">
        <v>6</v>
      </c>
      <c r="B1065" s="991">
        <v>1</v>
      </c>
      <c r="C1065" s="265"/>
      <c r="D1065" s="265"/>
      <c r="E1065" s="265"/>
      <c r="F1065" s="265"/>
      <c r="G1065" s="265"/>
      <c r="H1065" s="265"/>
      <c r="I1065" s="265"/>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1">
        <v>7</v>
      </c>
      <c r="B1066" s="991">
        <v>1</v>
      </c>
      <c r="C1066" s="265"/>
      <c r="D1066" s="265"/>
      <c r="E1066" s="265"/>
      <c r="F1066" s="265"/>
      <c r="G1066" s="265"/>
      <c r="H1066" s="265"/>
      <c r="I1066" s="265"/>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1">
        <v>8</v>
      </c>
      <c r="B1067" s="991">
        <v>1</v>
      </c>
      <c r="C1067" s="265"/>
      <c r="D1067" s="265"/>
      <c r="E1067" s="265"/>
      <c r="F1067" s="265"/>
      <c r="G1067" s="265"/>
      <c r="H1067" s="265"/>
      <c r="I1067" s="265"/>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1">
        <v>9</v>
      </c>
      <c r="B1068" s="991">
        <v>1</v>
      </c>
      <c r="C1068" s="265"/>
      <c r="D1068" s="265"/>
      <c r="E1068" s="265"/>
      <c r="F1068" s="265"/>
      <c r="G1068" s="265"/>
      <c r="H1068" s="265"/>
      <c r="I1068" s="265"/>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1">
        <v>10</v>
      </c>
      <c r="B1069" s="991">
        <v>1</v>
      </c>
      <c r="C1069" s="265"/>
      <c r="D1069" s="265"/>
      <c r="E1069" s="265"/>
      <c r="F1069" s="265"/>
      <c r="G1069" s="265"/>
      <c r="H1069" s="265"/>
      <c r="I1069" s="265"/>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1">
        <v>11</v>
      </c>
      <c r="B1070" s="991">
        <v>1</v>
      </c>
      <c r="C1070" s="265"/>
      <c r="D1070" s="265"/>
      <c r="E1070" s="265"/>
      <c r="F1070" s="265"/>
      <c r="G1070" s="265"/>
      <c r="H1070" s="265"/>
      <c r="I1070" s="265"/>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1">
        <v>12</v>
      </c>
      <c r="B1071" s="991">
        <v>1</v>
      </c>
      <c r="C1071" s="265"/>
      <c r="D1071" s="265"/>
      <c r="E1071" s="265"/>
      <c r="F1071" s="265"/>
      <c r="G1071" s="265"/>
      <c r="H1071" s="265"/>
      <c r="I1071" s="265"/>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1">
        <v>13</v>
      </c>
      <c r="B1072" s="991">
        <v>1</v>
      </c>
      <c r="C1072" s="265"/>
      <c r="D1072" s="265"/>
      <c r="E1072" s="265"/>
      <c r="F1072" s="265"/>
      <c r="G1072" s="265"/>
      <c r="H1072" s="265"/>
      <c r="I1072" s="265"/>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1">
        <v>14</v>
      </c>
      <c r="B1073" s="991">
        <v>1</v>
      </c>
      <c r="C1073" s="265"/>
      <c r="D1073" s="265"/>
      <c r="E1073" s="265"/>
      <c r="F1073" s="265"/>
      <c r="G1073" s="265"/>
      <c r="H1073" s="265"/>
      <c r="I1073" s="265"/>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1">
        <v>15</v>
      </c>
      <c r="B1074" s="991">
        <v>1</v>
      </c>
      <c r="C1074" s="265"/>
      <c r="D1074" s="265"/>
      <c r="E1074" s="265"/>
      <c r="F1074" s="265"/>
      <c r="G1074" s="265"/>
      <c r="H1074" s="265"/>
      <c r="I1074" s="265"/>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1">
        <v>16</v>
      </c>
      <c r="B1075" s="991">
        <v>1</v>
      </c>
      <c r="C1075" s="265"/>
      <c r="D1075" s="265"/>
      <c r="E1075" s="265"/>
      <c r="F1075" s="265"/>
      <c r="G1075" s="265"/>
      <c r="H1075" s="265"/>
      <c r="I1075" s="265"/>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1">
        <v>17</v>
      </c>
      <c r="B1076" s="991">
        <v>1</v>
      </c>
      <c r="C1076" s="265"/>
      <c r="D1076" s="265"/>
      <c r="E1076" s="265"/>
      <c r="F1076" s="265"/>
      <c r="G1076" s="265"/>
      <c r="H1076" s="265"/>
      <c r="I1076" s="265"/>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1">
        <v>18</v>
      </c>
      <c r="B1077" s="991">
        <v>1</v>
      </c>
      <c r="C1077" s="265"/>
      <c r="D1077" s="265"/>
      <c r="E1077" s="265"/>
      <c r="F1077" s="265"/>
      <c r="G1077" s="265"/>
      <c r="H1077" s="265"/>
      <c r="I1077" s="265"/>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1">
        <v>19</v>
      </c>
      <c r="B1078" s="991">
        <v>1</v>
      </c>
      <c r="C1078" s="265"/>
      <c r="D1078" s="265"/>
      <c r="E1078" s="265"/>
      <c r="F1078" s="265"/>
      <c r="G1078" s="265"/>
      <c r="H1078" s="265"/>
      <c r="I1078" s="265"/>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1">
        <v>20</v>
      </c>
      <c r="B1079" s="991">
        <v>1</v>
      </c>
      <c r="C1079" s="265"/>
      <c r="D1079" s="265"/>
      <c r="E1079" s="265"/>
      <c r="F1079" s="265"/>
      <c r="G1079" s="265"/>
      <c r="H1079" s="265"/>
      <c r="I1079" s="265"/>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1">
        <v>21</v>
      </c>
      <c r="B1080" s="991">
        <v>1</v>
      </c>
      <c r="C1080" s="265"/>
      <c r="D1080" s="265"/>
      <c r="E1080" s="265"/>
      <c r="F1080" s="265"/>
      <c r="G1080" s="265"/>
      <c r="H1080" s="265"/>
      <c r="I1080" s="265"/>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1">
        <v>22</v>
      </c>
      <c r="B1081" s="991">
        <v>1</v>
      </c>
      <c r="C1081" s="265"/>
      <c r="D1081" s="265"/>
      <c r="E1081" s="265"/>
      <c r="F1081" s="265"/>
      <c r="G1081" s="265"/>
      <c r="H1081" s="265"/>
      <c r="I1081" s="265"/>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1">
        <v>23</v>
      </c>
      <c r="B1082" s="991">
        <v>1</v>
      </c>
      <c r="C1082" s="265"/>
      <c r="D1082" s="265"/>
      <c r="E1082" s="265"/>
      <c r="F1082" s="265"/>
      <c r="G1082" s="265"/>
      <c r="H1082" s="265"/>
      <c r="I1082" s="265"/>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1">
        <v>24</v>
      </c>
      <c r="B1083" s="991">
        <v>1</v>
      </c>
      <c r="C1083" s="265"/>
      <c r="D1083" s="265"/>
      <c r="E1083" s="265"/>
      <c r="F1083" s="265"/>
      <c r="G1083" s="265"/>
      <c r="H1083" s="265"/>
      <c r="I1083" s="265"/>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1">
        <v>25</v>
      </c>
      <c r="B1084" s="991">
        <v>1</v>
      </c>
      <c r="C1084" s="265"/>
      <c r="D1084" s="265"/>
      <c r="E1084" s="265"/>
      <c r="F1084" s="265"/>
      <c r="G1084" s="265"/>
      <c r="H1084" s="265"/>
      <c r="I1084" s="265"/>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1">
        <v>26</v>
      </c>
      <c r="B1085" s="991">
        <v>1</v>
      </c>
      <c r="C1085" s="265"/>
      <c r="D1085" s="265"/>
      <c r="E1085" s="265"/>
      <c r="F1085" s="265"/>
      <c r="G1085" s="265"/>
      <c r="H1085" s="265"/>
      <c r="I1085" s="265"/>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1">
        <v>27</v>
      </c>
      <c r="B1086" s="991">
        <v>1</v>
      </c>
      <c r="C1086" s="265"/>
      <c r="D1086" s="265"/>
      <c r="E1086" s="265"/>
      <c r="F1086" s="265"/>
      <c r="G1086" s="265"/>
      <c r="H1086" s="265"/>
      <c r="I1086" s="265"/>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1">
        <v>28</v>
      </c>
      <c r="B1087" s="991">
        <v>1</v>
      </c>
      <c r="C1087" s="265"/>
      <c r="D1087" s="265"/>
      <c r="E1087" s="265"/>
      <c r="F1087" s="265"/>
      <c r="G1087" s="265"/>
      <c r="H1087" s="265"/>
      <c r="I1087" s="265"/>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1">
        <v>29</v>
      </c>
      <c r="B1088" s="991">
        <v>1</v>
      </c>
      <c r="C1088" s="265"/>
      <c r="D1088" s="265"/>
      <c r="E1088" s="265"/>
      <c r="F1088" s="265"/>
      <c r="G1088" s="265"/>
      <c r="H1088" s="265"/>
      <c r="I1088" s="265"/>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1">
        <v>30</v>
      </c>
      <c r="B1089" s="991">
        <v>1</v>
      </c>
      <c r="C1089" s="265"/>
      <c r="D1089" s="265"/>
      <c r="E1089" s="265"/>
      <c r="F1089" s="265"/>
      <c r="G1089" s="265"/>
      <c r="H1089" s="265"/>
      <c r="I1089" s="265"/>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319</v>
      </c>
      <c r="Z1092" s="273"/>
      <c r="AA1092" s="273"/>
      <c r="AB1092" s="273"/>
      <c r="AC1092" s="989" t="s">
        <v>310</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x14ac:dyDescent="0.15">
      <c r="A1093" s="991">
        <v>1</v>
      </c>
      <c r="B1093" s="991">
        <v>1</v>
      </c>
      <c r="C1093" s="265"/>
      <c r="D1093" s="265"/>
      <c r="E1093" s="265"/>
      <c r="F1093" s="265"/>
      <c r="G1093" s="265"/>
      <c r="H1093" s="265"/>
      <c r="I1093" s="265"/>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1">
        <v>2</v>
      </c>
      <c r="B1094" s="991">
        <v>1</v>
      </c>
      <c r="C1094" s="265"/>
      <c r="D1094" s="265"/>
      <c r="E1094" s="265"/>
      <c r="F1094" s="265"/>
      <c r="G1094" s="265"/>
      <c r="H1094" s="265"/>
      <c r="I1094" s="265"/>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1">
        <v>3</v>
      </c>
      <c r="B1095" s="991">
        <v>1</v>
      </c>
      <c r="C1095" s="265"/>
      <c r="D1095" s="265"/>
      <c r="E1095" s="265"/>
      <c r="F1095" s="265"/>
      <c r="G1095" s="265"/>
      <c r="H1095" s="265"/>
      <c r="I1095" s="265"/>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1">
        <v>4</v>
      </c>
      <c r="B1096" s="991">
        <v>1</v>
      </c>
      <c r="C1096" s="265"/>
      <c r="D1096" s="265"/>
      <c r="E1096" s="265"/>
      <c r="F1096" s="265"/>
      <c r="G1096" s="265"/>
      <c r="H1096" s="265"/>
      <c r="I1096" s="265"/>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1">
        <v>5</v>
      </c>
      <c r="B1097" s="991">
        <v>1</v>
      </c>
      <c r="C1097" s="265"/>
      <c r="D1097" s="265"/>
      <c r="E1097" s="265"/>
      <c r="F1097" s="265"/>
      <c r="G1097" s="265"/>
      <c r="H1097" s="265"/>
      <c r="I1097" s="265"/>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1">
        <v>6</v>
      </c>
      <c r="B1098" s="991">
        <v>1</v>
      </c>
      <c r="C1098" s="265"/>
      <c r="D1098" s="265"/>
      <c r="E1098" s="265"/>
      <c r="F1098" s="265"/>
      <c r="G1098" s="265"/>
      <c r="H1098" s="265"/>
      <c r="I1098" s="265"/>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1">
        <v>7</v>
      </c>
      <c r="B1099" s="991">
        <v>1</v>
      </c>
      <c r="C1099" s="265"/>
      <c r="D1099" s="265"/>
      <c r="E1099" s="265"/>
      <c r="F1099" s="265"/>
      <c r="G1099" s="265"/>
      <c r="H1099" s="265"/>
      <c r="I1099" s="265"/>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1">
        <v>8</v>
      </c>
      <c r="B1100" s="991">
        <v>1</v>
      </c>
      <c r="C1100" s="265"/>
      <c r="D1100" s="265"/>
      <c r="E1100" s="265"/>
      <c r="F1100" s="265"/>
      <c r="G1100" s="265"/>
      <c r="H1100" s="265"/>
      <c r="I1100" s="265"/>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1">
        <v>9</v>
      </c>
      <c r="B1101" s="991">
        <v>1</v>
      </c>
      <c r="C1101" s="265"/>
      <c r="D1101" s="265"/>
      <c r="E1101" s="265"/>
      <c r="F1101" s="265"/>
      <c r="G1101" s="265"/>
      <c r="H1101" s="265"/>
      <c r="I1101" s="265"/>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1">
        <v>10</v>
      </c>
      <c r="B1102" s="991">
        <v>1</v>
      </c>
      <c r="C1102" s="265"/>
      <c r="D1102" s="265"/>
      <c r="E1102" s="265"/>
      <c r="F1102" s="265"/>
      <c r="G1102" s="265"/>
      <c r="H1102" s="265"/>
      <c r="I1102" s="265"/>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1">
        <v>11</v>
      </c>
      <c r="B1103" s="991">
        <v>1</v>
      </c>
      <c r="C1103" s="265"/>
      <c r="D1103" s="265"/>
      <c r="E1103" s="265"/>
      <c r="F1103" s="265"/>
      <c r="G1103" s="265"/>
      <c r="H1103" s="265"/>
      <c r="I1103" s="265"/>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1">
        <v>12</v>
      </c>
      <c r="B1104" s="991">
        <v>1</v>
      </c>
      <c r="C1104" s="265"/>
      <c r="D1104" s="265"/>
      <c r="E1104" s="265"/>
      <c r="F1104" s="265"/>
      <c r="G1104" s="265"/>
      <c r="H1104" s="265"/>
      <c r="I1104" s="265"/>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1">
        <v>13</v>
      </c>
      <c r="B1105" s="991">
        <v>1</v>
      </c>
      <c r="C1105" s="265"/>
      <c r="D1105" s="265"/>
      <c r="E1105" s="265"/>
      <c r="F1105" s="265"/>
      <c r="G1105" s="265"/>
      <c r="H1105" s="265"/>
      <c r="I1105" s="265"/>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1">
        <v>14</v>
      </c>
      <c r="B1106" s="991">
        <v>1</v>
      </c>
      <c r="C1106" s="265"/>
      <c r="D1106" s="265"/>
      <c r="E1106" s="265"/>
      <c r="F1106" s="265"/>
      <c r="G1106" s="265"/>
      <c r="H1106" s="265"/>
      <c r="I1106" s="265"/>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1">
        <v>15</v>
      </c>
      <c r="B1107" s="991">
        <v>1</v>
      </c>
      <c r="C1107" s="265"/>
      <c r="D1107" s="265"/>
      <c r="E1107" s="265"/>
      <c r="F1107" s="265"/>
      <c r="G1107" s="265"/>
      <c r="H1107" s="265"/>
      <c r="I1107" s="265"/>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1">
        <v>16</v>
      </c>
      <c r="B1108" s="991">
        <v>1</v>
      </c>
      <c r="C1108" s="265"/>
      <c r="D1108" s="265"/>
      <c r="E1108" s="265"/>
      <c r="F1108" s="265"/>
      <c r="G1108" s="265"/>
      <c r="H1108" s="265"/>
      <c r="I1108" s="265"/>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1">
        <v>17</v>
      </c>
      <c r="B1109" s="991">
        <v>1</v>
      </c>
      <c r="C1109" s="265"/>
      <c r="D1109" s="265"/>
      <c r="E1109" s="265"/>
      <c r="F1109" s="265"/>
      <c r="G1109" s="265"/>
      <c r="H1109" s="265"/>
      <c r="I1109" s="265"/>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1">
        <v>18</v>
      </c>
      <c r="B1110" s="991">
        <v>1</v>
      </c>
      <c r="C1110" s="265"/>
      <c r="D1110" s="265"/>
      <c r="E1110" s="265"/>
      <c r="F1110" s="265"/>
      <c r="G1110" s="265"/>
      <c r="H1110" s="265"/>
      <c r="I1110" s="265"/>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1">
        <v>19</v>
      </c>
      <c r="B1111" s="991">
        <v>1</v>
      </c>
      <c r="C1111" s="265"/>
      <c r="D1111" s="265"/>
      <c r="E1111" s="265"/>
      <c r="F1111" s="265"/>
      <c r="G1111" s="265"/>
      <c r="H1111" s="265"/>
      <c r="I1111" s="265"/>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1">
        <v>20</v>
      </c>
      <c r="B1112" s="991">
        <v>1</v>
      </c>
      <c r="C1112" s="265"/>
      <c r="D1112" s="265"/>
      <c r="E1112" s="265"/>
      <c r="F1112" s="265"/>
      <c r="G1112" s="265"/>
      <c r="H1112" s="265"/>
      <c r="I1112" s="265"/>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1">
        <v>21</v>
      </c>
      <c r="B1113" s="991">
        <v>1</v>
      </c>
      <c r="C1113" s="265"/>
      <c r="D1113" s="265"/>
      <c r="E1113" s="265"/>
      <c r="F1113" s="265"/>
      <c r="G1113" s="265"/>
      <c r="H1113" s="265"/>
      <c r="I1113" s="265"/>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1">
        <v>22</v>
      </c>
      <c r="B1114" s="991">
        <v>1</v>
      </c>
      <c r="C1114" s="265"/>
      <c r="D1114" s="265"/>
      <c r="E1114" s="265"/>
      <c r="F1114" s="265"/>
      <c r="G1114" s="265"/>
      <c r="H1114" s="265"/>
      <c r="I1114" s="265"/>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1">
        <v>23</v>
      </c>
      <c r="B1115" s="991">
        <v>1</v>
      </c>
      <c r="C1115" s="265"/>
      <c r="D1115" s="265"/>
      <c r="E1115" s="265"/>
      <c r="F1115" s="265"/>
      <c r="G1115" s="265"/>
      <c r="H1115" s="265"/>
      <c r="I1115" s="265"/>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1">
        <v>24</v>
      </c>
      <c r="B1116" s="991">
        <v>1</v>
      </c>
      <c r="C1116" s="265"/>
      <c r="D1116" s="265"/>
      <c r="E1116" s="265"/>
      <c r="F1116" s="265"/>
      <c r="G1116" s="265"/>
      <c r="H1116" s="265"/>
      <c r="I1116" s="265"/>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1">
        <v>25</v>
      </c>
      <c r="B1117" s="991">
        <v>1</v>
      </c>
      <c r="C1117" s="265"/>
      <c r="D1117" s="265"/>
      <c r="E1117" s="265"/>
      <c r="F1117" s="265"/>
      <c r="G1117" s="265"/>
      <c r="H1117" s="265"/>
      <c r="I1117" s="265"/>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1">
        <v>26</v>
      </c>
      <c r="B1118" s="991">
        <v>1</v>
      </c>
      <c r="C1118" s="265"/>
      <c r="D1118" s="265"/>
      <c r="E1118" s="265"/>
      <c r="F1118" s="265"/>
      <c r="G1118" s="265"/>
      <c r="H1118" s="265"/>
      <c r="I1118" s="265"/>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1">
        <v>27</v>
      </c>
      <c r="B1119" s="991">
        <v>1</v>
      </c>
      <c r="C1119" s="265"/>
      <c r="D1119" s="265"/>
      <c r="E1119" s="265"/>
      <c r="F1119" s="265"/>
      <c r="G1119" s="265"/>
      <c r="H1119" s="265"/>
      <c r="I1119" s="265"/>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1">
        <v>28</v>
      </c>
      <c r="B1120" s="991">
        <v>1</v>
      </c>
      <c r="C1120" s="265"/>
      <c r="D1120" s="265"/>
      <c r="E1120" s="265"/>
      <c r="F1120" s="265"/>
      <c r="G1120" s="265"/>
      <c r="H1120" s="265"/>
      <c r="I1120" s="265"/>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1">
        <v>29</v>
      </c>
      <c r="B1121" s="991">
        <v>1</v>
      </c>
      <c r="C1121" s="265"/>
      <c r="D1121" s="265"/>
      <c r="E1121" s="265"/>
      <c r="F1121" s="265"/>
      <c r="G1121" s="265"/>
      <c r="H1121" s="265"/>
      <c r="I1121" s="265"/>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1">
        <v>30</v>
      </c>
      <c r="B1122" s="991">
        <v>1</v>
      </c>
      <c r="C1122" s="265"/>
      <c r="D1122" s="265"/>
      <c r="E1122" s="265"/>
      <c r="F1122" s="265"/>
      <c r="G1122" s="265"/>
      <c r="H1122" s="265"/>
      <c r="I1122" s="265"/>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319</v>
      </c>
      <c r="Z1125" s="273"/>
      <c r="AA1125" s="273"/>
      <c r="AB1125" s="273"/>
      <c r="AC1125" s="989" t="s">
        <v>310</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x14ac:dyDescent="0.15">
      <c r="A1126" s="991">
        <v>1</v>
      </c>
      <c r="B1126" s="991">
        <v>1</v>
      </c>
      <c r="C1126" s="265"/>
      <c r="D1126" s="265"/>
      <c r="E1126" s="265"/>
      <c r="F1126" s="265"/>
      <c r="G1126" s="265"/>
      <c r="H1126" s="265"/>
      <c r="I1126" s="265"/>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1">
        <v>2</v>
      </c>
      <c r="B1127" s="991">
        <v>1</v>
      </c>
      <c r="C1127" s="265"/>
      <c r="D1127" s="265"/>
      <c r="E1127" s="265"/>
      <c r="F1127" s="265"/>
      <c r="G1127" s="265"/>
      <c r="H1127" s="265"/>
      <c r="I1127" s="265"/>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1">
        <v>3</v>
      </c>
      <c r="B1128" s="991">
        <v>1</v>
      </c>
      <c r="C1128" s="265"/>
      <c r="D1128" s="265"/>
      <c r="E1128" s="265"/>
      <c r="F1128" s="265"/>
      <c r="G1128" s="265"/>
      <c r="H1128" s="265"/>
      <c r="I1128" s="265"/>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1">
        <v>4</v>
      </c>
      <c r="B1129" s="991">
        <v>1</v>
      </c>
      <c r="C1129" s="265"/>
      <c r="D1129" s="265"/>
      <c r="E1129" s="265"/>
      <c r="F1129" s="265"/>
      <c r="G1129" s="265"/>
      <c r="H1129" s="265"/>
      <c r="I1129" s="265"/>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1">
        <v>5</v>
      </c>
      <c r="B1130" s="991">
        <v>1</v>
      </c>
      <c r="C1130" s="265"/>
      <c r="D1130" s="265"/>
      <c r="E1130" s="265"/>
      <c r="F1130" s="265"/>
      <c r="G1130" s="265"/>
      <c r="H1130" s="265"/>
      <c r="I1130" s="265"/>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1">
        <v>6</v>
      </c>
      <c r="B1131" s="991">
        <v>1</v>
      </c>
      <c r="C1131" s="265"/>
      <c r="D1131" s="265"/>
      <c r="E1131" s="265"/>
      <c r="F1131" s="265"/>
      <c r="G1131" s="265"/>
      <c r="H1131" s="265"/>
      <c r="I1131" s="265"/>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1">
        <v>7</v>
      </c>
      <c r="B1132" s="991">
        <v>1</v>
      </c>
      <c r="C1132" s="265"/>
      <c r="D1132" s="265"/>
      <c r="E1132" s="265"/>
      <c r="F1132" s="265"/>
      <c r="G1132" s="265"/>
      <c r="H1132" s="265"/>
      <c r="I1132" s="265"/>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1">
        <v>8</v>
      </c>
      <c r="B1133" s="991">
        <v>1</v>
      </c>
      <c r="C1133" s="265"/>
      <c r="D1133" s="265"/>
      <c r="E1133" s="265"/>
      <c r="F1133" s="265"/>
      <c r="G1133" s="265"/>
      <c r="H1133" s="265"/>
      <c r="I1133" s="265"/>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1">
        <v>9</v>
      </c>
      <c r="B1134" s="991">
        <v>1</v>
      </c>
      <c r="C1134" s="265"/>
      <c r="D1134" s="265"/>
      <c r="E1134" s="265"/>
      <c r="F1134" s="265"/>
      <c r="G1134" s="265"/>
      <c r="H1134" s="265"/>
      <c r="I1134" s="265"/>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1">
        <v>10</v>
      </c>
      <c r="B1135" s="991">
        <v>1</v>
      </c>
      <c r="C1135" s="265"/>
      <c r="D1135" s="265"/>
      <c r="E1135" s="265"/>
      <c r="F1135" s="265"/>
      <c r="G1135" s="265"/>
      <c r="H1135" s="265"/>
      <c r="I1135" s="265"/>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1">
        <v>11</v>
      </c>
      <c r="B1136" s="991">
        <v>1</v>
      </c>
      <c r="C1136" s="265"/>
      <c r="D1136" s="265"/>
      <c r="E1136" s="265"/>
      <c r="F1136" s="265"/>
      <c r="G1136" s="265"/>
      <c r="H1136" s="265"/>
      <c r="I1136" s="265"/>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1">
        <v>12</v>
      </c>
      <c r="B1137" s="991">
        <v>1</v>
      </c>
      <c r="C1137" s="265"/>
      <c r="D1137" s="265"/>
      <c r="E1137" s="265"/>
      <c r="F1137" s="265"/>
      <c r="G1137" s="265"/>
      <c r="H1137" s="265"/>
      <c r="I1137" s="265"/>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1">
        <v>13</v>
      </c>
      <c r="B1138" s="991">
        <v>1</v>
      </c>
      <c r="C1138" s="265"/>
      <c r="D1138" s="265"/>
      <c r="E1138" s="265"/>
      <c r="F1138" s="265"/>
      <c r="G1138" s="265"/>
      <c r="H1138" s="265"/>
      <c r="I1138" s="265"/>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1">
        <v>14</v>
      </c>
      <c r="B1139" s="991">
        <v>1</v>
      </c>
      <c r="C1139" s="265"/>
      <c r="D1139" s="265"/>
      <c r="E1139" s="265"/>
      <c r="F1139" s="265"/>
      <c r="G1139" s="265"/>
      <c r="H1139" s="265"/>
      <c r="I1139" s="265"/>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1">
        <v>15</v>
      </c>
      <c r="B1140" s="991">
        <v>1</v>
      </c>
      <c r="C1140" s="265"/>
      <c r="D1140" s="265"/>
      <c r="E1140" s="265"/>
      <c r="F1140" s="265"/>
      <c r="G1140" s="265"/>
      <c r="H1140" s="265"/>
      <c r="I1140" s="265"/>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1">
        <v>16</v>
      </c>
      <c r="B1141" s="991">
        <v>1</v>
      </c>
      <c r="C1141" s="265"/>
      <c r="D1141" s="265"/>
      <c r="E1141" s="265"/>
      <c r="F1141" s="265"/>
      <c r="G1141" s="265"/>
      <c r="H1141" s="265"/>
      <c r="I1141" s="265"/>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1">
        <v>17</v>
      </c>
      <c r="B1142" s="991">
        <v>1</v>
      </c>
      <c r="C1142" s="265"/>
      <c r="D1142" s="265"/>
      <c r="E1142" s="265"/>
      <c r="F1142" s="265"/>
      <c r="G1142" s="265"/>
      <c r="H1142" s="265"/>
      <c r="I1142" s="265"/>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1">
        <v>18</v>
      </c>
      <c r="B1143" s="991">
        <v>1</v>
      </c>
      <c r="C1143" s="265"/>
      <c r="D1143" s="265"/>
      <c r="E1143" s="265"/>
      <c r="F1143" s="265"/>
      <c r="G1143" s="265"/>
      <c r="H1143" s="265"/>
      <c r="I1143" s="265"/>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1">
        <v>19</v>
      </c>
      <c r="B1144" s="991">
        <v>1</v>
      </c>
      <c r="C1144" s="265"/>
      <c r="D1144" s="265"/>
      <c r="E1144" s="265"/>
      <c r="F1144" s="265"/>
      <c r="G1144" s="265"/>
      <c r="H1144" s="265"/>
      <c r="I1144" s="265"/>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1">
        <v>20</v>
      </c>
      <c r="B1145" s="991">
        <v>1</v>
      </c>
      <c r="C1145" s="265"/>
      <c r="D1145" s="265"/>
      <c r="E1145" s="265"/>
      <c r="F1145" s="265"/>
      <c r="G1145" s="265"/>
      <c r="H1145" s="265"/>
      <c r="I1145" s="265"/>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1">
        <v>21</v>
      </c>
      <c r="B1146" s="991">
        <v>1</v>
      </c>
      <c r="C1146" s="265"/>
      <c r="D1146" s="265"/>
      <c r="E1146" s="265"/>
      <c r="F1146" s="265"/>
      <c r="G1146" s="265"/>
      <c r="H1146" s="265"/>
      <c r="I1146" s="265"/>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1">
        <v>22</v>
      </c>
      <c r="B1147" s="991">
        <v>1</v>
      </c>
      <c r="C1147" s="265"/>
      <c r="D1147" s="265"/>
      <c r="E1147" s="265"/>
      <c r="F1147" s="265"/>
      <c r="G1147" s="265"/>
      <c r="H1147" s="265"/>
      <c r="I1147" s="265"/>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1">
        <v>23</v>
      </c>
      <c r="B1148" s="991">
        <v>1</v>
      </c>
      <c r="C1148" s="265"/>
      <c r="D1148" s="265"/>
      <c r="E1148" s="265"/>
      <c r="F1148" s="265"/>
      <c r="G1148" s="265"/>
      <c r="H1148" s="265"/>
      <c r="I1148" s="265"/>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1">
        <v>24</v>
      </c>
      <c r="B1149" s="991">
        <v>1</v>
      </c>
      <c r="C1149" s="265"/>
      <c r="D1149" s="265"/>
      <c r="E1149" s="265"/>
      <c r="F1149" s="265"/>
      <c r="G1149" s="265"/>
      <c r="H1149" s="265"/>
      <c r="I1149" s="265"/>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1">
        <v>25</v>
      </c>
      <c r="B1150" s="991">
        <v>1</v>
      </c>
      <c r="C1150" s="265"/>
      <c r="D1150" s="265"/>
      <c r="E1150" s="265"/>
      <c r="F1150" s="265"/>
      <c r="G1150" s="265"/>
      <c r="H1150" s="265"/>
      <c r="I1150" s="265"/>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1">
        <v>26</v>
      </c>
      <c r="B1151" s="991">
        <v>1</v>
      </c>
      <c r="C1151" s="265"/>
      <c r="D1151" s="265"/>
      <c r="E1151" s="265"/>
      <c r="F1151" s="265"/>
      <c r="G1151" s="265"/>
      <c r="H1151" s="265"/>
      <c r="I1151" s="265"/>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1">
        <v>27</v>
      </c>
      <c r="B1152" s="991">
        <v>1</v>
      </c>
      <c r="C1152" s="265"/>
      <c r="D1152" s="265"/>
      <c r="E1152" s="265"/>
      <c r="F1152" s="265"/>
      <c r="G1152" s="265"/>
      <c r="H1152" s="265"/>
      <c r="I1152" s="265"/>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1">
        <v>28</v>
      </c>
      <c r="B1153" s="991">
        <v>1</v>
      </c>
      <c r="C1153" s="265"/>
      <c r="D1153" s="265"/>
      <c r="E1153" s="265"/>
      <c r="F1153" s="265"/>
      <c r="G1153" s="265"/>
      <c r="H1153" s="265"/>
      <c r="I1153" s="265"/>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1">
        <v>29</v>
      </c>
      <c r="B1154" s="991">
        <v>1</v>
      </c>
      <c r="C1154" s="265"/>
      <c r="D1154" s="265"/>
      <c r="E1154" s="265"/>
      <c r="F1154" s="265"/>
      <c r="G1154" s="265"/>
      <c r="H1154" s="265"/>
      <c r="I1154" s="265"/>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1">
        <v>30</v>
      </c>
      <c r="B1155" s="991">
        <v>1</v>
      </c>
      <c r="C1155" s="265"/>
      <c r="D1155" s="265"/>
      <c r="E1155" s="265"/>
      <c r="F1155" s="265"/>
      <c r="G1155" s="265"/>
      <c r="H1155" s="265"/>
      <c r="I1155" s="265"/>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319</v>
      </c>
      <c r="Z1158" s="273"/>
      <c r="AA1158" s="273"/>
      <c r="AB1158" s="273"/>
      <c r="AC1158" s="989" t="s">
        <v>310</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x14ac:dyDescent="0.15">
      <c r="A1159" s="991">
        <v>1</v>
      </c>
      <c r="B1159" s="991">
        <v>1</v>
      </c>
      <c r="C1159" s="265"/>
      <c r="D1159" s="265"/>
      <c r="E1159" s="265"/>
      <c r="F1159" s="265"/>
      <c r="G1159" s="265"/>
      <c r="H1159" s="265"/>
      <c r="I1159" s="265"/>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1">
        <v>2</v>
      </c>
      <c r="B1160" s="991">
        <v>1</v>
      </c>
      <c r="C1160" s="265"/>
      <c r="D1160" s="265"/>
      <c r="E1160" s="265"/>
      <c r="F1160" s="265"/>
      <c r="G1160" s="265"/>
      <c r="H1160" s="265"/>
      <c r="I1160" s="265"/>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1">
        <v>3</v>
      </c>
      <c r="B1161" s="991">
        <v>1</v>
      </c>
      <c r="C1161" s="265"/>
      <c r="D1161" s="265"/>
      <c r="E1161" s="265"/>
      <c r="F1161" s="265"/>
      <c r="G1161" s="265"/>
      <c r="H1161" s="265"/>
      <c r="I1161" s="265"/>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1">
        <v>4</v>
      </c>
      <c r="B1162" s="991">
        <v>1</v>
      </c>
      <c r="C1162" s="265"/>
      <c r="D1162" s="265"/>
      <c r="E1162" s="265"/>
      <c r="F1162" s="265"/>
      <c r="G1162" s="265"/>
      <c r="H1162" s="265"/>
      <c r="I1162" s="265"/>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1">
        <v>5</v>
      </c>
      <c r="B1163" s="991">
        <v>1</v>
      </c>
      <c r="C1163" s="265"/>
      <c r="D1163" s="265"/>
      <c r="E1163" s="265"/>
      <c r="F1163" s="265"/>
      <c r="G1163" s="265"/>
      <c r="H1163" s="265"/>
      <c r="I1163" s="265"/>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1">
        <v>6</v>
      </c>
      <c r="B1164" s="991">
        <v>1</v>
      </c>
      <c r="C1164" s="265"/>
      <c r="D1164" s="265"/>
      <c r="E1164" s="265"/>
      <c r="F1164" s="265"/>
      <c r="G1164" s="265"/>
      <c r="H1164" s="265"/>
      <c r="I1164" s="265"/>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1">
        <v>7</v>
      </c>
      <c r="B1165" s="991">
        <v>1</v>
      </c>
      <c r="C1165" s="265"/>
      <c r="D1165" s="265"/>
      <c r="E1165" s="265"/>
      <c r="F1165" s="265"/>
      <c r="G1165" s="265"/>
      <c r="H1165" s="265"/>
      <c r="I1165" s="265"/>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1">
        <v>8</v>
      </c>
      <c r="B1166" s="991">
        <v>1</v>
      </c>
      <c r="C1166" s="265"/>
      <c r="D1166" s="265"/>
      <c r="E1166" s="265"/>
      <c r="F1166" s="265"/>
      <c r="G1166" s="265"/>
      <c r="H1166" s="265"/>
      <c r="I1166" s="265"/>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1">
        <v>9</v>
      </c>
      <c r="B1167" s="991">
        <v>1</v>
      </c>
      <c r="C1167" s="265"/>
      <c r="D1167" s="265"/>
      <c r="E1167" s="265"/>
      <c r="F1167" s="265"/>
      <c r="G1167" s="265"/>
      <c r="H1167" s="265"/>
      <c r="I1167" s="265"/>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1">
        <v>10</v>
      </c>
      <c r="B1168" s="991">
        <v>1</v>
      </c>
      <c r="C1168" s="265"/>
      <c r="D1168" s="265"/>
      <c r="E1168" s="265"/>
      <c r="F1168" s="265"/>
      <c r="G1168" s="265"/>
      <c r="H1168" s="265"/>
      <c r="I1168" s="265"/>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1">
        <v>11</v>
      </c>
      <c r="B1169" s="991">
        <v>1</v>
      </c>
      <c r="C1169" s="265"/>
      <c r="D1169" s="265"/>
      <c r="E1169" s="265"/>
      <c r="F1169" s="265"/>
      <c r="G1169" s="265"/>
      <c r="H1169" s="265"/>
      <c r="I1169" s="265"/>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1">
        <v>12</v>
      </c>
      <c r="B1170" s="991">
        <v>1</v>
      </c>
      <c r="C1170" s="265"/>
      <c r="D1170" s="265"/>
      <c r="E1170" s="265"/>
      <c r="F1170" s="265"/>
      <c r="G1170" s="265"/>
      <c r="H1170" s="265"/>
      <c r="I1170" s="265"/>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1">
        <v>13</v>
      </c>
      <c r="B1171" s="991">
        <v>1</v>
      </c>
      <c r="C1171" s="265"/>
      <c r="D1171" s="265"/>
      <c r="E1171" s="265"/>
      <c r="F1171" s="265"/>
      <c r="G1171" s="265"/>
      <c r="H1171" s="265"/>
      <c r="I1171" s="265"/>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1">
        <v>14</v>
      </c>
      <c r="B1172" s="991">
        <v>1</v>
      </c>
      <c r="C1172" s="265"/>
      <c r="D1172" s="265"/>
      <c r="E1172" s="265"/>
      <c r="F1172" s="265"/>
      <c r="G1172" s="265"/>
      <c r="H1172" s="265"/>
      <c r="I1172" s="265"/>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1">
        <v>15</v>
      </c>
      <c r="B1173" s="991">
        <v>1</v>
      </c>
      <c r="C1173" s="265"/>
      <c r="D1173" s="265"/>
      <c r="E1173" s="265"/>
      <c r="F1173" s="265"/>
      <c r="G1173" s="265"/>
      <c r="H1173" s="265"/>
      <c r="I1173" s="265"/>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1">
        <v>16</v>
      </c>
      <c r="B1174" s="991">
        <v>1</v>
      </c>
      <c r="C1174" s="265"/>
      <c r="D1174" s="265"/>
      <c r="E1174" s="265"/>
      <c r="F1174" s="265"/>
      <c r="G1174" s="265"/>
      <c r="H1174" s="265"/>
      <c r="I1174" s="265"/>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1">
        <v>17</v>
      </c>
      <c r="B1175" s="991">
        <v>1</v>
      </c>
      <c r="C1175" s="265"/>
      <c r="D1175" s="265"/>
      <c r="E1175" s="265"/>
      <c r="F1175" s="265"/>
      <c r="G1175" s="265"/>
      <c r="H1175" s="265"/>
      <c r="I1175" s="265"/>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1">
        <v>18</v>
      </c>
      <c r="B1176" s="991">
        <v>1</v>
      </c>
      <c r="C1176" s="265"/>
      <c r="D1176" s="265"/>
      <c r="E1176" s="265"/>
      <c r="F1176" s="265"/>
      <c r="G1176" s="265"/>
      <c r="H1176" s="265"/>
      <c r="I1176" s="265"/>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1">
        <v>19</v>
      </c>
      <c r="B1177" s="991">
        <v>1</v>
      </c>
      <c r="C1177" s="265"/>
      <c r="D1177" s="265"/>
      <c r="E1177" s="265"/>
      <c r="F1177" s="265"/>
      <c r="G1177" s="265"/>
      <c r="H1177" s="265"/>
      <c r="I1177" s="265"/>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1">
        <v>20</v>
      </c>
      <c r="B1178" s="991">
        <v>1</v>
      </c>
      <c r="C1178" s="265"/>
      <c r="D1178" s="265"/>
      <c r="E1178" s="265"/>
      <c r="F1178" s="265"/>
      <c r="G1178" s="265"/>
      <c r="H1178" s="265"/>
      <c r="I1178" s="265"/>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1">
        <v>21</v>
      </c>
      <c r="B1179" s="991">
        <v>1</v>
      </c>
      <c r="C1179" s="265"/>
      <c r="D1179" s="265"/>
      <c r="E1179" s="265"/>
      <c r="F1179" s="265"/>
      <c r="G1179" s="265"/>
      <c r="H1179" s="265"/>
      <c r="I1179" s="265"/>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1">
        <v>22</v>
      </c>
      <c r="B1180" s="991">
        <v>1</v>
      </c>
      <c r="C1180" s="265"/>
      <c r="D1180" s="265"/>
      <c r="E1180" s="265"/>
      <c r="F1180" s="265"/>
      <c r="G1180" s="265"/>
      <c r="H1180" s="265"/>
      <c r="I1180" s="265"/>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1">
        <v>23</v>
      </c>
      <c r="B1181" s="991">
        <v>1</v>
      </c>
      <c r="C1181" s="265"/>
      <c r="D1181" s="265"/>
      <c r="E1181" s="265"/>
      <c r="F1181" s="265"/>
      <c r="G1181" s="265"/>
      <c r="H1181" s="265"/>
      <c r="I1181" s="265"/>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1">
        <v>24</v>
      </c>
      <c r="B1182" s="991">
        <v>1</v>
      </c>
      <c r="C1182" s="265"/>
      <c r="D1182" s="265"/>
      <c r="E1182" s="265"/>
      <c r="F1182" s="265"/>
      <c r="G1182" s="265"/>
      <c r="H1182" s="265"/>
      <c r="I1182" s="265"/>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1">
        <v>25</v>
      </c>
      <c r="B1183" s="991">
        <v>1</v>
      </c>
      <c r="C1183" s="265"/>
      <c r="D1183" s="265"/>
      <c r="E1183" s="265"/>
      <c r="F1183" s="265"/>
      <c r="G1183" s="265"/>
      <c r="H1183" s="265"/>
      <c r="I1183" s="265"/>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1">
        <v>26</v>
      </c>
      <c r="B1184" s="991">
        <v>1</v>
      </c>
      <c r="C1184" s="265"/>
      <c r="D1184" s="265"/>
      <c r="E1184" s="265"/>
      <c r="F1184" s="265"/>
      <c r="G1184" s="265"/>
      <c r="H1184" s="265"/>
      <c r="I1184" s="265"/>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1">
        <v>27</v>
      </c>
      <c r="B1185" s="991">
        <v>1</v>
      </c>
      <c r="C1185" s="265"/>
      <c r="D1185" s="265"/>
      <c r="E1185" s="265"/>
      <c r="F1185" s="265"/>
      <c r="G1185" s="265"/>
      <c r="H1185" s="265"/>
      <c r="I1185" s="265"/>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1">
        <v>28</v>
      </c>
      <c r="B1186" s="991">
        <v>1</v>
      </c>
      <c r="C1186" s="265"/>
      <c r="D1186" s="265"/>
      <c r="E1186" s="265"/>
      <c r="F1186" s="265"/>
      <c r="G1186" s="265"/>
      <c r="H1186" s="265"/>
      <c r="I1186" s="265"/>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1">
        <v>29</v>
      </c>
      <c r="B1187" s="991">
        <v>1</v>
      </c>
      <c r="C1187" s="265"/>
      <c r="D1187" s="265"/>
      <c r="E1187" s="265"/>
      <c r="F1187" s="265"/>
      <c r="G1187" s="265"/>
      <c r="H1187" s="265"/>
      <c r="I1187" s="265"/>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1">
        <v>30</v>
      </c>
      <c r="B1188" s="991">
        <v>1</v>
      </c>
      <c r="C1188" s="265"/>
      <c r="D1188" s="265"/>
      <c r="E1188" s="265"/>
      <c r="F1188" s="265"/>
      <c r="G1188" s="265"/>
      <c r="H1188" s="265"/>
      <c r="I1188" s="265"/>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319</v>
      </c>
      <c r="Z1191" s="273"/>
      <c r="AA1191" s="273"/>
      <c r="AB1191" s="273"/>
      <c r="AC1191" s="989" t="s">
        <v>310</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x14ac:dyDescent="0.15">
      <c r="A1192" s="991">
        <v>1</v>
      </c>
      <c r="B1192" s="991">
        <v>1</v>
      </c>
      <c r="C1192" s="265"/>
      <c r="D1192" s="265"/>
      <c r="E1192" s="265"/>
      <c r="F1192" s="265"/>
      <c r="G1192" s="265"/>
      <c r="H1192" s="265"/>
      <c r="I1192" s="265"/>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1">
        <v>2</v>
      </c>
      <c r="B1193" s="991">
        <v>1</v>
      </c>
      <c r="C1193" s="265"/>
      <c r="D1193" s="265"/>
      <c r="E1193" s="265"/>
      <c r="F1193" s="265"/>
      <c r="G1193" s="265"/>
      <c r="H1193" s="265"/>
      <c r="I1193" s="265"/>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1">
        <v>3</v>
      </c>
      <c r="B1194" s="991">
        <v>1</v>
      </c>
      <c r="C1194" s="265"/>
      <c r="D1194" s="265"/>
      <c r="E1194" s="265"/>
      <c r="F1194" s="265"/>
      <c r="G1194" s="265"/>
      <c r="H1194" s="265"/>
      <c r="I1194" s="265"/>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1">
        <v>4</v>
      </c>
      <c r="B1195" s="991">
        <v>1</v>
      </c>
      <c r="C1195" s="265"/>
      <c r="D1195" s="265"/>
      <c r="E1195" s="265"/>
      <c r="F1195" s="265"/>
      <c r="G1195" s="265"/>
      <c r="H1195" s="265"/>
      <c r="I1195" s="265"/>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1">
        <v>5</v>
      </c>
      <c r="B1196" s="991">
        <v>1</v>
      </c>
      <c r="C1196" s="265"/>
      <c r="D1196" s="265"/>
      <c r="E1196" s="265"/>
      <c r="F1196" s="265"/>
      <c r="G1196" s="265"/>
      <c r="H1196" s="265"/>
      <c r="I1196" s="265"/>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1">
        <v>6</v>
      </c>
      <c r="B1197" s="991">
        <v>1</v>
      </c>
      <c r="C1197" s="265"/>
      <c r="D1197" s="265"/>
      <c r="E1197" s="265"/>
      <c r="F1197" s="265"/>
      <c r="G1197" s="265"/>
      <c r="H1197" s="265"/>
      <c r="I1197" s="265"/>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1">
        <v>7</v>
      </c>
      <c r="B1198" s="991">
        <v>1</v>
      </c>
      <c r="C1198" s="265"/>
      <c r="D1198" s="265"/>
      <c r="E1198" s="265"/>
      <c r="F1198" s="265"/>
      <c r="G1198" s="265"/>
      <c r="H1198" s="265"/>
      <c r="I1198" s="265"/>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1">
        <v>8</v>
      </c>
      <c r="B1199" s="991">
        <v>1</v>
      </c>
      <c r="C1199" s="265"/>
      <c r="D1199" s="265"/>
      <c r="E1199" s="265"/>
      <c r="F1199" s="265"/>
      <c r="G1199" s="265"/>
      <c r="H1199" s="265"/>
      <c r="I1199" s="265"/>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1">
        <v>9</v>
      </c>
      <c r="B1200" s="991">
        <v>1</v>
      </c>
      <c r="C1200" s="265"/>
      <c r="D1200" s="265"/>
      <c r="E1200" s="265"/>
      <c r="F1200" s="265"/>
      <c r="G1200" s="265"/>
      <c r="H1200" s="265"/>
      <c r="I1200" s="265"/>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1">
        <v>10</v>
      </c>
      <c r="B1201" s="991">
        <v>1</v>
      </c>
      <c r="C1201" s="265"/>
      <c r="D1201" s="265"/>
      <c r="E1201" s="265"/>
      <c r="F1201" s="265"/>
      <c r="G1201" s="265"/>
      <c r="H1201" s="265"/>
      <c r="I1201" s="265"/>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1">
        <v>11</v>
      </c>
      <c r="B1202" s="991">
        <v>1</v>
      </c>
      <c r="C1202" s="265"/>
      <c r="D1202" s="265"/>
      <c r="E1202" s="265"/>
      <c r="F1202" s="265"/>
      <c r="G1202" s="265"/>
      <c r="H1202" s="265"/>
      <c r="I1202" s="265"/>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1">
        <v>12</v>
      </c>
      <c r="B1203" s="991">
        <v>1</v>
      </c>
      <c r="C1203" s="265"/>
      <c r="D1203" s="265"/>
      <c r="E1203" s="265"/>
      <c r="F1203" s="265"/>
      <c r="G1203" s="265"/>
      <c r="H1203" s="265"/>
      <c r="I1203" s="265"/>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1">
        <v>13</v>
      </c>
      <c r="B1204" s="991">
        <v>1</v>
      </c>
      <c r="C1204" s="265"/>
      <c r="D1204" s="265"/>
      <c r="E1204" s="265"/>
      <c r="F1204" s="265"/>
      <c r="G1204" s="265"/>
      <c r="H1204" s="265"/>
      <c r="I1204" s="265"/>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1">
        <v>14</v>
      </c>
      <c r="B1205" s="991">
        <v>1</v>
      </c>
      <c r="C1205" s="265"/>
      <c r="D1205" s="265"/>
      <c r="E1205" s="265"/>
      <c r="F1205" s="265"/>
      <c r="G1205" s="265"/>
      <c r="H1205" s="265"/>
      <c r="I1205" s="265"/>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1">
        <v>15</v>
      </c>
      <c r="B1206" s="991">
        <v>1</v>
      </c>
      <c r="C1206" s="265"/>
      <c r="D1206" s="265"/>
      <c r="E1206" s="265"/>
      <c r="F1206" s="265"/>
      <c r="G1206" s="265"/>
      <c r="H1206" s="265"/>
      <c r="I1206" s="265"/>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1">
        <v>16</v>
      </c>
      <c r="B1207" s="991">
        <v>1</v>
      </c>
      <c r="C1207" s="265"/>
      <c r="D1207" s="265"/>
      <c r="E1207" s="265"/>
      <c r="F1207" s="265"/>
      <c r="G1207" s="265"/>
      <c r="H1207" s="265"/>
      <c r="I1207" s="265"/>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1">
        <v>17</v>
      </c>
      <c r="B1208" s="991">
        <v>1</v>
      </c>
      <c r="C1208" s="265"/>
      <c r="D1208" s="265"/>
      <c r="E1208" s="265"/>
      <c r="F1208" s="265"/>
      <c r="G1208" s="265"/>
      <c r="H1208" s="265"/>
      <c r="I1208" s="265"/>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1">
        <v>18</v>
      </c>
      <c r="B1209" s="991">
        <v>1</v>
      </c>
      <c r="C1209" s="265"/>
      <c r="D1209" s="265"/>
      <c r="E1209" s="265"/>
      <c r="F1209" s="265"/>
      <c r="G1209" s="265"/>
      <c r="H1209" s="265"/>
      <c r="I1209" s="265"/>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1">
        <v>19</v>
      </c>
      <c r="B1210" s="991">
        <v>1</v>
      </c>
      <c r="C1210" s="265"/>
      <c r="D1210" s="265"/>
      <c r="E1210" s="265"/>
      <c r="F1210" s="265"/>
      <c r="G1210" s="265"/>
      <c r="H1210" s="265"/>
      <c r="I1210" s="265"/>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1">
        <v>20</v>
      </c>
      <c r="B1211" s="991">
        <v>1</v>
      </c>
      <c r="C1211" s="265"/>
      <c r="D1211" s="265"/>
      <c r="E1211" s="265"/>
      <c r="F1211" s="265"/>
      <c r="G1211" s="265"/>
      <c r="H1211" s="265"/>
      <c r="I1211" s="265"/>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1">
        <v>21</v>
      </c>
      <c r="B1212" s="991">
        <v>1</v>
      </c>
      <c r="C1212" s="265"/>
      <c r="D1212" s="265"/>
      <c r="E1212" s="265"/>
      <c r="F1212" s="265"/>
      <c r="G1212" s="265"/>
      <c r="H1212" s="265"/>
      <c r="I1212" s="265"/>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1">
        <v>22</v>
      </c>
      <c r="B1213" s="991">
        <v>1</v>
      </c>
      <c r="C1213" s="265"/>
      <c r="D1213" s="265"/>
      <c r="E1213" s="265"/>
      <c r="F1213" s="265"/>
      <c r="G1213" s="265"/>
      <c r="H1213" s="265"/>
      <c r="I1213" s="265"/>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1">
        <v>23</v>
      </c>
      <c r="B1214" s="991">
        <v>1</v>
      </c>
      <c r="C1214" s="265"/>
      <c r="D1214" s="265"/>
      <c r="E1214" s="265"/>
      <c r="F1214" s="265"/>
      <c r="G1214" s="265"/>
      <c r="H1214" s="265"/>
      <c r="I1214" s="265"/>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1">
        <v>24</v>
      </c>
      <c r="B1215" s="991">
        <v>1</v>
      </c>
      <c r="C1215" s="265"/>
      <c r="D1215" s="265"/>
      <c r="E1215" s="265"/>
      <c r="F1215" s="265"/>
      <c r="G1215" s="265"/>
      <c r="H1215" s="265"/>
      <c r="I1215" s="265"/>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1">
        <v>25</v>
      </c>
      <c r="B1216" s="991">
        <v>1</v>
      </c>
      <c r="C1216" s="265"/>
      <c r="D1216" s="265"/>
      <c r="E1216" s="265"/>
      <c r="F1216" s="265"/>
      <c r="G1216" s="265"/>
      <c r="H1216" s="265"/>
      <c r="I1216" s="265"/>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1">
        <v>26</v>
      </c>
      <c r="B1217" s="991">
        <v>1</v>
      </c>
      <c r="C1217" s="265"/>
      <c r="D1217" s="265"/>
      <c r="E1217" s="265"/>
      <c r="F1217" s="265"/>
      <c r="G1217" s="265"/>
      <c r="H1217" s="265"/>
      <c r="I1217" s="265"/>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1">
        <v>27</v>
      </c>
      <c r="B1218" s="991">
        <v>1</v>
      </c>
      <c r="C1218" s="265"/>
      <c r="D1218" s="265"/>
      <c r="E1218" s="265"/>
      <c r="F1218" s="265"/>
      <c r="G1218" s="265"/>
      <c r="H1218" s="265"/>
      <c r="I1218" s="265"/>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1">
        <v>28</v>
      </c>
      <c r="B1219" s="991">
        <v>1</v>
      </c>
      <c r="C1219" s="265"/>
      <c r="D1219" s="265"/>
      <c r="E1219" s="265"/>
      <c r="F1219" s="265"/>
      <c r="G1219" s="265"/>
      <c r="H1219" s="265"/>
      <c r="I1219" s="265"/>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1">
        <v>29</v>
      </c>
      <c r="B1220" s="991">
        <v>1</v>
      </c>
      <c r="C1220" s="265"/>
      <c r="D1220" s="265"/>
      <c r="E1220" s="265"/>
      <c r="F1220" s="265"/>
      <c r="G1220" s="265"/>
      <c r="H1220" s="265"/>
      <c r="I1220" s="265"/>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1">
        <v>30</v>
      </c>
      <c r="B1221" s="991">
        <v>1</v>
      </c>
      <c r="C1221" s="265"/>
      <c r="D1221" s="265"/>
      <c r="E1221" s="265"/>
      <c r="F1221" s="265"/>
      <c r="G1221" s="265"/>
      <c r="H1221" s="265"/>
      <c r="I1221" s="265"/>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319</v>
      </c>
      <c r="Z1224" s="273"/>
      <c r="AA1224" s="273"/>
      <c r="AB1224" s="273"/>
      <c r="AC1224" s="989" t="s">
        <v>310</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x14ac:dyDescent="0.15">
      <c r="A1225" s="991">
        <v>1</v>
      </c>
      <c r="B1225" s="991">
        <v>1</v>
      </c>
      <c r="C1225" s="265"/>
      <c r="D1225" s="265"/>
      <c r="E1225" s="265"/>
      <c r="F1225" s="265"/>
      <c r="G1225" s="265"/>
      <c r="H1225" s="265"/>
      <c r="I1225" s="265"/>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1">
        <v>2</v>
      </c>
      <c r="B1226" s="991">
        <v>1</v>
      </c>
      <c r="C1226" s="265"/>
      <c r="D1226" s="265"/>
      <c r="E1226" s="265"/>
      <c r="F1226" s="265"/>
      <c r="G1226" s="265"/>
      <c r="H1226" s="265"/>
      <c r="I1226" s="265"/>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1">
        <v>3</v>
      </c>
      <c r="B1227" s="991">
        <v>1</v>
      </c>
      <c r="C1227" s="265"/>
      <c r="D1227" s="265"/>
      <c r="E1227" s="265"/>
      <c r="F1227" s="265"/>
      <c r="G1227" s="265"/>
      <c r="H1227" s="265"/>
      <c r="I1227" s="265"/>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1">
        <v>4</v>
      </c>
      <c r="B1228" s="991">
        <v>1</v>
      </c>
      <c r="C1228" s="265"/>
      <c r="D1228" s="265"/>
      <c r="E1228" s="265"/>
      <c r="F1228" s="265"/>
      <c r="G1228" s="265"/>
      <c r="H1228" s="265"/>
      <c r="I1228" s="265"/>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1">
        <v>5</v>
      </c>
      <c r="B1229" s="991">
        <v>1</v>
      </c>
      <c r="C1229" s="265"/>
      <c r="D1229" s="265"/>
      <c r="E1229" s="265"/>
      <c r="F1229" s="265"/>
      <c r="G1229" s="265"/>
      <c r="H1229" s="265"/>
      <c r="I1229" s="265"/>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1">
        <v>6</v>
      </c>
      <c r="B1230" s="991">
        <v>1</v>
      </c>
      <c r="C1230" s="265"/>
      <c r="D1230" s="265"/>
      <c r="E1230" s="265"/>
      <c r="F1230" s="265"/>
      <c r="G1230" s="265"/>
      <c r="H1230" s="265"/>
      <c r="I1230" s="265"/>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1">
        <v>7</v>
      </c>
      <c r="B1231" s="991">
        <v>1</v>
      </c>
      <c r="C1231" s="265"/>
      <c r="D1231" s="265"/>
      <c r="E1231" s="265"/>
      <c r="F1231" s="265"/>
      <c r="G1231" s="265"/>
      <c r="H1231" s="265"/>
      <c r="I1231" s="265"/>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1">
        <v>8</v>
      </c>
      <c r="B1232" s="991">
        <v>1</v>
      </c>
      <c r="C1232" s="265"/>
      <c r="D1232" s="265"/>
      <c r="E1232" s="265"/>
      <c r="F1232" s="265"/>
      <c r="G1232" s="265"/>
      <c r="H1232" s="265"/>
      <c r="I1232" s="265"/>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1">
        <v>9</v>
      </c>
      <c r="B1233" s="991">
        <v>1</v>
      </c>
      <c r="C1233" s="265"/>
      <c r="D1233" s="265"/>
      <c r="E1233" s="265"/>
      <c r="F1233" s="265"/>
      <c r="G1233" s="265"/>
      <c r="H1233" s="265"/>
      <c r="I1233" s="265"/>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1">
        <v>10</v>
      </c>
      <c r="B1234" s="991">
        <v>1</v>
      </c>
      <c r="C1234" s="265"/>
      <c r="D1234" s="265"/>
      <c r="E1234" s="265"/>
      <c r="F1234" s="265"/>
      <c r="G1234" s="265"/>
      <c r="H1234" s="265"/>
      <c r="I1234" s="265"/>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1">
        <v>11</v>
      </c>
      <c r="B1235" s="991">
        <v>1</v>
      </c>
      <c r="C1235" s="265"/>
      <c r="D1235" s="265"/>
      <c r="E1235" s="265"/>
      <c r="F1235" s="265"/>
      <c r="G1235" s="265"/>
      <c r="H1235" s="265"/>
      <c r="I1235" s="265"/>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1">
        <v>12</v>
      </c>
      <c r="B1236" s="991">
        <v>1</v>
      </c>
      <c r="C1236" s="265"/>
      <c r="D1236" s="265"/>
      <c r="E1236" s="265"/>
      <c r="F1236" s="265"/>
      <c r="G1236" s="265"/>
      <c r="H1236" s="265"/>
      <c r="I1236" s="265"/>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1">
        <v>13</v>
      </c>
      <c r="B1237" s="991">
        <v>1</v>
      </c>
      <c r="C1237" s="265"/>
      <c r="D1237" s="265"/>
      <c r="E1237" s="265"/>
      <c r="F1237" s="265"/>
      <c r="G1237" s="265"/>
      <c r="H1237" s="265"/>
      <c r="I1237" s="265"/>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1">
        <v>14</v>
      </c>
      <c r="B1238" s="991">
        <v>1</v>
      </c>
      <c r="C1238" s="265"/>
      <c r="D1238" s="265"/>
      <c r="E1238" s="265"/>
      <c r="F1238" s="265"/>
      <c r="G1238" s="265"/>
      <c r="H1238" s="265"/>
      <c r="I1238" s="265"/>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1">
        <v>15</v>
      </c>
      <c r="B1239" s="991">
        <v>1</v>
      </c>
      <c r="C1239" s="265"/>
      <c r="D1239" s="265"/>
      <c r="E1239" s="265"/>
      <c r="F1239" s="265"/>
      <c r="G1239" s="265"/>
      <c r="H1239" s="265"/>
      <c r="I1239" s="265"/>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1">
        <v>16</v>
      </c>
      <c r="B1240" s="991">
        <v>1</v>
      </c>
      <c r="C1240" s="265"/>
      <c r="D1240" s="265"/>
      <c r="E1240" s="265"/>
      <c r="F1240" s="265"/>
      <c r="G1240" s="265"/>
      <c r="H1240" s="265"/>
      <c r="I1240" s="265"/>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1">
        <v>17</v>
      </c>
      <c r="B1241" s="991">
        <v>1</v>
      </c>
      <c r="C1241" s="265"/>
      <c r="D1241" s="265"/>
      <c r="E1241" s="265"/>
      <c r="F1241" s="265"/>
      <c r="G1241" s="265"/>
      <c r="H1241" s="265"/>
      <c r="I1241" s="265"/>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1">
        <v>18</v>
      </c>
      <c r="B1242" s="991">
        <v>1</v>
      </c>
      <c r="C1242" s="265"/>
      <c r="D1242" s="265"/>
      <c r="E1242" s="265"/>
      <c r="F1242" s="265"/>
      <c r="G1242" s="265"/>
      <c r="H1242" s="265"/>
      <c r="I1242" s="265"/>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1">
        <v>19</v>
      </c>
      <c r="B1243" s="991">
        <v>1</v>
      </c>
      <c r="C1243" s="265"/>
      <c r="D1243" s="265"/>
      <c r="E1243" s="265"/>
      <c r="F1243" s="265"/>
      <c r="G1243" s="265"/>
      <c r="H1243" s="265"/>
      <c r="I1243" s="265"/>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1">
        <v>20</v>
      </c>
      <c r="B1244" s="991">
        <v>1</v>
      </c>
      <c r="C1244" s="265"/>
      <c r="D1244" s="265"/>
      <c r="E1244" s="265"/>
      <c r="F1244" s="265"/>
      <c r="G1244" s="265"/>
      <c r="H1244" s="265"/>
      <c r="I1244" s="265"/>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1">
        <v>21</v>
      </c>
      <c r="B1245" s="991">
        <v>1</v>
      </c>
      <c r="C1245" s="265"/>
      <c r="D1245" s="265"/>
      <c r="E1245" s="265"/>
      <c r="F1245" s="265"/>
      <c r="G1245" s="265"/>
      <c r="H1245" s="265"/>
      <c r="I1245" s="265"/>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1">
        <v>22</v>
      </c>
      <c r="B1246" s="991">
        <v>1</v>
      </c>
      <c r="C1246" s="265"/>
      <c r="D1246" s="265"/>
      <c r="E1246" s="265"/>
      <c r="F1246" s="265"/>
      <c r="G1246" s="265"/>
      <c r="H1246" s="265"/>
      <c r="I1246" s="265"/>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1">
        <v>23</v>
      </c>
      <c r="B1247" s="991">
        <v>1</v>
      </c>
      <c r="C1247" s="265"/>
      <c r="D1247" s="265"/>
      <c r="E1247" s="265"/>
      <c r="F1247" s="265"/>
      <c r="G1247" s="265"/>
      <c r="H1247" s="265"/>
      <c r="I1247" s="265"/>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1">
        <v>24</v>
      </c>
      <c r="B1248" s="991">
        <v>1</v>
      </c>
      <c r="C1248" s="265"/>
      <c r="D1248" s="265"/>
      <c r="E1248" s="265"/>
      <c r="F1248" s="265"/>
      <c r="G1248" s="265"/>
      <c r="H1248" s="265"/>
      <c r="I1248" s="265"/>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1">
        <v>25</v>
      </c>
      <c r="B1249" s="991">
        <v>1</v>
      </c>
      <c r="C1249" s="265"/>
      <c r="D1249" s="265"/>
      <c r="E1249" s="265"/>
      <c r="F1249" s="265"/>
      <c r="G1249" s="265"/>
      <c r="H1249" s="265"/>
      <c r="I1249" s="265"/>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1">
        <v>26</v>
      </c>
      <c r="B1250" s="991">
        <v>1</v>
      </c>
      <c r="C1250" s="265"/>
      <c r="D1250" s="265"/>
      <c r="E1250" s="265"/>
      <c r="F1250" s="265"/>
      <c r="G1250" s="265"/>
      <c r="H1250" s="265"/>
      <c r="I1250" s="265"/>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1">
        <v>27</v>
      </c>
      <c r="B1251" s="991">
        <v>1</v>
      </c>
      <c r="C1251" s="265"/>
      <c r="D1251" s="265"/>
      <c r="E1251" s="265"/>
      <c r="F1251" s="265"/>
      <c r="G1251" s="265"/>
      <c r="H1251" s="265"/>
      <c r="I1251" s="265"/>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1">
        <v>28</v>
      </c>
      <c r="B1252" s="991">
        <v>1</v>
      </c>
      <c r="C1252" s="265"/>
      <c r="D1252" s="265"/>
      <c r="E1252" s="265"/>
      <c r="F1252" s="265"/>
      <c r="G1252" s="265"/>
      <c r="H1252" s="265"/>
      <c r="I1252" s="265"/>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1">
        <v>29</v>
      </c>
      <c r="B1253" s="991">
        <v>1</v>
      </c>
      <c r="C1253" s="265"/>
      <c r="D1253" s="265"/>
      <c r="E1253" s="265"/>
      <c r="F1253" s="265"/>
      <c r="G1253" s="265"/>
      <c r="H1253" s="265"/>
      <c r="I1253" s="265"/>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1">
        <v>30</v>
      </c>
      <c r="B1254" s="991">
        <v>1</v>
      </c>
      <c r="C1254" s="265"/>
      <c r="D1254" s="265"/>
      <c r="E1254" s="265"/>
      <c r="F1254" s="265"/>
      <c r="G1254" s="265"/>
      <c r="H1254" s="265"/>
      <c r="I1254" s="265"/>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319</v>
      </c>
      <c r="Z1257" s="273"/>
      <c r="AA1257" s="273"/>
      <c r="AB1257" s="273"/>
      <c r="AC1257" s="989" t="s">
        <v>310</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x14ac:dyDescent="0.15">
      <c r="A1258" s="991">
        <v>1</v>
      </c>
      <c r="B1258" s="991">
        <v>1</v>
      </c>
      <c r="C1258" s="265"/>
      <c r="D1258" s="265"/>
      <c r="E1258" s="265"/>
      <c r="F1258" s="265"/>
      <c r="G1258" s="265"/>
      <c r="H1258" s="265"/>
      <c r="I1258" s="265"/>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1">
        <v>2</v>
      </c>
      <c r="B1259" s="991">
        <v>1</v>
      </c>
      <c r="C1259" s="265"/>
      <c r="D1259" s="265"/>
      <c r="E1259" s="265"/>
      <c r="F1259" s="265"/>
      <c r="G1259" s="265"/>
      <c r="H1259" s="265"/>
      <c r="I1259" s="265"/>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1">
        <v>3</v>
      </c>
      <c r="B1260" s="991">
        <v>1</v>
      </c>
      <c r="C1260" s="265"/>
      <c r="D1260" s="265"/>
      <c r="E1260" s="265"/>
      <c r="F1260" s="265"/>
      <c r="G1260" s="265"/>
      <c r="H1260" s="265"/>
      <c r="I1260" s="265"/>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1">
        <v>4</v>
      </c>
      <c r="B1261" s="991">
        <v>1</v>
      </c>
      <c r="C1261" s="265"/>
      <c r="D1261" s="265"/>
      <c r="E1261" s="265"/>
      <c r="F1261" s="265"/>
      <c r="G1261" s="265"/>
      <c r="H1261" s="265"/>
      <c r="I1261" s="265"/>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1">
        <v>5</v>
      </c>
      <c r="B1262" s="991">
        <v>1</v>
      </c>
      <c r="C1262" s="265"/>
      <c r="D1262" s="265"/>
      <c r="E1262" s="265"/>
      <c r="F1262" s="265"/>
      <c r="G1262" s="265"/>
      <c r="H1262" s="265"/>
      <c r="I1262" s="265"/>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1">
        <v>6</v>
      </c>
      <c r="B1263" s="991">
        <v>1</v>
      </c>
      <c r="C1263" s="265"/>
      <c r="D1263" s="265"/>
      <c r="E1263" s="265"/>
      <c r="F1263" s="265"/>
      <c r="G1263" s="265"/>
      <c r="H1263" s="265"/>
      <c r="I1263" s="265"/>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1">
        <v>7</v>
      </c>
      <c r="B1264" s="991">
        <v>1</v>
      </c>
      <c r="C1264" s="265"/>
      <c r="D1264" s="265"/>
      <c r="E1264" s="265"/>
      <c r="F1264" s="265"/>
      <c r="G1264" s="265"/>
      <c r="H1264" s="265"/>
      <c r="I1264" s="265"/>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1">
        <v>8</v>
      </c>
      <c r="B1265" s="991">
        <v>1</v>
      </c>
      <c r="C1265" s="265"/>
      <c r="D1265" s="265"/>
      <c r="E1265" s="265"/>
      <c r="F1265" s="265"/>
      <c r="G1265" s="265"/>
      <c r="H1265" s="265"/>
      <c r="I1265" s="265"/>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1">
        <v>9</v>
      </c>
      <c r="B1266" s="991">
        <v>1</v>
      </c>
      <c r="C1266" s="265"/>
      <c r="D1266" s="265"/>
      <c r="E1266" s="265"/>
      <c r="F1266" s="265"/>
      <c r="G1266" s="265"/>
      <c r="H1266" s="265"/>
      <c r="I1266" s="265"/>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1">
        <v>10</v>
      </c>
      <c r="B1267" s="991">
        <v>1</v>
      </c>
      <c r="C1267" s="265"/>
      <c r="D1267" s="265"/>
      <c r="E1267" s="265"/>
      <c r="F1267" s="265"/>
      <c r="G1267" s="265"/>
      <c r="H1267" s="265"/>
      <c r="I1267" s="265"/>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1">
        <v>11</v>
      </c>
      <c r="B1268" s="991">
        <v>1</v>
      </c>
      <c r="C1268" s="265"/>
      <c r="D1268" s="265"/>
      <c r="E1268" s="265"/>
      <c r="F1268" s="265"/>
      <c r="G1268" s="265"/>
      <c r="H1268" s="265"/>
      <c r="I1268" s="265"/>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1">
        <v>12</v>
      </c>
      <c r="B1269" s="991">
        <v>1</v>
      </c>
      <c r="C1269" s="265"/>
      <c r="D1269" s="265"/>
      <c r="E1269" s="265"/>
      <c r="F1269" s="265"/>
      <c r="G1269" s="265"/>
      <c r="H1269" s="265"/>
      <c r="I1269" s="265"/>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1">
        <v>13</v>
      </c>
      <c r="B1270" s="991">
        <v>1</v>
      </c>
      <c r="C1270" s="265"/>
      <c r="D1270" s="265"/>
      <c r="E1270" s="265"/>
      <c r="F1270" s="265"/>
      <c r="G1270" s="265"/>
      <c r="H1270" s="265"/>
      <c r="I1270" s="265"/>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1">
        <v>14</v>
      </c>
      <c r="B1271" s="991">
        <v>1</v>
      </c>
      <c r="C1271" s="265"/>
      <c r="D1271" s="265"/>
      <c r="E1271" s="265"/>
      <c r="F1271" s="265"/>
      <c r="G1271" s="265"/>
      <c r="H1271" s="265"/>
      <c r="I1271" s="265"/>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1">
        <v>15</v>
      </c>
      <c r="B1272" s="991">
        <v>1</v>
      </c>
      <c r="C1272" s="265"/>
      <c r="D1272" s="265"/>
      <c r="E1272" s="265"/>
      <c r="F1272" s="265"/>
      <c r="G1272" s="265"/>
      <c r="H1272" s="265"/>
      <c r="I1272" s="265"/>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1">
        <v>16</v>
      </c>
      <c r="B1273" s="991">
        <v>1</v>
      </c>
      <c r="C1273" s="265"/>
      <c r="D1273" s="265"/>
      <c r="E1273" s="265"/>
      <c r="F1273" s="265"/>
      <c r="G1273" s="265"/>
      <c r="H1273" s="265"/>
      <c r="I1273" s="265"/>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1">
        <v>17</v>
      </c>
      <c r="B1274" s="991">
        <v>1</v>
      </c>
      <c r="C1274" s="265"/>
      <c r="D1274" s="265"/>
      <c r="E1274" s="265"/>
      <c r="F1274" s="265"/>
      <c r="G1274" s="265"/>
      <c r="H1274" s="265"/>
      <c r="I1274" s="265"/>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1">
        <v>18</v>
      </c>
      <c r="B1275" s="991">
        <v>1</v>
      </c>
      <c r="C1275" s="265"/>
      <c r="D1275" s="265"/>
      <c r="E1275" s="265"/>
      <c r="F1275" s="265"/>
      <c r="G1275" s="265"/>
      <c r="H1275" s="265"/>
      <c r="I1275" s="265"/>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1">
        <v>19</v>
      </c>
      <c r="B1276" s="991">
        <v>1</v>
      </c>
      <c r="C1276" s="265"/>
      <c r="D1276" s="265"/>
      <c r="E1276" s="265"/>
      <c r="F1276" s="265"/>
      <c r="G1276" s="265"/>
      <c r="H1276" s="265"/>
      <c r="I1276" s="265"/>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1">
        <v>20</v>
      </c>
      <c r="B1277" s="991">
        <v>1</v>
      </c>
      <c r="C1277" s="265"/>
      <c r="D1277" s="265"/>
      <c r="E1277" s="265"/>
      <c r="F1277" s="265"/>
      <c r="G1277" s="265"/>
      <c r="H1277" s="265"/>
      <c r="I1277" s="265"/>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1">
        <v>21</v>
      </c>
      <c r="B1278" s="991">
        <v>1</v>
      </c>
      <c r="C1278" s="265"/>
      <c r="D1278" s="265"/>
      <c r="E1278" s="265"/>
      <c r="F1278" s="265"/>
      <c r="G1278" s="265"/>
      <c r="H1278" s="265"/>
      <c r="I1278" s="265"/>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1">
        <v>22</v>
      </c>
      <c r="B1279" s="991">
        <v>1</v>
      </c>
      <c r="C1279" s="265"/>
      <c r="D1279" s="265"/>
      <c r="E1279" s="265"/>
      <c r="F1279" s="265"/>
      <c r="G1279" s="265"/>
      <c r="H1279" s="265"/>
      <c r="I1279" s="265"/>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1">
        <v>23</v>
      </c>
      <c r="B1280" s="991">
        <v>1</v>
      </c>
      <c r="C1280" s="265"/>
      <c r="D1280" s="265"/>
      <c r="E1280" s="265"/>
      <c r="F1280" s="265"/>
      <c r="G1280" s="265"/>
      <c r="H1280" s="265"/>
      <c r="I1280" s="265"/>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1">
        <v>24</v>
      </c>
      <c r="B1281" s="991">
        <v>1</v>
      </c>
      <c r="C1281" s="265"/>
      <c r="D1281" s="265"/>
      <c r="E1281" s="265"/>
      <c r="F1281" s="265"/>
      <c r="G1281" s="265"/>
      <c r="H1281" s="265"/>
      <c r="I1281" s="265"/>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1">
        <v>25</v>
      </c>
      <c r="B1282" s="991">
        <v>1</v>
      </c>
      <c r="C1282" s="265"/>
      <c r="D1282" s="265"/>
      <c r="E1282" s="265"/>
      <c r="F1282" s="265"/>
      <c r="G1282" s="265"/>
      <c r="H1282" s="265"/>
      <c r="I1282" s="265"/>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1">
        <v>26</v>
      </c>
      <c r="B1283" s="991">
        <v>1</v>
      </c>
      <c r="C1283" s="265"/>
      <c r="D1283" s="265"/>
      <c r="E1283" s="265"/>
      <c r="F1283" s="265"/>
      <c r="G1283" s="265"/>
      <c r="H1283" s="265"/>
      <c r="I1283" s="265"/>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1">
        <v>27</v>
      </c>
      <c r="B1284" s="991">
        <v>1</v>
      </c>
      <c r="C1284" s="265"/>
      <c r="D1284" s="265"/>
      <c r="E1284" s="265"/>
      <c r="F1284" s="265"/>
      <c r="G1284" s="265"/>
      <c r="H1284" s="265"/>
      <c r="I1284" s="265"/>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1">
        <v>28</v>
      </c>
      <c r="B1285" s="991">
        <v>1</v>
      </c>
      <c r="C1285" s="265"/>
      <c r="D1285" s="265"/>
      <c r="E1285" s="265"/>
      <c r="F1285" s="265"/>
      <c r="G1285" s="265"/>
      <c r="H1285" s="265"/>
      <c r="I1285" s="265"/>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1">
        <v>29</v>
      </c>
      <c r="B1286" s="991">
        <v>1</v>
      </c>
      <c r="C1286" s="265"/>
      <c r="D1286" s="265"/>
      <c r="E1286" s="265"/>
      <c r="F1286" s="265"/>
      <c r="G1286" s="265"/>
      <c r="H1286" s="265"/>
      <c r="I1286" s="265"/>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1">
        <v>30</v>
      </c>
      <c r="B1287" s="991">
        <v>1</v>
      </c>
      <c r="C1287" s="265"/>
      <c r="D1287" s="265"/>
      <c r="E1287" s="265"/>
      <c r="F1287" s="265"/>
      <c r="G1287" s="265"/>
      <c r="H1287" s="265"/>
      <c r="I1287" s="265"/>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319</v>
      </c>
      <c r="Z1290" s="273"/>
      <c r="AA1290" s="273"/>
      <c r="AB1290" s="273"/>
      <c r="AC1290" s="989" t="s">
        <v>310</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x14ac:dyDescent="0.15">
      <c r="A1291" s="991">
        <v>1</v>
      </c>
      <c r="B1291" s="991">
        <v>1</v>
      </c>
      <c r="C1291" s="265"/>
      <c r="D1291" s="265"/>
      <c r="E1291" s="265"/>
      <c r="F1291" s="265"/>
      <c r="G1291" s="265"/>
      <c r="H1291" s="265"/>
      <c r="I1291" s="265"/>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1">
        <v>2</v>
      </c>
      <c r="B1292" s="991">
        <v>1</v>
      </c>
      <c r="C1292" s="265"/>
      <c r="D1292" s="265"/>
      <c r="E1292" s="265"/>
      <c r="F1292" s="265"/>
      <c r="G1292" s="265"/>
      <c r="H1292" s="265"/>
      <c r="I1292" s="265"/>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1">
        <v>3</v>
      </c>
      <c r="B1293" s="991">
        <v>1</v>
      </c>
      <c r="C1293" s="265"/>
      <c r="D1293" s="265"/>
      <c r="E1293" s="265"/>
      <c r="F1293" s="265"/>
      <c r="G1293" s="265"/>
      <c r="H1293" s="265"/>
      <c r="I1293" s="265"/>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1">
        <v>4</v>
      </c>
      <c r="B1294" s="991">
        <v>1</v>
      </c>
      <c r="C1294" s="265"/>
      <c r="D1294" s="265"/>
      <c r="E1294" s="265"/>
      <c r="F1294" s="265"/>
      <c r="G1294" s="265"/>
      <c r="H1294" s="265"/>
      <c r="I1294" s="265"/>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1">
        <v>5</v>
      </c>
      <c r="B1295" s="991">
        <v>1</v>
      </c>
      <c r="C1295" s="265"/>
      <c r="D1295" s="265"/>
      <c r="E1295" s="265"/>
      <c r="F1295" s="265"/>
      <c r="G1295" s="265"/>
      <c r="H1295" s="265"/>
      <c r="I1295" s="265"/>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1">
        <v>6</v>
      </c>
      <c r="B1296" s="991">
        <v>1</v>
      </c>
      <c r="C1296" s="265"/>
      <c r="D1296" s="265"/>
      <c r="E1296" s="265"/>
      <c r="F1296" s="265"/>
      <c r="G1296" s="265"/>
      <c r="H1296" s="265"/>
      <c r="I1296" s="265"/>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1">
        <v>7</v>
      </c>
      <c r="B1297" s="991">
        <v>1</v>
      </c>
      <c r="C1297" s="265"/>
      <c r="D1297" s="265"/>
      <c r="E1297" s="265"/>
      <c r="F1297" s="265"/>
      <c r="G1297" s="265"/>
      <c r="H1297" s="265"/>
      <c r="I1297" s="265"/>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1">
        <v>8</v>
      </c>
      <c r="B1298" s="991">
        <v>1</v>
      </c>
      <c r="C1298" s="265"/>
      <c r="D1298" s="265"/>
      <c r="E1298" s="265"/>
      <c r="F1298" s="265"/>
      <c r="G1298" s="265"/>
      <c r="H1298" s="265"/>
      <c r="I1298" s="265"/>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1">
        <v>9</v>
      </c>
      <c r="B1299" s="991">
        <v>1</v>
      </c>
      <c r="C1299" s="265"/>
      <c r="D1299" s="265"/>
      <c r="E1299" s="265"/>
      <c r="F1299" s="265"/>
      <c r="G1299" s="265"/>
      <c r="H1299" s="265"/>
      <c r="I1299" s="265"/>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1">
        <v>10</v>
      </c>
      <c r="B1300" s="991">
        <v>1</v>
      </c>
      <c r="C1300" s="265"/>
      <c r="D1300" s="265"/>
      <c r="E1300" s="265"/>
      <c r="F1300" s="265"/>
      <c r="G1300" s="265"/>
      <c r="H1300" s="265"/>
      <c r="I1300" s="265"/>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1">
        <v>11</v>
      </c>
      <c r="B1301" s="991">
        <v>1</v>
      </c>
      <c r="C1301" s="265"/>
      <c r="D1301" s="265"/>
      <c r="E1301" s="265"/>
      <c r="F1301" s="265"/>
      <c r="G1301" s="265"/>
      <c r="H1301" s="265"/>
      <c r="I1301" s="265"/>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1">
        <v>12</v>
      </c>
      <c r="B1302" s="991">
        <v>1</v>
      </c>
      <c r="C1302" s="265"/>
      <c r="D1302" s="265"/>
      <c r="E1302" s="265"/>
      <c r="F1302" s="265"/>
      <c r="G1302" s="265"/>
      <c r="H1302" s="265"/>
      <c r="I1302" s="265"/>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1">
        <v>13</v>
      </c>
      <c r="B1303" s="991">
        <v>1</v>
      </c>
      <c r="C1303" s="265"/>
      <c r="D1303" s="265"/>
      <c r="E1303" s="265"/>
      <c r="F1303" s="265"/>
      <c r="G1303" s="265"/>
      <c r="H1303" s="265"/>
      <c r="I1303" s="265"/>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1">
        <v>14</v>
      </c>
      <c r="B1304" s="991">
        <v>1</v>
      </c>
      <c r="C1304" s="265"/>
      <c r="D1304" s="265"/>
      <c r="E1304" s="265"/>
      <c r="F1304" s="265"/>
      <c r="G1304" s="265"/>
      <c r="H1304" s="265"/>
      <c r="I1304" s="265"/>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1">
        <v>15</v>
      </c>
      <c r="B1305" s="991">
        <v>1</v>
      </c>
      <c r="C1305" s="265"/>
      <c r="D1305" s="265"/>
      <c r="E1305" s="265"/>
      <c r="F1305" s="265"/>
      <c r="G1305" s="265"/>
      <c r="H1305" s="265"/>
      <c r="I1305" s="265"/>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1">
        <v>16</v>
      </c>
      <c r="B1306" s="991">
        <v>1</v>
      </c>
      <c r="C1306" s="265"/>
      <c r="D1306" s="265"/>
      <c r="E1306" s="265"/>
      <c r="F1306" s="265"/>
      <c r="G1306" s="265"/>
      <c r="H1306" s="265"/>
      <c r="I1306" s="265"/>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1">
        <v>17</v>
      </c>
      <c r="B1307" s="991">
        <v>1</v>
      </c>
      <c r="C1307" s="265"/>
      <c r="D1307" s="265"/>
      <c r="E1307" s="265"/>
      <c r="F1307" s="265"/>
      <c r="G1307" s="265"/>
      <c r="H1307" s="265"/>
      <c r="I1307" s="265"/>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1">
        <v>18</v>
      </c>
      <c r="B1308" s="991">
        <v>1</v>
      </c>
      <c r="C1308" s="265"/>
      <c r="D1308" s="265"/>
      <c r="E1308" s="265"/>
      <c r="F1308" s="265"/>
      <c r="G1308" s="265"/>
      <c r="H1308" s="265"/>
      <c r="I1308" s="265"/>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1">
        <v>19</v>
      </c>
      <c r="B1309" s="991">
        <v>1</v>
      </c>
      <c r="C1309" s="265"/>
      <c r="D1309" s="265"/>
      <c r="E1309" s="265"/>
      <c r="F1309" s="265"/>
      <c r="G1309" s="265"/>
      <c r="H1309" s="265"/>
      <c r="I1309" s="265"/>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1">
        <v>20</v>
      </c>
      <c r="B1310" s="991">
        <v>1</v>
      </c>
      <c r="C1310" s="265"/>
      <c r="D1310" s="265"/>
      <c r="E1310" s="265"/>
      <c r="F1310" s="265"/>
      <c r="G1310" s="265"/>
      <c r="H1310" s="265"/>
      <c r="I1310" s="265"/>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1">
        <v>21</v>
      </c>
      <c r="B1311" s="991">
        <v>1</v>
      </c>
      <c r="C1311" s="265"/>
      <c r="D1311" s="265"/>
      <c r="E1311" s="265"/>
      <c r="F1311" s="265"/>
      <c r="G1311" s="265"/>
      <c r="H1311" s="265"/>
      <c r="I1311" s="265"/>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1">
        <v>22</v>
      </c>
      <c r="B1312" s="991">
        <v>1</v>
      </c>
      <c r="C1312" s="265"/>
      <c r="D1312" s="265"/>
      <c r="E1312" s="265"/>
      <c r="F1312" s="265"/>
      <c r="G1312" s="265"/>
      <c r="H1312" s="265"/>
      <c r="I1312" s="265"/>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1">
        <v>23</v>
      </c>
      <c r="B1313" s="991">
        <v>1</v>
      </c>
      <c r="C1313" s="265"/>
      <c r="D1313" s="265"/>
      <c r="E1313" s="265"/>
      <c r="F1313" s="265"/>
      <c r="G1313" s="265"/>
      <c r="H1313" s="265"/>
      <c r="I1313" s="265"/>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1">
        <v>24</v>
      </c>
      <c r="B1314" s="991">
        <v>1</v>
      </c>
      <c r="C1314" s="265"/>
      <c r="D1314" s="265"/>
      <c r="E1314" s="265"/>
      <c r="F1314" s="265"/>
      <c r="G1314" s="265"/>
      <c r="H1314" s="265"/>
      <c r="I1314" s="265"/>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1">
        <v>25</v>
      </c>
      <c r="B1315" s="991">
        <v>1</v>
      </c>
      <c r="C1315" s="265"/>
      <c r="D1315" s="265"/>
      <c r="E1315" s="265"/>
      <c r="F1315" s="265"/>
      <c r="G1315" s="265"/>
      <c r="H1315" s="265"/>
      <c r="I1315" s="265"/>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1">
        <v>26</v>
      </c>
      <c r="B1316" s="991">
        <v>1</v>
      </c>
      <c r="C1316" s="265"/>
      <c r="D1316" s="265"/>
      <c r="E1316" s="265"/>
      <c r="F1316" s="265"/>
      <c r="G1316" s="265"/>
      <c r="H1316" s="265"/>
      <c r="I1316" s="265"/>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1">
        <v>27</v>
      </c>
      <c r="B1317" s="991">
        <v>1</v>
      </c>
      <c r="C1317" s="265"/>
      <c r="D1317" s="265"/>
      <c r="E1317" s="265"/>
      <c r="F1317" s="265"/>
      <c r="G1317" s="265"/>
      <c r="H1317" s="265"/>
      <c r="I1317" s="265"/>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1">
        <v>28</v>
      </c>
      <c r="B1318" s="991">
        <v>1</v>
      </c>
      <c r="C1318" s="265"/>
      <c r="D1318" s="265"/>
      <c r="E1318" s="265"/>
      <c r="F1318" s="265"/>
      <c r="G1318" s="265"/>
      <c r="H1318" s="265"/>
      <c r="I1318" s="265"/>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1">
        <v>29</v>
      </c>
      <c r="B1319" s="991">
        <v>1</v>
      </c>
      <c r="C1319" s="265"/>
      <c r="D1319" s="265"/>
      <c r="E1319" s="265"/>
      <c r="F1319" s="265"/>
      <c r="G1319" s="265"/>
      <c r="H1319" s="265"/>
      <c r="I1319" s="265"/>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1">
        <v>30</v>
      </c>
      <c r="B1320" s="991">
        <v>1</v>
      </c>
      <c r="C1320" s="265"/>
      <c r="D1320" s="265"/>
      <c r="E1320" s="265"/>
      <c r="F1320" s="265"/>
      <c r="G1320" s="265"/>
      <c r="H1320" s="265"/>
      <c r="I1320" s="265"/>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松村 美佳(matsumura-mika.66a)</cp:lastModifiedBy>
  <cp:lastPrinted>2022-08-26T09:39:17Z</cp:lastPrinted>
  <dcterms:created xsi:type="dcterms:W3CDTF">2012-03-13T00:50:25Z</dcterms:created>
  <dcterms:modified xsi:type="dcterms:W3CDTF">2022-08-26T10:35:35Z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