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雇\R4新規\"/>
    </mc:Choice>
  </mc:AlternateContent>
  <bookViews>
    <workbookView xWindow="3030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0" i="11"/>
  <c r="AY321" i="11"/>
  <c r="AY332" i="11" s="1"/>
  <c r="AY397" i="11" l="1"/>
  <c r="AY398" i="11"/>
  <c r="AY69" i="11"/>
  <c r="AY333" i="11"/>
  <c r="AY325" i="11"/>
  <c r="AY329" i="11"/>
  <c r="AY322" i="11"/>
  <c r="AY326" i="11"/>
  <c r="AY330" i="11"/>
  <c r="AY336" i="11"/>
  <c r="AY341" i="11"/>
  <c r="AY323" i="11"/>
  <c r="AY327" i="11"/>
  <c r="AY331" i="11"/>
  <c r="AY337" i="11"/>
  <c r="AY324" i="11"/>
  <c r="AY328" i="11"/>
  <c r="AY338" i="11"/>
  <c r="AY66" i="11"/>
  <c r="AY75" i="11"/>
  <c r="AY73" i="11"/>
  <c r="AY77" i="11"/>
  <c r="AY74" i="11"/>
  <c r="AY72" i="11"/>
  <c r="AY335" i="11"/>
  <c r="AY214" i="11"/>
  <c r="AY211"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46" i="11"/>
  <c r="AY150" i="11" s="1"/>
  <c r="AY127" i="11"/>
  <c r="AY130" i="11" s="1"/>
  <c r="AY122" i="11"/>
  <c r="AY126" i="11" s="1"/>
  <c r="AY114" i="11"/>
  <c r="AY112" i="11"/>
  <c r="AY121" i="11" s="1"/>
  <c r="AY99" i="11"/>
  <c r="AY101" i="11" s="1"/>
  <c r="AY98" i="11"/>
  <c r="AY102" i="11"/>
  <c r="AY104" i="11" s="1"/>
  <c r="AY100" i="11" l="1"/>
  <c r="AY115" i="11"/>
  <c r="AY123" i="11"/>
  <c r="AY140" i="11"/>
  <c r="AY144" i="11"/>
  <c r="AY134" i="11"/>
  <c r="AY198" i="11"/>
  <c r="AY118" i="11"/>
  <c r="AY141" i="11"/>
  <c r="AY145" i="11"/>
  <c r="AY212" i="11"/>
  <c r="AY143" i="11"/>
  <c r="AY119" i="11"/>
  <c r="AY154" i="11"/>
  <c r="AY163" i="11"/>
  <c r="AY151" i="11"/>
  <c r="AY155" i="11"/>
  <c r="AY164" i="11"/>
  <c r="AY152" i="11"/>
  <c r="AY116" i="11"/>
  <c r="AY120" i="11"/>
  <c r="AY124" i="11"/>
  <c r="AY128" i="11"/>
  <c r="AY131"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49" i="11" l="1"/>
  <c r="AY80" i="11"/>
  <c r="AY84" i="11"/>
  <c r="AY97" i="11"/>
  <c r="AY82" i="11"/>
  <c r="AY86" i="11"/>
  <c r="AY90" i="11"/>
  <c r="AY94" i="11"/>
  <c r="AY92" i="11"/>
  <c r="AY96"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<sst xmlns="http://schemas.openxmlformats.org/spreadsheetml/2006/main" count="2034" uniqueCount="736">
  <si>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</si>
  <si>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</si>
  <si>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</si>
  <si>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</si>
  <si>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</si>
  <si>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</si>
  <si>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</si>
  <si>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</si>
  <si>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</si>
  <si>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</si>
  <si>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</si>
  <si>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</si>
  <si>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</si>
  <si>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</si>
  <si>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</si>
  <si>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</si>
  <si>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</si>
  <si>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</si>
  <si>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</si>
  <si>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</si>
  <si>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</si>
  <si>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</si>
  <si>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</si>
  <si>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</si>
  <si>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</si>
  <si>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</si>
  <si>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</si>
  <si>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</si>
  <si>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</si>
  <si>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</si>
  <si>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</si>
  <si>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</si>
  <si>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</si>
  <si>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</si>
  <si>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</si>
  <si>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</si>
  <si>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</si>
  <si>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</si>
  <si>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</si>
  <si>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</si>
  <si>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</si>
  <si>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</si>
  <si>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</si>
  <si>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</si>
  <si>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</si>
  <si>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</si>
  <si>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</si>
  <si>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</si>
  <si>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</si>
  <si>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</si>
  <si>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</si>
  <si>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</si>
  <si>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</si>
  <si>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</si>
  <si>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</si>
  <si>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</si>
  <si>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</si>
  <si>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</si>
  <si>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</si>
  <si>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</si>
  <si>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</si>
  <si>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</si>
  <si>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</si>
  <si>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</si>
  <si>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</si>
  <si>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</si>
  <si>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</si>
  <si>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</si>
  <si>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</si>
  <si>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</si>
  <si>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</si>
  <si>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</si>
  <si>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</si>
  <si>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</si>
  <si>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</si>
  <si>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</si>
  <si>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</si>
  <si>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</si>
  <si>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</si>
  <si>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</si>
  <si>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</si>
  <si>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</si>
  <si>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</si>
  <si>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</si>
  <si>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</si>
  <si>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</si>
  <si>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</si>
  <si>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</si>
  <si>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</si>
  <si>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</si>
  <si>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</si>
  <si>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</si>
  <si>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</si>
  <si>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</si>
  <si>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</si>
  <si>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</si>
  <si>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</si>
  <si>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</si>
  <si>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</si>
  <si>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</si>
  <si>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</si>
  <si>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</si>
  <si>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</si>
  <si>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</si>
  <si>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</si>
  <si>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</si>
  <si>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</si>
  <si>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</si>
  <si>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</si>
  <si>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</si>
  <si>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</si>
  <si>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</si>
  <si>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</si>
  <si>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</si>
  <si>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</si>
  <si>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</si>
  <si>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</si>
  <si>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</si>
  <si>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</si>
  <si>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</si>
  <si>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</si>
  <si>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</si>
  <si>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</si>
  <si>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</si>
  <si>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</si>
  <si>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</si>
  <si>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</si>
  <si>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</si>
  <si>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</si>
  <si>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</si>
  <si>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</si>
  <si>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</si>
  <si>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</si>
  <si>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</si>
  <si>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</si>
  <si>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</si>
  <si>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</si>
  <si>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</si>
  <si>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</si>
  <si>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</si>
  <si>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</si>
  <si>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</si>
  <si>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</si>
  <si>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</si>
  <si>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</si>
  <si>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</si>
  <si>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</si>
  <si>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</si>
  <si>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</si>
  <si>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</si>
  <si>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</si>
  <si>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</si>
  <si>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</si>
  <si>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</si>
  <si>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</si>
  <si>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</si>
  <si>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</si>
  <si>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</si>
  <si>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</si>
  <si>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</si>
  <si>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</si>
  <si>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</si>
  <si>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</si>
  <si>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</si>
  <si>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</si>
  <si>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</si>
  <si>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</si>
  <si>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</si>
  <si>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</si>
  <si>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</si>
  <si>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</si>
  <si>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</si>
  <si>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</si>
  <si>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</si>
  <si>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</si>
  <si>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</si>
  <si>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</si>
  <si>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</si>
  <si>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</si>
  <si>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</si>
  <si>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</si>
  <si>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</si>
  <si>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</si>
  <si>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</si>
  <si>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</si>
  <si>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</si>
  <si>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</si>
  <si>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</si>
  <si>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</si>
  <si>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</si>
  <si>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</si>
  <si>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</si>
  <si>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</si>
  <si>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</si>
  <si>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</si>
  <si>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</si>
  <si>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</si>
  <si>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</si>
  <si>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</si>
  <si>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</si>
  <si>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</si>
  <si>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</si>
  <si>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</si>
  <si>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</si>
  <si>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</si>
  <si>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</si>
  <si>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</si>
  <si>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</si>
  <si>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</si>
  <si>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</si>
  <si>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</si>
  <si>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</si>
  <si>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</si>
  <si>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</si>
  <si>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</si>
  <si>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</si>
  <si>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</si>
  <si>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</si>
  <si>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</si>
  <si>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</si>
  <si>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</si>
  <si>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</si>
  <si>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</si>
  <si>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</si>
  <si>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</si>
  <si>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</si>
  <si>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</si>
  <si>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</si>
  <si>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</si>
  <si>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</si>
  <si>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</si>
  <si>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</si>
  <si>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</si>
  <si>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</si>
  <si>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</si>
  <si>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</si>
  <si>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</si>
  <si>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</si>
  <si>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</si>
  <si>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</si>
  <si>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</si>
  <si>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</si>
  <si>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</si>
  <si>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</si>
  <si>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</si>
  <si>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</si>
  <si>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</si>
  <si>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</si>
  <si>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</si>
  <si>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</si>
  <si>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</si>
  <si>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</si>
  <si>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</si>
  <si>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</si>
  <si>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</si>
  <si>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</si>
  <si>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</si>
  <si>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</si>
  <si>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</si>
  <si>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</si>
  <si>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</si>
  <si>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</si>
  <si>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</si>
  <si>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</si>
  <si>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</si>
  <si>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</si>
  <si>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</si>
  <si>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</si>
  <si>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</si>
  <si>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</si>
  <si>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</si>
  <si>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</si>
  <si>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</si>
  <si>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</si>
  <si>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</si>
  <si>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</si>
  <si>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</si>
  <si>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</si>
  <si>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</si>
  <si>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</si>
  <si>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</si>
  <si>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</si>
  <si>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</si>
  <si>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</si>
  <si>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</si>
  <si>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</si>
  <si>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</si>
  <si>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</si>
  <si>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</si>
  <si>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</si>
  <si>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</si>
  <si>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</si>
  <si>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</si>
  <si>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</si>
  <si>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</si>
  <si>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</si>
  <si>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</si>
  <si>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</si>
  <si>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</si>
  <si>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</si>
  <si>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</si>
  <si>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</si>
  <si>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</si>
  <si>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</si>
  <si>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</si>
  <si>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</si>
  <si>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</si>
  <si>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</si>
  <si>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</si>
  <si>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</si>
  <si>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</si>
  <si>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</si>
  <si>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</si>
  <si>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</si>
  <si>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</si>
  <si>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</si>
  <si>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</si>
  <si>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</si>
  <si>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</si>
  <si>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</si>
  <si>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</si>
  <si>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</si>
  <si>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</si>
  <si>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</si>
  <si>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</si>
  <si>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</si>
  <si>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</si>
  <si>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</si>
  <si>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</si>
  <si>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</si>
  <si>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</si>
  <si>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</si>
  <si>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</si>
  <si>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</si>
  <si>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</si>
  <si>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</si>
  <si>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</si>
  <si>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</si>
  <si>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</si>
  <si>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</si>
  <si>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</si>
  <si>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</si>
  <si>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</si>
  <si>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</si>
  <si>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</si>
  <si>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</si>
  <si>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</si>
  <si>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</si>
  <si>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</si>
  <si>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</si>
  <si>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</si>
  <si>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</si>
  <si>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</si>
  <si>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</si>
  <si>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</si>
  <si>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</si>
  <si>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</si>
  <si>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</si>
  <si>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</si>
  <si>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</si>
  <si>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</si>
  <si>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</si>
  <si>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</si>
  <si>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</si>
  <si>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</si>
  <si>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</si>
  <si>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</si>
  <si>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</si>
  <si>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</si>
  <si>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</si>
  <si>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</si>
  <si>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</si>
  <si>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</si>
  <si>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</si>
  <si>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</si>
  <si>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</si>
  <si>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</si>
  <si>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</si>
  <si>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</si>
  <si>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</si>
  <si>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</si>
  <si>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</si>
  <si>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</si>
  <si>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</si>
  <si>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</si>
  <si>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</si>
  <si>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</si>
  <si>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</si>
  <si>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</si>
  <si>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</si>
  <si>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</si>
  <si>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</si>
  <si>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</si>
  <si>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</si>
  <si>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</si>
  <si>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</si>
  <si>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</si>
  <si>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</si>
  <si>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</si>
  <si>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</si>
  <si>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</si>
  <si>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</si>
  <si>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</si>
  <si>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</si>
  <si>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</si>
  <si>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</si>
  <si>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</si>
  <si>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</si>
  <si>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</si>
  <si>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</si>
  <si>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</si>
  <si>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</si>
  <si>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</si>
  <si>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</si>
  <si>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</si>
  <si>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</si>
  <si>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</si>
  <si>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</si>
  <si>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</si>
  <si>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</si>
  <si>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</si>
  <si>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</si>
  <si>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</si>
  <si>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</si>
  <si>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</si>
  <si>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</si>
  <si>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</si>
  <si>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</si>
  <si>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</si>
  <si>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</si>
  <si>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</si>
  <si>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</si>
  <si>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</si>
  <si>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</si>
  <si>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</si>
  <si>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</si>
  <si>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</si>
  <si>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</si>
  <si>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</si>
  <si>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</si>
  <si>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</si>
  <si>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</si>
  <si>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</si>
  <si>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</si>
  <si>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</si>
  <si>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</si>
  <si>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</si>
  <si>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</si>
  <si>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</si>
  <si>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</si>
  <si>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</si>
  <si>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</si>
  <si>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</si>
  <si>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</si>
  <si>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</si>
  <si>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</si>
  <si>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</si>
  <si>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</si>
  <si>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</si>
  <si>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</si>
  <si>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</si>
  <si>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</si>
  <si>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</si>
  <si>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</si>
  <si>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</si>
  <si>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</si>
  <si>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</si>
  <si>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</si>
  <si>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</si>
  <si>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</si>
  <si>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</si>
  <si>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</si>
  <si>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</si>
  <si>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</si>
  <si>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</si>
  <si>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</si>
  <si>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</si>
  <si>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</si>
  <si>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</si>
  <si>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</si>
  <si>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</si>
  <si>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</si>
  <si>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</si>
  <si>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</si>
  <si>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</si>
  <si>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</si>
  <si>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</si>
  <si>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</si>
  <si>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</si>
  <si>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</si>
  <si>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</si>
  <si>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</si>
  <si>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</si>
  <si>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</si>
  <si>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</si>
  <si>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</si>
  <si>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</si>
  <si>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</si>
  <si>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</si>
  <si>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</si>
  <si>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</si>
  <si>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</si>
  <si>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</si>
  <si>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</si>
  <si>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</si>
  <si>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</si>
  <si>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</si>
  <si>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</si>
  <si>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</si>
  <si>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</si>
  <si>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</si>
  <si>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</si>
  <si>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</si>
  <si>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</si>
  <si>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</si>
  <si>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</si>
  <si>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</si>
  <si>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</si>
  <si>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</si>
  <si>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</si>
  <si>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</si>
  <si>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</si>
  <si>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</si>
  <si>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</si>
  <si>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</si>
  <si>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</si>
  <si>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</si>
  <si>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</si>
  <si>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</si>
  <si>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</si>
  <si>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</si>
  <si>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</si>
  <si>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</si>
  <si>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</si>
  <si>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</si>
  <si>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</si>
  <si>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</si>
  <si>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</si>
  <si>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</si>
  <si>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</si>
  <si>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</si>
  <si>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</si>
  <si>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</si>
  <si>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</si>
  <si>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</si>
  <si>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</si>
  <si>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</si>
  <si>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</si>
  <si>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</si>
  <si>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</si>
  <si>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</si>
  <si>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</si>
  <si>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</si>
  <si>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</si>
  <si>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</si>
  <si>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</si>
  <si>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</si>
  <si>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</si>
  <si>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</si>
  <si>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</si>
  <si>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</si>
  <si>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</si>
  <si>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</si>
  <si>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</si>
  <si>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</si>
  <si>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</si>
  <si>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</si>
  <si>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</si>
  <si>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</si>
  <si>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</si>
  <si>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</si>
  <si>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</si>
  <si>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</si>
  <si>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</si>
  <si>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</si>
  <si>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</si>
  <si>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</si>
  <si>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</si>
  <si>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</si>
  <si>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</si>
  <si>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</si>
  <si>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</si>
  <si>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</si>
  <si>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</si>
  <si>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</si>
  <si>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</si>
  <si>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</si>
  <si>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</si>
  <si>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</si>
  <si>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</si>
  <si>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</si>
  <si>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</si>
  <si>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</si>
  <si>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</si>
  <si>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</si>
  <si>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</si>
  <si>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</si>
  <si>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</si>
  <si>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</si>
  <si>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</si>
  <si>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</si>
  <si>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</si>
  <si>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</si>
  <si>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</si>
  <si>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</si>
  <si>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</si>
  <si>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</si>
  <si>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</si>
  <si>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</si>
  <si>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</si>
  <si>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</si>
  <si>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</si>
  <si>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</si>
  <si>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</si>
  <si>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</si>
  <si>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</si>
  <si>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</si>
  <si>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</si>
  <si>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</si>
  <si>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</si>
  <si>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</si>
  <si>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</si>
  <si>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</si>
  <si>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</si>
  <si>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</si>
  <si>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</si>
  <si>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</si>
  <si>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</si>
  <si>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</si>
  <si>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</si>
  <si>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</si>
  <si>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</si>
  <si>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</si>
  <si>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</si>
  <si>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</si>
  <si>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</si>
  <si>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</si>
  <si>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</si>
  <si>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</si>
  <si>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</si>
  <si>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</si>
  <si>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</si>
  <si>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</si>
  <si>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</si>
  <si>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</si>
  <si>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</si>
  <si>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</si>
  <si>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</si>
  <si>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</si>
  <si>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</si>
  <si>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</si>
  <si>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</si>
  <si>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</si>
  <si>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</si>
  <si>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</si>
  <si>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</si>
  <si>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</si>
  <si>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</si>
  <si>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</si>
  <si>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</si>
  <si>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</si>
  <si>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</si>
  <si>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</si>
  <si>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</si>
  <si>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</si>
  <si>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</si>
  <si>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</si>
  <si>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</si>
  <si>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</si>
  <si>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</si>
  <si>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</si>
  <si>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</si>
  <si>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</si>
  <si>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</si>
  <si>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</si>
  <si>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</si>
  <si>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</si>
  <si>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</si>
  <si>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</si>
  <si>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</si>
  <si>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</si>
  <si>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</si>
  <si>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</si>
  <si>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</si>
  <si>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</si>
  <si>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</si>
  <si>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</si>
  <si>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</si>
  <si>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</si>
  <si>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</si>
  <si>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</si>
  <si>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</si>
  <si>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労働者協同組合法の円滑な施行のための経費</t>
    <phoneticPr fontId="5"/>
  </si>
  <si>
    <t>勤労者生活課</t>
    <phoneticPr fontId="5"/>
  </si>
  <si>
    <t>厚生労働省</t>
  </si>
  <si>
    <t>○</t>
  </si>
  <si>
    <t>-</t>
  </si>
  <si>
    <t>-</t>
    <phoneticPr fontId="5"/>
  </si>
  <si>
    <t>経済財政運営と改革の基本方針2021（令和3年6月18日）
成長戦略フォローアップ（令和3年6月18日）</t>
    <phoneticPr fontId="5"/>
  </si>
  <si>
    <t>組合員が出資し、それぞれの意見を反映して組合の事業が行われ、組合員自らが事業に従事することを基本原理とする新たな法人組織である「労働者協同組合」について、その設立、管理、その他の必要な事項を定めた、「労働者協同組合法」（令和２年法律第78号）が、令和２年12月に議員立法として成立し、公布された。
労働者協同組合法は、令和４年10月1日に施行される予定であり、円滑な法律の施行のために必要な事業を実施する。</t>
    <phoneticPr fontId="5"/>
  </si>
  <si>
    <t>①労働者協同組合立ち上げ等に関する相談窓口の設置
②労働者協同組合に関するフォーラムの開催
③労働者協同組合法に係るポータルサイトの開設・運用保守
④労働者協同組合法に関する周知広報　等</t>
    <phoneticPr fontId="5"/>
  </si>
  <si>
    <t>雇用環境・均等局</t>
    <rPh sb="0" eb="2">
      <t>コヨウ</t>
    </rPh>
    <rPh sb="2" eb="4">
      <t>カンキョウ</t>
    </rPh>
    <rPh sb="5" eb="7">
      <t>キントウ</t>
    </rPh>
    <rPh sb="7" eb="8">
      <t>キョク</t>
    </rPh>
    <phoneticPr fontId="5"/>
  </si>
  <si>
    <t>執行額（X）／労働者協同組合における65歳以上の組合員数（Y)　　　　　　　　　　　　　　</t>
    <phoneticPr fontId="5"/>
  </si>
  <si>
    <t>労働者協同組合法は、各人が生活との調和を保ちつつその意欲及び能力に応じて就労する機会が必ずしも十分に確保されていないというニーズに応え、議員立法により成立した法律で、組合員が出資し、それぞれの意見を反映して組合の事業が行われるとともに、組合員自らが事業に従事することを基本原理とする新たな法人組織である「労働者協同組合」について定めている。当該法律の円滑な施行という事業目的は、国民や社会のニーズを的確に反映している。</t>
    <phoneticPr fontId="5"/>
  </si>
  <si>
    <t>労働者協同組合法の円滑な施行に向けて、法律の所管官庁である厚生労働省が、全国へ向けて制度の周知広報等を行っていく必要がある。</t>
    <phoneticPr fontId="5"/>
  </si>
  <si>
    <t>労働者協同組合法の円滑な施行は、「経済財政運営と改革の基本方針2021（令和3年6月18日閣議決定）」、「成長戦略フォローアップ（令和3年6月18日閣議決定）」にも記載されており、政策的優先度は高い。</t>
    <phoneticPr fontId="5"/>
  </si>
  <si>
    <t>‐</t>
  </si>
  <si>
    <t>事業費</t>
    <rPh sb="0" eb="3">
      <t>ジギョウヒ</t>
    </rPh>
    <phoneticPr fontId="5"/>
  </si>
  <si>
    <t>労働者協同組合立ち上げ等に関する相談窓口の設置等</t>
    <rPh sb="23" eb="24">
      <t>トウ</t>
    </rPh>
    <phoneticPr fontId="5"/>
  </si>
  <si>
    <t>施行後滞りなく新しい法人である労働者協同組合を立ち上げられるように、労働者協同組合の立ち上げなどに関心のある国民からの相談の受付やHPによる労働者協同組合制度の周知を行う。</t>
    <rPh sb="34" eb="37">
      <t>ロウドウシャ</t>
    </rPh>
    <rPh sb="37" eb="39">
      <t>キョウドウ</t>
    </rPh>
    <rPh sb="39" eb="41">
      <t>クミアイ</t>
    </rPh>
    <rPh sb="42" eb="43">
      <t>タ</t>
    </rPh>
    <rPh sb="44" eb="45">
      <t>ア</t>
    </rPh>
    <rPh sb="49" eb="51">
      <t>カンシン</t>
    </rPh>
    <rPh sb="54" eb="56">
      <t>コクミン</t>
    </rPh>
    <rPh sb="59" eb="61">
      <t>ソウダン</t>
    </rPh>
    <rPh sb="62" eb="64">
      <t>ウケツケ</t>
    </rPh>
    <rPh sb="70" eb="73">
      <t>ロウドウシャ</t>
    </rPh>
    <rPh sb="73" eb="75">
      <t>キョウドウ</t>
    </rPh>
    <rPh sb="75" eb="77">
      <t>クミアイ</t>
    </rPh>
    <rPh sb="83" eb="84">
      <t>オコナ</t>
    </rPh>
    <phoneticPr fontId="5"/>
  </si>
  <si>
    <t>労働者協同組合における65歳以上の組合員数/労働者協同組合の組合員数</t>
    <phoneticPr fontId="5"/>
  </si>
  <si>
    <t>労働者協同組合の所管行政庁である都道府県への調査</t>
    <phoneticPr fontId="5"/>
  </si>
  <si>
    <t>高齢者・障害者・若年者や就職氷河期世代・外国人材等の雇用の安定・促進を図ること（Ⅴ－３－１）</t>
    <phoneticPr fontId="5"/>
  </si>
  <si>
    <t>厚労</t>
  </si>
  <si>
    <t>民間会社</t>
    <rPh sb="0" eb="2">
      <t>ミンカン</t>
    </rPh>
    <rPh sb="2" eb="4">
      <t>ガイシャ</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</si>
  <si>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</si>
  <si>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高齢者等雇用安定促進業務職員旅費</t>
    <rPh sb="0" eb="3">
      <t>コウレイシャ</t>
    </rPh>
    <rPh sb="3" eb="4">
      <t>トウ</t>
    </rPh>
    <rPh sb="4" eb="6">
      <t>コヨウ</t>
    </rPh>
    <rPh sb="6" eb="8">
      <t>アンテイ</t>
    </rPh>
    <rPh sb="8" eb="10">
      <t>ソクシン</t>
    </rPh>
    <rPh sb="10" eb="12">
      <t>ギョウム</t>
    </rPh>
    <rPh sb="12" eb="14">
      <t>ショクイン</t>
    </rPh>
    <rPh sb="14" eb="16">
      <t>リョヒ</t>
    </rPh>
    <phoneticPr fontId="5"/>
  </si>
  <si>
    <t>高齢者等雇用安定促進業務諸謝金</t>
    <rPh sb="0" eb="3">
      <t>コウレイシャ</t>
    </rPh>
    <rPh sb="3" eb="4">
      <t>トウ</t>
    </rPh>
    <rPh sb="4" eb="6">
      <t>コヨウ</t>
    </rPh>
    <rPh sb="6" eb="8">
      <t>アンテイ</t>
    </rPh>
    <rPh sb="8" eb="10">
      <t>ソクシン</t>
    </rPh>
    <rPh sb="10" eb="12">
      <t>ギョウム</t>
    </rPh>
    <rPh sb="12" eb="13">
      <t>ショ</t>
    </rPh>
    <rPh sb="13" eb="15">
      <t>シャキン</t>
    </rPh>
    <phoneticPr fontId="5"/>
  </si>
  <si>
    <t>高齢者等雇用安定促進業務職員委員等旅費</t>
    <rPh sb="0" eb="3">
      <t>コウレイシャ</t>
    </rPh>
    <rPh sb="3" eb="4">
      <t>トウ</t>
    </rPh>
    <rPh sb="4" eb="6">
      <t>コヨウ</t>
    </rPh>
    <rPh sb="6" eb="8">
      <t>アンテイ</t>
    </rPh>
    <rPh sb="8" eb="10">
      <t>ソクシン</t>
    </rPh>
    <rPh sb="10" eb="12">
      <t>ギョウム</t>
    </rPh>
    <rPh sb="12" eb="14">
      <t>ショクイン</t>
    </rPh>
    <rPh sb="14" eb="16">
      <t>イイン</t>
    </rPh>
    <rPh sb="16" eb="17">
      <t>トウ</t>
    </rPh>
    <rPh sb="17" eb="19">
      <t>リョヒ</t>
    </rPh>
    <phoneticPr fontId="5"/>
  </si>
  <si>
    <t>人</t>
    <rPh sb="0" eb="1">
      <t>ニン</t>
    </rPh>
    <phoneticPr fontId="5"/>
  </si>
  <si>
    <t>円</t>
    <rPh sb="0" eb="1">
      <t>エン</t>
    </rPh>
    <phoneticPr fontId="5"/>
  </si>
  <si>
    <t>労働者協同組合に関するフォーラムへの参加申込み</t>
    <rPh sb="18" eb="20">
      <t>サンカ</t>
    </rPh>
    <rPh sb="20" eb="22">
      <t>モウシコ</t>
    </rPh>
    <phoneticPr fontId="5"/>
  </si>
  <si>
    <t>全会場の参加申込人数の平均（人）</t>
    <rPh sb="0" eb="3">
      <t>ゼンカイジョウ</t>
    </rPh>
    <rPh sb="4" eb="6">
      <t>サンカ</t>
    </rPh>
    <rPh sb="6" eb="8">
      <t>モウシコ</t>
    </rPh>
    <rPh sb="8" eb="9">
      <t>ニン</t>
    </rPh>
    <rPh sb="9" eb="10">
      <t>スウ</t>
    </rPh>
    <rPh sb="11" eb="13">
      <t>ヘイキン</t>
    </rPh>
    <rPh sb="14" eb="15">
      <t>ニン</t>
    </rPh>
    <phoneticPr fontId="5"/>
  </si>
  <si>
    <t>％</t>
    <phoneticPr fontId="5"/>
  </si>
  <si>
    <t>　　　X/Y</t>
    <phoneticPr fontId="5"/>
  </si>
  <si>
    <t>-</t>
    <phoneticPr fontId="5"/>
  </si>
  <si>
    <t>労働者協同組合における65歳以上の組合員が占める割合13.6％以上（Ｐ）</t>
    <phoneticPr fontId="5"/>
  </si>
  <si>
    <t>https://www.mhlw.go.jp/wp/seisaku/hyouka/dl/r03_jizenbunseki/V-3-1.pdf</t>
    <phoneticPr fontId="5"/>
  </si>
  <si>
    <t>労働者等の特性に応じた雇用の安定・促進を図ること（Ⅴ－３）</t>
    <phoneticPr fontId="5"/>
  </si>
  <si>
    <t>点検対象外</t>
    <rPh sb="0" eb="2">
      <t>テンケン</t>
    </rPh>
    <rPh sb="2" eb="5">
      <t>タイショウガイ</t>
    </rPh>
    <phoneticPr fontId="5"/>
  </si>
  <si>
    <t>-</t>
    <phoneticPr fontId="5"/>
  </si>
  <si>
    <t>本事業の実施に当たり、真に必要な経費を支出している。</t>
    <phoneticPr fontId="5"/>
  </si>
  <si>
    <t>業務の効率化を図るため、定期的に、委託者と受託者との間で連絡会議を開催し、不断の見直しを図っている。</t>
    <rPh sb="12" eb="14">
      <t>テイキ</t>
    </rPh>
    <rPh sb="14" eb="15">
      <t>テキ</t>
    </rPh>
    <rPh sb="17" eb="20">
      <t>イタクシャ</t>
    </rPh>
    <rPh sb="21" eb="23">
      <t>ジュタク</t>
    </rPh>
    <rPh sb="23" eb="24">
      <t>シャ</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</si>
  <si>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</si>
  <si>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勤労者生活課長
大隈　俊弥</t>
    <rPh sb="8" eb="10">
      <t>オオクマ</t>
    </rPh>
    <rPh sb="11" eb="12">
      <t>シュン</t>
    </rPh>
    <phoneticPr fontId="5"/>
  </si>
  <si>
    <t>相談窓口（配置体制）の効率化を検討するなど、計上すべき費用を精査したことによるもの。</t>
    <rPh sb="0" eb="2">
      <t>ソウダン</t>
    </rPh>
    <rPh sb="2" eb="4">
      <t>マドグチ</t>
    </rPh>
    <rPh sb="5" eb="7">
      <t>ハイチ</t>
    </rPh>
    <rPh sb="7" eb="9">
      <t>タイセイ</t>
    </rPh>
    <rPh sb="11" eb="14">
      <t>コウリツカ</t>
    </rPh>
    <rPh sb="15" eb="17">
      <t>ケントウ</t>
    </rPh>
    <rPh sb="22" eb="24">
      <t>ケイジョウ</t>
    </rPh>
    <rPh sb="27" eb="29">
      <t>ヒヨウ</t>
    </rPh>
    <rPh sb="30" eb="32">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</si>
</sst>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54428</xdr:colOff>
      <xdr:row>269</xdr:row>
      <xdr:rowOff>81644</xdr:rowOff>
    </xdr:from>
    <xdr:to>
      <xdr:col>36</xdr:col>
      <xdr:colOff>69810</xdr:colOff>
      <xdr:row>271</xdr:row>
      <xdr:rowOff>156882</xdr:rowOff>
    </xdr:to>
    <xdr:sp macro="" textlink="">
      <xdr:nvSpPr>
        <xdr:cNvPr id="2" name="テキスト ボックス 1"/>
        <xdr:cNvSpPr txBox="1"/>
      </xdr:nvSpPr>
      <xdr:spPr>
        <a:xfrm>
          <a:off x="3976487" y="32645938"/>
          <a:ext cx="2816852" cy="5160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●百万円</a:t>
          </a:r>
          <a:endParaRPr kumimoji="1" lang="en-US" altLang="ja-JP" sz="1200"/>
        </a:p>
      </xdr:txBody>
    </xdr:sp>
    <xdr:clientData/>
  </xdr:twoCellAnchor>
  <xdr:twoCellAnchor>
    <xdr:from>
      <xdr:col>23</xdr:col>
      <xdr:colOff>108857</xdr:colOff>
      <xdr:row>272</xdr:row>
      <xdr:rowOff>40821</xdr:rowOff>
    </xdr:from>
    <xdr:to>
      <xdr:col>33</xdr:col>
      <xdr:colOff>167085</xdr:colOff>
      <xdr:row>273</xdr:row>
      <xdr:rowOff>57633</xdr:rowOff>
    </xdr:to>
    <xdr:sp macro="" textlink="">
      <xdr:nvSpPr>
        <xdr:cNvPr id="3" name="大かっこ 2"/>
        <xdr:cNvSpPr/>
      </xdr:nvSpPr>
      <xdr:spPr>
        <a:xfrm>
          <a:off x="4509407" y="45608421"/>
          <a:ext cx="2058478" cy="3692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事業管理、受託者への指導</a:t>
          </a:r>
        </a:p>
      </xdr:txBody>
    </xdr:sp>
    <xdr:clientData/>
  </xdr:twoCellAnchor>
  <xdr:twoCellAnchor>
    <xdr:from>
      <xdr:col>28</xdr:col>
      <xdr:colOff>81643</xdr:colOff>
      <xdr:row>273</xdr:row>
      <xdr:rowOff>176893</xdr:rowOff>
    </xdr:from>
    <xdr:to>
      <xdr:col>28</xdr:col>
      <xdr:colOff>83343</xdr:colOff>
      <xdr:row>275</xdr:row>
      <xdr:rowOff>178594</xdr:rowOff>
    </xdr:to>
    <xdr:cxnSp macro="">
      <xdr:nvCxnSpPr>
        <xdr:cNvPr id="4" name="直線矢印コネクタ 3"/>
        <xdr:cNvCxnSpPr/>
      </xdr:nvCxnSpPr>
      <xdr:spPr>
        <a:xfrm>
          <a:off x="5482318" y="46096918"/>
          <a:ext cx="1700" cy="7065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185431</xdr:colOff>
      <xdr:row>275</xdr:row>
      <xdr:rowOff>323370</xdr:rowOff>
    </xdr:from>
    <xdr:to>
      <xdr:col>36</xdr:col>
      <xdr:colOff>12275</xdr:colOff>
      <xdr:row>279</xdr:row>
      <xdr:rowOff>127001</xdr:rowOff>
    </xdr:to>
    <xdr:sp macro="" textlink="">
      <xdr:nvSpPr>
        <xdr:cNvPr id="5" name="テキスト ボックス 4"/>
        <xdr:cNvSpPr txBox="1"/>
      </xdr:nvSpPr>
      <xdr:spPr>
        <a:xfrm>
          <a:off x="3920725" y="34322017"/>
          <a:ext cx="2815079" cy="558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Ａ</a:t>
          </a:r>
          <a:r>
            <a:rPr kumimoji="1" lang="en-US" altLang="ja-JP" sz="1200"/>
            <a:t>.</a:t>
          </a:r>
          <a:r>
            <a:rPr kumimoji="1" lang="ja-JP" altLang="en-US" sz="1200"/>
            <a:t>　民間会社</a:t>
          </a:r>
          <a:endParaRPr kumimoji="1" lang="en-US" altLang="ja-JP" sz="1200"/>
        </a:p>
        <a:p>
          <a:pPr algn="l"/>
          <a:r>
            <a:rPr kumimoji="1" lang="ja-JP" altLang="en-US" sz="1200"/>
            <a:t>　　　　　　　　　　●百万円</a:t>
          </a:r>
          <a:endParaRPr kumimoji="1" lang="en-US" altLang="ja-JP" sz="1200"/>
        </a:p>
      </xdr:txBody>
    </xdr:sp>
    <xdr:clientData/>
  </xdr:twoCellAnchor>
  <xdr:twoCellAnchor>
    <xdr:from>
      <xdr:col>18</xdr:col>
      <xdr:colOff>149678</xdr:colOff>
      <xdr:row>281</xdr:row>
      <xdr:rowOff>27214</xdr:rowOff>
    </xdr:from>
    <xdr:to>
      <xdr:col>37</xdr:col>
      <xdr:colOff>163285</xdr:colOff>
      <xdr:row>284</xdr:row>
      <xdr:rowOff>190500</xdr:rowOff>
    </xdr:to>
    <xdr:sp macro="" textlink="">
      <xdr:nvSpPr>
        <xdr:cNvPr id="6" name="大かっこ 5"/>
        <xdr:cNvSpPr/>
      </xdr:nvSpPr>
      <xdr:spPr>
        <a:xfrm>
          <a:off x="3550103" y="48061789"/>
          <a:ext cx="3814082" cy="1220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①労働者協同組合立ち上げ等に関する相談窓口の設置</a:t>
          </a:r>
        </a:p>
        <a:p>
          <a:pPr algn="l"/>
          <a:r>
            <a:rPr kumimoji="1" lang="ja-JP" altLang="en-US" sz="1100"/>
            <a:t>②労働者協同組合に関するフォーラムの開催</a:t>
          </a:r>
        </a:p>
        <a:p>
          <a:pPr algn="l"/>
          <a:r>
            <a:rPr kumimoji="1" lang="ja-JP" altLang="en-US" sz="1100"/>
            <a:t>③労働者協同組合法に係るポータルサイトの開設・運用保守</a:t>
          </a:r>
        </a:p>
        <a:p>
          <a:pPr algn="l"/>
          <a:r>
            <a:rPr kumimoji="1" lang="ja-JP" altLang="en-US" sz="1100"/>
            <a:t>④労働者協同組合法に関する周知広報　</a:t>
          </a:r>
        </a:p>
      </xdr:txBody>
    </xdr:sp>
    <xdr:clientData/>
  </xdr:twoCellAnchor>
  <xdr:twoCellAnchor>
    <xdr:from>
      <xdr:col>8</xdr:col>
      <xdr:colOff>141941</xdr:colOff>
      <xdr:row>271</xdr:row>
      <xdr:rowOff>37353</xdr:rowOff>
    </xdr:from>
    <xdr:to>
      <xdr:col>16</xdr:col>
      <xdr:colOff>112059</xdr:colOff>
      <xdr:row>272</xdr:row>
      <xdr:rowOff>149412</xdr:rowOff>
    </xdr:to>
    <xdr:sp macro="" textlink="">
      <xdr:nvSpPr>
        <xdr:cNvPr id="7" name="正方形/長方形 6"/>
        <xdr:cNvSpPr/>
      </xdr:nvSpPr>
      <xdr:spPr>
        <a:xfrm>
          <a:off x="1636059" y="33042412"/>
          <a:ext cx="1464235" cy="3660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令和４年度（予定）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366" zoomScale="115" zoomScaleNormal="75" zoomScaleSheetLayoutView="11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368</v>
      </c>
      <c r="AJ2" s="846" t="s">
        <v>713</v>
      </c>
      <c r="AK2" s="846"/>
      <c r="AL2" s="846"/>
      <c r="AM2" s="846"/>
      <c r="AN2" s="90" t="s">
        <v>368</v>
      </c>
      <c r="AO2" s="846" t="s">
        <v>628</v>
      </c>
      <c r="AP2" s="846"/>
      <c r="AQ2" s="846"/>
      <c r="AR2" s="91" t="s">
        <v>368</v>
      </c>
      <c r="AS2" s="847">
        <v>17</v>
      </c>
      <c r="AT2" s="847"/>
      <c r="AU2" s="847"/>
      <c r="AV2" s="90" t="str">
        <f>IF(AW2="","","-")</f>
        <v/>
      </c>
      <c r="AW2" s="848"/>
      <c r="AX2" s="848"/>
    </row>
    <row r="3" spans="1:50" ht="21" customHeight="1" thickBot="1" x14ac:dyDescent="0.2">
      <c r="A3" s="849" t="s">
        <v>682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694</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692</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701</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499</v>
      </c>
      <c r="H5" s="837"/>
      <c r="I5" s="837"/>
      <c r="J5" s="837"/>
      <c r="K5" s="837"/>
      <c r="L5" s="837"/>
      <c r="M5" s="838" t="s">
        <v>62</v>
      </c>
      <c r="N5" s="839"/>
      <c r="O5" s="839"/>
      <c r="P5" s="839"/>
      <c r="Q5" s="839"/>
      <c r="R5" s="840"/>
      <c r="S5" s="841" t="s">
        <v>66</v>
      </c>
      <c r="T5" s="837"/>
      <c r="U5" s="837"/>
      <c r="V5" s="837"/>
      <c r="W5" s="837"/>
      <c r="X5" s="842"/>
      <c r="Y5" s="843" t="s">
        <v>3</v>
      </c>
      <c r="Z5" s="844"/>
      <c r="AA5" s="844"/>
      <c r="AB5" s="844"/>
      <c r="AC5" s="844"/>
      <c r="AD5" s="845"/>
      <c r="AE5" s="866" t="s">
        <v>693</v>
      </c>
      <c r="AF5" s="866"/>
      <c r="AG5" s="866"/>
      <c r="AH5" s="866"/>
      <c r="AI5" s="866"/>
      <c r="AJ5" s="866"/>
      <c r="AK5" s="866"/>
      <c r="AL5" s="866"/>
      <c r="AM5" s="866"/>
      <c r="AN5" s="866"/>
      <c r="AO5" s="866"/>
      <c r="AP5" s="867"/>
      <c r="AQ5" s="868" t="s">
        <v>734</v>
      </c>
      <c r="AR5" s="869"/>
      <c r="AS5" s="869"/>
      <c r="AT5" s="869"/>
      <c r="AU5" s="869"/>
      <c r="AV5" s="869"/>
      <c r="AW5" s="869"/>
      <c r="AX5" s="870"/>
    </row>
    <row r="6" spans="1:50" ht="29.1"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2.6" customHeight="1" x14ac:dyDescent="0.15">
      <c r="A7" s="852" t="s">
        <v>20</v>
      </c>
      <c r="B7" s="853"/>
      <c r="C7" s="853"/>
      <c r="D7" s="853"/>
      <c r="E7" s="853"/>
      <c r="F7" s="854"/>
      <c r="G7" s="876" t="s">
        <v>697</v>
      </c>
      <c r="H7" s="877"/>
      <c r="I7" s="877"/>
      <c r="J7" s="877"/>
      <c r="K7" s="877"/>
      <c r="L7" s="877"/>
      <c r="M7" s="877"/>
      <c r="N7" s="877"/>
      <c r="O7" s="877"/>
      <c r="P7" s="877"/>
      <c r="Q7" s="877"/>
      <c r="R7" s="877"/>
      <c r="S7" s="877"/>
      <c r="T7" s="877"/>
      <c r="U7" s="877"/>
      <c r="V7" s="877"/>
      <c r="W7" s="877"/>
      <c r="X7" s="878"/>
      <c r="Y7" s="879" t="s">
        <v>353</v>
      </c>
      <c r="Z7" s="698"/>
      <c r="AA7" s="698"/>
      <c r="AB7" s="698"/>
      <c r="AC7" s="698"/>
      <c r="AD7" s="880"/>
      <c r="AE7" s="808" t="s">
        <v>698</v>
      </c>
      <c r="AF7" s="809"/>
      <c r="AG7" s="809"/>
      <c r="AH7" s="809"/>
      <c r="AI7" s="809"/>
      <c r="AJ7" s="809"/>
      <c r="AK7" s="809"/>
      <c r="AL7" s="809"/>
      <c r="AM7" s="809"/>
      <c r="AN7" s="809"/>
      <c r="AO7" s="809"/>
      <c r="AP7" s="809"/>
      <c r="AQ7" s="809"/>
      <c r="AR7" s="809"/>
      <c r="AS7" s="809"/>
      <c r="AT7" s="809"/>
      <c r="AU7" s="809"/>
      <c r="AV7" s="809"/>
      <c r="AW7" s="809"/>
      <c r="AX7" s="810"/>
    </row>
    <row r="8" spans="1:50" ht="29.45" customHeight="1" x14ac:dyDescent="0.15">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1" t="s">
        <v>21</v>
      </c>
      <c r="B9" s="782"/>
      <c r="C9" s="782"/>
      <c r="D9" s="782"/>
      <c r="E9" s="782"/>
      <c r="F9" s="782"/>
      <c r="G9" s="863" t="s">
        <v>699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2.45" customHeight="1" x14ac:dyDescent="0.15">
      <c r="A10" s="769" t="s">
        <v>28</v>
      </c>
      <c r="B10" s="770"/>
      <c r="C10" s="770"/>
      <c r="D10" s="770"/>
      <c r="E10" s="770"/>
      <c r="F10" s="770"/>
      <c r="G10" s="771" t="s">
        <v>700</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9.45" customHeight="1" x14ac:dyDescent="0.15">
      <c r="A11" s="769" t="s">
        <v>5</v>
      </c>
      <c r="B11" s="770"/>
      <c r="C11" s="770"/>
      <c r="D11" s="770"/>
      <c r="E11" s="770"/>
      <c r="F11" s="774"/>
      <c r="G11" s="775" t="str">
        <f>入力規則等!P10</f>
        <v>委託・請負</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15">
      <c r="A12" s="778" t="s">
        <v>22</v>
      </c>
      <c r="B12" s="779"/>
      <c r="C12" s="779"/>
      <c r="D12" s="779"/>
      <c r="E12" s="779"/>
      <c r="F12" s="780"/>
      <c r="G12" s="784"/>
      <c r="H12" s="785"/>
      <c r="I12" s="785"/>
      <c r="J12" s="785"/>
      <c r="K12" s="785"/>
      <c r="L12" s="785"/>
      <c r="M12" s="785"/>
      <c r="N12" s="785"/>
      <c r="O12" s="78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4"/>
    </row>
    <row r="13" spans="1:50" ht="21" customHeight="1" x14ac:dyDescent="0.15">
      <c r="A13" s="322"/>
      <c r="B13" s="323"/>
      <c r="C13" s="323"/>
      <c r="D13" s="323"/>
      <c r="E13" s="323"/>
      <c r="F13" s="324"/>
      <c r="G13" s="798" t="s">
        <v>6</v>
      </c>
      <c r="H13" s="799"/>
      <c r="I13" s="815" t="s">
        <v>7</v>
      </c>
      <c r="J13" s="816"/>
      <c r="K13" s="816"/>
      <c r="L13" s="816"/>
      <c r="M13" s="816"/>
      <c r="N13" s="816"/>
      <c r="O13" s="817"/>
      <c r="P13" s="709" t="s">
        <v>697</v>
      </c>
      <c r="Q13" s="710"/>
      <c r="R13" s="710"/>
      <c r="S13" s="710"/>
      <c r="T13" s="710"/>
      <c r="U13" s="710"/>
      <c r="V13" s="711"/>
      <c r="W13" s="709" t="s">
        <v>697</v>
      </c>
      <c r="X13" s="710"/>
      <c r="Y13" s="710"/>
      <c r="Z13" s="710"/>
      <c r="AA13" s="710"/>
      <c r="AB13" s="710"/>
      <c r="AC13" s="711"/>
      <c r="AD13" s="709" t="s">
        <v>697</v>
      </c>
      <c r="AE13" s="710"/>
      <c r="AF13" s="710"/>
      <c r="AG13" s="710"/>
      <c r="AH13" s="710"/>
      <c r="AI13" s="710"/>
      <c r="AJ13" s="711"/>
      <c r="AK13" s="709">
        <v>67</v>
      </c>
      <c r="AL13" s="710"/>
      <c r="AM13" s="710"/>
      <c r="AN13" s="710"/>
      <c r="AO13" s="710"/>
      <c r="AP13" s="710"/>
      <c r="AQ13" s="711"/>
      <c r="AR13" s="746">
        <v>40</v>
      </c>
      <c r="AS13" s="747"/>
      <c r="AT13" s="747"/>
      <c r="AU13" s="747"/>
      <c r="AV13" s="747"/>
      <c r="AW13" s="747"/>
      <c r="AX13" s="818"/>
    </row>
    <row r="14" spans="1:50" ht="21" customHeight="1" x14ac:dyDescent="0.15">
      <c r="A14" s="322"/>
      <c r="B14" s="323"/>
      <c r="C14" s="323"/>
      <c r="D14" s="323"/>
      <c r="E14" s="323"/>
      <c r="F14" s="324"/>
      <c r="G14" s="800"/>
      <c r="H14" s="801"/>
      <c r="I14" s="793" t="s">
        <v>8</v>
      </c>
      <c r="J14" s="794"/>
      <c r="K14" s="794"/>
      <c r="L14" s="794"/>
      <c r="M14" s="794"/>
      <c r="N14" s="794"/>
      <c r="O14" s="795"/>
      <c r="P14" s="709" t="s">
        <v>697</v>
      </c>
      <c r="Q14" s="710"/>
      <c r="R14" s="710"/>
      <c r="S14" s="710"/>
      <c r="T14" s="710"/>
      <c r="U14" s="710"/>
      <c r="V14" s="711"/>
      <c r="W14" s="709" t="s">
        <v>697</v>
      </c>
      <c r="X14" s="710"/>
      <c r="Y14" s="710"/>
      <c r="Z14" s="710"/>
      <c r="AA14" s="710"/>
      <c r="AB14" s="710"/>
      <c r="AC14" s="711"/>
      <c r="AD14" s="709" t="s">
        <v>697</v>
      </c>
      <c r="AE14" s="710"/>
      <c r="AF14" s="710"/>
      <c r="AG14" s="710"/>
      <c r="AH14" s="710"/>
      <c r="AI14" s="710"/>
      <c r="AJ14" s="711"/>
      <c r="AK14" s="709">
        <v>0</v>
      </c>
      <c r="AL14" s="710"/>
      <c r="AM14" s="710"/>
      <c r="AN14" s="710"/>
      <c r="AO14" s="710"/>
      <c r="AP14" s="710"/>
      <c r="AQ14" s="711"/>
      <c r="AR14" s="804"/>
      <c r="AS14" s="804"/>
      <c r="AT14" s="804"/>
      <c r="AU14" s="804"/>
      <c r="AV14" s="804"/>
      <c r="AW14" s="804"/>
      <c r="AX14" s="805"/>
    </row>
    <row r="15" spans="1:50" ht="21" customHeight="1" x14ac:dyDescent="0.15">
      <c r="A15" s="322"/>
      <c r="B15" s="323"/>
      <c r="C15" s="323"/>
      <c r="D15" s="323"/>
      <c r="E15" s="323"/>
      <c r="F15" s="324"/>
      <c r="G15" s="800"/>
      <c r="H15" s="801"/>
      <c r="I15" s="793" t="s">
        <v>48</v>
      </c>
      <c r="J15" s="806"/>
      <c r="K15" s="806"/>
      <c r="L15" s="806"/>
      <c r="M15" s="806"/>
      <c r="N15" s="806"/>
      <c r="O15" s="807"/>
      <c r="P15" s="709" t="s">
        <v>697</v>
      </c>
      <c r="Q15" s="710"/>
      <c r="R15" s="710"/>
      <c r="S15" s="710"/>
      <c r="T15" s="710"/>
      <c r="U15" s="710"/>
      <c r="V15" s="711"/>
      <c r="W15" s="709" t="s">
        <v>697</v>
      </c>
      <c r="X15" s="710"/>
      <c r="Y15" s="710"/>
      <c r="Z15" s="710"/>
      <c r="AA15" s="710"/>
      <c r="AB15" s="710"/>
      <c r="AC15" s="711"/>
      <c r="AD15" s="709" t="s">
        <v>697</v>
      </c>
      <c r="AE15" s="710"/>
      <c r="AF15" s="710"/>
      <c r="AG15" s="710"/>
      <c r="AH15" s="710"/>
      <c r="AI15" s="710"/>
      <c r="AJ15" s="711"/>
      <c r="AK15" s="709">
        <v>0</v>
      </c>
      <c r="AL15" s="710"/>
      <c r="AM15" s="710"/>
      <c r="AN15" s="710"/>
      <c r="AO15" s="710"/>
      <c r="AP15" s="710"/>
      <c r="AQ15" s="711"/>
      <c r="AR15" s="709"/>
      <c r="AS15" s="710"/>
      <c r="AT15" s="710"/>
      <c r="AU15" s="710"/>
      <c r="AV15" s="710"/>
      <c r="AW15" s="710"/>
      <c r="AX15" s="819"/>
    </row>
    <row r="16" spans="1:50" ht="21" customHeight="1" x14ac:dyDescent="0.15">
      <c r="A16" s="322"/>
      <c r="B16" s="323"/>
      <c r="C16" s="323"/>
      <c r="D16" s="323"/>
      <c r="E16" s="323"/>
      <c r="F16" s="324"/>
      <c r="G16" s="800"/>
      <c r="H16" s="801"/>
      <c r="I16" s="793" t="s">
        <v>49</v>
      </c>
      <c r="J16" s="806"/>
      <c r="K16" s="806"/>
      <c r="L16" s="806"/>
      <c r="M16" s="806"/>
      <c r="N16" s="806"/>
      <c r="O16" s="807"/>
      <c r="P16" s="709" t="s">
        <v>697</v>
      </c>
      <c r="Q16" s="710"/>
      <c r="R16" s="710"/>
      <c r="S16" s="710"/>
      <c r="T16" s="710"/>
      <c r="U16" s="710"/>
      <c r="V16" s="711"/>
      <c r="W16" s="709" t="s">
        <v>697</v>
      </c>
      <c r="X16" s="710"/>
      <c r="Y16" s="710"/>
      <c r="Z16" s="710"/>
      <c r="AA16" s="710"/>
      <c r="AB16" s="710"/>
      <c r="AC16" s="711"/>
      <c r="AD16" s="709" t="s">
        <v>697</v>
      </c>
      <c r="AE16" s="710"/>
      <c r="AF16" s="710"/>
      <c r="AG16" s="710"/>
      <c r="AH16" s="710"/>
      <c r="AI16" s="710"/>
      <c r="AJ16" s="711"/>
      <c r="AK16" s="709">
        <v>0</v>
      </c>
      <c r="AL16" s="710"/>
      <c r="AM16" s="710"/>
      <c r="AN16" s="710"/>
      <c r="AO16" s="710"/>
      <c r="AP16" s="710"/>
      <c r="AQ16" s="711"/>
      <c r="AR16" s="811"/>
      <c r="AS16" s="812"/>
      <c r="AT16" s="812"/>
      <c r="AU16" s="812"/>
      <c r="AV16" s="812"/>
      <c r="AW16" s="812"/>
      <c r="AX16" s="813"/>
    </row>
    <row r="17" spans="1:50" ht="24.75" customHeight="1" x14ac:dyDescent="0.15">
      <c r="A17" s="322"/>
      <c r="B17" s="323"/>
      <c r="C17" s="323"/>
      <c r="D17" s="323"/>
      <c r="E17" s="323"/>
      <c r="F17" s="324"/>
      <c r="G17" s="800"/>
      <c r="H17" s="801"/>
      <c r="I17" s="793" t="s">
        <v>47</v>
      </c>
      <c r="J17" s="794"/>
      <c r="K17" s="794"/>
      <c r="L17" s="794"/>
      <c r="M17" s="794"/>
      <c r="N17" s="794"/>
      <c r="O17" s="795"/>
      <c r="P17" s="709" t="s">
        <v>697</v>
      </c>
      <c r="Q17" s="710"/>
      <c r="R17" s="710"/>
      <c r="S17" s="710"/>
      <c r="T17" s="710"/>
      <c r="U17" s="710"/>
      <c r="V17" s="711"/>
      <c r="W17" s="709" t="s">
        <v>697</v>
      </c>
      <c r="X17" s="710"/>
      <c r="Y17" s="710"/>
      <c r="Z17" s="710"/>
      <c r="AA17" s="710"/>
      <c r="AB17" s="710"/>
      <c r="AC17" s="711"/>
      <c r="AD17" s="709" t="s">
        <v>697</v>
      </c>
      <c r="AE17" s="710"/>
      <c r="AF17" s="710"/>
      <c r="AG17" s="710"/>
      <c r="AH17" s="710"/>
      <c r="AI17" s="710"/>
      <c r="AJ17" s="711"/>
      <c r="AK17" s="709">
        <v>0</v>
      </c>
      <c r="AL17" s="710"/>
      <c r="AM17" s="710"/>
      <c r="AN17" s="710"/>
      <c r="AO17" s="710"/>
      <c r="AP17" s="710"/>
      <c r="AQ17" s="711"/>
      <c r="AR17" s="796"/>
      <c r="AS17" s="796"/>
      <c r="AT17" s="796"/>
      <c r="AU17" s="796"/>
      <c r="AV17" s="796"/>
      <c r="AW17" s="796"/>
      <c r="AX17" s="797"/>
    </row>
    <row r="18" spans="1:50" ht="24.75" customHeight="1" x14ac:dyDescent="0.15">
      <c r="A18" s="322"/>
      <c r="B18" s="323"/>
      <c r="C18" s="323"/>
      <c r="D18" s="323"/>
      <c r="E18" s="323"/>
      <c r="F18" s="324"/>
      <c r="G18" s="802"/>
      <c r="H18" s="803"/>
      <c r="I18" s="786" t="s">
        <v>18</v>
      </c>
      <c r="J18" s="787"/>
      <c r="K18" s="787"/>
      <c r="L18" s="787"/>
      <c r="M18" s="787"/>
      <c r="N18" s="787"/>
      <c r="O18" s="788"/>
      <c r="P18" s="789">
        <f>SUM(P13:V17)</f>
        <v>0</v>
      </c>
      <c r="Q18" s="790"/>
      <c r="R18" s="790"/>
      <c r="S18" s="790"/>
      <c r="T18" s="790"/>
      <c r="U18" s="790"/>
      <c r="V18" s="791"/>
      <c r="W18" s="789">
        <f>SUM(W13:AC17)</f>
        <v>0</v>
      </c>
      <c r="X18" s="790"/>
      <c r="Y18" s="790"/>
      <c r="Z18" s="790"/>
      <c r="AA18" s="790"/>
      <c r="AB18" s="790"/>
      <c r="AC18" s="791"/>
      <c r="AD18" s="789">
        <f>SUM(AD13:AJ17)</f>
        <v>0</v>
      </c>
      <c r="AE18" s="790"/>
      <c r="AF18" s="790"/>
      <c r="AG18" s="790"/>
      <c r="AH18" s="790"/>
      <c r="AI18" s="790"/>
      <c r="AJ18" s="791"/>
      <c r="AK18" s="789">
        <f>SUM(AK13:AQ17)</f>
        <v>67</v>
      </c>
      <c r="AL18" s="790"/>
      <c r="AM18" s="790"/>
      <c r="AN18" s="790"/>
      <c r="AO18" s="790"/>
      <c r="AP18" s="790"/>
      <c r="AQ18" s="791"/>
      <c r="AR18" s="789">
        <f>SUM(AR13:AX17)</f>
        <v>40</v>
      </c>
      <c r="AS18" s="790"/>
      <c r="AT18" s="790"/>
      <c r="AU18" s="790"/>
      <c r="AV18" s="790"/>
      <c r="AW18" s="790"/>
      <c r="AX18" s="792"/>
    </row>
    <row r="19" spans="1:50" ht="24.75" customHeight="1" x14ac:dyDescent="0.15">
      <c r="A19" s="322"/>
      <c r="B19" s="323"/>
      <c r="C19" s="323"/>
      <c r="D19" s="323"/>
      <c r="E19" s="323"/>
      <c r="F19" s="324"/>
      <c r="G19" s="761" t="s">
        <v>9</v>
      </c>
      <c r="H19" s="762"/>
      <c r="I19" s="762"/>
      <c r="J19" s="762"/>
      <c r="K19" s="762"/>
      <c r="L19" s="762"/>
      <c r="M19" s="762"/>
      <c r="N19" s="762"/>
      <c r="O19" s="762"/>
      <c r="P19" s="709" t="s">
        <v>697</v>
      </c>
      <c r="Q19" s="710"/>
      <c r="R19" s="710"/>
      <c r="S19" s="710"/>
      <c r="T19" s="710"/>
      <c r="U19" s="710"/>
      <c r="V19" s="711"/>
      <c r="W19" s="709" t="s">
        <v>697</v>
      </c>
      <c r="X19" s="710"/>
      <c r="Y19" s="710"/>
      <c r="Z19" s="710"/>
      <c r="AA19" s="710"/>
      <c r="AB19" s="710"/>
      <c r="AC19" s="711"/>
      <c r="AD19" s="709" t="s">
        <v>697</v>
      </c>
      <c r="AE19" s="710"/>
      <c r="AF19" s="710"/>
      <c r="AG19" s="710"/>
      <c r="AH19" s="710"/>
      <c r="AI19" s="710"/>
      <c r="AJ19" s="711"/>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t="str">
        <f>IF(P18=0, "-", SUM(P19)/P18)</f>
        <v>-</v>
      </c>
      <c r="Q20" s="757"/>
      <c r="R20" s="757"/>
      <c r="S20" s="757"/>
      <c r="T20" s="757"/>
      <c r="U20" s="757"/>
      <c r="V20" s="757"/>
      <c r="W20" s="757" t="str">
        <f>IF(W18=0, "-", SUM(W19)/W18)</f>
        <v>-</v>
      </c>
      <c r="X20" s="757"/>
      <c r="Y20" s="757"/>
      <c r="Z20" s="757"/>
      <c r="AA20" s="757"/>
      <c r="AB20" s="757"/>
      <c r="AC20" s="757"/>
      <c r="AD20" s="757" t="str">
        <f>IF(AD18=0, "-", SUM(AD19)/AD18)</f>
        <v>-</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81"/>
      <c r="B21" s="782"/>
      <c r="C21" s="782"/>
      <c r="D21" s="782"/>
      <c r="E21" s="782"/>
      <c r="F21" s="783"/>
      <c r="G21" s="755" t="s">
        <v>320</v>
      </c>
      <c r="H21" s="756"/>
      <c r="I21" s="756"/>
      <c r="J21" s="756"/>
      <c r="K21" s="756"/>
      <c r="L21" s="756"/>
      <c r="M21" s="756"/>
      <c r="N21" s="756"/>
      <c r="O21" s="756"/>
      <c r="P21" s="757" t="e">
        <f>IF(P19=0, "-", SUM(P19)/SUM(P13,P14))</f>
        <v>#DIV/0!</v>
      </c>
      <c r="Q21" s="757"/>
      <c r="R21" s="757"/>
      <c r="S21" s="757"/>
      <c r="T21" s="757"/>
      <c r="U21" s="757"/>
      <c r="V21" s="757"/>
      <c r="W21" s="757" t="e">
        <f>IF(W19=0, "-", SUM(W19)/SUM(W13,W14))</f>
        <v>#DIV/0!</v>
      </c>
      <c r="X21" s="757"/>
      <c r="Y21" s="757"/>
      <c r="Z21" s="757"/>
      <c r="AA21" s="757"/>
      <c r="AB21" s="757"/>
      <c r="AC21" s="757"/>
      <c r="AD21" s="757" t="e">
        <f>IF(AD19=0, "-", SUM(AD19)/SUM(AD13,AD14))</f>
        <v>#DIV/0!</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5" t="s">
        <v>677</v>
      </c>
      <c r="B22" s="716"/>
      <c r="C22" s="716"/>
      <c r="D22" s="716"/>
      <c r="E22" s="716"/>
      <c r="F22" s="717"/>
      <c r="G22" s="721" t="s">
        <v>309</v>
      </c>
      <c r="H22" s="561"/>
      <c r="I22" s="561"/>
      <c r="J22" s="561"/>
      <c r="K22" s="561"/>
      <c r="L22" s="561"/>
      <c r="M22" s="561"/>
      <c r="N22" s="561"/>
      <c r="O22" s="562"/>
      <c r="P22" s="722" t="s">
        <v>675</v>
      </c>
      <c r="Q22" s="561"/>
      <c r="R22" s="561"/>
      <c r="S22" s="561"/>
      <c r="T22" s="561"/>
      <c r="U22" s="561"/>
      <c r="V22" s="562"/>
      <c r="W22" s="722" t="s">
        <v>676</v>
      </c>
      <c r="X22" s="561"/>
      <c r="Y22" s="561"/>
      <c r="Z22" s="561"/>
      <c r="AA22" s="561"/>
      <c r="AB22" s="561"/>
      <c r="AC22" s="562"/>
      <c r="AD22" s="722" t="s">
        <v>308</v>
      </c>
      <c r="AE22" s="561"/>
      <c r="AF22" s="561"/>
      <c r="AG22" s="561"/>
      <c r="AH22" s="561"/>
      <c r="AI22" s="561"/>
      <c r="AJ22" s="561"/>
      <c r="AK22" s="561"/>
      <c r="AL22" s="561"/>
      <c r="AM22" s="561"/>
      <c r="AN22" s="561"/>
      <c r="AO22" s="561"/>
      <c r="AP22" s="561"/>
      <c r="AQ22" s="561"/>
      <c r="AR22" s="561"/>
      <c r="AS22" s="561"/>
      <c r="AT22" s="561"/>
      <c r="AU22" s="561"/>
      <c r="AV22" s="561"/>
      <c r="AW22" s="561"/>
      <c r="AX22" s="742"/>
    </row>
    <row r="23" spans="1:50" ht="25.5" customHeight="1" x14ac:dyDescent="0.15">
      <c r="A23" s="718"/>
      <c r="B23" s="719"/>
      <c r="C23" s="719"/>
      <c r="D23" s="719"/>
      <c r="E23" s="719"/>
      <c r="F23" s="720"/>
      <c r="G23" s="743" t="s">
        <v>715</v>
      </c>
      <c r="H23" s="744"/>
      <c r="I23" s="744"/>
      <c r="J23" s="744"/>
      <c r="K23" s="744"/>
      <c r="L23" s="744"/>
      <c r="M23" s="744"/>
      <c r="N23" s="744"/>
      <c r="O23" s="745"/>
      <c r="P23" s="746">
        <v>66</v>
      </c>
      <c r="Q23" s="747"/>
      <c r="R23" s="747"/>
      <c r="S23" s="747"/>
      <c r="T23" s="747"/>
      <c r="U23" s="747"/>
      <c r="V23" s="748"/>
      <c r="W23" s="746">
        <v>40</v>
      </c>
      <c r="X23" s="747"/>
      <c r="Y23" s="747"/>
      <c r="Z23" s="747"/>
      <c r="AA23" s="747"/>
      <c r="AB23" s="747"/>
      <c r="AC23" s="748"/>
      <c r="AD23" s="749" t="s">
        <v>735</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18"/>
      <c r="B24" s="719"/>
      <c r="C24" s="719"/>
      <c r="D24" s="719"/>
      <c r="E24" s="719"/>
      <c r="F24" s="720"/>
      <c r="G24" s="712" t="s">
        <v>717</v>
      </c>
      <c r="H24" s="713"/>
      <c r="I24" s="713"/>
      <c r="J24" s="713"/>
      <c r="K24" s="713"/>
      <c r="L24" s="713"/>
      <c r="M24" s="713"/>
      <c r="N24" s="713"/>
      <c r="O24" s="714"/>
      <c r="P24" s="709">
        <v>0.8</v>
      </c>
      <c r="Q24" s="710"/>
      <c r="R24" s="710"/>
      <c r="S24" s="710"/>
      <c r="T24" s="710"/>
      <c r="U24" s="710"/>
      <c r="V24" s="711"/>
      <c r="W24" s="709">
        <v>0</v>
      </c>
      <c r="X24" s="710"/>
      <c r="Y24" s="710"/>
      <c r="Z24" s="710"/>
      <c r="AA24" s="710"/>
      <c r="AB24" s="710"/>
      <c r="AC24" s="711"/>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18"/>
      <c r="B25" s="719"/>
      <c r="C25" s="719"/>
      <c r="D25" s="719"/>
      <c r="E25" s="719"/>
      <c r="F25" s="720"/>
      <c r="G25" s="712" t="s">
        <v>716</v>
      </c>
      <c r="H25" s="713"/>
      <c r="I25" s="713"/>
      <c r="J25" s="713"/>
      <c r="K25" s="713"/>
      <c r="L25" s="713"/>
      <c r="M25" s="713"/>
      <c r="N25" s="713"/>
      <c r="O25" s="714"/>
      <c r="P25" s="709">
        <v>0.2</v>
      </c>
      <c r="Q25" s="710"/>
      <c r="R25" s="710"/>
      <c r="S25" s="710"/>
      <c r="T25" s="710"/>
      <c r="U25" s="710"/>
      <c r="V25" s="711"/>
      <c r="W25" s="709">
        <v>0</v>
      </c>
      <c r="X25" s="710"/>
      <c r="Y25" s="710"/>
      <c r="Z25" s="710"/>
      <c r="AA25" s="710"/>
      <c r="AB25" s="710"/>
      <c r="AC25" s="711"/>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18"/>
      <c r="B26" s="719"/>
      <c r="C26" s="719"/>
      <c r="D26" s="719"/>
      <c r="E26" s="719"/>
      <c r="F26" s="720"/>
      <c r="G26" s="712" t="s">
        <v>718</v>
      </c>
      <c r="H26" s="713"/>
      <c r="I26" s="713"/>
      <c r="J26" s="713"/>
      <c r="K26" s="713"/>
      <c r="L26" s="713"/>
      <c r="M26" s="713"/>
      <c r="N26" s="713"/>
      <c r="O26" s="714"/>
      <c r="P26" s="709">
        <v>0</v>
      </c>
      <c r="Q26" s="710"/>
      <c r="R26" s="710"/>
      <c r="S26" s="710"/>
      <c r="T26" s="710"/>
      <c r="U26" s="710"/>
      <c r="V26" s="711"/>
      <c r="W26" s="709">
        <v>0</v>
      </c>
      <c r="X26" s="710"/>
      <c r="Y26" s="710"/>
      <c r="Z26" s="710"/>
      <c r="AA26" s="710"/>
      <c r="AB26" s="710"/>
      <c r="AC26" s="711"/>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hidden="1" customHeight="1" x14ac:dyDescent="0.15">
      <c r="A27" s="718"/>
      <c r="B27" s="719"/>
      <c r="C27" s="719"/>
      <c r="D27" s="719"/>
      <c r="E27" s="719"/>
      <c r="F27" s="720"/>
      <c r="G27" s="712"/>
      <c r="H27" s="713"/>
      <c r="I27" s="713"/>
      <c r="J27" s="713"/>
      <c r="K27" s="713"/>
      <c r="L27" s="713"/>
      <c r="M27" s="713"/>
      <c r="N27" s="713"/>
      <c r="O27" s="714"/>
      <c r="P27" s="709"/>
      <c r="Q27" s="710"/>
      <c r="R27" s="710"/>
      <c r="S27" s="710"/>
      <c r="T27" s="710"/>
      <c r="U27" s="710"/>
      <c r="V27" s="711"/>
      <c r="W27" s="709"/>
      <c r="X27" s="710"/>
      <c r="Y27" s="710"/>
      <c r="Z27" s="710"/>
      <c r="AA27" s="710"/>
      <c r="AB27" s="710"/>
      <c r="AC27" s="711"/>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15">
      <c r="A28" s="718"/>
      <c r="B28" s="719"/>
      <c r="C28" s="719"/>
      <c r="D28" s="719"/>
      <c r="E28" s="719"/>
      <c r="F28" s="720"/>
      <c r="G28" s="763"/>
      <c r="H28" s="764"/>
      <c r="I28" s="764"/>
      <c r="J28" s="764"/>
      <c r="K28" s="764"/>
      <c r="L28" s="764"/>
      <c r="M28" s="764"/>
      <c r="N28" s="764"/>
      <c r="O28" s="765"/>
      <c r="P28" s="766"/>
      <c r="Q28" s="767"/>
      <c r="R28" s="767"/>
      <c r="S28" s="767"/>
      <c r="T28" s="767"/>
      <c r="U28" s="767"/>
      <c r="V28" s="768"/>
      <c r="W28" s="766"/>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18"/>
      <c r="B29" s="719"/>
      <c r="C29" s="719"/>
      <c r="D29" s="719"/>
      <c r="E29" s="719"/>
      <c r="F29" s="720"/>
      <c r="G29" s="313" t="s">
        <v>18</v>
      </c>
      <c r="H29" s="729"/>
      <c r="I29" s="729"/>
      <c r="J29" s="729"/>
      <c r="K29" s="729"/>
      <c r="L29" s="729"/>
      <c r="M29" s="729"/>
      <c r="N29" s="729"/>
      <c r="O29" s="730"/>
      <c r="P29" s="731">
        <f>AK13</f>
        <v>67</v>
      </c>
      <c r="Q29" s="732"/>
      <c r="R29" s="732"/>
      <c r="S29" s="732"/>
      <c r="T29" s="732"/>
      <c r="U29" s="732"/>
      <c r="V29" s="733"/>
      <c r="W29" s="734">
        <f>AR13</f>
        <v>40</v>
      </c>
      <c r="X29" s="735"/>
      <c r="Y29" s="735"/>
      <c r="Z29" s="735"/>
      <c r="AA29" s="735"/>
      <c r="AB29" s="735"/>
      <c r="AC29" s="736"/>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37" t="s">
        <v>664</v>
      </c>
      <c r="B30" s="738"/>
      <c r="C30" s="738"/>
      <c r="D30" s="738"/>
      <c r="E30" s="738"/>
      <c r="F30" s="739"/>
      <c r="G30" s="740" t="s">
        <v>709</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row>
    <row r="31" spans="1:50" ht="31.5" customHeight="1" x14ac:dyDescent="0.15">
      <c r="A31" s="659" t="s">
        <v>665</v>
      </c>
      <c r="B31" s="168"/>
      <c r="C31" s="168"/>
      <c r="D31" s="168"/>
      <c r="E31" s="168"/>
      <c r="F31" s="169"/>
      <c r="G31" s="700" t="s">
        <v>657</v>
      </c>
      <c r="H31" s="701"/>
      <c r="I31" s="701"/>
      <c r="J31" s="701"/>
      <c r="K31" s="701"/>
      <c r="L31" s="701"/>
      <c r="M31" s="701"/>
      <c r="N31" s="701"/>
      <c r="O31" s="701"/>
      <c r="P31" s="702" t="s">
        <v>656</v>
      </c>
      <c r="Q31" s="701"/>
      <c r="R31" s="701"/>
      <c r="S31" s="701"/>
      <c r="T31" s="701"/>
      <c r="U31" s="701"/>
      <c r="V31" s="701"/>
      <c r="W31" s="701"/>
      <c r="X31" s="703"/>
      <c r="Y31" s="704"/>
      <c r="Z31" s="705"/>
      <c r="AA31" s="706"/>
      <c r="AB31" s="637" t="s">
        <v>11</v>
      </c>
      <c r="AC31" s="637"/>
      <c r="AD31" s="637"/>
      <c r="AE31" s="131" t="s">
        <v>501</v>
      </c>
      <c r="AF31" s="707"/>
      <c r="AG31" s="707"/>
      <c r="AH31" s="708"/>
      <c r="AI31" s="131" t="s">
        <v>653</v>
      </c>
      <c r="AJ31" s="707"/>
      <c r="AK31" s="707"/>
      <c r="AL31" s="708"/>
      <c r="AM31" s="131" t="s">
        <v>469</v>
      </c>
      <c r="AN31" s="707"/>
      <c r="AO31" s="707"/>
      <c r="AP31" s="708"/>
      <c r="AQ31" s="634" t="s">
        <v>500</v>
      </c>
      <c r="AR31" s="635"/>
      <c r="AS31" s="635"/>
      <c r="AT31" s="636"/>
      <c r="AU31" s="634" t="s">
        <v>678</v>
      </c>
      <c r="AV31" s="635"/>
      <c r="AW31" s="635"/>
      <c r="AX31" s="644"/>
    </row>
    <row r="32" spans="1:50" ht="23.25" customHeight="1" x14ac:dyDescent="0.15">
      <c r="A32" s="659"/>
      <c r="B32" s="168"/>
      <c r="C32" s="168"/>
      <c r="D32" s="168"/>
      <c r="E32" s="168"/>
      <c r="F32" s="169"/>
      <c r="G32" s="741" t="s">
        <v>721</v>
      </c>
      <c r="H32" s="646"/>
      <c r="I32" s="646"/>
      <c r="J32" s="646"/>
      <c r="K32" s="646"/>
      <c r="L32" s="646"/>
      <c r="M32" s="646"/>
      <c r="N32" s="646"/>
      <c r="O32" s="646"/>
      <c r="P32" s="402" t="s">
        <v>722</v>
      </c>
      <c r="Q32" s="650"/>
      <c r="R32" s="650"/>
      <c r="S32" s="650"/>
      <c r="T32" s="650"/>
      <c r="U32" s="650"/>
      <c r="V32" s="650"/>
      <c r="W32" s="650"/>
      <c r="X32" s="651"/>
      <c r="Y32" s="655" t="s">
        <v>52</v>
      </c>
      <c r="Z32" s="656"/>
      <c r="AA32" s="657"/>
      <c r="AB32" s="163" t="s">
        <v>719</v>
      </c>
      <c r="AC32" s="658"/>
      <c r="AD32" s="658"/>
      <c r="AE32" s="673" t="s">
        <v>697</v>
      </c>
      <c r="AF32" s="627"/>
      <c r="AG32" s="627"/>
      <c r="AH32" s="627"/>
      <c r="AI32" s="673" t="s">
        <v>697</v>
      </c>
      <c r="AJ32" s="627"/>
      <c r="AK32" s="627"/>
      <c r="AL32" s="627"/>
      <c r="AM32" s="673" t="s">
        <v>697</v>
      </c>
      <c r="AN32" s="627"/>
      <c r="AO32" s="627"/>
      <c r="AP32" s="627"/>
      <c r="AQ32" s="673" t="s">
        <v>725</v>
      </c>
      <c r="AR32" s="627"/>
      <c r="AS32" s="627"/>
      <c r="AT32" s="627"/>
      <c r="AU32" s="108" t="s">
        <v>730</v>
      </c>
      <c r="AV32" s="629"/>
      <c r="AW32" s="629"/>
      <c r="AX32" s="630"/>
    </row>
    <row r="33" spans="1:51" ht="23.25" customHeight="1" x14ac:dyDescent="0.15">
      <c r="A33" s="203"/>
      <c r="B33" s="173"/>
      <c r="C33" s="173"/>
      <c r="D33" s="173"/>
      <c r="E33" s="173"/>
      <c r="F33" s="174"/>
      <c r="G33" s="647"/>
      <c r="H33" s="648"/>
      <c r="I33" s="648"/>
      <c r="J33" s="648"/>
      <c r="K33" s="648"/>
      <c r="L33" s="648"/>
      <c r="M33" s="648"/>
      <c r="N33" s="648"/>
      <c r="O33" s="648"/>
      <c r="P33" s="652"/>
      <c r="Q33" s="653"/>
      <c r="R33" s="653"/>
      <c r="S33" s="653"/>
      <c r="T33" s="653"/>
      <c r="U33" s="653"/>
      <c r="V33" s="653"/>
      <c r="W33" s="653"/>
      <c r="X33" s="654"/>
      <c r="Y33" s="631" t="s">
        <v>53</v>
      </c>
      <c r="Z33" s="632"/>
      <c r="AA33" s="633"/>
      <c r="AB33" s="163" t="s">
        <v>719</v>
      </c>
      <c r="AC33" s="658"/>
      <c r="AD33" s="658"/>
      <c r="AE33" s="673" t="s">
        <v>697</v>
      </c>
      <c r="AF33" s="627"/>
      <c r="AG33" s="627"/>
      <c r="AH33" s="627"/>
      <c r="AI33" s="673" t="s">
        <v>697</v>
      </c>
      <c r="AJ33" s="627"/>
      <c r="AK33" s="627"/>
      <c r="AL33" s="627"/>
      <c r="AM33" s="673" t="s">
        <v>697</v>
      </c>
      <c r="AN33" s="627"/>
      <c r="AO33" s="627"/>
      <c r="AP33" s="627"/>
      <c r="AQ33" s="627">
        <v>80</v>
      </c>
      <c r="AR33" s="627"/>
      <c r="AS33" s="627"/>
      <c r="AT33" s="627"/>
      <c r="AU33" s="108" t="s">
        <v>730</v>
      </c>
      <c r="AV33" s="629"/>
      <c r="AW33" s="629"/>
      <c r="AX33" s="630"/>
    </row>
    <row r="34" spans="1:51" ht="23.25" customHeight="1" x14ac:dyDescent="0.15">
      <c r="A34" s="691" t="s">
        <v>666</v>
      </c>
      <c r="B34" s="692"/>
      <c r="C34" s="692"/>
      <c r="D34" s="692"/>
      <c r="E34" s="692"/>
      <c r="F34" s="693"/>
      <c r="G34" s="191" t="s">
        <v>667</v>
      </c>
      <c r="H34" s="191"/>
      <c r="I34" s="191"/>
      <c r="J34" s="191"/>
      <c r="K34" s="191"/>
      <c r="L34" s="191"/>
      <c r="M34" s="191"/>
      <c r="N34" s="191"/>
      <c r="O34" s="191"/>
      <c r="P34" s="191"/>
      <c r="Q34" s="191"/>
      <c r="R34" s="191"/>
      <c r="S34" s="191"/>
      <c r="T34" s="191"/>
      <c r="U34" s="191"/>
      <c r="V34" s="191"/>
      <c r="W34" s="191"/>
      <c r="X34" s="192"/>
      <c r="Y34" s="641"/>
      <c r="Z34" s="642"/>
      <c r="AA34" s="643"/>
      <c r="AB34" s="190" t="s">
        <v>11</v>
      </c>
      <c r="AC34" s="191"/>
      <c r="AD34" s="192"/>
      <c r="AE34" s="190" t="s">
        <v>501</v>
      </c>
      <c r="AF34" s="191"/>
      <c r="AG34" s="191"/>
      <c r="AH34" s="192"/>
      <c r="AI34" s="190" t="s">
        <v>653</v>
      </c>
      <c r="AJ34" s="191"/>
      <c r="AK34" s="191"/>
      <c r="AL34" s="192"/>
      <c r="AM34" s="190" t="s">
        <v>469</v>
      </c>
      <c r="AN34" s="191"/>
      <c r="AO34" s="191"/>
      <c r="AP34" s="192"/>
      <c r="AQ34" s="638" t="s">
        <v>679</v>
      </c>
      <c r="AR34" s="639"/>
      <c r="AS34" s="639"/>
      <c r="AT34" s="639"/>
      <c r="AU34" s="639"/>
      <c r="AV34" s="639"/>
      <c r="AW34" s="639"/>
      <c r="AX34" s="640"/>
    </row>
    <row r="35" spans="1:51" ht="23.25" customHeight="1" x14ac:dyDescent="0.15">
      <c r="A35" s="694"/>
      <c r="B35" s="695"/>
      <c r="C35" s="695"/>
      <c r="D35" s="695"/>
      <c r="E35" s="695"/>
      <c r="F35" s="696"/>
      <c r="G35" s="663" t="s">
        <v>702</v>
      </c>
      <c r="H35" s="664"/>
      <c r="I35" s="664"/>
      <c r="J35" s="664"/>
      <c r="K35" s="664"/>
      <c r="L35" s="664"/>
      <c r="M35" s="664"/>
      <c r="N35" s="664"/>
      <c r="O35" s="664"/>
      <c r="P35" s="664"/>
      <c r="Q35" s="664"/>
      <c r="R35" s="664"/>
      <c r="S35" s="664"/>
      <c r="T35" s="664"/>
      <c r="U35" s="664"/>
      <c r="V35" s="664"/>
      <c r="W35" s="664"/>
      <c r="X35" s="664"/>
      <c r="Y35" s="667" t="s">
        <v>666</v>
      </c>
      <c r="Z35" s="668"/>
      <c r="AA35" s="669"/>
      <c r="AB35" s="670" t="s">
        <v>720</v>
      </c>
      <c r="AC35" s="671"/>
      <c r="AD35" s="672"/>
      <c r="AE35" s="673" t="s">
        <v>697</v>
      </c>
      <c r="AF35" s="627"/>
      <c r="AG35" s="627"/>
      <c r="AH35" s="627"/>
      <c r="AI35" s="673" t="s">
        <v>697</v>
      </c>
      <c r="AJ35" s="627"/>
      <c r="AK35" s="627"/>
      <c r="AL35" s="627"/>
      <c r="AM35" s="673" t="s">
        <v>697</v>
      </c>
      <c r="AN35" s="627"/>
      <c r="AO35" s="627"/>
      <c r="AP35" s="627"/>
      <c r="AQ35" s="108"/>
      <c r="AR35" s="102"/>
      <c r="AS35" s="102"/>
      <c r="AT35" s="102"/>
      <c r="AU35" s="102"/>
      <c r="AV35" s="102"/>
      <c r="AW35" s="102"/>
      <c r="AX35" s="103"/>
    </row>
    <row r="36" spans="1:51" ht="21.75" customHeight="1" x14ac:dyDescent="0.15">
      <c r="A36" s="697"/>
      <c r="B36" s="698"/>
      <c r="C36" s="698"/>
      <c r="D36" s="698"/>
      <c r="E36" s="698"/>
      <c r="F36" s="699"/>
      <c r="G36" s="665"/>
      <c r="H36" s="666"/>
      <c r="I36" s="666"/>
      <c r="J36" s="666"/>
      <c r="K36" s="666"/>
      <c r="L36" s="666"/>
      <c r="M36" s="666"/>
      <c r="N36" s="666"/>
      <c r="O36" s="666"/>
      <c r="P36" s="666"/>
      <c r="Q36" s="666"/>
      <c r="R36" s="666"/>
      <c r="S36" s="666"/>
      <c r="T36" s="666"/>
      <c r="U36" s="666"/>
      <c r="V36" s="666"/>
      <c r="W36" s="666"/>
      <c r="X36" s="666"/>
      <c r="Y36" s="234" t="s">
        <v>669</v>
      </c>
      <c r="Z36" s="660"/>
      <c r="AA36" s="661"/>
      <c r="AB36" s="623" t="s">
        <v>724</v>
      </c>
      <c r="AC36" s="624"/>
      <c r="AD36" s="625"/>
      <c r="AE36" s="673" t="s">
        <v>697</v>
      </c>
      <c r="AF36" s="627"/>
      <c r="AG36" s="627"/>
      <c r="AH36" s="627"/>
      <c r="AI36" s="673" t="s">
        <v>697</v>
      </c>
      <c r="AJ36" s="627"/>
      <c r="AK36" s="627"/>
      <c r="AL36" s="627"/>
      <c r="AM36" s="673" t="s">
        <v>697</v>
      </c>
      <c r="AN36" s="627"/>
      <c r="AO36" s="627"/>
      <c r="AP36" s="627"/>
      <c r="AQ36" s="626"/>
      <c r="AR36" s="626"/>
      <c r="AS36" s="626"/>
      <c r="AT36" s="626"/>
      <c r="AU36" s="626"/>
      <c r="AV36" s="626"/>
      <c r="AW36" s="626"/>
      <c r="AX36" s="662"/>
    </row>
    <row r="37" spans="1:51" ht="18.75" customHeight="1" x14ac:dyDescent="0.15">
      <c r="A37" s="679" t="s">
        <v>316</v>
      </c>
      <c r="B37" s="680"/>
      <c r="C37" s="680"/>
      <c r="D37" s="680"/>
      <c r="E37" s="680"/>
      <c r="F37" s="681"/>
      <c r="G37" s="613" t="s">
        <v>140</v>
      </c>
      <c r="H37" s="212"/>
      <c r="I37" s="212"/>
      <c r="J37" s="212"/>
      <c r="K37" s="212"/>
      <c r="L37" s="212"/>
      <c r="M37" s="212"/>
      <c r="N37" s="212"/>
      <c r="O37" s="213"/>
      <c r="P37" s="214" t="s">
        <v>56</v>
      </c>
      <c r="Q37" s="212"/>
      <c r="R37" s="212"/>
      <c r="S37" s="212"/>
      <c r="T37" s="212"/>
      <c r="U37" s="212"/>
      <c r="V37" s="212"/>
      <c r="W37" s="212"/>
      <c r="X37" s="213"/>
      <c r="Y37" s="614"/>
      <c r="Z37" s="615"/>
      <c r="AA37" s="616"/>
      <c r="AB37" s="620" t="s">
        <v>11</v>
      </c>
      <c r="AC37" s="621"/>
      <c r="AD37" s="622"/>
      <c r="AE37" s="620" t="s">
        <v>501</v>
      </c>
      <c r="AF37" s="621"/>
      <c r="AG37" s="621"/>
      <c r="AH37" s="622"/>
      <c r="AI37" s="689" t="s">
        <v>653</v>
      </c>
      <c r="AJ37" s="689"/>
      <c r="AK37" s="689"/>
      <c r="AL37" s="620"/>
      <c r="AM37" s="689" t="s">
        <v>469</v>
      </c>
      <c r="AN37" s="689"/>
      <c r="AO37" s="689"/>
      <c r="AP37" s="620"/>
      <c r="AQ37" s="231" t="s">
        <v>223</v>
      </c>
      <c r="AR37" s="232"/>
      <c r="AS37" s="232"/>
      <c r="AT37" s="233"/>
      <c r="AU37" s="212" t="s">
        <v>129</v>
      </c>
      <c r="AV37" s="212"/>
      <c r="AW37" s="212"/>
      <c r="AX37" s="215"/>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617"/>
      <c r="Z38" s="618"/>
      <c r="AA38" s="619"/>
      <c r="AB38" s="131"/>
      <c r="AC38" s="132"/>
      <c r="AD38" s="133"/>
      <c r="AE38" s="131"/>
      <c r="AF38" s="132"/>
      <c r="AG38" s="132"/>
      <c r="AH38" s="133"/>
      <c r="AI38" s="690"/>
      <c r="AJ38" s="690"/>
      <c r="AK38" s="690"/>
      <c r="AL38" s="131"/>
      <c r="AM38" s="690"/>
      <c r="AN38" s="690"/>
      <c r="AO38" s="690"/>
      <c r="AP38" s="131"/>
      <c r="AQ38" s="518"/>
      <c r="AR38" s="519"/>
      <c r="AS38" s="142" t="s">
        <v>224</v>
      </c>
      <c r="AT38" s="143"/>
      <c r="AU38" s="141">
        <v>4</v>
      </c>
      <c r="AV38" s="141"/>
      <c r="AW38" s="123" t="s">
        <v>170</v>
      </c>
      <c r="AX38" s="144"/>
    </row>
    <row r="39" spans="1:51" ht="23.25" customHeight="1" x14ac:dyDescent="0.15">
      <c r="A39" s="685"/>
      <c r="B39" s="683"/>
      <c r="C39" s="683"/>
      <c r="D39" s="683"/>
      <c r="E39" s="683"/>
      <c r="F39" s="684"/>
      <c r="G39" s="193" t="s">
        <v>726</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723</v>
      </c>
      <c r="AC39" s="163"/>
      <c r="AD39" s="163"/>
      <c r="AE39" s="108" t="s">
        <v>696</v>
      </c>
      <c r="AF39" s="102"/>
      <c r="AG39" s="102"/>
      <c r="AH39" s="102"/>
      <c r="AI39" s="108" t="s">
        <v>696</v>
      </c>
      <c r="AJ39" s="102"/>
      <c r="AK39" s="102"/>
      <c r="AL39" s="102"/>
      <c r="AM39" s="108" t="s">
        <v>696</v>
      </c>
      <c r="AN39" s="102"/>
      <c r="AO39" s="102"/>
      <c r="AP39" s="102"/>
      <c r="AQ39" s="109" t="s">
        <v>696</v>
      </c>
      <c r="AR39" s="110"/>
      <c r="AS39" s="110"/>
      <c r="AT39" s="111"/>
      <c r="AU39" s="102" t="s">
        <v>730</v>
      </c>
      <c r="AV39" s="102"/>
      <c r="AW39" s="102"/>
      <c r="AX39" s="103"/>
    </row>
    <row r="40" spans="1:51" ht="23.25" customHeight="1" x14ac:dyDescent="0.15">
      <c r="A40" s="686"/>
      <c r="B40" s="687"/>
      <c r="C40" s="687"/>
      <c r="D40" s="687"/>
      <c r="E40" s="687"/>
      <c r="F40" s="68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723</v>
      </c>
      <c r="AC40" s="107"/>
      <c r="AD40" s="107"/>
      <c r="AE40" s="108" t="s">
        <v>696</v>
      </c>
      <c r="AF40" s="102"/>
      <c r="AG40" s="102"/>
      <c r="AH40" s="102"/>
      <c r="AI40" s="108" t="s">
        <v>696</v>
      </c>
      <c r="AJ40" s="102"/>
      <c r="AK40" s="102"/>
      <c r="AL40" s="102"/>
      <c r="AM40" s="108" t="s">
        <v>696</v>
      </c>
      <c r="AN40" s="102"/>
      <c r="AO40" s="102"/>
      <c r="AP40" s="102"/>
      <c r="AQ40" s="109" t="s">
        <v>696</v>
      </c>
      <c r="AR40" s="110"/>
      <c r="AS40" s="110"/>
      <c r="AT40" s="111"/>
      <c r="AU40" s="102">
        <v>13</v>
      </c>
      <c r="AV40" s="102"/>
      <c r="AW40" s="102"/>
      <c r="AX40" s="103"/>
    </row>
    <row r="41" spans="1:51" ht="23.25" customHeight="1" x14ac:dyDescent="0.15">
      <c r="A41" s="685"/>
      <c r="B41" s="683"/>
      <c r="C41" s="683"/>
      <c r="D41" s="683"/>
      <c r="E41" s="683"/>
      <c r="F41" s="684"/>
      <c r="G41" s="199"/>
      <c r="H41" s="200"/>
      <c r="I41" s="200"/>
      <c r="J41" s="200"/>
      <c r="K41" s="200"/>
      <c r="L41" s="200"/>
      <c r="M41" s="200"/>
      <c r="N41" s="200"/>
      <c r="O41" s="201"/>
      <c r="P41" s="152"/>
      <c r="Q41" s="152"/>
      <c r="R41" s="152"/>
      <c r="S41" s="152"/>
      <c r="T41" s="152"/>
      <c r="U41" s="152"/>
      <c r="V41" s="152"/>
      <c r="W41" s="152"/>
      <c r="X41" s="153"/>
      <c r="Y41" s="190" t="s">
        <v>13</v>
      </c>
      <c r="Z41" s="191"/>
      <c r="AA41" s="192"/>
      <c r="AB41" s="603" t="s">
        <v>14</v>
      </c>
      <c r="AC41" s="603"/>
      <c r="AD41" s="603"/>
      <c r="AE41" s="108" t="s">
        <v>696</v>
      </c>
      <c r="AF41" s="102"/>
      <c r="AG41" s="102"/>
      <c r="AH41" s="102"/>
      <c r="AI41" s="108" t="s">
        <v>696</v>
      </c>
      <c r="AJ41" s="102"/>
      <c r="AK41" s="102"/>
      <c r="AL41" s="102"/>
      <c r="AM41" s="108" t="s">
        <v>696</v>
      </c>
      <c r="AN41" s="102"/>
      <c r="AO41" s="102"/>
      <c r="AP41" s="102"/>
      <c r="AQ41" s="109" t="s">
        <v>696</v>
      </c>
      <c r="AR41" s="110"/>
      <c r="AS41" s="110"/>
      <c r="AT41" s="111"/>
      <c r="AU41" s="102" t="s">
        <v>730</v>
      </c>
      <c r="AV41" s="102"/>
      <c r="AW41" s="102"/>
      <c r="AX41" s="103"/>
    </row>
    <row r="42" spans="1:51" ht="23.25" customHeight="1" x14ac:dyDescent="0.15">
      <c r="A42" s="202" t="s">
        <v>344</v>
      </c>
      <c r="B42" s="165"/>
      <c r="C42" s="165"/>
      <c r="D42" s="165"/>
      <c r="E42" s="165"/>
      <c r="F42" s="166"/>
      <c r="G42" s="204" t="s">
        <v>711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7" t="s">
        <v>664</v>
      </c>
      <c r="B64" s="738"/>
      <c r="C64" s="738"/>
      <c r="D64" s="738"/>
      <c r="E64" s="738"/>
      <c r="F64" s="739"/>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COUNTA($G$64)</f>
        <v>0</v>
      </c>
    </row>
    <row r="65" spans="1:51" ht="31.5" hidden="1" customHeight="1" x14ac:dyDescent="0.15">
      <c r="A65" s="659" t="s">
        <v>665</v>
      </c>
      <c r="B65" s="168"/>
      <c r="C65" s="168"/>
      <c r="D65" s="168"/>
      <c r="E65" s="168"/>
      <c r="F65" s="169"/>
      <c r="G65" s="700" t="s">
        <v>657</v>
      </c>
      <c r="H65" s="701"/>
      <c r="I65" s="701"/>
      <c r="J65" s="701"/>
      <c r="K65" s="701"/>
      <c r="L65" s="701"/>
      <c r="M65" s="701"/>
      <c r="N65" s="701"/>
      <c r="O65" s="701"/>
      <c r="P65" s="702" t="s">
        <v>656</v>
      </c>
      <c r="Q65" s="701"/>
      <c r="R65" s="701"/>
      <c r="S65" s="701"/>
      <c r="T65" s="701"/>
      <c r="U65" s="701"/>
      <c r="V65" s="701"/>
      <c r="W65" s="701"/>
      <c r="X65" s="703"/>
      <c r="Y65" s="704"/>
      <c r="Z65" s="705"/>
      <c r="AA65" s="706"/>
      <c r="AB65" s="637" t="s">
        <v>11</v>
      </c>
      <c r="AC65" s="637"/>
      <c r="AD65" s="637"/>
      <c r="AE65" s="131" t="s">
        <v>501</v>
      </c>
      <c r="AF65" s="707"/>
      <c r="AG65" s="707"/>
      <c r="AH65" s="708"/>
      <c r="AI65" s="131" t="s">
        <v>653</v>
      </c>
      <c r="AJ65" s="707"/>
      <c r="AK65" s="707"/>
      <c r="AL65" s="708"/>
      <c r="AM65" s="131" t="s">
        <v>469</v>
      </c>
      <c r="AN65" s="707"/>
      <c r="AO65" s="707"/>
      <c r="AP65" s="708"/>
      <c r="AQ65" s="634" t="s">
        <v>500</v>
      </c>
      <c r="AR65" s="635"/>
      <c r="AS65" s="635"/>
      <c r="AT65" s="636"/>
      <c r="AU65" s="634" t="s">
        <v>678</v>
      </c>
      <c r="AV65" s="635"/>
      <c r="AW65" s="635"/>
      <c r="AX65" s="644"/>
      <c r="AY65">
        <f>COUNTA($G$66)</f>
        <v>0</v>
      </c>
    </row>
    <row r="66" spans="1:51" ht="23.25" hidden="1" customHeight="1" x14ac:dyDescent="0.15">
      <c r="A66" s="659"/>
      <c r="B66" s="168"/>
      <c r="C66" s="168"/>
      <c r="D66" s="168"/>
      <c r="E66" s="168"/>
      <c r="F66" s="169"/>
      <c r="G66" s="645"/>
      <c r="H66" s="646"/>
      <c r="I66" s="646"/>
      <c r="J66" s="646"/>
      <c r="K66" s="646"/>
      <c r="L66" s="646"/>
      <c r="M66" s="646"/>
      <c r="N66" s="646"/>
      <c r="O66" s="646"/>
      <c r="P66" s="649"/>
      <c r="Q66" s="650"/>
      <c r="R66" s="650"/>
      <c r="S66" s="650"/>
      <c r="T66" s="650"/>
      <c r="U66" s="650"/>
      <c r="V66" s="650"/>
      <c r="W66" s="650"/>
      <c r="X66" s="651"/>
      <c r="Y66" s="655" t="s">
        <v>52</v>
      </c>
      <c r="Z66" s="656"/>
      <c r="AA66" s="657"/>
      <c r="AB66" s="658"/>
      <c r="AC66" s="658"/>
      <c r="AD66" s="658"/>
      <c r="AE66" s="627"/>
      <c r="AF66" s="627"/>
      <c r="AG66" s="627"/>
      <c r="AH66" s="627"/>
      <c r="AI66" s="627"/>
      <c r="AJ66" s="627"/>
      <c r="AK66" s="627"/>
      <c r="AL66" s="627"/>
      <c r="AM66" s="627"/>
      <c r="AN66" s="627"/>
      <c r="AO66" s="627"/>
      <c r="AP66" s="627"/>
      <c r="AQ66" s="627"/>
      <c r="AR66" s="627"/>
      <c r="AS66" s="627"/>
      <c r="AT66" s="627"/>
      <c r="AU66" s="628"/>
      <c r="AV66" s="629"/>
      <c r="AW66" s="629"/>
      <c r="AX66" s="630"/>
      <c r="AY66">
        <f>$AY$65</f>
        <v>0</v>
      </c>
    </row>
    <row r="67" spans="1:51" ht="23.25" hidden="1" customHeight="1" x14ac:dyDescent="0.15">
      <c r="A67" s="203"/>
      <c r="B67" s="173"/>
      <c r="C67" s="173"/>
      <c r="D67" s="173"/>
      <c r="E67" s="173"/>
      <c r="F67" s="174"/>
      <c r="G67" s="647"/>
      <c r="H67" s="648"/>
      <c r="I67" s="648"/>
      <c r="J67" s="648"/>
      <c r="K67" s="648"/>
      <c r="L67" s="648"/>
      <c r="M67" s="648"/>
      <c r="N67" s="648"/>
      <c r="O67" s="648"/>
      <c r="P67" s="652"/>
      <c r="Q67" s="653"/>
      <c r="R67" s="653"/>
      <c r="S67" s="653"/>
      <c r="T67" s="653"/>
      <c r="U67" s="653"/>
      <c r="V67" s="653"/>
      <c r="W67" s="653"/>
      <c r="X67" s="654"/>
      <c r="Y67" s="631" t="s">
        <v>53</v>
      </c>
      <c r="Z67" s="632"/>
      <c r="AA67" s="633"/>
      <c r="AB67" s="658"/>
      <c r="AC67" s="658"/>
      <c r="AD67" s="658"/>
      <c r="AE67" s="627"/>
      <c r="AF67" s="627"/>
      <c r="AG67" s="627"/>
      <c r="AH67" s="627"/>
      <c r="AI67" s="627"/>
      <c r="AJ67" s="627"/>
      <c r="AK67" s="627"/>
      <c r="AL67" s="627"/>
      <c r="AM67" s="627"/>
      <c r="AN67" s="627"/>
      <c r="AO67" s="627"/>
      <c r="AP67" s="627"/>
      <c r="AQ67" s="627"/>
      <c r="AR67" s="627"/>
      <c r="AS67" s="627"/>
      <c r="AT67" s="627"/>
      <c r="AU67" s="628"/>
      <c r="AV67" s="629"/>
      <c r="AW67" s="629"/>
      <c r="AX67" s="630"/>
      <c r="AY67">
        <f>$AY$65</f>
        <v>0</v>
      </c>
    </row>
    <row r="68" spans="1:51" ht="23.25" hidden="1" customHeight="1" x14ac:dyDescent="0.15">
      <c r="A68" s="691" t="s">
        <v>666</v>
      </c>
      <c r="B68" s="692"/>
      <c r="C68" s="692"/>
      <c r="D68" s="692"/>
      <c r="E68" s="692"/>
      <c r="F68" s="693"/>
      <c r="G68" s="191" t="s">
        <v>667</v>
      </c>
      <c r="H68" s="191"/>
      <c r="I68" s="191"/>
      <c r="J68" s="191"/>
      <c r="K68" s="191"/>
      <c r="L68" s="191"/>
      <c r="M68" s="191"/>
      <c r="N68" s="191"/>
      <c r="O68" s="191"/>
      <c r="P68" s="191"/>
      <c r="Q68" s="191"/>
      <c r="R68" s="191"/>
      <c r="S68" s="191"/>
      <c r="T68" s="191"/>
      <c r="U68" s="191"/>
      <c r="V68" s="191"/>
      <c r="W68" s="191"/>
      <c r="X68" s="192"/>
      <c r="Y68" s="641"/>
      <c r="Z68" s="642"/>
      <c r="AA68" s="643"/>
      <c r="AB68" s="190" t="s">
        <v>11</v>
      </c>
      <c r="AC68" s="191"/>
      <c r="AD68" s="192"/>
      <c r="AE68" s="134" t="s">
        <v>501</v>
      </c>
      <c r="AF68" s="134"/>
      <c r="AG68" s="134"/>
      <c r="AH68" s="134"/>
      <c r="AI68" s="134" t="s">
        <v>653</v>
      </c>
      <c r="AJ68" s="134"/>
      <c r="AK68" s="134"/>
      <c r="AL68" s="134"/>
      <c r="AM68" s="134" t="s">
        <v>469</v>
      </c>
      <c r="AN68" s="134"/>
      <c r="AO68" s="134"/>
      <c r="AP68" s="134"/>
      <c r="AQ68" s="638" t="s">
        <v>679</v>
      </c>
      <c r="AR68" s="639"/>
      <c r="AS68" s="639"/>
      <c r="AT68" s="639"/>
      <c r="AU68" s="639"/>
      <c r="AV68" s="639"/>
      <c r="AW68" s="639"/>
      <c r="AX68" s="640"/>
      <c r="AY68">
        <f>IF(SUBSTITUTE(SUBSTITUTE($G$69,"／",""),"　","")="",0,1)</f>
        <v>0</v>
      </c>
    </row>
    <row r="69" spans="1:51" ht="23.25" hidden="1" customHeight="1" x14ac:dyDescent="0.15">
      <c r="A69" s="694"/>
      <c r="B69" s="695"/>
      <c r="C69" s="695"/>
      <c r="D69" s="695"/>
      <c r="E69" s="695"/>
      <c r="F69" s="696"/>
      <c r="G69" s="663" t="s">
        <v>668</v>
      </c>
      <c r="H69" s="664"/>
      <c r="I69" s="664"/>
      <c r="J69" s="664"/>
      <c r="K69" s="664"/>
      <c r="L69" s="664"/>
      <c r="M69" s="664"/>
      <c r="N69" s="664"/>
      <c r="O69" s="664"/>
      <c r="P69" s="664"/>
      <c r="Q69" s="664"/>
      <c r="R69" s="664"/>
      <c r="S69" s="664"/>
      <c r="T69" s="664"/>
      <c r="U69" s="664"/>
      <c r="V69" s="664"/>
      <c r="W69" s="664"/>
      <c r="X69" s="664"/>
      <c r="Y69" s="667" t="s">
        <v>666</v>
      </c>
      <c r="Z69" s="668"/>
      <c r="AA69" s="669"/>
      <c r="AB69" s="670"/>
      <c r="AC69" s="671"/>
      <c r="AD69" s="672"/>
      <c r="AE69" s="673"/>
      <c r="AF69" s="673"/>
      <c r="AG69" s="673"/>
      <c r="AH69" s="673"/>
      <c r="AI69" s="673"/>
      <c r="AJ69" s="673"/>
      <c r="AK69" s="673"/>
      <c r="AL69" s="673"/>
      <c r="AM69" s="673"/>
      <c r="AN69" s="673"/>
      <c r="AO69" s="673"/>
      <c r="AP69" s="673"/>
      <c r="AQ69" s="108"/>
      <c r="AR69" s="102"/>
      <c r="AS69" s="102"/>
      <c r="AT69" s="102"/>
      <c r="AU69" s="102"/>
      <c r="AV69" s="102"/>
      <c r="AW69" s="102"/>
      <c r="AX69" s="103"/>
      <c r="AY69">
        <f>$AY$68</f>
        <v>0</v>
      </c>
    </row>
    <row r="70" spans="1:51" ht="46.5" hidden="1" customHeight="1" x14ac:dyDescent="0.15">
      <c r="A70" s="697"/>
      <c r="B70" s="698"/>
      <c r="C70" s="698"/>
      <c r="D70" s="698"/>
      <c r="E70" s="698"/>
      <c r="F70" s="699"/>
      <c r="G70" s="665"/>
      <c r="H70" s="666"/>
      <c r="I70" s="666"/>
      <c r="J70" s="666"/>
      <c r="K70" s="666"/>
      <c r="L70" s="666"/>
      <c r="M70" s="666"/>
      <c r="N70" s="666"/>
      <c r="O70" s="666"/>
      <c r="P70" s="666"/>
      <c r="Q70" s="666"/>
      <c r="R70" s="666"/>
      <c r="S70" s="666"/>
      <c r="T70" s="666"/>
      <c r="U70" s="666"/>
      <c r="V70" s="666"/>
      <c r="W70" s="666"/>
      <c r="X70" s="666"/>
      <c r="Y70" s="234" t="s">
        <v>669</v>
      </c>
      <c r="Z70" s="660"/>
      <c r="AA70" s="661"/>
      <c r="AB70" s="623" t="s">
        <v>670</v>
      </c>
      <c r="AC70" s="624"/>
      <c r="AD70" s="625"/>
      <c r="AE70" s="626"/>
      <c r="AF70" s="626"/>
      <c r="AG70" s="626"/>
      <c r="AH70" s="626"/>
      <c r="AI70" s="626"/>
      <c r="AJ70" s="626"/>
      <c r="AK70" s="626"/>
      <c r="AL70" s="626"/>
      <c r="AM70" s="626"/>
      <c r="AN70" s="626"/>
      <c r="AO70" s="626"/>
      <c r="AP70" s="626"/>
      <c r="AQ70" s="626"/>
      <c r="AR70" s="626"/>
      <c r="AS70" s="626"/>
      <c r="AT70" s="626"/>
      <c r="AU70" s="626"/>
      <c r="AV70" s="626"/>
      <c r="AW70" s="626"/>
      <c r="AX70" s="662"/>
      <c r="AY70">
        <f>$AY$68</f>
        <v>0</v>
      </c>
    </row>
    <row r="71" spans="1:51" ht="18.75" hidden="1" customHeight="1" x14ac:dyDescent="0.15">
      <c r="A71" s="429" t="s">
        <v>316</v>
      </c>
      <c r="B71" s="604"/>
      <c r="C71" s="604"/>
      <c r="D71" s="604"/>
      <c r="E71" s="604"/>
      <c r="F71" s="605"/>
      <c r="G71" s="613" t="s">
        <v>140</v>
      </c>
      <c r="H71" s="212"/>
      <c r="I71" s="212"/>
      <c r="J71" s="212"/>
      <c r="K71" s="212"/>
      <c r="L71" s="212"/>
      <c r="M71" s="212"/>
      <c r="N71" s="212"/>
      <c r="O71" s="213"/>
      <c r="P71" s="214" t="s">
        <v>56</v>
      </c>
      <c r="Q71" s="212"/>
      <c r="R71" s="212"/>
      <c r="S71" s="212"/>
      <c r="T71" s="212"/>
      <c r="U71" s="212"/>
      <c r="V71" s="212"/>
      <c r="W71" s="212"/>
      <c r="X71" s="213"/>
      <c r="Y71" s="614"/>
      <c r="Z71" s="615"/>
      <c r="AA71" s="616"/>
      <c r="AB71" s="620" t="s">
        <v>11</v>
      </c>
      <c r="AC71" s="621"/>
      <c r="AD71" s="62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6"/>
      <c r="B72" s="607"/>
      <c r="C72" s="607"/>
      <c r="D72" s="607"/>
      <c r="E72" s="607"/>
      <c r="F72" s="608"/>
      <c r="G72" s="171"/>
      <c r="H72" s="123"/>
      <c r="I72" s="123"/>
      <c r="J72" s="123"/>
      <c r="K72" s="123"/>
      <c r="L72" s="123"/>
      <c r="M72" s="123"/>
      <c r="N72" s="123"/>
      <c r="O72" s="124"/>
      <c r="P72" s="122"/>
      <c r="Q72" s="123"/>
      <c r="R72" s="123"/>
      <c r="S72" s="123"/>
      <c r="T72" s="123"/>
      <c r="U72" s="123"/>
      <c r="V72" s="123"/>
      <c r="W72" s="123"/>
      <c r="X72" s="124"/>
      <c r="Y72" s="617"/>
      <c r="Z72" s="618"/>
      <c r="AA72" s="619"/>
      <c r="AB72" s="131"/>
      <c r="AC72" s="132"/>
      <c r="AD72" s="133"/>
      <c r="AE72" s="134"/>
      <c r="AF72" s="134"/>
      <c r="AG72" s="134"/>
      <c r="AH72" s="134"/>
      <c r="AI72" s="134"/>
      <c r="AJ72" s="134"/>
      <c r="AK72" s="134"/>
      <c r="AL72" s="134"/>
      <c r="AM72" s="134"/>
      <c r="AN72" s="134"/>
      <c r="AO72" s="134"/>
      <c r="AP72" s="134"/>
      <c r="AQ72" s="518"/>
      <c r="AR72" s="519"/>
      <c r="AS72" s="142" t="s">
        <v>224</v>
      </c>
      <c r="AT72" s="143"/>
      <c r="AU72" s="141"/>
      <c r="AV72" s="141"/>
      <c r="AW72" s="123" t="s">
        <v>170</v>
      </c>
      <c r="AX72" s="144"/>
      <c r="AY72">
        <f t="shared" ref="AY72:AY77" si="1">$AY$71</f>
        <v>0</v>
      </c>
    </row>
    <row r="73" spans="1:51" ht="23.25" hidden="1" customHeight="1" x14ac:dyDescent="0.15">
      <c r="A73" s="609"/>
      <c r="B73" s="607"/>
      <c r="C73" s="607"/>
      <c r="D73" s="607"/>
      <c r="E73" s="607"/>
      <c r="F73" s="60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0"/>
      <c r="B74" s="611"/>
      <c r="C74" s="611"/>
      <c r="D74" s="611"/>
      <c r="E74" s="611"/>
      <c r="F74" s="61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9"/>
      <c r="B75" s="607"/>
      <c r="C75" s="607"/>
      <c r="D75" s="607"/>
      <c r="E75" s="607"/>
      <c r="F75" s="608"/>
      <c r="G75" s="199"/>
      <c r="H75" s="200"/>
      <c r="I75" s="200"/>
      <c r="J75" s="200"/>
      <c r="K75" s="200"/>
      <c r="L75" s="200"/>
      <c r="M75" s="200"/>
      <c r="N75" s="200"/>
      <c r="O75" s="201"/>
      <c r="P75" s="152"/>
      <c r="Q75" s="152"/>
      <c r="R75" s="152"/>
      <c r="S75" s="152"/>
      <c r="T75" s="152"/>
      <c r="U75" s="152"/>
      <c r="V75" s="152"/>
      <c r="W75" s="152"/>
      <c r="X75" s="153"/>
      <c r="Y75" s="190" t="s">
        <v>13</v>
      </c>
      <c r="Z75" s="191"/>
      <c r="AA75" s="192"/>
      <c r="AB75" s="603" t="s">
        <v>14</v>
      </c>
      <c r="AC75" s="603"/>
      <c r="AD75" s="60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3" t="s">
        <v>664</v>
      </c>
      <c r="B98" s="724"/>
      <c r="C98" s="724"/>
      <c r="D98" s="724"/>
      <c r="E98" s="724"/>
      <c r="F98" s="725"/>
      <c r="G98" s="726"/>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COUNTA($G$98)</f>
        <v>0</v>
      </c>
    </row>
    <row r="99" spans="1:60" ht="31.5" hidden="1" customHeight="1" x14ac:dyDescent="0.15">
      <c r="A99" s="659" t="s">
        <v>665</v>
      </c>
      <c r="B99" s="168"/>
      <c r="C99" s="168"/>
      <c r="D99" s="168"/>
      <c r="E99" s="168"/>
      <c r="F99" s="169"/>
      <c r="G99" s="700" t="s">
        <v>657</v>
      </c>
      <c r="H99" s="701"/>
      <c r="I99" s="701"/>
      <c r="J99" s="701"/>
      <c r="K99" s="701"/>
      <c r="L99" s="701"/>
      <c r="M99" s="701"/>
      <c r="N99" s="701"/>
      <c r="O99" s="701"/>
      <c r="P99" s="702" t="s">
        <v>656</v>
      </c>
      <c r="Q99" s="701"/>
      <c r="R99" s="701"/>
      <c r="S99" s="701"/>
      <c r="T99" s="701"/>
      <c r="U99" s="701"/>
      <c r="V99" s="701"/>
      <c r="W99" s="701"/>
      <c r="X99" s="703"/>
      <c r="Y99" s="704"/>
      <c r="Z99" s="705"/>
      <c r="AA99" s="706"/>
      <c r="AB99" s="637" t="s">
        <v>11</v>
      </c>
      <c r="AC99" s="637"/>
      <c r="AD99" s="637"/>
      <c r="AE99" s="134" t="s">
        <v>501</v>
      </c>
      <c r="AF99" s="134"/>
      <c r="AG99" s="134"/>
      <c r="AH99" s="134"/>
      <c r="AI99" s="134" t="s">
        <v>653</v>
      </c>
      <c r="AJ99" s="134"/>
      <c r="AK99" s="134"/>
      <c r="AL99" s="134"/>
      <c r="AM99" s="134" t="s">
        <v>469</v>
      </c>
      <c r="AN99" s="134"/>
      <c r="AO99" s="134"/>
      <c r="AP99" s="134"/>
      <c r="AQ99" s="634" t="s">
        <v>500</v>
      </c>
      <c r="AR99" s="635"/>
      <c r="AS99" s="635"/>
      <c r="AT99" s="636"/>
      <c r="AU99" s="634" t="s">
        <v>678</v>
      </c>
      <c r="AV99" s="635"/>
      <c r="AW99" s="635"/>
      <c r="AX99" s="644"/>
      <c r="AY99">
        <f>COUNTA($G$100)</f>
        <v>0</v>
      </c>
    </row>
    <row r="100" spans="1:60" ht="23.25" hidden="1" customHeight="1" x14ac:dyDescent="0.15">
      <c r="A100" s="659"/>
      <c r="B100" s="168"/>
      <c r="C100" s="168"/>
      <c r="D100" s="168"/>
      <c r="E100" s="168"/>
      <c r="F100" s="169"/>
      <c r="G100" s="645"/>
      <c r="H100" s="646"/>
      <c r="I100" s="646"/>
      <c r="J100" s="646"/>
      <c r="K100" s="646"/>
      <c r="L100" s="646"/>
      <c r="M100" s="646"/>
      <c r="N100" s="646"/>
      <c r="O100" s="646"/>
      <c r="P100" s="649"/>
      <c r="Q100" s="650"/>
      <c r="R100" s="650"/>
      <c r="S100" s="650"/>
      <c r="T100" s="650"/>
      <c r="U100" s="650"/>
      <c r="V100" s="650"/>
      <c r="W100" s="650"/>
      <c r="X100" s="651"/>
      <c r="Y100" s="655" t="s">
        <v>52</v>
      </c>
      <c r="Z100" s="656"/>
      <c r="AA100" s="657"/>
      <c r="AB100" s="658"/>
      <c r="AC100" s="658"/>
      <c r="AD100" s="658"/>
      <c r="AE100" s="627"/>
      <c r="AF100" s="627"/>
      <c r="AG100" s="627"/>
      <c r="AH100" s="627"/>
      <c r="AI100" s="627"/>
      <c r="AJ100" s="627"/>
      <c r="AK100" s="627"/>
      <c r="AL100" s="627"/>
      <c r="AM100" s="627"/>
      <c r="AN100" s="627"/>
      <c r="AO100" s="627"/>
      <c r="AP100" s="627"/>
      <c r="AQ100" s="627"/>
      <c r="AR100" s="627"/>
      <c r="AS100" s="627"/>
      <c r="AT100" s="627"/>
      <c r="AU100" s="628"/>
      <c r="AV100" s="629"/>
      <c r="AW100" s="629"/>
      <c r="AX100" s="630"/>
      <c r="AY100">
        <f>$AY$99</f>
        <v>0</v>
      </c>
    </row>
    <row r="101" spans="1:60" ht="23.25" hidden="1" customHeight="1" x14ac:dyDescent="0.15">
      <c r="A101" s="203"/>
      <c r="B101" s="173"/>
      <c r="C101" s="173"/>
      <c r="D101" s="173"/>
      <c r="E101" s="173"/>
      <c r="F101" s="174"/>
      <c r="G101" s="647"/>
      <c r="H101" s="648"/>
      <c r="I101" s="648"/>
      <c r="J101" s="648"/>
      <c r="K101" s="648"/>
      <c r="L101" s="648"/>
      <c r="M101" s="648"/>
      <c r="N101" s="648"/>
      <c r="O101" s="648"/>
      <c r="P101" s="652"/>
      <c r="Q101" s="653"/>
      <c r="R101" s="653"/>
      <c r="S101" s="653"/>
      <c r="T101" s="653"/>
      <c r="U101" s="653"/>
      <c r="V101" s="653"/>
      <c r="W101" s="653"/>
      <c r="X101" s="654"/>
      <c r="Y101" s="631" t="s">
        <v>53</v>
      </c>
      <c r="Z101" s="632"/>
      <c r="AA101" s="633"/>
      <c r="AB101" s="658"/>
      <c r="AC101" s="658"/>
      <c r="AD101" s="658"/>
      <c r="AE101" s="627"/>
      <c r="AF101" s="627"/>
      <c r="AG101" s="627"/>
      <c r="AH101" s="627"/>
      <c r="AI101" s="627"/>
      <c r="AJ101" s="627"/>
      <c r="AK101" s="627"/>
      <c r="AL101" s="627"/>
      <c r="AM101" s="627"/>
      <c r="AN101" s="627"/>
      <c r="AO101" s="627"/>
      <c r="AP101" s="627"/>
      <c r="AQ101" s="627"/>
      <c r="AR101" s="627"/>
      <c r="AS101" s="627"/>
      <c r="AT101" s="627"/>
      <c r="AU101" s="628"/>
      <c r="AV101" s="629"/>
      <c r="AW101" s="629"/>
      <c r="AX101" s="630"/>
      <c r="AY101">
        <f>$AY$99</f>
        <v>0</v>
      </c>
    </row>
    <row r="102" spans="1:60" ht="23.25" hidden="1" customHeight="1" x14ac:dyDescent="0.15">
      <c r="A102" s="202" t="s">
        <v>666</v>
      </c>
      <c r="B102" s="120"/>
      <c r="C102" s="120"/>
      <c r="D102" s="120"/>
      <c r="E102" s="120"/>
      <c r="F102" s="674"/>
      <c r="G102" s="191" t="s">
        <v>667</v>
      </c>
      <c r="H102" s="191"/>
      <c r="I102" s="191"/>
      <c r="J102" s="191"/>
      <c r="K102" s="191"/>
      <c r="L102" s="191"/>
      <c r="M102" s="191"/>
      <c r="N102" s="191"/>
      <c r="O102" s="191"/>
      <c r="P102" s="191"/>
      <c r="Q102" s="191"/>
      <c r="R102" s="191"/>
      <c r="S102" s="191"/>
      <c r="T102" s="191"/>
      <c r="U102" s="191"/>
      <c r="V102" s="191"/>
      <c r="W102" s="191"/>
      <c r="X102" s="192"/>
      <c r="Y102" s="641"/>
      <c r="Z102" s="642"/>
      <c r="AA102" s="643"/>
      <c r="AB102" s="190" t="s">
        <v>11</v>
      </c>
      <c r="AC102" s="191"/>
      <c r="AD102" s="192"/>
      <c r="AE102" s="134" t="s">
        <v>501</v>
      </c>
      <c r="AF102" s="134"/>
      <c r="AG102" s="134"/>
      <c r="AH102" s="134"/>
      <c r="AI102" s="134" t="s">
        <v>653</v>
      </c>
      <c r="AJ102" s="134"/>
      <c r="AK102" s="134"/>
      <c r="AL102" s="134"/>
      <c r="AM102" s="134" t="s">
        <v>469</v>
      </c>
      <c r="AN102" s="134"/>
      <c r="AO102" s="134"/>
      <c r="AP102" s="134"/>
      <c r="AQ102" s="638" t="s">
        <v>679</v>
      </c>
      <c r="AR102" s="639"/>
      <c r="AS102" s="639"/>
      <c r="AT102" s="639"/>
      <c r="AU102" s="639"/>
      <c r="AV102" s="639"/>
      <c r="AW102" s="639"/>
      <c r="AX102" s="640"/>
      <c r="AY102">
        <f>IF(SUBSTITUTE(SUBSTITUTE($G$103,"／",""),"　","")="",0,1)</f>
        <v>0</v>
      </c>
    </row>
    <row r="103" spans="1:60" ht="23.25" hidden="1" customHeight="1" x14ac:dyDescent="0.15">
      <c r="A103" s="675"/>
      <c r="B103" s="212"/>
      <c r="C103" s="212"/>
      <c r="D103" s="212"/>
      <c r="E103" s="212"/>
      <c r="F103" s="676"/>
      <c r="G103" s="663" t="s">
        <v>668</v>
      </c>
      <c r="H103" s="664"/>
      <c r="I103" s="664"/>
      <c r="J103" s="664"/>
      <c r="K103" s="664"/>
      <c r="L103" s="664"/>
      <c r="M103" s="664"/>
      <c r="N103" s="664"/>
      <c r="O103" s="664"/>
      <c r="P103" s="664"/>
      <c r="Q103" s="664"/>
      <c r="R103" s="664"/>
      <c r="S103" s="664"/>
      <c r="T103" s="664"/>
      <c r="U103" s="664"/>
      <c r="V103" s="664"/>
      <c r="W103" s="664"/>
      <c r="X103" s="664"/>
      <c r="Y103" s="667" t="s">
        <v>666</v>
      </c>
      <c r="Z103" s="668"/>
      <c r="AA103" s="669"/>
      <c r="AB103" s="670"/>
      <c r="AC103" s="671"/>
      <c r="AD103" s="672"/>
      <c r="AE103" s="673"/>
      <c r="AF103" s="673"/>
      <c r="AG103" s="673"/>
      <c r="AH103" s="673"/>
      <c r="AI103" s="673"/>
      <c r="AJ103" s="673"/>
      <c r="AK103" s="673"/>
      <c r="AL103" s="673"/>
      <c r="AM103" s="673"/>
      <c r="AN103" s="673"/>
      <c r="AO103" s="673"/>
      <c r="AP103" s="673"/>
      <c r="AQ103" s="108"/>
      <c r="AR103" s="102"/>
      <c r="AS103" s="102"/>
      <c r="AT103" s="102"/>
      <c r="AU103" s="102"/>
      <c r="AV103" s="102"/>
      <c r="AW103" s="102"/>
      <c r="AX103" s="103"/>
      <c r="AY103">
        <f>$AY$102</f>
        <v>0</v>
      </c>
    </row>
    <row r="104" spans="1:60" ht="46.5" hidden="1" customHeight="1" x14ac:dyDescent="0.15">
      <c r="A104" s="677"/>
      <c r="B104" s="123"/>
      <c r="C104" s="123"/>
      <c r="D104" s="123"/>
      <c r="E104" s="123"/>
      <c r="F104" s="678"/>
      <c r="G104" s="665"/>
      <c r="H104" s="666"/>
      <c r="I104" s="666"/>
      <c r="J104" s="666"/>
      <c r="K104" s="666"/>
      <c r="L104" s="666"/>
      <c r="M104" s="666"/>
      <c r="N104" s="666"/>
      <c r="O104" s="666"/>
      <c r="P104" s="666"/>
      <c r="Q104" s="666"/>
      <c r="R104" s="666"/>
      <c r="S104" s="666"/>
      <c r="T104" s="666"/>
      <c r="U104" s="666"/>
      <c r="V104" s="666"/>
      <c r="W104" s="666"/>
      <c r="X104" s="666"/>
      <c r="Y104" s="234" t="s">
        <v>669</v>
      </c>
      <c r="Z104" s="660"/>
      <c r="AA104" s="661"/>
      <c r="AB104" s="623" t="s">
        <v>670</v>
      </c>
      <c r="AC104" s="624"/>
      <c r="AD104" s="625"/>
      <c r="AE104" s="626"/>
      <c r="AF104" s="626"/>
      <c r="AG104" s="626"/>
      <c r="AH104" s="626"/>
      <c r="AI104" s="626"/>
      <c r="AJ104" s="626"/>
      <c r="AK104" s="626"/>
      <c r="AL104" s="626"/>
      <c r="AM104" s="626"/>
      <c r="AN104" s="626"/>
      <c r="AO104" s="626"/>
      <c r="AP104" s="626"/>
      <c r="AQ104" s="626"/>
      <c r="AR104" s="626"/>
      <c r="AS104" s="626"/>
      <c r="AT104" s="626"/>
      <c r="AU104" s="626"/>
      <c r="AV104" s="626"/>
      <c r="AW104" s="626"/>
      <c r="AX104" s="662"/>
      <c r="AY104">
        <f>$AY$102</f>
        <v>0</v>
      </c>
    </row>
    <row r="105" spans="1:60" ht="18.75" hidden="1" customHeight="1" x14ac:dyDescent="0.15">
      <c r="A105" s="429" t="s">
        <v>316</v>
      </c>
      <c r="B105" s="604"/>
      <c r="C105" s="604"/>
      <c r="D105" s="604"/>
      <c r="E105" s="604"/>
      <c r="F105" s="605"/>
      <c r="G105" s="613" t="s">
        <v>140</v>
      </c>
      <c r="H105" s="212"/>
      <c r="I105" s="212"/>
      <c r="J105" s="212"/>
      <c r="K105" s="212"/>
      <c r="L105" s="212"/>
      <c r="M105" s="212"/>
      <c r="N105" s="212"/>
      <c r="O105" s="213"/>
      <c r="P105" s="214" t="s">
        <v>56</v>
      </c>
      <c r="Q105" s="212"/>
      <c r="R105" s="212"/>
      <c r="S105" s="212"/>
      <c r="T105" s="212"/>
      <c r="U105" s="212"/>
      <c r="V105" s="212"/>
      <c r="W105" s="212"/>
      <c r="X105" s="213"/>
      <c r="Y105" s="614"/>
      <c r="Z105" s="615"/>
      <c r="AA105" s="616"/>
      <c r="AB105" s="620" t="s">
        <v>11</v>
      </c>
      <c r="AC105" s="621"/>
      <c r="AD105" s="62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6"/>
      <c r="B106" s="607"/>
      <c r="C106" s="607"/>
      <c r="D106" s="607"/>
      <c r="E106" s="607"/>
      <c r="F106" s="608"/>
      <c r="G106" s="171"/>
      <c r="H106" s="123"/>
      <c r="I106" s="123"/>
      <c r="J106" s="123"/>
      <c r="K106" s="123"/>
      <c r="L106" s="123"/>
      <c r="M106" s="123"/>
      <c r="N106" s="123"/>
      <c r="O106" s="124"/>
      <c r="P106" s="122"/>
      <c r="Q106" s="123"/>
      <c r="R106" s="123"/>
      <c r="S106" s="123"/>
      <c r="T106" s="123"/>
      <c r="U106" s="123"/>
      <c r="V106" s="123"/>
      <c r="W106" s="123"/>
      <c r="X106" s="124"/>
      <c r="Y106" s="617"/>
      <c r="Z106" s="618"/>
      <c r="AA106" s="619"/>
      <c r="AB106" s="131"/>
      <c r="AC106" s="132"/>
      <c r="AD106" s="133"/>
      <c r="AE106" s="134"/>
      <c r="AF106" s="134"/>
      <c r="AG106" s="134"/>
      <c r="AH106" s="134"/>
      <c r="AI106" s="134"/>
      <c r="AJ106" s="134"/>
      <c r="AK106" s="134"/>
      <c r="AL106" s="134"/>
      <c r="AM106" s="134"/>
      <c r="AN106" s="134"/>
      <c r="AO106" s="134"/>
      <c r="AP106" s="134"/>
      <c r="AQ106" s="518"/>
      <c r="AR106" s="519"/>
      <c r="AS106" s="142" t="s">
        <v>224</v>
      </c>
      <c r="AT106" s="143"/>
      <c r="AU106" s="141"/>
      <c r="AV106" s="141"/>
      <c r="AW106" s="123" t="s">
        <v>170</v>
      </c>
      <c r="AX106" s="144"/>
      <c r="AY106">
        <f t="shared" ref="AY106:AY111" si="3">$AY$105</f>
        <v>0</v>
      </c>
    </row>
    <row r="107" spans="1:60" ht="23.25" hidden="1" customHeight="1" x14ac:dyDescent="0.15">
      <c r="A107" s="609"/>
      <c r="B107" s="607"/>
      <c r="C107" s="607"/>
      <c r="D107" s="607"/>
      <c r="E107" s="607"/>
      <c r="F107" s="60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0"/>
      <c r="B108" s="611"/>
      <c r="C108" s="611"/>
      <c r="D108" s="611"/>
      <c r="E108" s="611"/>
      <c r="F108" s="61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9"/>
      <c r="B109" s="607"/>
      <c r="C109" s="607"/>
      <c r="D109" s="607"/>
      <c r="E109" s="607"/>
      <c r="F109" s="60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3" t="s">
        <v>14</v>
      </c>
      <c r="AC109" s="603"/>
      <c r="AD109" s="60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3" t="s">
        <v>664</v>
      </c>
      <c r="B132" s="724"/>
      <c r="C132" s="724"/>
      <c r="D132" s="724"/>
      <c r="E132" s="724"/>
      <c r="F132" s="725"/>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COUNTA($G$132)</f>
        <v>0</v>
      </c>
    </row>
    <row r="133" spans="1:60" ht="31.5" hidden="1" customHeight="1" x14ac:dyDescent="0.15">
      <c r="A133" s="659" t="s">
        <v>665</v>
      </c>
      <c r="B133" s="168"/>
      <c r="C133" s="168"/>
      <c r="D133" s="168"/>
      <c r="E133" s="168"/>
      <c r="F133" s="169"/>
      <c r="G133" s="700" t="s">
        <v>657</v>
      </c>
      <c r="H133" s="701"/>
      <c r="I133" s="701"/>
      <c r="J133" s="701"/>
      <c r="K133" s="701"/>
      <c r="L133" s="701"/>
      <c r="M133" s="701"/>
      <c r="N133" s="701"/>
      <c r="O133" s="701"/>
      <c r="P133" s="702" t="s">
        <v>656</v>
      </c>
      <c r="Q133" s="701"/>
      <c r="R133" s="701"/>
      <c r="S133" s="701"/>
      <c r="T133" s="701"/>
      <c r="U133" s="701"/>
      <c r="V133" s="701"/>
      <c r="W133" s="701"/>
      <c r="X133" s="703"/>
      <c r="Y133" s="704"/>
      <c r="Z133" s="705"/>
      <c r="AA133" s="706"/>
      <c r="AB133" s="637" t="s">
        <v>11</v>
      </c>
      <c r="AC133" s="637"/>
      <c r="AD133" s="637"/>
      <c r="AE133" s="134" t="s">
        <v>501</v>
      </c>
      <c r="AF133" s="134"/>
      <c r="AG133" s="134"/>
      <c r="AH133" s="134"/>
      <c r="AI133" s="134" t="s">
        <v>653</v>
      </c>
      <c r="AJ133" s="134"/>
      <c r="AK133" s="134"/>
      <c r="AL133" s="134"/>
      <c r="AM133" s="134" t="s">
        <v>469</v>
      </c>
      <c r="AN133" s="134"/>
      <c r="AO133" s="134"/>
      <c r="AP133" s="134"/>
      <c r="AQ133" s="634" t="s">
        <v>500</v>
      </c>
      <c r="AR133" s="635"/>
      <c r="AS133" s="635"/>
      <c r="AT133" s="636"/>
      <c r="AU133" s="634" t="s">
        <v>678</v>
      </c>
      <c r="AV133" s="635"/>
      <c r="AW133" s="635"/>
      <c r="AX133" s="644"/>
      <c r="AY133">
        <f>COUNTA($G$134)</f>
        <v>0</v>
      </c>
    </row>
    <row r="134" spans="1:60" ht="23.25" hidden="1" customHeight="1" x14ac:dyDescent="0.15">
      <c r="A134" s="659"/>
      <c r="B134" s="168"/>
      <c r="C134" s="168"/>
      <c r="D134" s="168"/>
      <c r="E134" s="168"/>
      <c r="F134" s="169"/>
      <c r="G134" s="645"/>
      <c r="H134" s="646"/>
      <c r="I134" s="646"/>
      <c r="J134" s="646"/>
      <c r="K134" s="646"/>
      <c r="L134" s="646"/>
      <c r="M134" s="646"/>
      <c r="N134" s="646"/>
      <c r="O134" s="646"/>
      <c r="P134" s="649"/>
      <c r="Q134" s="650"/>
      <c r="R134" s="650"/>
      <c r="S134" s="650"/>
      <c r="T134" s="650"/>
      <c r="U134" s="650"/>
      <c r="V134" s="650"/>
      <c r="W134" s="650"/>
      <c r="X134" s="651"/>
      <c r="Y134" s="655" t="s">
        <v>52</v>
      </c>
      <c r="Z134" s="656"/>
      <c r="AA134" s="657"/>
      <c r="AB134" s="658"/>
      <c r="AC134" s="658"/>
      <c r="AD134" s="658"/>
      <c r="AE134" s="627"/>
      <c r="AF134" s="627"/>
      <c r="AG134" s="627"/>
      <c r="AH134" s="627"/>
      <c r="AI134" s="627"/>
      <c r="AJ134" s="627"/>
      <c r="AK134" s="627"/>
      <c r="AL134" s="627"/>
      <c r="AM134" s="627"/>
      <c r="AN134" s="627"/>
      <c r="AO134" s="627"/>
      <c r="AP134" s="627"/>
      <c r="AQ134" s="627"/>
      <c r="AR134" s="627"/>
      <c r="AS134" s="627"/>
      <c r="AT134" s="627"/>
      <c r="AU134" s="628"/>
      <c r="AV134" s="629"/>
      <c r="AW134" s="629"/>
      <c r="AX134" s="630"/>
      <c r="AY134">
        <f>$AY$133</f>
        <v>0</v>
      </c>
    </row>
    <row r="135" spans="1:60" ht="23.25" hidden="1" customHeight="1" x14ac:dyDescent="0.15">
      <c r="A135" s="203"/>
      <c r="B135" s="173"/>
      <c r="C135" s="173"/>
      <c r="D135" s="173"/>
      <c r="E135" s="173"/>
      <c r="F135" s="174"/>
      <c r="G135" s="647"/>
      <c r="H135" s="648"/>
      <c r="I135" s="648"/>
      <c r="J135" s="648"/>
      <c r="K135" s="648"/>
      <c r="L135" s="648"/>
      <c r="M135" s="648"/>
      <c r="N135" s="648"/>
      <c r="O135" s="648"/>
      <c r="P135" s="652"/>
      <c r="Q135" s="653"/>
      <c r="R135" s="653"/>
      <c r="S135" s="653"/>
      <c r="T135" s="653"/>
      <c r="U135" s="653"/>
      <c r="V135" s="653"/>
      <c r="W135" s="653"/>
      <c r="X135" s="654"/>
      <c r="Y135" s="631" t="s">
        <v>53</v>
      </c>
      <c r="Z135" s="632"/>
      <c r="AA135" s="633"/>
      <c r="AB135" s="658"/>
      <c r="AC135" s="658"/>
      <c r="AD135" s="658"/>
      <c r="AE135" s="627"/>
      <c r="AF135" s="627"/>
      <c r="AG135" s="627"/>
      <c r="AH135" s="627"/>
      <c r="AI135" s="627"/>
      <c r="AJ135" s="627"/>
      <c r="AK135" s="627"/>
      <c r="AL135" s="627"/>
      <c r="AM135" s="627"/>
      <c r="AN135" s="627"/>
      <c r="AO135" s="627"/>
      <c r="AP135" s="627"/>
      <c r="AQ135" s="627"/>
      <c r="AR135" s="627"/>
      <c r="AS135" s="627"/>
      <c r="AT135" s="627"/>
      <c r="AU135" s="628"/>
      <c r="AV135" s="629"/>
      <c r="AW135" s="629"/>
      <c r="AX135" s="630"/>
      <c r="AY135">
        <f>$AY$133</f>
        <v>0</v>
      </c>
    </row>
    <row r="136" spans="1:60" ht="23.25" hidden="1" customHeight="1" x14ac:dyDescent="0.15">
      <c r="A136" s="202" t="s">
        <v>666</v>
      </c>
      <c r="B136" s="120"/>
      <c r="C136" s="120"/>
      <c r="D136" s="120"/>
      <c r="E136" s="120"/>
      <c r="F136" s="674"/>
      <c r="G136" s="191" t="s">
        <v>667</v>
      </c>
      <c r="H136" s="191"/>
      <c r="I136" s="191"/>
      <c r="J136" s="191"/>
      <c r="K136" s="191"/>
      <c r="L136" s="191"/>
      <c r="M136" s="191"/>
      <c r="N136" s="191"/>
      <c r="O136" s="191"/>
      <c r="P136" s="191"/>
      <c r="Q136" s="191"/>
      <c r="R136" s="191"/>
      <c r="S136" s="191"/>
      <c r="T136" s="191"/>
      <c r="U136" s="191"/>
      <c r="V136" s="191"/>
      <c r="W136" s="191"/>
      <c r="X136" s="192"/>
      <c r="Y136" s="641"/>
      <c r="Z136" s="642"/>
      <c r="AA136" s="643"/>
      <c r="AB136" s="190" t="s">
        <v>11</v>
      </c>
      <c r="AC136" s="191"/>
      <c r="AD136" s="192"/>
      <c r="AE136" s="134" t="s">
        <v>501</v>
      </c>
      <c r="AF136" s="134"/>
      <c r="AG136" s="134"/>
      <c r="AH136" s="134"/>
      <c r="AI136" s="134" t="s">
        <v>653</v>
      </c>
      <c r="AJ136" s="134"/>
      <c r="AK136" s="134"/>
      <c r="AL136" s="134"/>
      <c r="AM136" s="134" t="s">
        <v>469</v>
      </c>
      <c r="AN136" s="134"/>
      <c r="AO136" s="134"/>
      <c r="AP136" s="134"/>
      <c r="AQ136" s="638" t="s">
        <v>679</v>
      </c>
      <c r="AR136" s="639"/>
      <c r="AS136" s="639"/>
      <c r="AT136" s="639"/>
      <c r="AU136" s="639"/>
      <c r="AV136" s="639"/>
      <c r="AW136" s="639"/>
      <c r="AX136" s="640"/>
      <c r="AY136">
        <f>IF(SUBSTITUTE(SUBSTITUTE($G$137,"／",""),"　","")="",0,1)</f>
        <v>0</v>
      </c>
    </row>
    <row r="137" spans="1:60" ht="23.25" hidden="1" customHeight="1" x14ac:dyDescent="0.15">
      <c r="A137" s="675"/>
      <c r="B137" s="212"/>
      <c r="C137" s="212"/>
      <c r="D137" s="212"/>
      <c r="E137" s="212"/>
      <c r="F137" s="676"/>
      <c r="G137" s="663" t="s">
        <v>668</v>
      </c>
      <c r="H137" s="664"/>
      <c r="I137" s="664"/>
      <c r="J137" s="664"/>
      <c r="K137" s="664"/>
      <c r="L137" s="664"/>
      <c r="M137" s="664"/>
      <c r="N137" s="664"/>
      <c r="O137" s="664"/>
      <c r="P137" s="664"/>
      <c r="Q137" s="664"/>
      <c r="R137" s="664"/>
      <c r="S137" s="664"/>
      <c r="T137" s="664"/>
      <c r="U137" s="664"/>
      <c r="V137" s="664"/>
      <c r="W137" s="664"/>
      <c r="X137" s="664"/>
      <c r="Y137" s="667" t="s">
        <v>666</v>
      </c>
      <c r="Z137" s="668"/>
      <c r="AA137" s="669"/>
      <c r="AB137" s="670"/>
      <c r="AC137" s="671"/>
      <c r="AD137" s="672"/>
      <c r="AE137" s="673"/>
      <c r="AF137" s="673"/>
      <c r="AG137" s="673"/>
      <c r="AH137" s="673"/>
      <c r="AI137" s="673"/>
      <c r="AJ137" s="673"/>
      <c r="AK137" s="673"/>
      <c r="AL137" s="673"/>
      <c r="AM137" s="673"/>
      <c r="AN137" s="673"/>
      <c r="AO137" s="673"/>
      <c r="AP137" s="673"/>
      <c r="AQ137" s="108"/>
      <c r="AR137" s="102"/>
      <c r="AS137" s="102"/>
      <c r="AT137" s="102"/>
      <c r="AU137" s="102"/>
      <c r="AV137" s="102"/>
      <c r="AW137" s="102"/>
      <c r="AX137" s="103"/>
      <c r="AY137">
        <f>$AY$136</f>
        <v>0</v>
      </c>
    </row>
    <row r="138" spans="1:60" ht="46.5" hidden="1" customHeight="1" x14ac:dyDescent="0.15">
      <c r="A138" s="677"/>
      <c r="B138" s="123"/>
      <c r="C138" s="123"/>
      <c r="D138" s="123"/>
      <c r="E138" s="123"/>
      <c r="F138" s="678"/>
      <c r="G138" s="665"/>
      <c r="H138" s="666"/>
      <c r="I138" s="666"/>
      <c r="J138" s="666"/>
      <c r="K138" s="666"/>
      <c r="L138" s="666"/>
      <c r="M138" s="666"/>
      <c r="N138" s="666"/>
      <c r="O138" s="666"/>
      <c r="P138" s="666"/>
      <c r="Q138" s="666"/>
      <c r="R138" s="666"/>
      <c r="S138" s="666"/>
      <c r="T138" s="666"/>
      <c r="U138" s="666"/>
      <c r="V138" s="666"/>
      <c r="W138" s="666"/>
      <c r="X138" s="666"/>
      <c r="Y138" s="234" t="s">
        <v>669</v>
      </c>
      <c r="Z138" s="660"/>
      <c r="AA138" s="661"/>
      <c r="AB138" s="623" t="s">
        <v>670</v>
      </c>
      <c r="AC138" s="624"/>
      <c r="AD138" s="625"/>
      <c r="AE138" s="626"/>
      <c r="AF138" s="626"/>
      <c r="AG138" s="626"/>
      <c r="AH138" s="626"/>
      <c r="AI138" s="626"/>
      <c r="AJ138" s="626"/>
      <c r="AK138" s="626"/>
      <c r="AL138" s="626"/>
      <c r="AM138" s="626"/>
      <c r="AN138" s="626"/>
      <c r="AO138" s="626"/>
      <c r="AP138" s="626"/>
      <c r="AQ138" s="626"/>
      <c r="AR138" s="626"/>
      <c r="AS138" s="626"/>
      <c r="AT138" s="626"/>
      <c r="AU138" s="626"/>
      <c r="AV138" s="626"/>
      <c r="AW138" s="626"/>
      <c r="AX138" s="662"/>
      <c r="AY138">
        <f>$AY$136</f>
        <v>0</v>
      </c>
    </row>
    <row r="139" spans="1:60" ht="18.75" hidden="1" customHeight="1" x14ac:dyDescent="0.15">
      <c r="A139" s="429" t="s">
        <v>316</v>
      </c>
      <c r="B139" s="604"/>
      <c r="C139" s="604"/>
      <c r="D139" s="604"/>
      <c r="E139" s="604"/>
      <c r="F139" s="605"/>
      <c r="G139" s="613" t="s">
        <v>140</v>
      </c>
      <c r="H139" s="212"/>
      <c r="I139" s="212"/>
      <c r="J139" s="212"/>
      <c r="K139" s="212"/>
      <c r="L139" s="212"/>
      <c r="M139" s="212"/>
      <c r="N139" s="212"/>
      <c r="O139" s="213"/>
      <c r="P139" s="214" t="s">
        <v>56</v>
      </c>
      <c r="Q139" s="212"/>
      <c r="R139" s="212"/>
      <c r="S139" s="212"/>
      <c r="T139" s="212"/>
      <c r="U139" s="212"/>
      <c r="V139" s="212"/>
      <c r="W139" s="212"/>
      <c r="X139" s="213"/>
      <c r="Y139" s="614"/>
      <c r="Z139" s="615"/>
      <c r="AA139" s="616"/>
      <c r="AB139" s="620" t="s">
        <v>11</v>
      </c>
      <c r="AC139" s="621"/>
      <c r="AD139" s="62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6"/>
      <c r="B140" s="607"/>
      <c r="C140" s="607"/>
      <c r="D140" s="607"/>
      <c r="E140" s="607"/>
      <c r="F140" s="608"/>
      <c r="G140" s="171"/>
      <c r="H140" s="123"/>
      <c r="I140" s="123"/>
      <c r="J140" s="123"/>
      <c r="K140" s="123"/>
      <c r="L140" s="123"/>
      <c r="M140" s="123"/>
      <c r="N140" s="123"/>
      <c r="O140" s="124"/>
      <c r="P140" s="122"/>
      <c r="Q140" s="123"/>
      <c r="R140" s="123"/>
      <c r="S140" s="123"/>
      <c r="T140" s="123"/>
      <c r="U140" s="123"/>
      <c r="V140" s="123"/>
      <c r="W140" s="123"/>
      <c r="X140" s="124"/>
      <c r="Y140" s="617"/>
      <c r="Z140" s="618"/>
      <c r="AA140" s="619"/>
      <c r="AB140" s="131"/>
      <c r="AC140" s="132"/>
      <c r="AD140" s="133"/>
      <c r="AE140" s="134"/>
      <c r="AF140" s="134"/>
      <c r="AG140" s="134"/>
      <c r="AH140" s="134"/>
      <c r="AI140" s="134"/>
      <c r="AJ140" s="134"/>
      <c r="AK140" s="134"/>
      <c r="AL140" s="134"/>
      <c r="AM140" s="134"/>
      <c r="AN140" s="134"/>
      <c r="AO140" s="134"/>
      <c r="AP140" s="134"/>
      <c r="AQ140" s="518"/>
      <c r="AR140" s="519"/>
      <c r="AS140" s="142" t="s">
        <v>224</v>
      </c>
      <c r="AT140" s="143"/>
      <c r="AU140" s="141"/>
      <c r="AV140" s="141"/>
      <c r="AW140" s="123" t="s">
        <v>170</v>
      </c>
      <c r="AX140" s="144"/>
      <c r="AY140">
        <f t="shared" ref="AY140:AY145" si="5">$AY$139</f>
        <v>0</v>
      </c>
    </row>
    <row r="141" spans="1:60" ht="23.25" hidden="1" customHeight="1" x14ac:dyDescent="0.15">
      <c r="A141" s="609"/>
      <c r="B141" s="607"/>
      <c r="C141" s="607"/>
      <c r="D141" s="607"/>
      <c r="E141" s="607"/>
      <c r="F141" s="60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0"/>
      <c r="B142" s="611"/>
      <c r="C142" s="611"/>
      <c r="D142" s="611"/>
      <c r="E142" s="611"/>
      <c r="F142" s="61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9"/>
      <c r="B143" s="607"/>
      <c r="C143" s="607"/>
      <c r="D143" s="607"/>
      <c r="E143" s="607"/>
      <c r="F143" s="60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3" t="s">
        <v>14</v>
      </c>
      <c r="AC143" s="603"/>
      <c r="AD143" s="60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3" t="s">
        <v>664</v>
      </c>
      <c r="B166" s="724"/>
      <c r="C166" s="724"/>
      <c r="D166" s="724"/>
      <c r="E166" s="724"/>
      <c r="F166" s="725"/>
      <c r="G166" s="726"/>
      <c r="H166" s="727"/>
      <c r="I166" s="727"/>
      <c r="J166" s="727"/>
      <c r="K166" s="727"/>
      <c r="L166" s="727"/>
      <c r="M166" s="727"/>
      <c r="N166" s="727"/>
      <c r="O166" s="727"/>
      <c r="P166" s="727"/>
      <c r="Q166" s="727"/>
      <c r="R166" s="727"/>
      <c r="S166" s="727"/>
      <c r="T166" s="727"/>
      <c r="U166" s="727"/>
      <c r="V166" s="727"/>
      <c r="W166" s="727"/>
      <c r="X166" s="727"/>
      <c r="Y166" s="727"/>
      <c r="Z166" s="727"/>
      <c r="AA166" s="727"/>
      <c r="AB166" s="727"/>
      <c r="AC166" s="727"/>
      <c r="AD166" s="727"/>
      <c r="AE166" s="727"/>
      <c r="AF166" s="727"/>
      <c r="AG166" s="727"/>
      <c r="AH166" s="727"/>
      <c r="AI166" s="727"/>
      <c r="AJ166" s="727"/>
      <c r="AK166" s="727"/>
      <c r="AL166" s="727"/>
      <c r="AM166" s="727"/>
      <c r="AN166" s="727"/>
      <c r="AO166" s="727"/>
      <c r="AP166" s="727"/>
      <c r="AQ166" s="727"/>
      <c r="AR166" s="727"/>
      <c r="AS166" s="727"/>
      <c r="AT166" s="727"/>
      <c r="AU166" s="727"/>
      <c r="AV166" s="727"/>
      <c r="AW166" s="727"/>
      <c r="AX166" s="728"/>
      <c r="AY166">
        <f>COUNTA($G$166)</f>
        <v>0</v>
      </c>
    </row>
    <row r="167" spans="1:60" ht="31.5" hidden="1" customHeight="1" x14ac:dyDescent="0.15">
      <c r="A167" s="659" t="s">
        <v>665</v>
      </c>
      <c r="B167" s="168"/>
      <c r="C167" s="168"/>
      <c r="D167" s="168"/>
      <c r="E167" s="168"/>
      <c r="F167" s="169"/>
      <c r="G167" s="700" t="s">
        <v>657</v>
      </c>
      <c r="H167" s="701"/>
      <c r="I167" s="701"/>
      <c r="J167" s="701"/>
      <c r="K167" s="701"/>
      <c r="L167" s="701"/>
      <c r="M167" s="701"/>
      <c r="N167" s="701"/>
      <c r="O167" s="701"/>
      <c r="P167" s="702" t="s">
        <v>656</v>
      </c>
      <c r="Q167" s="701"/>
      <c r="R167" s="701"/>
      <c r="S167" s="701"/>
      <c r="T167" s="701"/>
      <c r="U167" s="701"/>
      <c r="V167" s="701"/>
      <c r="W167" s="701"/>
      <c r="X167" s="703"/>
      <c r="Y167" s="704"/>
      <c r="Z167" s="705"/>
      <c r="AA167" s="706"/>
      <c r="AB167" s="637" t="s">
        <v>11</v>
      </c>
      <c r="AC167" s="637"/>
      <c r="AD167" s="637"/>
      <c r="AE167" s="134" t="s">
        <v>501</v>
      </c>
      <c r="AF167" s="134"/>
      <c r="AG167" s="134"/>
      <c r="AH167" s="134"/>
      <c r="AI167" s="134" t="s">
        <v>653</v>
      </c>
      <c r="AJ167" s="134"/>
      <c r="AK167" s="134"/>
      <c r="AL167" s="134"/>
      <c r="AM167" s="134" t="s">
        <v>469</v>
      </c>
      <c r="AN167" s="134"/>
      <c r="AO167" s="134"/>
      <c r="AP167" s="134"/>
      <c r="AQ167" s="634" t="s">
        <v>500</v>
      </c>
      <c r="AR167" s="635"/>
      <c r="AS167" s="635"/>
      <c r="AT167" s="636"/>
      <c r="AU167" s="634" t="s">
        <v>678</v>
      </c>
      <c r="AV167" s="635"/>
      <c r="AW167" s="635"/>
      <c r="AX167" s="644"/>
      <c r="AY167">
        <f>COUNTA($G$168)</f>
        <v>0</v>
      </c>
    </row>
    <row r="168" spans="1:60" ht="23.25" hidden="1" customHeight="1" x14ac:dyDescent="0.15">
      <c r="A168" s="659"/>
      <c r="B168" s="168"/>
      <c r="C168" s="168"/>
      <c r="D168" s="168"/>
      <c r="E168" s="168"/>
      <c r="F168" s="169"/>
      <c r="G168" s="645"/>
      <c r="H168" s="646"/>
      <c r="I168" s="646"/>
      <c r="J168" s="646"/>
      <c r="K168" s="646"/>
      <c r="L168" s="646"/>
      <c r="M168" s="646"/>
      <c r="N168" s="646"/>
      <c r="O168" s="646"/>
      <c r="P168" s="649"/>
      <c r="Q168" s="650"/>
      <c r="R168" s="650"/>
      <c r="S168" s="650"/>
      <c r="T168" s="650"/>
      <c r="U168" s="650"/>
      <c r="V168" s="650"/>
      <c r="W168" s="650"/>
      <c r="X168" s="651"/>
      <c r="Y168" s="655" t="s">
        <v>52</v>
      </c>
      <c r="Z168" s="656"/>
      <c r="AA168" s="657"/>
      <c r="AB168" s="658"/>
      <c r="AC168" s="658"/>
      <c r="AD168" s="658"/>
      <c r="AE168" s="627"/>
      <c r="AF168" s="627"/>
      <c r="AG168" s="627"/>
      <c r="AH168" s="627"/>
      <c r="AI168" s="627"/>
      <c r="AJ168" s="627"/>
      <c r="AK168" s="627"/>
      <c r="AL168" s="627"/>
      <c r="AM168" s="627"/>
      <c r="AN168" s="627"/>
      <c r="AO168" s="627"/>
      <c r="AP168" s="627"/>
      <c r="AQ168" s="627"/>
      <c r="AR168" s="627"/>
      <c r="AS168" s="627"/>
      <c r="AT168" s="627"/>
      <c r="AU168" s="628"/>
      <c r="AV168" s="629"/>
      <c r="AW168" s="629"/>
      <c r="AX168" s="630"/>
      <c r="AY168">
        <f>$AY$167</f>
        <v>0</v>
      </c>
    </row>
    <row r="169" spans="1:60" ht="23.25" hidden="1" customHeight="1" x14ac:dyDescent="0.15">
      <c r="A169" s="203"/>
      <c r="B169" s="173"/>
      <c r="C169" s="173"/>
      <c r="D169" s="173"/>
      <c r="E169" s="173"/>
      <c r="F169" s="174"/>
      <c r="G169" s="647"/>
      <c r="H169" s="648"/>
      <c r="I169" s="648"/>
      <c r="J169" s="648"/>
      <c r="K169" s="648"/>
      <c r="L169" s="648"/>
      <c r="M169" s="648"/>
      <c r="N169" s="648"/>
      <c r="O169" s="648"/>
      <c r="P169" s="652"/>
      <c r="Q169" s="653"/>
      <c r="R169" s="653"/>
      <c r="S169" s="653"/>
      <c r="T169" s="653"/>
      <c r="U169" s="653"/>
      <c r="V169" s="653"/>
      <c r="W169" s="653"/>
      <c r="X169" s="654"/>
      <c r="Y169" s="631" t="s">
        <v>53</v>
      </c>
      <c r="Z169" s="632"/>
      <c r="AA169" s="633"/>
      <c r="AB169" s="658"/>
      <c r="AC169" s="658"/>
      <c r="AD169" s="658"/>
      <c r="AE169" s="627"/>
      <c r="AF169" s="627"/>
      <c r="AG169" s="627"/>
      <c r="AH169" s="627"/>
      <c r="AI169" s="627"/>
      <c r="AJ169" s="627"/>
      <c r="AK169" s="627"/>
      <c r="AL169" s="627"/>
      <c r="AM169" s="627"/>
      <c r="AN169" s="627"/>
      <c r="AO169" s="627"/>
      <c r="AP169" s="627"/>
      <c r="AQ169" s="627"/>
      <c r="AR169" s="627"/>
      <c r="AS169" s="627"/>
      <c r="AT169" s="627"/>
      <c r="AU169" s="628"/>
      <c r="AV169" s="629"/>
      <c r="AW169" s="629"/>
      <c r="AX169" s="630"/>
      <c r="AY169">
        <f>$AY$167</f>
        <v>0</v>
      </c>
    </row>
    <row r="170" spans="1:60" ht="23.25" hidden="1" customHeight="1" x14ac:dyDescent="0.15">
      <c r="A170" s="202" t="s">
        <v>666</v>
      </c>
      <c r="B170" s="120"/>
      <c r="C170" s="120"/>
      <c r="D170" s="120"/>
      <c r="E170" s="120"/>
      <c r="F170" s="674"/>
      <c r="G170" s="191" t="s">
        <v>667</v>
      </c>
      <c r="H170" s="191"/>
      <c r="I170" s="191"/>
      <c r="J170" s="191"/>
      <c r="K170" s="191"/>
      <c r="L170" s="191"/>
      <c r="M170" s="191"/>
      <c r="N170" s="191"/>
      <c r="O170" s="191"/>
      <c r="P170" s="191"/>
      <c r="Q170" s="191"/>
      <c r="R170" s="191"/>
      <c r="S170" s="191"/>
      <c r="T170" s="191"/>
      <c r="U170" s="191"/>
      <c r="V170" s="191"/>
      <c r="W170" s="191"/>
      <c r="X170" s="192"/>
      <c r="Y170" s="641"/>
      <c r="Z170" s="642"/>
      <c r="AA170" s="643"/>
      <c r="AB170" s="190" t="s">
        <v>11</v>
      </c>
      <c r="AC170" s="191"/>
      <c r="AD170" s="192"/>
      <c r="AE170" s="134" t="s">
        <v>501</v>
      </c>
      <c r="AF170" s="134"/>
      <c r="AG170" s="134"/>
      <c r="AH170" s="134"/>
      <c r="AI170" s="134" t="s">
        <v>653</v>
      </c>
      <c r="AJ170" s="134"/>
      <c r="AK170" s="134"/>
      <c r="AL170" s="134"/>
      <c r="AM170" s="134" t="s">
        <v>469</v>
      </c>
      <c r="AN170" s="134"/>
      <c r="AO170" s="134"/>
      <c r="AP170" s="134"/>
      <c r="AQ170" s="638" t="s">
        <v>679</v>
      </c>
      <c r="AR170" s="639"/>
      <c r="AS170" s="639"/>
      <c r="AT170" s="639"/>
      <c r="AU170" s="639"/>
      <c r="AV170" s="639"/>
      <c r="AW170" s="639"/>
      <c r="AX170" s="640"/>
      <c r="AY170">
        <f>IF(SUBSTITUTE(SUBSTITUTE($G$171,"／",""),"　","")="",0,1)</f>
        <v>0</v>
      </c>
    </row>
    <row r="171" spans="1:60" ht="23.25" hidden="1" customHeight="1" x14ac:dyDescent="0.15">
      <c r="A171" s="675"/>
      <c r="B171" s="212"/>
      <c r="C171" s="212"/>
      <c r="D171" s="212"/>
      <c r="E171" s="212"/>
      <c r="F171" s="676"/>
      <c r="G171" s="663" t="s">
        <v>668</v>
      </c>
      <c r="H171" s="664"/>
      <c r="I171" s="664"/>
      <c r="J171" s="664"/>
      <c r="K171" s="664"/>
      <c r="L171" s="664"/>
      <c r="M171" s="664"/>
      <c r="N171" s="664"/>
      <c r="O171" s="664"/>
      <c r="P171" s="664"/>
      <c r="Q171" s="664"/>
      <c r="R171" s="664"/>
      <c r="S171" s="664"/>
      <c r="T171" s="664"/>
      <c r="U171" s="664"/>
      <c r="V171" s="664"/>
      <c r="W171" s="664"/>
      <c r="X171" s="664"/>
      <c r="Y171" s="667" t="s">
        <v>666</v>
      </c>
      <c r="Z171" s="668"/>
      <c r="AA171" s="669"/>
      <c r="AB171" s="670"/>
      <c r="AC171" s="671"/>
      <c r="AD171" s="672"/>
      <c r="AE171" s="673"/>
      <c r="AF171" s="673"/>
      <c r="AG171" s="673"/>
      <c r="AH171" s="673"/>
      <c r="AI171" s="673"/>
      <c r="AJ171" s="673"/>
      <c r="AK171" s="673"/>
      <c r="AL171" s="673"/>
      <c r="AM171" s="673"/>
      <c r="AN171" s="673"/>
      <c r="AO171" s="673"/>
      <c r="AP171" s="673"/>
      <c r="AQ171" s="108"/>
      <c r="AR171" s="102"/>
      <c r="AS171" s="102"/>
      <c r="AT171" s="102"/>
      <c r="AU171" s="102"/>
      <c r="AV171" s="102"/>
      <c r="AW171" s="102"/>
      <c r="AX171" s="103"/>
      <c r="AY171">
        <f>$AY$170</f>
        <v>0</v>
      </c>
    </row>
    <row r="172" spans="1:60" ht="46.5" hidden="1" customHeight="1" x14ac:dyDescent="0.15">
      <c r="A172" s="677"/>
      <c r="B172" s="123"/>
      <c r="C172" s="123"/>
      <c r="D172" s="123"/>
      <c r="E172" s="123"/>
      <c r="F172" s="678"/>
      <c r="G172" s="665"/>
      <c r="H172" s="666"/>
      <c r="I172" s="666"/>
      <c r="J172" s="666"/>
      <c r="K172" s="666"/>
      <c r="L172" s="666"/>
      <c r="M172" s="666"/>
      <c r="N172" s="666"/>
      <c r="O172" s="666"/>
      <c r="P172" s="666"/>
      <c r="Q172" s="666"/>
      <c r="R172" s="666"/>
      <c r="S172" s="666"/>
      <c r="T172" s="666"/>
      <c r="U172" s="666"/>
      <c r="V172" s="666"/>
      <c r="W172" s="666"/>
      <c r="X172" s="666"/>
      <c r="Y172" s="234" t="s">
        <v>669</v>
      </c>
      <c r="Z172" s="660"/>
      <c r="AA172" s="661"/>
      <c r="AB172" s="623" t="s">
        <v>670</v>
      </c>
      <c r="AC172" s="624"/>
      <c r="AD172" s="625"/>
      <c r="AE172" s="626"/>
      <c r="AF172" s="626"/>
      <c r="AG172" s="626"/>
      <c r="AH172" s="626"/>
      <c r="AI172" s="626"/>
      <c r="AJ172" s="626"/>
      <c r="AK172" s="626"/>
      <c r="AL172" s="626"/>
      <c r="AM172" s="626"/>
      <c r="AN172" s="626"/>
      <c r="AO172" s="626"/>
      <c r="AP172" s="626"/>
      <c r="AQ172" s="626"/>
      <c r="AR172" s="626"/>
      <c r="AS172" s="626"/>
      <c r="AT172" s="626"/>
      <c r="AU172" s="626"/>
      <c r="AV172" s="626"/>
      <c r="AW172" s="626"/>
      <c r="AX172" s="662"/>
      <c r="AY172">
        <f>$AY$170</f>
        <v>0</v>
      </c>
    </row>
    <row r="173" spans="1:60" ht="18.75" hidden="1" customHeight="1" x14ac:dyDescent="0.15">
      <c r="A173" s="429" t="s">
        <v>316</v>
      </c>
      <c r="B173" s="604"/>
      <c r="C173" s="604"/>
      <c r="D173" s="604"/>
      <c r="E173" s="604"/>
      <c r="F173" s="605"/>
      <c r="G173" s="613" t="s">
        <v>140</v>
      </c>
      <c r="H173" s="212"/>
      <c r="I173" s="212"/>
      <c r="J173" s="212"/>
      <c r="K173" s="212"/>
      <c r="L173" s="212"/>
      <c r="M173" s="212"/>
      <c r="N173" s="212"/>
      <c r="O173" s="213"/>
      <c r="P173" s="214" t="s">
        <v>56</v>
      </c>
      <c r="Q173" s="212"/>
      <c r="R173" s="212"/>
      <c r="S173" s="212"/>
      <c r="T173" s="212"/>
      <c r="U173" s="212"/>
      <c r="V173" s="212"/>
      <c r="W173" s="212"/>
      <c r="X173" s="213"/>
      <c r="Y173" s="614"/>
      <c r="Z173" s="615"/>
      <c r="AA173" s="616"/>
      <c r="AB173" s="620" t="s">
        <v>11</v>
      </c>
      <c r="AC173" s="621"/>
      <c r="AD173" s="62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6"/>
      <c r="B174" s="607"/>
      <c r="C174" s="607"/>
      <c r="D174" s="607"/>
      <c r="E174" s="607"/>
      <c r="F174" s="608"/>
      <c r="G174" s="171"/>
      <c r="H174" s="123"/>
      <c r="I174" s="123"/>
      <c r="J174" s="123"/>
      <c r="K174" s="123"/>
      <c r="L174" s="123"/>
      <c r="M174" s="123"/>
      <c r="N174" s="123"/>
      <c r="O174" s="124"/>
      <c r="P174" s="122"/>
      <c r="Q174" s="123"/>
      <c r="R174" s="123"/>
      <c r="S174" s="123"/>
      <c r="T174" s="123"/>
      <c r="U174" s="123"/>
      <c r="V174" s="123"/>
      <c r="W174" s="123"/>
      <c r="X174" s="124"/>
      <c r="Y174" s="617"/>
      <c r="Z174" s="618"/>
      <c r="AA174" s="619"/>
      <c r="AB174" s="131"/>
      <c r="AC174" s="132"/>
      <c r="AD174" s="133"/>
      <c r="AE174" s="134"/>
      <c r="AF174" s="134"/>
      <c r="AG174" s="134"/>
      <c r="AH174" s="134"/>
      <c r="AI174" s="134"/>
      <c r="AJ174" s="134"/>
      <c r="AK174" s="134"/>
      <c r="AL174" s="134"/>
      <c r="AM174" s="134"/>
      <c r="AN174" s="134"/>
      <c r="AO174" s="134"/>
      <c r="AP174" s="134"/>
      <c r="AQ174" s="518"/>
      <c r="AR174" s="519"/>
      <c r="AS174" s="142" t="s">
        <v>224</v>
      </c>
      <c r="AT174" s="143"/>
      <c r="AU174" s="141"/>
      <c r="AV174" s="141"/>
      <c r="AW174" s="123" t="s">
        <v>170</v>
      </c>
      <c r="AX174" s="144"/>
      <c r="AY174">
        <f t="shared" ref="AY174:AY179" si="7">$AY$173</f>
        <v>0</v>
      </c>
    </row>
    <row r="175" spans="1:60" ht="23.25" hidden="1" customHeight="1" x14ac:dyDescent="0.15">
      <c r="A175" s="609"/>
      <c r="B175" s="607"/>
      <c r="C175" s="607"/>
      <c r="D175" s="607"/>
      <c r="E175" s="607"/>
      <c r="F175" s="60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0"/>
      <c r="B176" s="611"/>
      <c r="C176" s="611"/>
      <c r="D176" s="611"/>
      <c r="E176" s="611"/>
      <c r="F176" s="61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9"/>
      <c r="B177" s="607"/>
      <c r="C177" s="607"/>
      <c r="D177" s="607"/>
      <c r="E177" s="607"/>
      <c r="F177" s="60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3" t="s">
        <v>14</v>
      </c>
      <c r="AC177" s="603"/>
      <c r="AD177" s="60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3" t="s">
        <v>317</v>
      </c>
      <c r="B200" s="564"/>
      <c r="C200" s="564"/>
      <c r="D200" s="564"/>
      <c r="E200" s="564"/>
      <c r="F200" s="565"/>
      <c r="G200" s="588"/>
      <c r="H200" s="590" t="s">
        <v>140</v>
      </c>
      <c r="I200" s="590"/>
      <c r="J200" s="590"/>
      <c r="K200" s="590"/>
      <c r="L200" s="590"/>
      <c r="M200" s="590"/>
      <c r="N200" s="590"/>
      <c r="O200" s="591"/>
      <c r="P200" s="593" t="s">
        <v>56</v>
      </c>
      <c r="Q200" s="590"/>
      <c r="R200" s="590"/>
      <c r="S200" s="590"/>
      <c r="T200" s="590"/>
      <c r="U200" s="590"/>
      <c r="V200" s="591"/>
      <c r="W200" s="595" t="s">
        <v>313</v>
      </c>
      <c r="X200" s="596"/>
      <c r="Y200" s="599"/>
      <c r="Z200" s="599"/>
      <c r="AA200" s="600"/>
      <c r="AB200" s="593" t="s">
        <v>11</v>
      </c>
      <c r="AC200" s="590"/>
      <c r="AD200" s="59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4" t="s">
        <v>129</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4"/>
      <c r="AF201" s="134"/>
      <c r="AG201" s="134"/>
      <c r="AH201" s="134"/>
      <c r="AI201" s="134"/>
      <c r="AJ201" s="134"/>
      <c r="AK201" s="134"/>
      <c r="AL201" s="134"/>
      <c r="AM201" s="134"/>
      <c r="AN201" s="134"/>
      <c r="AO201" s="134"/>
      <c r="AP201" s="134"/>
      <c r="AQ201" s="518"/>
      <c r="AR201" s="519"/>
      <c r="AS201" s="142" t="s">
        <v>224</v>
      </c>
      <c r="AT201" s="143"/>
      <c r="AU201" s="141"/>
      <c r="AV201" s="141"/>
      <c r="AW201" s="586" t="s">
        <v>170</v>
      </c>
      <c r="AX201" s="587"/>
      <c r="AY201">
        <f t="shared" ref="AY201:AY207" si="10">$AY$200</f>
        <v>0</v>
      </c>
    </row>
    <row r="202" spans="1:60" ht="23.25" hidden="1" customHeight="1" x14ac:dyDescent="0.15">
      <c r="A202" s="524"/>
      <c r="B202" s="525"/>
      <c r="C202" s="525"/>
      <c r="D202" s="525"/>
      <c r="E202" s="525"/>
      <c r="F202" s="526"/>
      <c r="G202" s="570" t="s">
        <v>225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334</v>
      </c>
      <c r="AC202" s="569"/>
      <c r="AD202" s="569"/>
      <c r="AE202" s="108"/>
      <c r="AF202" s="102"/>
      <c r="AG202" s="102"/>
      <c r="AH202" s="102"/>
      <c r="AI202" s="108"/>
      <c r="AJ202" s="102"/>
      <c r="AK202" s="102"/>
      <c r="AL202" s="102"/>
      <c r="AM202" s="108"/>
      <c r="AN202" s="102"/>
      <c r="AO202" s="102"/>
      <c r="AP202" s="102"/>
      <c r="AQ202" s="108"/>
      <c r="AR202" s="102"/>
      <c r="AS202" s="102"/>
      <c r="AT202" s="514"/>
      <c r="AU202" s="102"/>
      <c r="AV202" s="102"/>
      <c r="AW202" s="102"/>
      <c r="AX202" s="103"/>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51</v>
      </c>
      <c r="Z203" s="561"/>
      <c r="AA203" s="562"/>
      <c r="AB203" s="568" t="s">
        <v>334</v>
      </c>
      <c r="AC203" s="568"/>
      <c r="AD203" s="568"/>
      <c r="AE203" s="108"/>
      <c r="AF203" s="102"/>
      <c r="AG203" s="102"/>
      <c r="AH203" s="102"/>
      <c r="AI203" s="108"/>
      <c r="AJ203" s="102"/>
      <c r="AK203" s="102"/>
      <c r="AL203" s="102"/>
      <c r="AM203" s="108"/>
      <c r="AN203" s="102"/>
      <c r="AO203" s="102"/>
      <c r="AP203" s="102"/>
      <c r="AQ203" s="108"/>
      <c r="AR203" s="102"/>
      <c r="AS203" s="102"/>
      <c r="AT203" s="514"/>
      <c r="AU203" s="102"/>
      <c r="AV203" s="102"/>
      <c r="AW203" s="102"/>
      <c r="AX203" s="103"/>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335</v>
      </c>
      <c r="AC204" s="566"/>
      <c r="AD204" s="566"/>
      <c r="AE204" s="113"/>
      <c r="AF204" s="114"/>
      <c r="AG204" s="114"/>
      <c r="AH204" s="114"/>
      <c r="AI204" s="113"/>
      <c r="AJ204" s="114"/>
      <c r="AK204" s="114"/>
      <c r="AL204" s="114"/>
      <c r="AM204" s="113"/>
      <c r="AN204" s="114"/>
      <c r="AO204" s="114"/>
      <c r="AP204" s="114"/>
      <c r="AQ204" s="108"/>
      <c r="AR204" s="102"/>
      <c r="AS204" s="102"/>
      <c r="AT204" s="514"/>
      <c r="AU204" s="102"/>
      <c r="AV204" s="102"/>
      <c r="AW204" s="102"/>
      <c r="AX204" s="103"/>
      <c r="AY204">
        <f t="shared" si="10"/>
        <v>0</v>
      </c>
    </row>
    <row r="205" spans="1:60" ht="23.25" hidden="1" customHeight="1" x14ac:dyDescent="0.15">
      <c r="A205" s="524" t="s">
        <v>321</v>
      </c>
      <c r="B205" s="525"/>
      <c r="C205" s="525"/>
      <c r="D205" s="525"/>
      <c r="E205" s="525"/>
      <c r="F205" s="526"/>
      <c r="G205" s="549" t="s">
        <v>226</v>
      </c>
      <c r="H205" s="550"/>
      <c r="I205" s="550"/>
      <c r="J205" s="550"/>
      <c r="K205" s="550"/>
      <c r="L205" s="550"/>
      <c r="M205" s="550"/>
      <c r="N205" s="550"/>
      <c r="O205" s="550"/>
      <c r="P205" s="550"/>
      <c r="Q205" s="550"/>
      <c r="R205" s="550"/>
      <c r="S205" s="550"/>
      <c r="T205" s="550"/>
      <c r="U205" s="550"/>
      <c r="V205" s="550"/>
      <c r="W205" s="553" t="s">
        <v>333</v>
      </c>
      <c r="X205" s="554"/>
      <c r="Y205" s="559" t="s">
        <v>12</v>
      </c>
      <c r="Z205" s="559"/>
      <c r="AA205" s="560"/>
      <c r="AB205" s="569" t="s">
        <v>334</v>
      </c>
      <c r="AC205" s="569"/>
      <c r="AD205" s="569"/>
      <c r="AE205" s="108"/>
      <c r="AF205" s="102"/>
      <c r="AG205" s="102"/>
      <c r="AH205" s="102"/>
      <c r="AI205" s="108"/>
      <c r="AJ205" s="102"/>
      <c r="AK205" s="102"/>
      <c r="AL205" s="102"/>
      <c r="AM205" s="108"/>
      <c r="AN205" s="102"/>
      <c r="AO205" s="102"/>
      <c r="AP205" s="102"/>
      <c r="AQ205" s="108"/>
      <c r="AR205" s="102"/>
      <c r="AS205" s="102"/>
      <c r="AT205" s="514"/>
      <c r="AU205" s="102"/>
      <c r="AV205" s="102"/>
      <c r="AW205" s="102"/>
      <c r="AX205" s="103"/>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51</v>
      </c>
      <c r="Z206" s="561"/>
      <c r="AA206" s="562"/>
      <c r="AB206" s="568" t="s">
        <v>334</v>
      </c>
      <c r="AC206" s="568"/>
      <c r="AD206" s="568"/>
      <c r="AE206" s="108"/>
      <c r="AF206" s="102"/>
      <c r="AG206" s="102"/>
      <c r="AH206" s="102"/>
      <c r="AI206" s="108"/>
      <c r="AJ206" s="102"/>
      <c r="AK206" s="102"/>
      <c r="AL206" s="102"/>
      <c r="AM206" s="108"/>
      <c r="AN206" s="102"/>
      <c r="AO206" s="102"/>
      <c r="AP206" s="102"/>
      <c r="AQ206" s="108"/>
      <c r="AR206" s="102"/>
      <c r="AS206" s="102"/>
      <c r="AT206" s="514"/>
      <c r="AU206" s="102"/>
      <c r="AV206" s="102"/>
      <c r="AW206" s="102"/>
      <c r="AX206" s="103"/>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335</v>
      </c>
      <c r="AC207" s="566"/>
      <c r="AD207" s="566"/>
      <c r="AE207" s="113"/>
      <c r="AF207" s="114"/>
      <c r="AG207" s="114"/>
      <c r="AH207" s="114"/>
      <c r="AI207" s="113"/>
      <c r="AJ207" s="114"/>
      <c r="AK207" s="114"/>
      <c r="AL207" s="114"/>
      <c r="AM207" s="113"/>
      <c r="AN207" s="114"/>
      <c r="AO207" s="114"/>
      <c r="AP207" s="567"/>
      <c r="AQ207" s="108"/>
      <c r="AR207" s="102"/>
      <c r="AS207" s="102"/>
      <c r="AT207" s="514"/>
      <c r="AU207" s="102"/>
      <c r="AV207" s="102"/>
      <c r="AW207" s="102"/>
      <c r="AX207" s="103"/>
      <c r="AY207">
        <f t="shared" si="10"/>
        <v>0</v>
      </c>
    </row>
    <row r="208" spans="1:60" ht="18.75" hidden="1" customHeight="1" x14ac:dyDescent="0.15">
      <c r="A208" s="521" t="s">
        <v>317</v>
      </c>
      <c r="B208" s="522"/>
      <c r="C208" s="522"/>
      <c r="D208" s="522"/>
      <c r="E208" s="522"/>
      <c r="F208" s="523"/>
      <c r="G208" s="527"/>
      <c r="H208" s="136" t="s">
        <v>140</v>
      </c>
      <c r="I208" s="136"/>
      <c r="J208" s="136"/>
      <c r="K208" s="136"/>
      <c r="L208" s="136"/>
      <c r="M208" s="136"/>
      <c r="N208" s="136"/>
      <c r="O208" s="137"/>
      <c r="P208" s="135" t="s">
        <v>56</v>
      </c>
      <c r="Q208" s="136"/>
      <c r="R208" s="136"/>
      <c r="S208" s="136"/>
      <c r="T208" s="136"/>
      <c r="U208" s="136"/>
      <c r="V208" s="136"/>
      <c r="W208" s="136"/>
      <c r="X208" s="137"/>
      <c r="Y208" s="530"/>
      <c r="Z208" s="531"/>
      <c r="AA208" s="53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5" t="s">
        <v>129</v>
      </c>
      <c r="AV208" s="516"/>
      <c r="AW208" s="516"/>
      <c r="AX208" s="517"/>
      <c r="AY208">
        <f>COUNTA($H$210)</f>
        <v>0</v>
      </c>
    </row>
    <row r="209" spans="1:51" ht="18.75" hidden="1" customHeight="1" x14ac:dyDescent="0.15">
      <c r="A209" s="524"/>
      <c r="B209" s="525"/>
      <c r="C209" s="525"/>
      <c r="D209" s="525"/>
      <c r="E209" s="525"/>
      <c r="F209" s="526"/>
      <c r="G209" s="528"/>
      <c r="H209" s="142"/>
      <c r="I209" s="142"/>
      <c r="J209" s="142"/>
      <c r="K209" s="142"/>
      <c r="L209" s="142"/>
      <c r="M209" s="142"/>
      <c r="N209" s="142"/>
      <c r="O209" s="143"/>
      <c r="P209" s="529"/>
      <c r="Q209" s="142"/>
      <c r="R209" s="142"/>
      <c r="S209" s="142"/>
      <c r="T209" s="142"/>
      <c r="U209" s="142"/>
      <c r="V209" s="142"/>
      <c r="W209" s="142"/>
      <c r="X209" s="143"/>
      <c r="Y209" s="533"/>
      <c r="Z209" s="534"/>
      <c r="AA209" s="535"/>
      <c r="AB209" s="122"/>
      <c r="AC209" s="123"/>
      <c r="AD209" s="124"/>
      <c r="AE209" s="271"/>
      <c r="AF209" s="271"/>
      <c r="AG209" s="271"/>
      <c r="AH209" s="271"/>
      <c r="AI209" s="134"/>
      <c r="AJ209" s="134"/>
      <c r="AK209" s="134"/>
      <c r="AL209" s="134"/>
      <c r="AM209" s="134"/>
      <c r="AN209" s="134"/>
      <c r="AO209" s="134"/>
      <c r="AP209" s="134"/>
      <c r="AQ209" s="518"/>
      <c r="AR209" s="519"/>
      <c r="AS209" s="142" t="s">
        <v>224</v>
      </c>
      <c r="AT209" s="143"/>
      <c r="AU209" s="518"/>
      <c r="AV209" s="519"/>
      <c r="AW209" s="142" t="s">
        <v>170</v>
      </c>
      <c r="AX209" s="520"/>
      <c r="AY209">
        <f>$AY$208</f>
        <v>0</v>
      </c>
    </row>
    <row r="210" spans="1:51" ht="23.25" hidden="1" customHeight="1" x14ac:dyDescent="0.15">
      <c r="A210" s="524"/>
      <c r="B210" s="525"/>
      <c r="C210" s="525"/>
      <c r="D210" s="525"/>
      <c r="E210" s="525"/>
      <c r="F210" s="526"/>
      <c r="G210" s="536" t="s">
        <v>225</v>
      </c>
      <c r="H210" s="146"/>
      <c r="I210" s="146"/>
      <c r="J210" s="146"/>
      <c r="K210" s="146"/>
      <c r="L210" s="146"/>
      <c r="M210" s="146"/>
      <c r="N210" s="146"/>
      <c r="O210" s="147"/>
      <c r="P210" s="146"/>
      <c r="Q210" s="146"/>
      <c r="R210" s="146"/>
      <c r="S210" s="146"/>
      <c r="T210" s="146"/>
      <c r="U210" s="146"/>
      <c r="V210" s="146"/>
      <c r="W210" s="146"/>
      <c r="X210" s="147"/>
      <c r="Y210" s="539" t="s">
        <v>12</v>
      </c>
      <c r="Z210" s="540"/>
      <c r="AA210" s="541"/>
      <c r="AB210" s="479"/>
      <c r="AC210" s="479"/>
      <c r="AD210" s="47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4"/>
      <c r="B211" s="525"/>
      <c r="C211" s="525"/>
      <c r="D211" s="525"/>
      <c r="E211" s="525"/>
      <c r="F211" s="526"/>
      <c r="G211" s="537"/>
      <c r="H211" s="149"/>
      <c r="I211" s="149"/>
      <c r="J211" s="149"/>
      <c r="K211" s="149"/>
      <c r="L211" s="149"/>
      <c r="M211" s="149"/>
      <c r="N211" s="149"/>
      <c r="O211" s="150"/>
      <c r="P211" s="149"/>
      <c r="Q211" s="149"/>
      <c r="R211" s="149"/>
      <c r="S211" s="149"/>
      <c r="T211" s="149"/>
      <c r="U211" s="149"/>
      <c r="V211" s="149"/>
      <c r="W211" s="149"/>
      <c r="X211" s="150"/>
      <c r="Y211" s="545" t="s">
        <v>51</v>
      </c>
      <c r="Z211" s="546"/>
      <c r="AA211" s="547"/>
      <c r="AB211" s="478"/>
      <c r="AC211" s="478"/>
      <c r="AD211" s="47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4"/>
      <c r="B212" s="525"/>
      <c r="C212" s="525"/>
      <c r="D212" s="525"/>
      <c r="E212" s="525"/>
      <c r="F212" s="526"/>
      <c r="G212" s="53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2" t="s">
        <v>14</v>
      </c>
      <c r="AC212" s="542"/>
      <c r="AD212" s="542"/>
      <c r="AE212" s="543"/>
      <c r="AF212" s="544"/>
      <c r="AG212" s="544"/>
      <c r="AH212" s="544"/>
      <c r="AI212" s="543"/>
      <c r="AJ212" s="544"/>
      <c r="AK212" s="544"/>
      <c r="AL212" s="544"/>
      <c r="AM212" s="543"/>
      <c r="AN212" s="544"/>
      <c r="AO212" s="544"/>
      <c r="AP212" s="544"/>
      <c r="AQ212" s="109"/>
      <c r="AR212" s="110"/>
      <c r="AS212" s="110"/>
      <c r="AT212" s="111"/>
      <c r="AU212" s="102"/>
      <c r="AV212" s="102"/>
      <c r="AW212" s="102"/>
      <c r="AX212" s="103"/>
      <c r="AY212">
        <f>$AY$208</f>
        <v>0</v>
      </c>
    </row>
    <row r="213" spans="1:51" ht="69.75" hidden="1" customHeight="1" x14ac:dyDescent="0.15">
      <c r="A213" s="507" t="s">
        <v>347</v>
      </c>
      <c r="B213" s="508"/>
      <c r="C213" s="508"/>
      <c r="D213" s="508"/>
      <c r="E213" s="509" t="s">
        <v>305</v>
      </c>
      <c r="F213" s="510"/>
      <c r="G213" s="97" t="s">
        <v>226</v>
      </c>
      <c r="H213" s="480"/>
      <c r="I213" s="481"/>
      <c r="J213" s="481"/>
      <c r="K213" s="481"/>
      <c r="L213" s="481"/>
      <c r="M213" s="481"/>
      <c r="N213" s="481"/>
      <c r="O213" s="511"/>
      <c r="P213" s="255"/>
      <c r="Q213" s="255"/>
      <c r="R213" s="255"/>
      <c r="S213" s="255"/>
      <c r="T213" s="255"/>
      <c r="U213" s="255"/>
      <c r="V213" s="255"/>
      <c r="W213" s="255"/>
      <c r="X213" s="255"/>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8.75" hidden="1"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29.45" customHeight="1" x14ac:dyDescent="0.15">
      <c r="A215" s="418" t="s">
        <v>367</v>
      </c>
      <c r="B215" s="419"/>
      <c r="C215" s="422" t="s">
        <v>227</v>
      </c>
      <c r="D215" s="419"/>
      <c r="E215" s="424" t="s">
        <v>243</v>
      </c>
      <c r="F215" s="425"/>
      <c r="G215" s="426" t="s">
        <v>728</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712</v>
      </c>
      <c r="H216" s="146"/>
      <c r="I216" s="146"/>
      <c r="J216" s="146"/>
      <c r="K216" s="146"/>
      <c r="L216" s="146"/>
      <c r="M216" s="146"/>
      <c r="N216" s="146"/>
      <c r="O216" s="146"/>
      <c r="P216" s="146"/>
      <c r="Q216" s="146"/>
      <c r="R216" s="146"/>
      <c r="S216" s="146"/>
      <c r="T216" s="146"/>
      <c r="U216" s="146"/>
      <c r="V216" s="147"/>
      <c r="W216" s="493" t="s">
        <v>671</v>
      </c>
      <c r="X216" s="494"/>
      <c r="Y216" s="494"/>
      <c r="Z216" s="494"/>
      <c r="AA216" s="495"/>
      <c r="AB216" s="496" t="s">
        <v>727</v>
      </c>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8"/>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499" t="s">
        <v>672</v>
      </c>
      <c r="X217" s="500"/>
      <c r="Y217" s="500"/>
      <c r="Z217" s="500"/>
      <c r="AA217" s="501"/>
      <c r="AB217" s="496" t="s">
        <v>697</v>
      </c>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8"/>
    </row>
    <row r="218" spans="1:51" ht="27.6" customHeight="1" x14ac:dyDescent="0.15">
      <c r="A218" s="420"/>
      <c r="B218" s="421"/>
      <c r="C218" s="502" t="s">
        <v>684</v>
      </c>
      <c r="D218" s="503"/>
      <c r="E218" s="164" t="s">
        <v>363</v>
      </c>
      <c r="F218" s="166"/>
      <c r="G218" s="483" t="s">
        <v>230</v>
      </c>
      <c r="H218" s="484"/>
      <c r="I218" s="484"/>
      <c r="J218" s="504" t="s">
        <v>696</v>
      </c>
      <c r="K218" s="505"/>
      <c r="L218" s="505"/>
      <c r="M218" s="505"/>
      <c r="N218" s="505"/>
      <c r="O218" s="505"/>
      <c r="P218" s="505"/>
      <c r="Q218" s="505"/>
      <c r="R218" s="505"/>
      <c r="S218" s="505"/>
      <c r="T218" s="506"/>
      <c r="U218" s="481" t="s">
        <v>697</v>
      </c>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85"/>
    </row>
    <row r="219" spans="1:51" ht="34.5" customHeight="1" x14ac:dyDescent="0.15">
      <c r="A219" s="420"/>
      <c r="B219" s="421"/>
      <c r="C219" s="423"/>
      <c r="D219" s="421"/>
      <c r="E219" s="167"/>
      <c r="F219" s="169"/>
      <c r="G219" s="483" t="s">
        <v>685</v>
      </c>
      <c r="H219" s="484"/>
      <c r="I219" s="484"/>
      <c r="J219" s="484"/>
      <c r="K219" s="484"/>
      <c r="L219" s="484"/>
      <c r="M219" s="484"/>
      <c r="N219" s="484"/>
      <c r="O219" s="484"/>
      <c r="P219" s="484"/>
      <c r="Q219" s="484"/>
      <c r="R219" s="484"/>
      <c r="S219" s="484"/>
      <c r="T219" s="484"/>
      <c r="U219" s="480" t="s">
        <v>697</v>
      </c>
      <c r="V219" s="481"/>
      <c r="W219" s="481"/>
      <c r="X219" s="481"/>
      <c r="Y219" s="481"/>
      <c r="Z219" s="481"/>
      <c r="AA219" s="481"/>
      <c r="AB219" s="481"/>
      <c r="AC219" s="481"/>
      <c r="AD219" s="481"/>
      <c r="AE219" s="481"/>
      <c r="AF219" s="481"/>
      <c r="AG219" s="481"/>
      <c r="AH219" s="481"/>
      <c r="AI219" s="481"/>
      <c r="AJ219" s="481"/>
      <c r="AK219" s="481"/>
      <c r="AL219" s="481"/>
      <c r="AM219" s="481"/>
      <c r="AN219" s="481"/>
      <c r="AO219" s="481"/>
      <c r="AP219" s="481"/>
      <c r="AQ219" s="481"/>
      <c r="AR219" s="481"/>
      <c r="AS219" s="481"/>
      <c r="AT219" s="481"/>
      <c r="AU219" s="481"/>
      <c r="AV219" s="481"/>
      <c r="AW219" s="481"/>
      <c r="AX219" s="482"/>
      <c r="AY219" s="85"/>
    </row>
    <row r="220" spans="1:51" ht="24.95" customHeight="1" thickBot="1" x14ac:dyDescent="0.2">
      <c r="A220" s="420"/>
      <c r="B220" s="421"/>
      <c r="C220" s="423"/>
      <c r="D220" s="421"/>
      <c r="E220" s="172"/>
      <c r="F220" s="174"/>
      <c r="G220" s="483" t="s">
        <v>672</v>
      </c>
      <c r="H220" s="484"/>
      <c r="I220" s="484"/>
      <c r="J220" s="484"/>
      <c r="K220" s="484"/>
      <c r="L220" s="484"/>
      <c r="M220" s="484"/>
      <c r="N220" s="484"/>
      <c r="O220" s="484"/>
      <c r="P220" s="484"/>
      <c r="Q220" s="484"/>
      <c r="R220" s="484"/>
      <c r="S220" s="484"/>
      <c r="T220" s="484"/>
      <c r="U220" s="820" t="s">
        <v>697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5" t="s">
        <v>45</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c r="AH221" s="486"/>
      <c r="AI221" s="486"/>
      <c r="AJ221" s="486"/>
      <c r="AK221" s="486"/>
      <c r="AL221" s="486"/>
      <c r="AM221" s="486"/>
      <c r="AN221" s="486"/>
      <c r="AO221" s="486"/>
      <c r="AP221" s="486"/>
      <c r="AQ221" s="486"/>
      <c r="AR221" s="486"/>
      <c r="AS221" s="486"/>
      <c r="AT221" s="486"/>
      <c r="AU221" s="486"/>
      <c r="AV221" s="486"/>
      <c r="AW221" s="486"/>
      <c r="AX221" s="487"/>
    </row>
    <row r="222" spans="1:51" ht="27" customHeight="1" x14ac:dyDescent="0.15">
      <c r="A222" s="5"/>
      <c r="B222" s="6"/>
      <c r="C222" s="488" t="s">
        <v>30</v>
      </c>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90"/>
      <c r="AD222" s="489" t="s">
        <v>34</v>
      </c>
      <c r="AE222" s="489"/>
      <c r="AF222" s="489"/>
      <c r="AG222" s="491" t="s">
        <v>29</v>
      </c>
      <c r="AH222" s="489"/>
      <c r="AI222" s="489"/>
      <c r="AJ222" s="489"/>
      <c r="AK222" s="489"/>
      <c r="AL222" s="489"/>
      <c r="AM222" s="489"/>
      <c r="AN222" s="489"/>
      <c r="AO222" s="489"/>
      <c r="AP222" s="489"/>
      <c r="AQ222" s="489"/>
      <c r="AR222" s="489"/>
      <c r="AS222" s="489"/>
      <c r="AT222" s="489"/>
      <c r="AU222" s="489"/>
      <c r="AV222" s="489"/>
      <c r="AW222" s="489"/>
      <c r="AX222" s="492"/>
    </row>
    <row r="223" spans="1:51" ht="131.1" customHeight="1" x14ac:dyDescent="0.15">
      <c r="A223" s="451" t="s">
        <v>134</v>
      </c>
      <c r="B223" s="452"/>
      <c r="C223" s="457" t="s">
        <v>135</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695</v>
      </c>
      <c r="AE223" s="461"/>
      <c r="AF223" s="461"/>
      <c r="AG223" s="462" t="s">
        <v>703</v>
      </c>
      <c r="AH223" s="463"/>
      <c r="AI223" s="463"/>
      <c r="AJ223" s="463"/>
      <c r="AK223" s="463"/>
      <c r="AL223" s="463"/>
      <c r="AM223" s="463"/>
      <c r="AN223" s="463"/>
      <c r="AO223" s="463"/>
      <c r="AP223" s="463"/>
      <c r="AQ223" s="463"/>
      <c r="AR223" s="463"/>
      <c r="AS223" s="463"/>
      <c r="AT223" s="463"/>
      <c r="AU223" s="463"/>
      <c r="AV223" s="463"/>
      <c r="AW223" s="463"/>
      <c r="AX223" s="464"/>
    </row>
    <row r="224" spans="1:51" ht="54" customHeight="1" x14ac:dyDescent="0.15">
      <c r="A224" s="453"/>
      <c r="B224" s="454"/>
      <c r="C224" s="465" t="s">
        <v>35</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9"/>
      <c r="AD224" s="372" t="s">
        <v>695</v>
      </c>
      <c r="AE224" s="373"/>
      <c r="AF224" s="373"/>
      <c r="AG224" s="375" t="s">
        <v>704</v>
      </c>
      <c r="AH224" s="376"/>
      <c r="AI224" s="376"/>
      <c r="AJ224" s="376"/>
      <c r="AK224" s="376"/>
      <c r="AL224" s="376"/>
      <c r="AM224" s="376"/>
      <c r="AN224" s="376"/>
      <c r="AO224" s="376"/>
      <c r="AP224" s="376"/>
      <c r="AQ224" s="376"/>
      <c r="AR224" s="376"/>
      <c r="AS224" s="376"/>
      <c r="AT224" s="376"/>
      <c r="AU224" s="376"/>
      <c r="AV224" s="376"/>
      <c r="AW224" s="376"/>
      <c r="AX224" s="377"/>
    </row>
    <row r="225" spans="1:50" ht="66.95" customHeight="1" x14ac:dyDescent="0.15">
      <c r="A225" s="455"/>
      <c r="B225" s="456"/>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70" t="s">
        <v>695</v>
      </c>
      <c r="AE225" s="471"/>
      <c r="AF225" s="471"/>
      <c r="AG225" s="404" t="s">
        <v>705</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4" t="s">
        <v>37</v>
      </c>
      <c r="B226" s="434"/>
      <c r="C226" s="436" t="s">
        <v>39</v>
      </c>
      <c r="D226" s="398"/>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9" t="s">
        <v>706</v>
      </c>
      <c r="AE226" s="400"/>
      <c r="AF226" s="400"/>
      <c r="AG226" s="402"/>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2"/>
      <c r="AE227" s="373"/>
      <c r="AF227" s="374"/>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6"/>
      <c r="B228" s="435"/>
      <c r="C228" s="441"/>
      <c r="D228" s="442"/>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380"/>
      <c r="AE228" s="381"/>
      <c r="AF228" s="382"/>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6"/>
      <c r="B229" s="357"/>
      <c r="C229" s="449" t="s">
        <v>40</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63" t="s">
        <v>706</v>
      </c>
      <c r="AE229" s="364"/>
      <c r="AF229" s="365"/>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2" t="s">
        <v>706</v>
      </c>
      <c r="AE230" s="373"/>
      <c r="AF230" s="374"/>
      <c r="AG230" s="375"/>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6"/>
      <c r="B231" s="357"/>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2" t="s">
        <v>706</v>
      </c>
      <c r="AE231" s="373"/>
      <c r="AF231" s="374"/>
      <c r="AG231" s="375"/>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6"/>
      <c r="B232" s="357"/>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4"/>
      <c r="AD232" s="372" t="s">
        <v>695</v>
      </c>
      <c r="AE232" s="373"/>
      <c r="AF232" s="374"/>
      <c r="AG232" s="375" t="s">
        <v>731</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6"/>
      <c r="B233" s="357"/>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4"/>
      <c r="AD233" s="372" t="s">
        <v>706</v>
      </c>
      <c r="AE233" s="373"/>
      <c r="AF233" s="374"/>
      <c r="AG233" s="415"/>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2" t="s">
        <v>315</v>
      </c>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4"/>
      <c r="AD234" s="372" t="s">
        <v>706</v>
      </c>
      <c r="AE234" s="373"/>
      <c r="AF234" s="374"/>
      <c r="AG234" s="375"/>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8"/>
      <c r="B235" s="359"/>
      <c r="C235" s="475" t="s">
        <v>302</v>
      </c>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7"/>
      <c r="AD235" s="380" t="s">
        <v>695</v>
      </c>
      <c r="AE235" s="381"/>
      <c r="AF235" s="382"/>
      <c r="AG235" s="411" t="s">
        <v>732</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706</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706</v>
      </c>
      <c r="AE237" s="373"/>
      <c r="AF237" s="374"/>
      <c r="AG237" s="375"/>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6"/>
      <c r="B238" s="357"/>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2" t="s">
        <v>706</v>
      </c>
      <c r="AE238" s="373"/>
      <c r="AF238" s="374"/>
      <c r="AG238" s="375"/>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8"/>
      <c r="B239" s="359"/>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706</v>
      </c>
      <c r="AE239" s="381"/>
      <c r="AF239" s="382"/>
      <c r="AG239" s="406"/>
      <c r="AH239" s="152"/>
      <c r="AI239" s="152"/>
      <c r="AJ239" s="152"/>
      <c r="AK239" s="152"/>
      <c r="AL239" s="152"/>
      <c r="AM239" s="152"/>
      <c r="AN239" s="152"/>
      <c r="AO239" s="152"/>
      <c r="AP239" s="152"/>
      <c r="AQ239" s="152"/>
      <c r="AR239" s="152"/>
      <c r="AS239" s="152"/>
      <c r="AT239" s="152"/>
      <c r="AU239" s="152"/>
      <c r="AV239" s="152"/>
      <c r="AW239" s="152"/>
      <c r="AX239" s="407"/>
    </row>
    <row r="240" spans="1:50" ht="38.1"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706</v>
      </c>
      <c r="AE240" s="400"/>
      <c r="AF240" s="401"/>
      <c r="AG240" s="402" t="s">
        <v>697</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899" t="s">
        <v>0</v>
      </c>
      <c r="D241" s="900"/>
      <c r="E241" s="900"/>
      <c r="F241" s="900"/>
      <c r="G241" s="900"/>
      <c r="H241" s="900"/>
      <c r="I241" s="900"/>
      <c r="J241" s="900"/>
      <c r="K241" s="900"/>
      <c r="L241" s="900"/>
      <c r="M241" s="900"/>
      <c r="N241" s="900"/>
      <c r="O241" s="896" t="s">
        <v>690</v>
      </c>
      <c r="P241" s="897"/>
      <c r="Q241" s="897"/>
      <c r="R241" s="897"/>
      <c r="S241" s="897"/>
      <c r="T241" s="897"/>
      <c r="U241" s="897"/>
      <c r="V241" s="897"/>
      <c r="W241" s="897"/>
      <c r="X241" s="897"/>
      <c r="Y241" s="897"/>
      <c r="Z241" s="897"/>
      <c r="AA241" s="897"/>
      <c r="AB241" s="897"/>
      <c r="AC241" s="897"/>
      <c r="AD241" s="897"/>
      <c r="AE241" s="897"/>
      <c r="AF241" s="898"/>
      <c r="AG241" s="404"/>
      <c r="AH241" s="149"/>
      <c r="AI241" s="149"/>
      <c r="AJ241" s="149"/>
      <c r="AK241" s="149"/>
      <c r="AL241" s="149"/>
      <c r="AM241" s="149"/>
      <c r="AN241" s="149"/>
      <c r="AO241" s="149"/>
      <c r="AP241" s="149"/>
      <c r="AQ241" s="149"/>
      <c r="AR241" s="149"/>
      <c r="AS241" s="149"/>
      <c r="AT241" s="149"/>
      <c r="AU241" s="149"/>
      <c r="AV241" s="149"/>
      <c r="AW241" s="149"/>
      <c r="AX241" s="405"/>
    </row>
    <row r="242" spans="1:50" ht="15.6" customHeight="1" x14ac:dyDescent="0.15">
      <c r="A242" s="392"/>
      <c r="B242" s="393"/>
      <c r="C242" s="883"/>
      <c r="D242" s="884"/>
      <c r="E242" s="385"/>
      <c r="F242" s="385"/>
      <c r="G242" s="385"/>
      <c r="H242" s="386"/>
      <c r="I242" s="386"/>
      <c r="J242" s="885"/>
      <c r="K242" s="885"/>
      <c r="L242" s="885"/>
      <c r="M242" s="386"/>
      <c r="N242" s="886"/>
      <c r="O242" s="887"/>
      <c r="P242" s="888"/>
      <c r="Q242" s="888"/>
      <c r="R242" s="888"/>
      <c r="S242" s="888"/>
      <c r="T242" s="888"/>
      <c r="U242" s="888"/>
      <c r="V242" s="888"/>
      <c r="W242" s="888"/>
      <c r="X242" s="888"/>
      <c r="Y242" s="888"/>
      <c r="Z242" s="888"/>
      <c r="AA242" s="888"/>
      <c r="AB242" s="888"/>
      <c r="AC242" s="888"/>
      <c r="AD242" s="888"/>
      <c r="AE242" s="888"/>
      <c r="AF242" s="889"/>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0"/>
      <c r="P243" s="891"/>
      <c r="Q243" s="891"/>
      <c r="R243" s="891"/>
      <c r="S243" s="891"/>
      <c r="T243" s="891"/>
      <c r="U243" s="891"/>
      <c r="V243" s="891"/>
      <c r="W243" s="891"/>
      <c r="X243" s="891"/>
      <c r="Y243" s="891"/>
      <c r="Z243" s="891"/>
      <c r="AA243" s="891"/>
      <c r="AB243" s="891"/>
      <c r="AC243" s="891"/>
      <c r="AD243" s="891"/>
      <c r="AE243" s="891"/>
      <c r="AF243" s="892"/>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0"/>
      <c r="P244" s="891"/>
      <c r="Q244" s="891"/>
      <c r="R244" s="891"/>
      <c r="S244" s="891"/>
      <c r="T244" s="891"/>
      <c r="U244" s="891"/>
      <c r="V244" s="891"/>
      <c r="W244" s="891"/>
      <c r="X244" s="891"/>
      <c r="Y244" s="891"/>
      <c r="Z244" s="891"/>
      <c r="AA244" s="891"/>
      <c r="AB244" s="891"/>
      <c r="AC244" s="891"/>
      <c r="AD244" s="891"/>
      <c r="AE244" s="891"/>
      <c r="AF244" s="892"/>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0"/>
      <c r="P245" s="891"/>
      <c r="Q245" s="891"/>
      <c r="R245" s="891"/>
      <c r="S245" s="891"/>
      <c r="T245" s="891"/>
      <c r="U245" s="891"/>
      <c r="V245" s="891"/>
      <c r="W245" s="891"/>
      <c r="X245" s="891"/>
      <c r="Y245" s="891"/>
      <c r="Z245" s="891"/>
      <c r="AA245" s="891"/>
      <c r="AB245" s="891"/>
      <c r="AC245" s="891"/>
      <c r="AD245" s="891"/>
      <c r="AE245" s="891"/>
      <c r="AF245" s="892"/>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1"/>
      <c r="N246" s="882"/>
      <c r="O246" s="893"/>
      <c r="P246" s="894"/>
      <c r="Q246" s="894"/>
      <c r="R246" s="894"/>
      <c r="S246" s="894"/>
      <c r="T246" s="894"/>
      <c r="U246" s="894"/>
      <c r="V246" s="894"/>
      <c r="W246" s="894"/>
      <c r="X246" s="894"/>
      <c r="Y246" s="894"/>
      <c r="Z246" s="894"/>
      <c r="AA246" s="894"/>
      <c r="AB246" s="894"/>
      <c r="AC246" s="894"/>
      <c r="AD246" s="894"/>
      <c r="AE246" s="894"/>
      <c r="AF246" s="895"/>
      <c r="AG246" s="406"/>
      <c r="AH246" s="152"/>
      <c r="AI246" s="152"/>
      <c r="AJ246" s="152"/>
      <c r="AK246" s="152"/>
      <c r="AL246" s="152"/>
      <c r="AM246" s="152"/>
      <c r="AN246" s="152"/>
      <c r="AO246" s="152"/>
      <c r="AP246" s="152"/>
      <c r="AQ246" s="152"/>
      <c r="AR246" s="152"/>
      <c r="AS246" s="152"/>
      <c r="AT246" s="152"/>
      <c r="AU246" s="152"/>
      <c r="AV246" s="152"/>
      <c r="AW246" s="152"/>
      <c r="AX246" s="407"/>
    </row>
    <row r="247" spans="1:50" ht="42" customHeight="1" x14ac:dyDescent="0.15">
      <c r="A247" s="354" t="s">
        <v>46</v>
      </c>
      <c r="B247" s="911"/>
      <c r="C247" s="313" t="s">
        <v>50</v>
      </c>
      <c r="D247" s="729"/>
      <c r="E247" s="729"/>
      <c r="F247" s="730"/>
      <c r="G247" s="914" t="s">
        <v>697</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38.450000000000003" customHeight="1" thickBot="1" x14ac:dyDescent="0.2">
      <c r="A248" s="912"/>
      <c r="B248" s="913"/>
      <c r="C248" s="916" t="s">
        <v>54</v>
      </c>
      <c r="D248" s="917"/>
      <c r="E248" s="917"/>
      <c r="F248" s="918"/>
      <c r="G248" s="919" t="s">
        <v>697</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29.25" customHeight="1" thickBot="1" x14ac:dyDescent="0.2">
      <c r="A250" s="904" t="s">
        <v>729</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28.5" customHeight="1" thickBot="1" x14ac:dyDescent="0.2">
      <c r="A252" s="338" t="s">
        <v>133</v>
      </c>
      <c r="B252" s="339"/>
      <c r="C252" s="339"/>
      <c r="D252" s="339"/>
      <c r="E252" s="340"/>
      <c r="F252" s="910" t="s">
        <v>733</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31.5"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3.2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697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697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697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697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7.4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7.10000000000000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7.4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0.10000000000000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4.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8.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6"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9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3.6"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4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4.4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0.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707</v>
      </c>
      <c r="H310" s="300"/>
      <c r="I310" s="300"/>
      <c r="J310" s="300"/>
      <c r="K310" s="301"/>
      <c r="L310" s="302" t="s">
        <v>708</v>
      </c>
      <c r="M310" s="303"/>
      <c r="N310" s="303"/>
      <c r="O310" s="303"/>
      <c r="P310" s="303"/>
      <c r="Q310" s="303"/>
      <c r="R310" s="303"/>
      <c r="S310" s="303"/>
      <c r="T310" s="303"/>
      <c r="U310" s="303"/>
      <c r="V310" s="303"/>
      <c r="W310" s="303"/>
      <c r="X310" s="304"/>
      <c r="Y310" s="305">
        <v>0</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714</v>
      </c>
      <c r="D366" s="265"/>
      <c r="E366" s="265"/>
      <c r="F366" s="265"/>
      <c r="G366" s="265"/>
      <c r="H366" s="265"/>
      <c r="I366" s="265"/>
      <c r="J366" s="248"/>
      <c r="K366" s="249"/>
      <c r="L366" s="249"/>
      <c r="M366" s="249"/>
      <c r="N366" s="249"/>
      <c r="O366" s="249"/>
      <c r="P366" s="267"/>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696</v>
      </c>
      <c r="D631" s="246"/>
      <c r="E631" s="247" t="s">
        <v>696</v>
      </c>
      <c r="F631" s="247"/>
      <c r="G631" s="247"/>
      <c r="H631" s="247"/>
      <c r="I631" s="247"/>
      <c r="J631" s="248" t="s">
        <v>696</v>
      </c>
      <c r="K631" s="249"/>
      <c r="L631" s="249"/>
      <c r="M631" s="249"/>
      <c r="N631" s="249"/>
      <c r="O631" s="249"/>
      <c r="P631" s="250" t="s">
        <v>696</v>
      </c>
      <c r="Q631" s="250"/>
      <c r="R631" s="250"/>
      <c r="S631" s="250"/>
      <c r="T631" s="250"/>
      <c r="U631" s="250"/>
      <c r="V631" s="250"/>
      <c r="W631" s="250"/>
      <c r="X631" s="250"/>
      <c r="Y631" s="251" t="s">
        <v>696</v>
      </c>
      <c r="Z631" s="252"/>
      <c r="AA631" s="252"/>
      <c r="AB631" s="253"/>
      <c r="AC631" s="237" t="s">
        <v>696</v>
      </c>
      <c r="AD631" s="238"/>
      <c r="AE631" s="238"/>
      <c r="AF631" s="238"/>
      <c r="AG631" s="238"/>
      <c r="AH631" s="239" t="s">
        <v>696</v>
      </c>
      <c r="AI631" s="240"/>
      <c r="AJ631" s="240"/>
      <c r="AK631" s="240"/>
      <c r="AL631" s="241" t="s">
        <v>696</v>
      </c>
      <c r="AM631" s="242"/>
      <c r="AN631" s="242"/>
      <c r="AO631" s="243"/>
      <c r="AP631" s="244" t="s">
        <v>696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21"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7">
    <cfRule type="expression" dxfId="1487" priority="907">
      <formula>IF(RIGHT(TEXT(AK14,"0.#"),1)=".",FALSE,TRUE)</formula>
    </cfRule>
    <cfRule type="expression" dxfId="1486" priority="908">
      <formula>IF(RIGHT(TEXT(AK14,"0.#"),1)=".",TRUE,FALSE)</formula>
    </cfRule>
  </conditionalFormatting>
  <conditionalFormatting sqref="P18:AX18">
    <cfRule type="expression" dxfId="1485" priority="905">
      <formula>IF(RIGHT(TEXT(P18,"0.#"),1)=".",FALSE,TRUE)</formula>
    </cfRule>
    <cfRule type="expression" dxfId="1484" priority="906">
      <formula>IF(RIGHT(TEXT(P18,"0.#"),1)=".",TRUE,FALSE)</formula>
    </cfRule>
  </conditionalFormatting>
  <conditionalFormatting sqref="Y311">
    <cfRule type="expression" dxfId="1483" priority="903">
      <formula>IF(RIGHT(TEXT(Y311,"0.#"),1)=".",FALSE,TRUE)</formula>
    </cfRule>
    <cfRule type="expression" dxfId="1482" priority="904">
      <formula>IF(RIGHT(TEXT(Y311,"0.#"),1)=".",TRUE,FALSE)</formula>
    </cfRule>
  </conditionalFormatting>
  <conditionalFormatting sqref="Y320">
    <cfRule type="expression" dxfId="1481" priority="901">
      <formula>IF(RIGHT(TEXT(Y320,"0.#"),1)=".",FALSE,TRUE)</formula>
    </cfRule>
    <cfRule type="expression" dxfId="1480" priority="902">
      <formula>IF(RIGHT(TEXT(Y320,"0.#"),1)=".",TRUE,FALSE)</formula>
    </cfRule>
  </conditionalFormatting>
  <conditionalFormatting sqref="Y351:Y358 Y349 Y338:Y345 Y336 Y325:Y332 Y323">
    <cfRule type="expression" dxfId="1479" priority="881">
      <formula>IF(RIGHT(TEXT(Y323,"0.#"),1)=".",FALSE,TRUE)</formula>
    </cfRule>
    <cfRule type="expression" dxfId="1478" priority="882">
      <formula>IF(RIGHT(TEXT(Y323,"0.#"),1)=".",TRUE,FALSE)</formula>
    </cfRule>
  </conditionalFormatting>
  <conditionalFormatting sqref="AR15:AX15 P13:AX13 P14:AJ17">
    <cfRule type="expression" dxfId="1477" priority="899">
      <formula>IF(RIGHT(TEXT(P13,"0.#"),1)=".",FALSE,TRUE)</formula>
    </cfRule>
    <cfRule type="expression" dxfId="1476" priority="900">
      <formula>IF(RIGHT(TEXT(P13,"0.#"),1)=".",TRUE,FALSE)</formula>
    </cfRule>
  </conditionalFormatting>
  <conditionalFormatting sqref="P19:AJ19">
    <cfRule type="expression" dxfId="1475" priority="897">
      <formula>IF(RIGHT(TEXT(P19,"0.#"),1)=".",FALSE,TRUE)</formula>
    </cfRule>
    <cfRule type="expression" dxfId="1474" priority="898">
      <formula>IF(RIGHT(TEXT(P19,"0.#"),1)=".",TRUE,FALSE)</formula>
    </cfRule>
  </conditionalFormatting>
  <conditionalFormatting sqref="AQ32 AE32:AE33 AI32:AI33 AM32:AM33">
    <cfRule type="expression" dxfId="1473" priority="895">
      <formula>IF(RIGHT(TEXT(AE32,"0.#"),1)=".",FALSE,TRUE)</formula>
    </cfRule>
    <cfRule type="expression" dxfId="1472" priority="896">
      <formula>IF(RIGHT(TEXT(AE32,"0.#"),1)=".",TRUE,FALSE)</formula>
    </cfRule>
  </conditionalFormatting>
  <conditionalFormatting sqref="Y312:Y319 Y310">
    <cfRule type="expression" dxfId="1471" priority="893">
      <formula>IF(RIGHT(TEXT(Y310,"0.#"),1)=".",FALSE,TRUE)</formula>
    </cfRule>
    <cfRule type="expression" dxfId="1470" priority="894">
      <formula>IF(RIGHT(TEXT(Y310,"0.#"),1)=".",TRUE,FALSE)</formula>
    </cfRule>
  </conditionalFormatting>
  <conditionalFormatting sqref="AU311">
    <cfRule type="expression" dxfId="1469" priority="891">
      <formula>IF(RIGHT(TEXT(AU311,"0.#"),1)=".",FALSE,TRUE)</formula>
    </cfRule>
    <cfRule type="expression" dxfId="1468" priority="892">
      <formula>IF(RIGHT(TEXT(AU311,"0.#"),1)=".",TRUE,FALSE)</formula>
    </cfRule>
  </conditionalFormatting>
  <conditionalFormatting sqref="AU320">
    <cfRule type="expression" dxfId="1467" priority="889">
      <formula>IF(RIGHT(TEXT(AU320,"0.#"),1)=".",FALSE,TRUE)</formula>
    </cfRule>
    <cfRule type="expression" dxfId="1466" priority="890">
      <formula>IF(RIGHT(TEXT(AU320,"0.#"),1)=".",TRUE,FALSE)</formula>
    </cfRule>
  </conditionalFormatting>
  <conditionalFormatting sqref="AU312:AU319 AU310">
    <cfRule type="expression" dxfId="1465" priority="887">
      <formula>IF(RIGHT(TEXT(AU310,"0.#"),1)=".",FALSE,TRUE)</formula>
    </cfRule>
    <cfRule type="expression" dxfId="1464" priority="888">
      <formula>IF(RIGHT(TEXT(AU310,"0.#"),1)=".",TRUE,FALSE)</formula>
    </cfRule>
  </conditionalFormatting>
  <conditionalFormatting sqref="Y350 Y337 Y324">
    <cfRule type="expression" dxfId="1463" priority="885">
      <formula>IF(RIGHT(TEXT(Y324,"0.#"),1)=".",FALSE,TRUE)</formula>
    </cfRule>
    <cfRule type="expression" dxfId="1462" priority="886">
      <formula>IF(RIGHT(TEXT(Y324,"0.#"),1)=".",TRUE,FALSE)</formula>
    </cfRule>
  </conditionalFormatting>
  <conditionalFormatting sqref="Y359 Y346 Y333">
    <cfRule type="expression" dxfId="1461" priority="883">
      <formula>IF(RIGHT(TEXT(Y333,"0.#"),1)=".",FALSE,TRUE)</formula>
    </cfRule>
    <cfRule type="expression" dxfId="1460" priority="884">
      <formula>IF(RIGHT(TEXT(Y333,"0.#"),1)=".",TRUE,FALSE)</formula>
    </cfRule>
  </conditionalFormatting>
  <conditionalFormatting sqref="AU350 AU337 AU324">
    <cfRule type="expression" dxfId="1459" priority="879">
      <formula>IF(RIGHT(TEXT(AU324,"0.#"),1)=".",FALSE,TRUE)</formula>
    </cfRule>
    <cfRule type="expression" dxfId="1458" priority="880">
      <formula>IF(RIGHT(TEXT(AU324,"0.#"),1)=".",TRUE,FALSE)</formula>
    </cfRule>
  </conditionalFormatting>
  <conditionalFormatting sqref="AU359 AU346 AU333">
    <cfRule type="expression" dxfId="1457" priority="877">
      <formula>IF(RIGHT(TEXT(AU333,"0.#"),1)=".",FALSE,TRUE)</formula>
    </cfRule>
    <cfRule type="expression" dxfId="1456" priority="878">
      <formula>IF(RIGHT(TEXT(AU333,"0.#"),1)=".",TRUE,FALSE)</formula>
    </cfRule>
  </conditionalFormatting>
  <conditionalFormatting sqref="AU351:AU358 AU349 AU338:AU345 AU336 AU325:AU332 AU323">
    <cfRule type="expression" dxfId="1455" priority="875">
      <formula>IF(RIGHT(TEXT(AU323,"0.#"),1)=".",FALSE,TRUE)</formula>
    </cfRule>
    <cfRule type="expression" dxfId="1454" priority="876">
      <formula>IF(RIGHT(TEXT(AU323,"0.#"),1)=".",TRUE,FALSE)</formula>
    </cfRule>
  </conditionalFormatting>
  <conditionalFormatting sqref="AQ33">
    <cfRule type="expression" dxfId="1453" priority="863">
      <formula>IF(RIGHT(TEXT(AQ33,"0.#"),1)=".",FALSE,TRUE)</formula>
    </cfRule>
    <cfRule type="expression" dxfId="1452" priority="864">
      <formula>IF(RIGHT(TEXT(AQ33,"0.#"),1)=".",TRUE,FALSE)</formula>
    </cfRule>
  </conditionalFormatting>
  <conditionalFormatting sqref="AE210">
    <cfRule type="expression" dxfId="1451" priority="861">
      <formula>IF(RIGHT(TEXT(AE210,"0.#"),1)=".",FALSE,TRUE)</formula>
    </cfRule>
    <cfRule type="expression" dxfId="1450" priority="862">
      <formula>IF(RIGHT(TEXT(AE210,"0.#"),1)=".",TRUE,FALSE)</formula>
    </cfRule>
  </conditionalFormatting>
  <conditionalFormatting sqref="AE211">
    <cfRule type="expression" dxfId="1449" priority="859">
      <formula>IF(RIGHT(TEXT(AE211,"0.#"),1)=".",FALSE,TRUE)</formula>
    </cfRule>
    <cfRule type="expression" dxfId="1448" priority="860">
      <formula>IF(RIGHT(TEXT(AE211,"0.#"),1)=".",TRUE,FALSE)</formula>
    </cfRule>
  </conditionalFormatting>
  <conditionalFormatting sqref="AE212">
    <cfRule type="expression" dxfId="1447" priority="857">
      <formula>IF(RIGHT(TEXT(AE212,"0.#"),1)=".",FALSE,TRUE)</formula>
    </cfRule>
    <cfRule type="expression" dxfId="1446" priority="858">
      <formula>IF(RIGHT(TEXT(AE212,"0.#"),1)=".",TRUE,FALSE)</formula>
    </cfRule>
  </conditionalFormatting>
  <conditionalFormatting sqref="AI212">
    <cfRule type="expression" dxfId="1445" priority="855">
      <formula>IF(RIGHT(TEXT(AI212,"0.#"),1)=".",FALSE,TRUE)</formula>
    </cfRule>
    <cfRule type="expression" dxfId="1444" priority="856">
      <formula>IF(RIGHT(TEXT(AI212,"0.#"),1)=".",TRUE,FALSE)</formula>
    </cfRule>
  </conditionalFormatting>
  <conditionalFormatting sqref="AI211">
    <cfRule type="expression" dxfId="1443" priority="853">
      <formula>IF(RIGHT(TEXT(AI211,"0.#"),1)=".",FALSE,TRUE)</formula>
    </cfRule>
    <cfRule type="expression" dxfId="1442" priority="854">
      <formula>IF(RIGHT(TEXT(AI211,"0.#"),1)=".",TRUE,FALSE)</formula>
    </cfRule>
  </conditionalFormatting>
  <conditionalFormatting sqref="AI210">
    <cfRule type="expression" dxfId="1441" priority="851">
      <formula>IF(RIGHT(TEXT(AI210,"0.#"),1)=".",FALSE,TRUE)</formula>
    </cfRule>
    <cfRule type="expression" dxfId="1440" priority="852">
      <formula>IF(RIGHT(TEXT(AI210,"0.#"),1)=".",TRUE,FALSE)</formula>
    </cfRule>
  </conditionalFormatting>
  <conditionalFormatting sqref="AM210">
    <cfRule type="expression" dxfId="1439" priority="849">
      <formula>IF(RIGHT(TEXT(AM210,"0.#"),1)=".",FALSE,TRUE)</formula>
    </cfRule>
    <cfRule type="expression" dxfId="1438" priority="850">
      <formula>IF(RIGHT(TEXT(AM210,"0.#"),1)=".",TRUE,FALSE)</formula>
    </cfRule>
  </conditionalFormatting>
  <conditionalFormatting sqref="AM211">
    <cfRule type="expression" dxfId="1437" priority="847">
      <formula>IF(RIGHT(TEXT(AM211,"0.#"),1)=".",FALSE,TRUE)</formula>
    </cfRule>
    <cfRule type="expression" dxfId="1436" priority="848">
      <formula>IF(RIGHT(TEXT(AM211,"0.#"),1)=".",TRUE,FALSE)</formula>
    </cfRule>
  </conditionalFormatting>
  <conditionalFormatting sqref="AM212">
    <cfRule type="expression" dxfId="1435" priority="845">
      <formula>IF(RIGHT(TEXT(AM212,"0.#"),1)=".",FALSE,TRUE)</formula>
    </cfRule>
    <cfRule type="expression" dxfId="1434" priority="846">
      <formula>IF(RIGHT(TEXT(AM212,"0.#"),1)=".",TRUE,FALSE)</formula>
    </cfRule>
  </conditionalFormatting>
  <conditionalFormatting sqref="AL368:AO395">
    <cfRule type="expression" dxfId="1433" priority="841">
      <formula>IF(AND(AL368&gt;=0, RIGHT(TEXT(AL368,"0.#"),1)&lt;&gt;"."),TRUE,FALSE)</formula>
    </cfRule>
    <cfRule type="expression" dxfId="1432" priority="842">
      <formula>IF(AND(AL368&gt;=0, RIGHT(TEXT(AL368,"0.#"),1)="."),TRUE,FALSE)</formula>
    </cfRule>
    <cfRule type="expression" dxfId="1431" priority="843">
      <formula>IF(AND(AL368&lt;0, RIGHT(TEXT(AL368,"0.#"),1)&lt;&gt;"."),TRUE,FALSE)</formula>
    </cfRule>
    <cfRule type="expression" dxfId="1430" priority="844">
      <formula>IF(AND(AL368&lt;0, RIGHT(TEXT(AL368,"0.#"),1)="."),TRUE,FALSE)</formula>
    </cfRule>
  </conditionalFormatting>
  <conditionalFormatting sqref="AQ210:AQ212">
    <cfRule type="expression" dxfId="1429" priority="839">
      <formula>IF(RIGHT(TEXT(AQ210,"0.#"),1)=".",FALSE,TRUE)</formula>
    </cfRule>
    <cfRule type="expression" dxfId="1428" priority="840">
      <formula>IF(RIGHT(TEXT(AQ210,"0.#"),1)=".",TRUE,FALSE)</formula>
    </cfRule>
  </conditionalFormatting>
  <conditionalFormatting sqref="AU210:AU212">
    <cfRule type="expression" dxfId="1427" priority="837">
      <formula>IF(RIGHT(TEXT(AU210,"0.#"),1)=".",FALSE,TRUE)</formula>
    </cfRule>
    <cfRule type="expression" dxfId="1426" priority="838">
      <formula>IF(RIGHT(TEXT(AU210,"0.#"),1)=".",TRUE,FALSE)</formula>
    </cfRule>
  </conditionalFormatting>
  <conditionalFormatting sqref="Y368:Y395">
    <cfRule type="expression" dxfId="1425" priority="835">
      <formula>IF(RIGHT(TEXT(Y368,"0.#"),1)=".",FALSE,TRUE)</formula>
    </cfRule>
    <cfRule type="expression" dxfId="1424" priority="836">
      <formula>IF(RIGHT(TEXT(Y368,"0.#"),1)=".",TRUE,FALSE)</formula>
    </cfRule>
  </conditionalFormatting>
  <conditionalFormatting sqref="AL631:AO660">
    <cfRule type="expression" dxfId="1423" priority="831">
      <formula>IF(AND(AL631&gt;=0, RIGHT(TEXT(AL631,"0.#"),1)&lt;&gt;"."),TRUE,FALSE)</formula>
    </cfRule>
    <cfRule type="expression" dxfId="1422" priority="832">
      <formula>IF(AND(AL631&gt;=0, RIGHT(TEXT(AL631,"0.#"),1)="."),TRUE,FALSE)</formula>
    </cfRule>
    <cfRule type="expression" dxfId="1421" priority="833">
      <formula>IF(AND(AL631&lt;0, RIGHT(TEXT(AL631,"0.#"),1)&lt;&gt;"."),TRUE,FALSE)</formula>
    </cfRule>
    <cfRule type="expression" dxfId="1420" priority="834">
      <formula>IF(AND(AL631&lt;0, RIGHT(TEXT(AL631,"0.#"),1)="."),TRUE,FALSE)</formula>
    </cfRule>
  </conditionalFormatting>
  <conditionalFormatting sqref="Y631:Y660">
    <cfRule type="expression" dxfId="1419" priority="829">
      <formula>IF(RIGHT(TEXT(Y631,"0.#"),1)=".",FALSE,TRUE)</formula>
    </cfRule>
    <cfRule type="expression" dxfId="1418" priority="830">
      <formula>IF(RIGHT(TEXT(Y631,"0.#"),1)=".",TRUE,FALSE)</formula>
    </cfRule>
  </conditionalFormatting>
  <conditionalFormatting sqref="AL366:AO367">
    <cfRule type="expression" dxfId="1417" priority="825">
      <formula>IF(AND(AL366&gt;=0, RIGHT(TEXT(AL366,"0.#"),1)&lt;&gt;"."),TRUE,FALSE)</formula>
    </cfRule>
    <cfRule type="expression" dxfId="1416" priority="826">
      <formula>IF(AND(AL366&gt;=0, RIGHT(TEXT(AL366,"0.#"),1)="."),TRUE,FALSE)</formula>
    </cfRule>
    <cfRule type="expression" dxfId="1415" priority="827">
      <formula>IF(AND(AL366&lt;0, RIGHT(TEXT(AL366,"0.#"),1)&lt;&gt;"."),TRUE,FALSE)</formula>
    </cfRule>
    <cfRule type="expression" dxfId="1414" priority="828">
      <formula>IF(AND(AL366&lt;0, RIGHT(TEXT(AL366,"0.#"),1)="."),TRUE,FALSE)</formula>
    </cfRule>
  </conditionalFormatting>
  <conditionalFormatting sqref="Y366:Y367">
    <cfRule type="expression" dxfId="1413" priority="823">
      <formula>IF(RIGHT(TEXT(Y366,"0.#"),1)=".",FALSE,TRUE)</formula>
    </cfRule>
    <cfRule type="expression" dxfId="1412" priority="824">
      <formula>IF(RIGHT(TEXT(Y366,"0.#"),1)=".",TRUE,FALSE)</formula>
    </cfRule>
  </conditionalFormatting>
  <conditionalFormatting sqref="Y401:Y428">
    <cfRule type="expression" dxfId="1411" priority="761">
      <formula>IF(RIGHT(TEXT(Y401,"0.#"),1)=".",FALSE,TRUE)</formula>
    </cfRule>
    <cfRule type="expression" dxfId="1410" priority="762">
      <formula>IF(RIGHT(TEXT(Y401,"0.#"),1)=".",TRUE,FALSE)</formula>
    </cfRule>
  </conditionalFormatting>
  <conditionalFormatting sqref="Y399:Y400">
    <cfRule type="expression" dxfId="1409" priority="755">
      <formula>IF(RIGHT(TEXT(Y399,"0.#"),1)=".",FALSE,TRUE)</formula>
    </cfRule>
    <cfRule type="expression" dxfId="1408" priority="756">
      <formula>IF(RIGHT(TEXT(Y399,"0.#"),1)=".",TRUE,FALSE)</formula>
    </cfRule>
  </conditionalFormatting>
  <conditionalFormatting sqref="Y434:Y461">
    <cfRule type="expression" dxfId="1407" priority="749">
      <formula>IF(RIGHT(TEXT(Y434,"0.#"),1)=".",FALSE,TRUE)</formula>
    </cfRule>
    <cfRule type="expression" dxfId="1406" priority="750">
      <formula>IF(RIGHT(TEXT(Y434,"0.#"),1)=".",TRUE,FALSE)</formula>
    </cfRule>
  </conditionalFormatting>
  <conditionalFormatting sqref="Y432:Y433">
    <cfRule type="expression" dxfId="1405" priority="743">
      <formula>IF(RIGHT(TEXT(Y432,"0.#"),1)=".",FALSE,TRUE)</formula>
    </cfRule>
    <cfRule type="expression" dxfId="1404" priority="744">
      <formula>IF(RIGHT(TEXT(Y432,"0.#"),1)=".",TRUE,FALSE)</formula>
    </cfRule>
  </conditionalFormatting>
  <conditionalFormatting sqref="Y467:Y494">
    <cfRule type="expression" dxfId="1403" priority="737">
      <formula>IF(RIGHT(TEXT(Y467,"0.#"),1)=".",FALSE,TRUE)</formula>
    </cfRule>
    <cfRule type="expression" dxfId="1402" priority="738">
      <formula>IF(RIGHT(TEXT(Y467,"0.#"),1)=".",TRUE,FALSE)</formula>
    </cfRule>
  </conditionalFormatting>
  <conditionalFormatting sqref="Y465:Y466">
    <cfRule type="expression" dxfId="1401" priority="731">
      <formula>IF(RIGHT(TEXT(Y465,"0.#"),1)=".",FALSE,TRUE)</formula>
    </cfRule>
    <cfRule type="expression" dxfId="1400" priority="732">
      <formula>IF(RIGHT(TEXT(Y465,"0.#"),1)=".",TRUE,FALSE)</formula>
    </cfRule>
  </conditionalFormatting>
  <conditionalFormatting sqref="Y500:Y527">
    <cfRule type="expression" dxfId="1399" priority="725">
      <formula>IF(RIGHT(TEXT(Y500,"0.#"),1)=".",FALSE,TRUE)</formula>
    </cfRule>
    <cfRule type="expression" dxfId="1398" priority="726">
      <formula>IF(RIGHT(TEXT(Y500,"0.#"),1)=".",TRUE,FALSE)</formula>
    </cfRule>
  </conditionalFormatting>
  <conditionalFormatting sqref="Y498:Y499">
    <cfRule type="expression" dxfId="1397" priority="719">
      <formula>IF(RIGHT(TEXT(Y498,"0.#"),1)=".",FALSE,TRUE)</formula>
    </cfRule>
    <cfRule type="expression" dxfId="1396" priority="720">
      <formula>IF(RIGHT(TEXT(Y498,"0.#"),1)=".",TRUE,FALSE)</formula>
    </cfRule>
  </conditionalFormatting>
  <conditionalFormatting sqref="Y533:Y560">
    <cfRule type="expression" dxfId="1395" priority="713">
      <formula>IF(RIGHT(TEXT(Y533,"0.#"),1)=".",FALSE,TRUE)</formula>
    </cfRule>
    <cfRule type="expression" dxfId="1394" priority="714">
      <formula>IF(RIGHT(TEXT(Y533,"0.#"),1)=".",TRUE,FALSE)</formula>
    </cfRule>
  </conditionalFormatting>
  <conditionalFormatting sqref="W23">
    <cfRule type="expression" dxfId="1393" priority="821">
      <formula>IF(RIGHT(TEXT(W23,"0.#"),1)=".",FALSE,TRUE)</formula>
    </cfRule>
    <cfRule type="expression" dxfId="1392" priority="822">
      <formula>IF(RIGHT(TEXT(W23,"0.#"),1)=".",TRUE,FALSE)</formula>
    </cfRule>
  </conditionalFormatting>
  <conditionalFormatting sqref="W24:W27">
    <cfRule type="expression" dxfId="1391" priority="819">
      <formula>IF(RIGHT(TEXT(W24,"0.#"),1)=".",FALSE,TRUE)</formula>
    </cfRule>
    <cfRule type="expression" dxfId="1390" priority="820">
      <formula>IF(RIGHT(TEXT(W24,"0.#"),1)=".",TRUE,FALSE)</formula>
    </cfRule>
  </conditionalFormatting>
  <conditionalFormatting sqref="W28">
    <cfRule type="expression" dxfId="1389" priority="817">
      <formula>IF(RIGHT(TEXT(W28,"0.#"),1)=".",FALSE,TRUE)</formula>
    </cfRule>
    <cfRule type="expression" dxfId="1388" priority="818">
      <formula>IF(RIGHT(TEXT(W28,"0.#"),1)=".",TRUE,FALSE)</formula>
    </cfRule>
  </conditionalFormatting>
  <conditionalFormatting sqref="P23">
    <cfRule type="expression" dxfId="1387" priority="815">
      <formula>IF(RIGHT(TEXT(P23,"0.#"),1)=".",FALSE,TRUE)</formula>
    </cfRule>
    <cfRule type="expression" dxfId="1386" priority="816">
      <formula>IF(RIGHT(TEXT(P23,"0.#"),1)=".",TRUE,FALSE)</formula>
    </cfRule>
  </conditionalFormatting>
  <conditionalFormatting sqref="P24:P27">
    <cfRule type="expression" dxfId="1385" priority="813">
      <formula>IF(RIGHT(TEXT(P24,"0.#"),1)=".",FALSE,TRUE)</formula>
    </cfRule>
    <cfRule type="expression" dxfId="1384" priority="814">
      <formula>IF(RIGHT(TEXT(P24,"0.#"),1)=".",TRUE,FALSE)</formula>
    </cfRule>
  </conditionalFormatting>
  <conditionalFormatting sqref="P28">
    <cfRule type="expression" dxfId="1383" priority="811">
      <formula>IF(RIGHT(TEXT(P28,"0.#"),1)=".",FALSE,TRUE)</formula>
    </cfRule>
    <cfRule type="expression" dxfId="1382" priority="812">
      <formula>IF(RIGHT(TEXT(P28,"0.#"),1)=".",TRUE,FALSE)</formula>
    </cfRule>
  </conditionalFormatting>
  <conditionalFormatting sqref="AE202">
    <cfRule type="expression" dxfId="1381" priority="809">
      <formula>IF(RIGHT(TEXT(AE202,"0.#"),1)=".",FALSE,TRUE)</formula>
    </cfRule>
    <cfRule type="expression" dxfId="1380" priority="810">
      <formula>IF(RIGHT(TEXT(AE202,"0.#"),1)=".",TRUE,FALSE)</formula>
    </cfRule>
  </conditionalFormatting>
  <conditionalFormatting sqref="AE203">
    <cfRule type="expression" dxfId="1379" priority="807">
      <formula>IF(RIGHT(TEXT(AE203,"0.#"),1)=".",FALSE,TRUE)</formula>
    </cfRule>
    <cfRule type="expression" dxfId="1378" priority="808">
      <formula>IF(RIGHT(TEXT(AE203,"0.#"),1)=".",TRUE,FALSE)</formula>
    </cfRule>
  </conditionalFormatting>
  <conditionalFormatting sqref="AE204">
    <cfRule type="expression" dxfId="1377" priority="805">
      <formula>IF(RIGHT(TEXT(AE204,"0.#"),1)=".",FALSE,TRUE)</formula>
    </cfRule>
    <cfRule type="expression" dxfId="1376" priority="806">
      <formula>IF(RIGHT(TEXT(AE204,"0.#"),1)=".",TRUE,FALSE)</formula>
    </cfRule>
  </conditionalFormatting>
  <conditionalFormatting sqref="AI204">
    <cfRule type="expression" dxfId="1375" priority="803">
      <formula>IF(RIGHT(TEXT(AI204,"0.#"),1)=".",FALSE,TRUE)</formula>
    </cfRule>
    <cfRule type="expression" dxfId="1374" priority="804">
      <formula>IF(RIGHT(TEXT(AI204,"0.#"),1)=".",TRUE,FALSE)</formula>
    </cfRule>
  </conditionalFormatting>
  <conditionalFormatting sqref="AI203">
    <cfRule type="expression" dxfId="1373" priority="801">
      <formula>IF(RIGHT(TEXT(AI203,"0.#"),1)=".",FALSE,TRUE)</formula>
    </cfRule>
    <cfRule type="expression" dxfId="1372" priority="802">
      <formula>IF(RIGHT(TEXT(AI203,"0.#"),1)=".",TRUE,FALSE)</formula>
    </cfRule>
  </conditionalFormatting>
  <conditionalFormatting sqref="AI202">
    <cfRule type="expression" dxfId="1371" priority="799">
      <formula>IF(RIGHT(TEXT(AI202,"0.#"),1)=".",FALSE,TRUE)</formula>
    </cfRule>
    <cfRule type="expression" dxfId="1370" priority="800">
      <formula>IF(RIGHT(TEXT(AI202,"0.#"),1)=".",TRUE,FALSE)</formula>
    </cfRule>
  </conditionalFormatting>
  <conditionalFormatting sqref="AM202">
    <cfRule type="expression" dxfId="1369" priority="797">
      <formula>IF(RIGHT(TEXT(AM202,"0.#"),1)=".",FALSE,TRUE)</formula>
    </cfRule>
    <cfRule type="expression" dxfId="1368" priority="798">
      <formula>IF(RIGHT(TEXT(AM202,"0.#"),1)=".",TRUE,FALSE)</formula>
    </cfRule>
  </conditionalFormatting>
  <conditionalFormatting sqref="AM203">
    <cfRule type="expression" dxfId="1367" priority="795">
      <formula>IF(RIGHT(TEXT(AM203,"0.#"),1)=".",FALSE,TRUE)</formula>
    </cfRule>
    <cfRule type="expression" dxfId="1366" priority="796">
      <formula>IF(RIGHT(TEXT(AM203,"0.#"),1)=".",TRUE,FALSE)</formula>
    </cfRule>
  </conditionalFormatting>
  <conditionalFormatting sqref="AM204">
    <cfRule type="expression" dxfId="1365" priority="793">
      <formula>IF(RIGHT(TEXT(AM204,"0.#"),1)=".",FALSE,TRUE)</formula>
    </cfRule>
    <cfRule type="expression" dxfId="1364" priority="794">
      <formula>IF(RIGHT(TEXT(AM204,"0.#"),1)=".",TRUE,FALSE)</formula>
    </cfRule>
  </conditionalFormatting>
  <conditionalFormatting sqref="AQ202:AQ204">
    <cfRule type="expression" dxfId="1363" priority="791">
      <formula>IF(RIGHT(TEXT(AQ202,"0.#"),1)=".",FALSE,TRUE)</formula>
    </cfRule>
    <cfRule type="expression" dxfId="1362" priority="792">
      <formula>IF(RIGHT(TEXT(AQ202,"0.#"),1)=".",TRUE,FALSE)</formula>
    </cfRule>
  </conditionalFormatting>
  <conditionalFormatting sqref="AU202:AU204">
    <cfRule type="expression" dxfId="1361" priority="789">
      <formula>IF(RIGHT(TEXT(AU202,"0.#"),1)=".",FALSE,TRUE)</formula>
    </cfRule>
    <cfRule type="expression" dxfId="1360" priority="790">
      <formula>IF(RIGHT(TEXT(AU202,"0.#"),1)=".",TRUE,FALSE)</formula>
    </cfRule>
  </conditionalFormatting>
  <conditionalFormatting sqref="AE205">
    <cfRule type="expression" dxfId="1359" priority="787">
      <formula>IF(RIGHT(TEXT(AE205,"0.#"),1)=".",FALSE,TRUE)</formula>
    </cfRule>
    <cfRule type="expression" dxfId="1358" priority="788">
      <formula>IF(RIGHT(TEXT(AE205,"0.#"),1)=".",TRUE,FALSE)</formula>
    </cfRule>
  </conditionalFormatting>
  <conditionalFormatting sqref="AE206">
    <cfRule type="expression" dxfId="1357" priority="785">
      <formula>IF(RIGHT(TEXT(AE206,"0.#"),1)=".",FALSE,TRUE)</formula>
    </cfRule>
    <cfRule type="expression" dxfId="1356" priority="786">
      <formula>IF(RIGHT(TEXT(AE206,"0.#"),1)=".",TRUE,FALSE)</formula>
    </cfRule>
  </conditionalFormatting>
  <conditionalFormatting sqref="AE207">
    <cfRule type="expression" dxfId="1355" priority="783">
      <formula>IF(RIGHT(TEXT(AE207,"0.#"),1)=".",FALSE,TRUE)</formula>
    </cfRule>
    <cfRule type="expression" dxfId="1354" priority="784">
      <formula>IF(RIGHT(TEXT(AE207,"0.#"),1)=".",TRUE,FALSE)</formula>
    </cfRule>
  </conditionalFormatting>
  <conditionalFormatting sqref="AI207">
    <cfRule type="expression" dxfId="1353" priority="781">
      <formula>IF(RIGHT(TEXT(AI207,"0.#"),1)=".",FALSE,TRUE)</formula>
    </cfRule>
    <cfRule type="expression" dxfId="1352" priority="782">
      <formula>IF(RIGHT(TEXT(AI207,"0.#"),1)=".",TRUE,FALSE)</formula>
    </cfRule>
  </conditionalFormatting>
  <conditionalFormatting sqref="AI206">
    <cfRule type="expression" dxfId="1351" priority="779">
      <formula>IF(RIGHT(TEXT(AI206,"0.#"),1)=".",FALSE,TRUE)</formula>
    </cfRule>
    <cfRule type="expression" dxfId="1350" priority="780">
      <formula>IF(RIGHT(TEXT(AI206,"0.#"),1)=".",TRUE,FALSE)</formula>
    </cfRule>
  </conditionalFormatting>
  <conditionalFormatting sqref="AI205">
    <cfRule type="expression" dxfId="1349" priority="777">
      <formula>IF(RIGHT(TEXT(AI205,"0.#"),1)=".",FALSE,TRUE)</formula>
    </cfRule>
    <cfRule type="expression" dxfId="1348" priority="778">
      <formula>IF(RIGHT(TEXT(AI205,"0.#"),1)=".",TRUE,FALSE)</formula>
    </cfRule>
  </conditionalFormatting>
  <conditionalFormatting sqref="AM205">
    <cfRule type="expression" dxfId="1347" priority="775">
      <formula>IF(RIGHT(TEXT(AM205,"0.#"),1)=".",FALSE,TRUE)</formula>
    </cfRule>
    <cfRule type="expression" dxfId="1346" priority="776">
      <formula>IF(RIGHT(TEXT(AM205,"0.#"),1)=".",TRUE,FALSE)</formula>
    </cfRule>
  </conditionalFormatting>
  <conditionalFormatting sqref="AM206">
    <cfRule type="expression" dxfId="1345" priority="773">
      <formula>IF(RIGHT(TEXT(AM206,"0.#"),1)=".",FALSE,TRUE)</formula>
    </cfRule>
    <cfRule type="expression" dxfId="1344" priority="774">
      <formula>IF(RIGHT(TEXT(AM206,"0.#"),1)=".",TRUE,FALSE)</formula>
    </cfRule>
  </conditionalFormatting>
  <conditionalFormatting sqref="AM207">
    <cfRule type="expression" dxfId="1343" priority="771">
      <formula>IF(RIGHT(TEXT(AM207,"0.#"),1)=".",FALSE,TRUE)</formula>
    </cfRule>
    <cfRule type="expression" dxfId="1342" priority="772">
      <formula>IF(RIGHT(TEXT(AM207,"0.#"),1)=".",TRUE,FALSE)</formula>
    </cfRule>
  </conditionalFormatting>
  <conditionalFormatting sqref="AQ205:AQ207">
    <cfRule type="expression" dxfId="1341" priority="769">
      <formula>IF(RIGHT(TEXT(AQ205,"0.#"),1)=".",FALSE,TRUE)</formula>
    </cfRule>
    <cfRule type="expression" dxfId="1340" priority="770">
      <formula>IF(RIGHT(TEXT(AQ205,"0.#"),1)=".",TRUE,FALSE)</formula>
    </cfRule>
  </conditionalFormatting>
  <conditionalFormatting sqref="AU205:AU207">
    <cfRule type="expression" dxfId="1339" priority="767">
      <formula>IF(RIGHT(TEXT(AU205,"0.#"),1)=".",FALSE,TRUE)</formula>
    </cfRule>
    <cfRule type="expression" dxfId="1338" priority="768">
      <formula>IF(RIGHT(TEXT(AU205,"0.#"),1)=".",TRUE,FALSE)</formula>
    </cfRule>
  </conditionalFormatting>
  <conditionalFormatting sqref="AL401:AO428">
    <cfRule type="expression" dxfId="1337" priority="763">
      <formula>IF(AND(AL401&gt;=0, RIGHT(TEXT(AL401,"0.#"),1)&lt;&gt;"."),TRUE,FALSE)</formula>
    </cfRule>
    <cfRule type="expression" dxfId="1336" priority="764">
      <formula>IF(AND(AL401&gt;=0, RIGHT(TEXT(AL401,"0.#"),1)="."),TRUE,FALSE)</formula>
    </cfRule>
    <cfRule type="expression" dxfId="1335" priority="765">
      <formula>IF(AND(AL401&lt;0, RIGHT(TEXT(AL401,"0.#"),1)&lt;&gt;"."),TRUE,FALSE)</formula>
    </cfRule>
    <cfRule type="expression" dxfId="1334" priority="766">
      <formula>IF(AND(AL401&lt;0, RIGHT(TEXT(AL401,"0.#"),1)="."),TRUE,FALSE)</formula>
    </cfRule>
  </conditionalFormatting>
  <conditionalFormatting sqref="AL399:AO400">
    <cfRule type="expression" dxfId="1333" priority="757">
      <formula>IF(AND(AL399&gt;=0, RIGHT(TEXT(AL399,"0.#"),1)&lt;&gt;"."),TRUE,FALSE)</formula>
    </cfRule>
    <cfRule type="expression" dxfId="1332" priority="758">
      <formula>IF(AND(AL399&gt;=0, RIGHT(TEXT(AL399,"0.#"),1)="."),TRUE,FALSE)</formula>
    </cfRule>
    <cfRule type="expression" dxfId="1331" priority="759">
      <formula>IF(AND(AL399&lt;0, RIGHT(TEXT(AL399,"0.#"),1)&lt;&gt;"."),TRUE,FALSE)</formula>
    </cfRule>
    <cfRule type="expression" dxfId="1330" priority="760">
      <formula>IF(AND(AL399&lt;0, RIGHT(TEXT(AL399,"0.#"),1)="."),TRUE,FALSE)</formula>
    </cfRule>
  </conditionalFormatting>
  <conditionalFormatting sqref="AL434:AO461">
    <cfRule type="expression" dxfId="1329" priority="751">
      <formula>IF(AND(AL434&gt;=0, RIGHT(TEXT(AL434,"0.#"),1)&lt;&gt;"."),TRUE,FALSE)</formula>
    </cfRule>
    <cfRule type="expression" dxfId="1328" priority="752">
      <formula>IF(AND(AL434&gt;=0, RIGHT(TEXT(AL434,"0.#"),1)="."),TRUE,FALSE)</formula>
    </cfRule>
    <cfRule type="expression" dxfId="1327" priority="753">
      <formula>IF(AND(AL434&lt;0, RIGHT(TEXT(AL434,"0.#"),1)&lt;&gt;"."),TRUE,FALSE)</formula>
    </cfRule>
    <cfRule type="expression" dxfId="1326" priority="754">
      <formula>IF(AND(AL434&lt;0, RIGHT(TEXT(AL434,"0.#"),1)="."),TRUE,FALSE)</formula>
    </cfRule>
  </conditionalFormatting>
  <conditionalFormatting sqref="AL432:AO433">
    <cfRule type="expression" dxfId="1325" priority="745">
      <formula>IF(AND(AL432&gt;=0, RIGHT(TEXT(AL432,"0.#"),1)&lt;&gt;"."),TRUE,FALSE)</formula>
    </cfRule>
    <cfRule type="expression" dxfId="1324" priority="746">
      <formula>IF(AND(AL432&gt;=0, RIGHT(TEXT(AL432,"0.#"),1)="."),TRUE,FALSE)</formula>
    </cfRule>
    <cfRule type="expression" dxfId="1323" priority="747">
      <formula>IF(AND(AL432&lt;0, RIGHT(TEXT(AL432,"0.#"),1)&lt;&gt;"."),TRUE,FALSE)</formula>
    </cfRule>
    <cfRule type="expression" dxfId="1322" priority="748">
      <formula>IF(AND(AL432&lt;0, RIGHT(TEXT(AL432,"0.#"),1)="."),TRUE,FALSE)</formula>
    </cfRule>
  </conditionalFormatting>
  <conditionalFormatting sqref="AL467:AO494">
    <cfRule type="expression" dxfId="1321" priority="739">
      <formula>IF(AND(AL467&gt;=0, RIGHT(TEXT(AL467,"0.#"),1)&lt;&gt;"."),TRUE,FALSE)</formula>
    </cfRule>
    <cfRule type="expression" dxfId="1320" priority="740">
      <formula>IF(AND(AL467&gt;=0, RIGHT(TEXT(AL467,"0.#"),1)="."),TRUE,FALSE)</formula>
    </cfRule>
    <cfRule type="expression" dxfId="1319" priority="741">
      <formula>IF(AND(AL467&lt;0, RIGHT(TEXT(AL467,"0.#"),1)&lt;&gt;"."),TRUE,FALSE)</formula>
    </cfRule>
    <cfRule type="expression" dxfId="1318" priority="742">
      <formula>IF(AND(AL467&lt;0, RIGHT(TEXT(AL467,"0.#"),1)="."),TRUE,FALSE)</formula>
    </cfRule>
  </conditionalFormatting>
  <conditionalFormatting sqref="AL465:AO466">
    <cfRule type="expression" dxfId="1317" priority="733">
      <formula>IF(AND(AL465&gt;=0, RIGHT(TEXT(AL465,"0.#"),1)&lt;&gt;"."),TRUE,FALSE)</formula>
    </cfRule>
    <cfRule type="expression" dxfId="1316" priority="734">
      <formula>IF(AND(AL465&gt;=0, RIGHT(TEXT(AL465,"0.#"),1)="."),TRUE,FALSE)</formula>
    </cfRule>
    <cfRule type="expression" dxfId="1315" priority="735">
      <formula>IF(AND(AL465&lt;0, RIGHT(TEXT(AL465,"0.#"),1)&lt;&gt;"."),TRUE,FALSE)</formula>
    </cfRule>
    <cfRule type="expression" dxfId="1314" priority="736">
      <formula>IF(AND(AL465&lt;0, RIGHT(TEXT(AL465,"0.#"),1)="."),TRUE,FALSE)</formula>
    </cfRule>
  </conditionalFormatting>
  <conditionalFormatting sqref="AL500:AO527">
    <cfRule type="expression" dxfId="1313" priority="727">
      <formula>IF(AND(AL500&gt;=0, RIGHT(TEXT(AL500,"0.#"),1)&lt;&gt;"."),TRUE,FALSE)</formula>
    </cfRule>
    <cfRule type="expression" dxfId="1312" priority="728">
      <formula>IF(AND(AL500&gt;=0, RIGHT(TEXT(AL500,"0.#"),1)="."),TRUE,FALSE)</formula>
    </cfRule>
    <cfRule type="expression" dxfId="1311" priority="729">
      <formula>IF(AND(AL500&lt;0, RIGHT(TEXT(AL500,"0.#"),1)&lt;&gt;"."),TRUE,FALSE)</formula>
    </cfRule>
    <cfRule type="expression" dxfId="1310" priority="730">
      <formula>IF(AND(AL500&lt;0, RIGHT(TEXT(AL500,"0.#"),1)="."),TRUE,FALSE)</formula>
    </cfRule>
  </conditionalFormatting>
  <conditionalFormatting sqref="AL498:AO499">
    <cfRule type="expression" dxfId="1309" priority="721">
      <formula>IF(AND(AL498&gt;=0, RIGHT(TEXT(AL498,"0.#"),1)&lt;&gt;"."),TRUE,FALSE)</formula>
    </cfRule>
    <cfRule type="expression" dxfId="1308" priority="722">
      <formula>IF(AND(AL498&gt;=0, RIGHT(TEXT(AL498,"0.#"),1)="."),TRUE,FALSE)</formula>
    </cfRule>
    <cfRule type="expression" dxfId="1307" priority="723">
      <formula>IF(AND(AL498&lt;0, RIGHT(TEXT(AL498,"0.#"),1)&lt;&gt;"."),TRUE,FALSE)</formula>
    </cfRule>
    <cfRule type="expression" dxfId="1306" priority="724">
      <formula>IF(AND(AL498&lt;0, RIGHT(TEXT(AL498,"0.#"),1)="."),TRUE,FALSE)</formula>
    </cfRule>
  </conditionalFormatting>
  <conditionalFormatting sqref="AL533:AO560">
    <cfRule type="expression" dxfId="1305" priority="715">
      <formula>IF(AND(AL533&gt;=0, RIGHT(TEXT(AL533,"0.#"),1)&lt;&gt;"."),TRUE,FALSE)</formula>
    </cfRule>
    <cfRule type="expression" dxfId="1304" priority="716">
      <formula>IF(AND(AL533&gt;=0, RIGHT(TEXT(AL533,"0.#"),1)="."),TRUE,FALSE)</formula>
    </cfRule>
    <cfRule type="expression" dxfId="1303" priority="717">
      <formula>IF(AND(AL533&lt;0, RIGHT(TEXT(AL533,"0.#"),1)&lt;&gt;"."),TRUE,FALSE)</formula>
    </cfRule>
    <cfRule type="expression" dxfId="1302" priority="718">
      <formula>IF(AND(AL533&lt;0, RIGHT(TEXT(AL533,"0.#"),1)="."),TRUE,FALSE)</formula>
    </cfRule>
  </conditionalFormatting>
  <conditionalFormatting sqref="AL531:AO532">
    <cfRule type="expression" dxfId="1301" priority="709">
      <formula>IF(AND(AL531&gt;=0, RIGHT(TEXT(AL531,"0.#"),1)&lt;&gt;"."),TRUE,FALSE)</formula>
    </cfRule>
    <cfRule type="expression" dxfId="1300" priority="710">
      <formula>IF(AND(AL531&gt;=0, RIGHT(TEXT(AL531,"0.#"),1)="."),TRUE,FALSE)</formula>
    </cfRule>
    <cfRule type="expression" dxfId="1299" priority="711">
      <formula>IF(AND(AL531&lt;0, RIGHT(TEXT(AL531,"0.#"),1)&lt;&gt;"."),TRUE,FALSE)</formula>
    </cfRule>
    <cfRule type="expression" dxfId="1298" priority="712">
      <formula>IF(AND(AL531&lt;0, RIGHT(TEXT(AL531,"0.#"),1)="."),TRUE,FALSE)</formula>
    </cfRule>
  </conditionalFormatting>
  <conditionalFormatting sqref="Y531:Y532">
    <cfRule type="expression" dxfId="1297" priority="707">
      <formula>IF(RIGHT(TEXT(Y531,"0.#"),1)=".",FALSE,TRUE)</formula>
    </cfRule>
    <cfRule type="expression" dxfId="1296" priority="708">
      <formula>IF(RIGHT(TEXT(Y531,"0.#"),1)=".",TRUE,FALSE)</formula>
    </cfRule>
  </conditionalFormatting>
  <conditionalFormatting sqref="AL566:AO593">
    <cfRule type="expression" dxfId="1295" priority="703">
      <formula>IF(AND(AL566&gt;=0, RIGHT(TEXT(AL566,"0.#"),1)&lt;&gt;"."),TRUE,FALSE)</formula>
    </cfRule>
    <cfRule type="expression" dxfId="1294" priority="704">
      <formula>IF(AND(AL566&gt;=0, RIGHT(TEXT(AL566,"0.#"),1)="."),TRUE,FALSE)</formula>
    </cfRule>
    <cfRule type="expression" dxfId="1293" priority="705">
      <formula>IF(AND(AL566&lt;0, RIGHT(TEXT(AL566,"0.#"),1)&lt;&gt;"."),TRUE,FALSE)</formula>
    </cfRule>
    <cfRule type="expression" dxfId="1292" priority="706">
      <formula>IF(AND(AL566&lt;0, RIGHT(TEXT(AL566,"0.#"),1)="."),TRUE,FALSE)</formula>
    </cfRule>
  </conditionalFormatting>
  <conditionalFormatting sqref="Y566:Y593">
    <cfRule type="expression" dxfId="1291" priority="701">
      <formula>IF(RIGHT(TEXT(Y566,"0.#"),1)=".",FALSE,TRUE)</formula>
    </cfRule>
    <cfRule type="expression" dxfId="1290" priority="702">
      <formula>IF(RIGHT(TEXT(Y566,"0.#"),1)=".",TRUE,FALSE)</formula>
    </cfRule>
  </conditionalFormatting>
  <conditionalFormatting sqref="AL564:AO565">
    <cfRule type="expression" dxfId="1289" priority="697">
      <formula>IF(AND(AL564&gt;=0, RIGHT(TEXT(AL564,"0.#"),1)&lt;&gt;"."),TRUE,FALSE)</formula>
    </cfRule>
    <cfRule type="expression" dxfId="1288" priority="698">
      <formula>IF(AND(AL564&gt;=0, RIGHT(TEXT(AL564,"0.#"),1)="."),TRUE,FALSE)</formula>
    </cfRule>
    <cfRule type="expression" dxfId="1287" priority="699">
      <formula>IF(AND(AL564&lt;0, RIGHT(TEXT(AL564,"0.#"),1)&lt;&gt;"."),TRUE,FALSE)</formula>
    </cfRule>
    <cfRule type="expression" dxfId="1286" priority="700">
      <formula>IF(AND(AL564&lt;0, RIGHT(TEXT(AL564,"0.#"),1)="."),TRUE,FALSE)</formula>
    </cfRule>
  </conditionalFormatting>
  <conditionalFormatting sqref="Y564:Y565">
    <cfRule type="expression" dxfId="1285" priority="695">
      <formula>IF(RIGHT(TEXT(Y564,"0.#"),1)=".",FALSE,TRUE)</formula>
    </cfRule>
    <cfRule type="expression" dxfId="1284" priority="696">
      <formula>IF(RIGHT(TEXT(Y564,"0.#"),1)=".",TRUE,FALSE)</formula>
    </cfRule>
  </conditionalFormatting>
  <conditionalFormatting sqref="AL599:AO626">
    <cfRule type="expression" dxfId="1283" priority="691">
      <formula>IF(AND(AL599&gt;=0, RIGHT(TEXT(AL599,"0.#"),1)&lt;&gt;"."),TRUE,FALSE)</formula>
    </cfRule>
    <cfRule type="expression" dxfId="1282" priority="692">
      <formula>IF(AND(AL599&gt;=0, RIGHT(TEXT(AL599,"0.#"),1)="."),TRUE,FALSE)</formula>
    </cfRule>
    <cfRule type="expression" dxfId="1281" priority="693">
      <formula>IF(AND(AL599&lt;0, RIGHT(TEXT(AL599,"0.#"),1)&lt;&gt;"."),TRUE,FALSE)</formula>
    </cfRule>
    <cfRule type="expression" dxfId="1280" priority="694">
      <formula>IF(AND(AL599&lt;0, RIGHT(TEXT(AL599,"0.#"),1)="."),TRUE,FALSE)</formula>
    </cfRule>
  </conditionalFormatting>
  <conditionalFormatting sqref="Y599:Y626">
    <cfRule type="expression" dxfId="1279" priority="689">
      <formula>IF(RIGHT(TEXT(Y599,"0.#"),1)=".",FALSE,TRUE)</formula>
    </cfRule>
    <cfRule type="expression" dxfId="1278" priority="690">
      <formula>IF(RIGHT(TEXT(Y599,"0.#"),1)=".",TRUE,FALSE)</formula>
    </cfRule>
  </conditionalFormatting>
  <conditionalFormatting sqref="AL597:AO598">
    <cfRule type="expression" dxfId="1277" priority="685">
      <formula>IF(AND(AL597&gt;=0, RIGHT(TEXT(AL597,"0.#"),1)&lt;&gt;"."),TRUE,FALSE)</formula>
    </cfRule>
    <cfRule type="expression" dxfId="1276" priority="686">
      <formula>IF(AND(AL597&gt;=0, RIGHT(TEXT(AL597,"0.#"),1)="."),TRUE,FALSE)</formula>
    </cfRule>
    <cfRule type="expression" dxfId="1275" priority="687">
      <formula>IF(AND(AL597&lt;0, RIGHT(TEXT(AL597,"0.#"),1)&lt;&gt;"."),TRUE,FALSE)</formula>
    </cfRule>
    <cfRule type="expression" dxfId="1274" priority="688">
      <formula>IF(AND(AL597&lt;0, RIGHT(TEXT(AL597,"0.#"),1)="."),TRUE,FALSE)</formula>
    </cfRule>
  </conditionalFormatting>
  <conditionalFormatting sqref="Y597:Y598">
    <cfRule type="expression" dxfId="1273" priority="683">
      <formula>IF(RIGHT(TEXT(Y597,"0.#"),1)=".",FALSE,TRUE)</formula>
    </cfRule>
    <cfRule type="expression" dxfId="1272" priority="684">
      <formula>IF(RIGHT(TEXT(Y597,"0.#"),1)=".",TRUE,FALSE)</formula>
    </cfRule>
  </conditionalFormatting>
  <conditionalFormatting sqref="AU33">
    <cfRule type="expression" dxfId="1271" priority="679">
      <formula>IF(RIGHT(TEXT(AU33,"0.#"),1)=".",FALSE,TRUE)</formula>
    </cfRule>
    <cfRule type="expression" dxfId="1270" priority="680">
      <formula>IF(RIGHT(TEXT(AU33,"0.#"),1)=".",TRUE,FALSE)</formula>
    </cfRule>
  </conditionalFormatting>
  <conditionalFormatting sqref="AU32">
    <cfRule type="expression" dxfId="1269" priority="681">
      <formula>IF(RIGHT(TEXT(AU32,"0.#"),1)=".",FALSE,TRUE)</formula>
    </cfRule>
    <cfRule type="expression" dxfId="1268" priority="682">
      <formula>IF(RIGHT(TEXT(AU32,"0.#"),1)=".",TRUE,FALSE)</formula>
    </cfRule>
  </conditionalFormatting>
  <conditionalFormatting sqref="P29:AC29">
    <cfRule type="expression" dxfId="1267" priority="677">
      <formula>IF(RIGHT(TEXT(P29,"0.#"),1)=".",FALSE,TRUE)</formula>
    </cfRule>
    <cfRule type="expression" dxfId="1266" priority="678">
      <formula>IF(RIGHT(TEXT(P29,"0.#"),1)=".",TRUE,FALSE)</formula>
    </cfRule>
  </conditionalFormatting>
  <conditionalFormatting sqref="AM41">
    <cfRule type="expression" dxfId="1265" priority="659">
      <formula>IF(RIGHT(TEXT(AM41,"0.#"),1)=".",FALSE,TRUE)</formula>
    </cfRule>
    <cfRule type="expression" dxfId="1264" priority="660">
      <formula>IF(RIGHT(TEXT(AM41,"0.#"),1)=".",TRUE,FALSE)</formula>
    </cfRule>
  </conditionalFormatting>
  <conditionalFormatting sqref="AM40">
    <cfRule type="expression" dxfId="1263" priority="661">
      <formula>IF(RIGHT(TEXT(AM40,"0.#"),1)=".",FALSE,TRUE)</formula>
    </cfRule>
    <cfRule type="expression" dxfId="1262" priority="662">
      <formula>IF(RIGHT(TEXT(AM40,"0.#"),1)=".",TRUE,FALSE)</formula>
    </cfRule>
  </conditionalFormatting>
  <conditionalFormatting sqref="AE39">
    <cfRule type="expression" dxfId="1261" priority="675">
      <formula>IF(RIGHT(TEXT(AE39,"0.#"),1)=".",FALSE,TRUE)</formula>
    </cfRule>
    <cfRule type="expression" dxfId="1260" priority="676">
      <formula>IF(RIGHT(TEXT(AE39,"0.#"),1)=".",TRUE,FALSE)</formula>
    </cfRule>
  </conditionalFormatting>
  <conditionalFormatting sqref="AQ39:AQ41">
    <cfRule type="expression" dxfId="1259" priority="657">
      <formula>IF(RIGHT(TEXT(AQ39,"0.#"),1)=".",FALSE,TRUE)</formula>
    </cfRule>
    <cfRule type="expression" dxfId="1258" priority="658">
      <formula>IF(RIGHT(TEXT(AQ39,"0.#"),1)=".",TRUE,FALSE)</formula>
    </cfRule>
  </conditionalFormatting>
  <conditionalFormatting sqref="AU39:AU41">
    <cfRule type="expression" dxfId="1257" priority="655">
      <formula>IF(RIGHT(TEXT(AU39,"0.#"),1)=".",FALSE,TRUE)</formula>
    </cfRule>
    <cfRule type="expression" dxfId="1256" priority="656">
      <formula>IF(RIGHT(TEXT(AU39,"0.#"),1)=".",TRUE,FALSE)</formula>
    </cfRule>
  </conditionalFormatting>
  <conditionalFormatting sqref="AI41">
    <cfRule type="expression" dxfId="1255" priority="669">
      <formula>IF(RIGHT(TEXT(AI41,"0.#"),1)=".",FALSE,TRUE)</formula>
    </cfRule>
    <cfRule type="expression" dxfId="1254" priority="670">
      <formula>IF(RIGHT(TEXT(AI41,"0.#"),1)=".",TRUE,FALSE)</formula>
    </cfRule>
  </conditionalFormatting>
  <conditionalFormatting sqref="AE40">
    <cfRule type="expression" dxfId="1253" priority="673">
      <formula>IF(RIGHT(TEXT(AE40,"0.#"),1)=".",FALSE,TRUE)</formula>
    </cfRule>
    <cfRule type="expression" dxfId="1252" priority="674">
      <formula>IF(RIGHT(TEXT(AE40,"0.#"),1)=".",TRUE,FALSE)</formula>
    </cfRule>
  </conditionalFormatting>
  <conditionalFormatting sqref="AE41">
    <cfRule type="expression" dxfId="1251" priority="671">
      <formula>IF(RIGHT(TEXT(AE41,"0.#"),1)=".",FALSE,TRUE)</formula>
    </cfRule>
    <cfRule type="expression" dxfId="1250" priority="672">
      <formula>IF(RIGHT(TEXT(AE41,"0.#"),1)=".",TRUE,FALSE)</formula>
    </cfRule>
  </conditionalFormatting>
  <conditionalFormatting sqref="AM39">
    <cfRule type="expression" dxfId="1249" priority="663">
      <formula>IF(RIGHT(TEXT(AM39,"0.#"),1)=".",FALSE,TRUE)</formula>
    </cfRule>
    <cfRule type="expression" dxfId="1248" priority="664">
      <formula>IF(RIGHT(TEXT(AM39,"0.#"),1)=".",TRUE,FALSE)</formula>
    </cfRule>
  </conditionalFormatting>
  <conditionalFormatting sqref="AI39">
    <cfRule type="expression" dxfId="1247" priority="665">
      <formula>IF(RIGHT(TEXT(AI39,"0.#"),1)=".",FALSE,TRUE)</formula>
    </cfRule>
    <cfRule type="expression" dxfId="1246" priority="666">
      <formula>IF(RIGHT(TEXT(AI39,"0.#"),1)=".",TRUE,FALSE)</formula>
    </cfRule>
  </conditionalFormatting>
  <conditionalFormatting sqref="AI40">
    <cfRule type="expression" dxfId="1245" priority="667">
      <formula>IF(RIGHT(TEXT(AI40,"0.#"),1)=".",FALSE,TRUE)</formula>
    </cfRule>
    <cfRule type="expression" dxfId="1244" priority="668">
      <formula>IF(RIGHT(TEXT(AI40,"0.#"),1)=".",TRUE,FALSE)</formula>
    </cfRule>
  </conditionalFormatting>
  <conditionalFormatting sqref="AM69">
    <cfRule type="expression" dxfId="1243" priority="627">
      <formula>IF(RIGHT(TEXT(AM69,"0.#"),1)=".",FALSE,TRUE)</formula>
    </cfRule>
    <cfRule type="expression" dxfId="1242" priority="628">
      <formula>IF(RIGHT(TEXT(AM69,"0.#"),1)=".",TRUE,FALSE)</formula>
    </cfRule>
  </conditionalFormatting>
  <conditionalFormatting sqref="AE70 AM70">
    <cfRule type="expression" dxfId="1241" priority="625">
      <formula>IF(RIGHT(TEXT(AE70,"0.#"),1)=".",FALSE,TRUE)</formula>
    </cfRule>
    <cfRule type="expression" dxfId="1240" priority="626">
      <formula>IF(RIGHT(TEXT(AE70,"0.#"),1)=".",TRUE,FALSE)</formula>
    </cfRule>
  </conditionalFormatting>
  <conditionalFormatting sqref="AI70">
    <cfRule type="expression" dxfId="1239" priority="623">
      <formula>IF(RIGHT(TEXT(AI70,"0.#"),1)=".",FALSE,TRUE)</formula>
    </cfRule>
    <cfRule type="expression" dxfId="1238" priority="624">
      <formula>IF(RIGHT(TEXT(AI70,"0.#"),1)=".",TRUE,FALSE)</formula>
    </cfRule>
  </conditionalFormatting>
  <conditionalFormatting sqref="AQ70">
    <cfRule type="expression" dxfId="1237" priority="621">
      <formula>IF(RIGHT(TEXT(AQ70,"0.#"),1)=".",FALSE,TRUE)</formula>
    </cfRule>
    <cfRule type="expression" dxfId="1236" priority="622">
      <formula>IF(RIGHT(TEXT(AQ70,"0.#"),1)=".",TRUE,FALSE)</formula>
    </cfRule>
  </conditionalFormatting>
  <conditionalFormatting sqref="AE69 AQ69">
    <cfRule type="expression" dxfId="1235" priority="631">
      <formula>IF(RIGHT(TEXT(AE69,"0.#"),1)=".",FALSE,TRUE)</formula>
    </cfRule>
    <cfRule type="expression" dxfId="1234" priority="632">
      <formula>IF(RIGHT(TEXT(AE69,"0.#"),1)=".",TRUE,FALSE)</formula>
    </cfRule>
  </conditionalFormatting>
  <conditionalFormatting sqref="AI69">
    <cfRule type="expression" dxfId="1233" priority="629">
      <formula>IF(RIGHT(TEXT(AI69,"0.#"),1)=".",FALSE,TRUE)</formula>
    </cfRule>
    <cfRule type="expression" dxfId="1232" priority="630">
      <formula>IF(RIGHT(TEXT(AI69,"0.#"),1)=".",TRUE,FALSE)</formula>
    </cfRule>
  </conditionalFormatting>
  <conditionalFormatting sqref="AE66 AQ66">
    <cfRule type="expression" dxfId="1231" priority="619">
      <formula>IF(RIGHT(TEXT(AE66,"0.#"),1)=".",FALSE,TRUE)</formula>
    </cfRule>
    <cfRule type="expression" dxfId="1230" priority="620">
      <formula>IF(RIGHT(TEXT(AE66,"0.#"),1)=".",TRUE,FALSE)</formula>
    </cfRule>
  </conditionalFormatting>
  <conditionalFormatting sqref="AI66">
    <cfRule type="expression" dxfId="1229" priority="617">
      <formula>IF(RIGHT(TEXT(AI66,"0.#"),1)=".",FALSE,TRUE)</formula>
    </cfRule>
    <cfRule type="expression" dxfId="1228" priority="618">
      <formula>IF(RIGHT(TEXT(AI66,"0.#"),1)=".",TRUE,FALSE)</formula>
    </cfRule>
  </conditionalFormatting>
  <conditionalFormatting sqref="AM66">
    <cfRule type="expression" dxfId="1227" priority="615">
      <formula>IF(RIGHT(TEXT(AM66,"0.#"),1)=".",FALSE,TRUE)</formula>
    </cfRule>
    <cfRule type="expression" dxfId="1226" priority="616">
      <formula>IF(RIGHT(TEXT(AM66,"0.#"),1)=".",TRUE,FALSE)</formula>
    </cfRule>
  </conditionalFormatting>
  <conditionalFormatting sqref="AE67">
    <cfRule type="expression" dxfId="1225" priority="613">
      <formula>IF(RIGHT(TEXT(AE67,"0.#"),1)=".",FALSE,TRUE)</formula>
    </cfRule>
    <cfRule type="expression" dxfId="1224" priority="614">
      <formula>IF(RIGHT(TEXT(AE67,"0.#"),1)=".",TRUE,FALSE)</formula>
    </cfRule>
  </conditionalFormatting>
  <conditionalFormatting sqref="AI67">
    <cfRule type="expression" dxfId="1223" priority="611">
      <formula>IF(RIGHT(TEXT(AI67,"0.#"),1)=".",FALSE,TRUE)</formula>
    </cfRule>
    <cfRule type="expression" dxfId="1222" priority="612">
      <formula>IF(RIGHT(TEXT(AI67,"0.#"),1)=".",TRUE,FALSE)</formula>
    </cfRule>
  </conditionalFormatting>
  <conditionalFormatting sqref="AM67">
    <cfRule type="expression" dxfId="1221" priority="609">
      <formula>IF(RIGHT(TEXT(AM67,"0.#"),1)=".",FALSE,TRUE)</formula>
    </cfRule>
    <cfRule type="expression" dxfId="1220" priority="610">
      <formula>IF(RIGHT(TEXT(AM67,"0.#"),1)=".",TRUE,FALSE)</formula>
    </cfRule>
  </conditionalFormatting>
  <conditionalFormatting sqref="AQ67">
    <cfRule type="expression" dxfId="1219" priority="607">
      <formula>IF(RIGHT(TEXT(AQ67,"0.#"),1)=".",FALSE,TRUE)</formula>
    </cfRule>
    <cfRule type="expression" dxfId="1218" priority="608">
      <formula>IF(RIGHT(TEXT(AQ67,"0.#"),1)=".",TRUE,FALSE)</formula>
    </cfRule>
  </conditionalFormatting>
  <conditionalFormatting sqref="AU66">
    <cfRule type="expression" dxfId="1217" priority="605">
      <formula>IF(RIGHT(TEXT(AU66,"0.#"),1)=".",FALSE,TRUE)</formula>
    </cfRule>
    <cfRule type="expression" dxfId="1216" priority="606">
      <formula>IF(RIGHT(TEXT(AU66,"0.#"),1)=".",TRUE,FALSE)</formula>
    </cfRule>
  </conditionalFormatting>
  <conditionalFormatting sqref="AU67">
    <cfRule type="expression" dxfId="1215" priority="603">
      <formula>IF(RIGHT(TEXT(AU67,"0.#"),1)=".",FALSE,TRUE)</formula>
    </cfRule>
    <cfRule type="expression" dxfId="1214" priority="604">
      <formula>IF(RIGHT(TEXT(AU67,"0.#"),1)=".",TRUE,FALSE)</formula>
    </cfRule>
  </conditionalFormatting>
  <conditionalFormatting sqref="AE100 AQ100">
    <cfRule type="expression" dxfId="1213" priority="565">
      <formula>IF(RIGHT(TEXT(AE100,"0.#"),1)=".",FALSE,TRUE)</formula>
    </cfRule>
    <cfRule type="expression" dxfId="1212" priority="566">
      <formula>IF(RIGHT(TEXT(AE100,"0.#"),1)=".",TRUE,FALSE)</formula>
    </cfRule>
  </conditionalFormatting>
  <conditionalFormatting sqref="AI100">
    <cfRule type="expression" dxfId="1211" priority="563">
      <formula>IF(RIGHT(TEXT(AI100,"0.#"),1)=".",FALSE,TRUE)</formula>
    </cfRule>
    <cfRule type="expression" dxfId="1210" priority="564">
      <formula>IF(RIGHT(TEXT(AI100,"0.#"),1)=".",TRUE,FALSE)</formula>
    </cfRule>
  </conditionalFormatting>
  <conditionalFormatting sqref="AM100">
    <cfRule type="expression" dxfId="1209" priority="561">
      <formula>IF(RIGHT(TEXT(AM100,"0.#"),1)=".",FALSE,TRUE)</formula>
    </cfRule>
    <cfRule type="expression" dxfId="1208" priority="562">
      <formula>IF(RIGHT(TEXT(AM100,"0.#"),1)=".",TRUE,FALSE)</formula>
    </cfRule>
  </conditionalFormatting>
  <conditionalFormatting sqref="AE101">
    <cfRule type="expression" dxfId="1207" priority="559">
      <formula>IF(RIGHT(TEXT(AE101,"0.#"),1)=".",FALSE,TRUE)</formula>
    </cfRule>
    <cfRule type="expression" dxfId="1206" priority="560">
      <formula>IF(RIGHT(TEXT(AE101,"0.#"),1)=".",TRUE,FALSE)</formula>
    </cfRule>
  </conditionalFormatting>
  <conditionalFormatting sqref="AI101">
    <cfRule type="expression" dxfId="1205" priority="557">
      <formula>IF(RIGHT(TEXT(AI101,"0.#"),1)=".",FALSE,TRUE)</formula>
    </cfRule>
    <cfRule type="expression" dxfId="1204" priority="558">
      <formula>IF(RIGHT(TEXT(AI101,"0.#"),1)=".",TRUE,FALSE)</formula>
    </cfRule>
  </conditionalFormatting>
  <conditionalFormatting sqref="AM101">
    <cfRule type="expression" dxfId="1203" priority="555">
      <formula>IF(RIGHT(TEXT(AM101,"0.#"),1)=".",FALSE,TRUE)</formula>
    </cfRule>
    <cfRule type="expression" dxfId="1202" priority="556">
      <formula>IF(RIGHT(TEXT(AM101,"0.#"),1)=".",TRUE,FALSE)</formula>
    </cfRule>
  </conditionalFormatting>
  <conditionalFormatting sqref="AQ101">
    <cfRule type="expression" dxfId="1201" priority="553">
      <formula>IF(RIGHT(TEXT(AQ101,"0.#"),1)=".",FALSE,TRUE)</formula>
    </cfRule>
    <cfRule type="expression" dxfId="1200" priority="554">
      <formula>IF(RIGHT(TEXT(AQ101,"0.#"),1)=".",TRUE,FALSE)</formula>
    </cfRule>
  </conditionalFormatting>
  <conditionalFormatting sqref="AU100">
    <cfRule type="expression" dxfId="1199" priority="551">
      <formula>IF(RIGHT(TEXT(AU100,"0.#"),1)=".",FALSE,TRUE)</formula>
    </cfRule>
    <cfRule type="expression" dxfId="1198" priority="552">
      <formula>IF(RIGHT(TEXT(AU100,"0.#"),1)=".",TRUE,FALSE)</formula>
    </cfRule>
  </conditionalFormatting>
  <conditionalFormatting sqref="AU101">
    <cfRule type="expression" dxfId="1197" priority="549">
      <formula>IF(RIGHT(TEXT(AU101,"0.#"),1)=".",FALSE,TRUE)</formula>
    </cfRule>
    <cfRule type="expression" dxfId="1196" priority="550">
      <formula>IF(RIGHT(TEXT(AU101,"0.#"),1)=".",TRUE,FALSE)</formula>
    </cfRule>
  </conditionalFormatting>
  <conditionalFormatting sqref="AQ36">
    <cfRule type="expression" dxfId="1195" priority="537">
      <formula>IF(RIGHT(TEXT(AQ36,"0.#"),1)=".",FALSE,TRUE)</formula>
    </cfRule>
    <cfRule type="expression" dxfId="1194" priority="538">
      <formula>IF(RIGHT(TEXT(AQ36,"0.#"),1)=".",TRUE,FALSE)</formula>
    </cfRule>
  </conditionalFormatting>
  <conditionalFormatting sqref="AQ35">
    <cfRule type="expression" dxfId="1193" priority="547">
      <formula>IF(RIGHT(TEXT(AQ35,"0.#"),1)=".",FALSE,TRUE)</formula>
    </cfRule>
    <cfRule type="expression" dxfId="1192" priority="548">
      <formula>IF(RIGHT(TEXT(AQ35,"0.#"),1)=".",TRUE,FALSE)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E35:AE36 AI35:AI36 AM35:AM36">
    <cfRule type="expression" dxfId="701" priority="1">
      <formula>IF(RIGHT(TEXT(AE35,"0.#"),1)=".",FALSE,TRUE)</formula>
    </cfRule>
    <cfRule type="expression" dxfId="700" priority="2">
      <formula>IF(RIGHT(TEXT(AE35,"0.#"),1)=".",TRUE,FALSE)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3" orientation="portrait" cellComments="asDisplayed" r:id="rId1"/>
  <headerFooter differentFirst="1" alignWithMargins="0"/>
  <rowBreaks count="2" manualBreakCount="2">
    <brk id="214" max="49" man="1"/>
    <brk id="25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2" t="s">
        <v>316</v>
      </c>
      <c r="B2" s="683"/>
      <c r="C2" s="683"/>
      <c r="D2" s="683"/>
      <c r="E2" s="683"/>
      <c r="F2" s="684"/>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372</v>
      </c>
      <c r="AF2" s="921"/>
      <c r="AG2" s="921"/>
      <c r="AH2" s="128"/>
      <c r="AI2" s="921" t="s">
        <v>468</v>
      </c>
      <c r="AJ2" s="921"/>
      <c r="AK2" s="921"/>
      <c r="AL2" s="128"/>
      <c r="AM2" s="921" t="s">
        <v>469</v>
      </c>
      <c r="AN2" s="921"/>
      <c r="AO2" s="921"/>
      <c r="AP2" s="128"/>
      <c r="AQ2" s="135" t="s">
        <v>223</v>
      </c>
      <c r="AR2" s="136"/>
      <c r="AS2" s="136"/>
      <c r="AT2" s="137"/>
      <c r="AU2" s="138" t="s">
        <v>129</v>
      </c>
      <c r="AV2" s="138"/>
      <c r="AW2" s="138"/>
      <c r="AX2" s="139"/>
      <c r="AY2" s="34">
        <f>COUNTA($G$4)</f>
        <v>0</v>
      </c>
    </row>
    <row r="3" spans="1:51" ht="18.75" customHeight="1" x14ac:dyDescent="0.15">
      <c r="A3" s="682"/>
      <c r="B3" s="683"/>
      <c r="C3" s="683"/>
      <c r="D3" s="683"/>
      <c r="E3" s="683"/>
      <c r="F3" s="684"/>
      <c r="G3" s="171"/>
      <c r="H3" s="123"/>
      <c r="I3" s="123"/>
      <c r="J3" s="123"/>
      <c r="K3" s="123"/>
      <c r="L3" s="123"/>
      <c r="M3" s="123"/>
      <c r="N3" s="123"/>
      <c r="O3" s="124"/>
      <c r="P3" s="122"/>
      <c r="Q3" s="123"/>
      <c r="R3" s="123"/>
      <c r="S3" s="123"/>
      <c r="T3" s="123"/>
      <c r="U3" s="123"/>
      <c r="V3" s="123"/>
      <c r="W3" s="123"/>
      <c r="X3" s="124"/>
      <c r="Y3" s="929"/>
      <c r="Z3" s="930"/>
      <c r="AA3" s="931"/>
      <c r="AB3" s="935"/>
      <c r="AC3" s="707"/>
      <c r="AD3" s="708"/>
      <c r="AE3" s="690"/>
      <c r="AF3" s="690"/>
      <c r="AG3" s="690"/>
      <c r="AH3" s="131"/>
      <c r="AI3" s="690"/>
      <c r="AJ3" s="690"/>
      <c r="AK3" s="690"/>
      <c r="AL3" s="131"/>
      <c r="AM3" s="690"/>
      <c r="AN3" s="690"/>
      <c r="AO3" s="690"/>
      <c r="AP3" s="131"/>
      <c r="AQ3" s="140"/>
      <c r="AR3" s="141"/>
      <c r="AS3" s="142" t="s">
        <v>224</v>
      </c>
      <c r="AT3" s="143"/>
      <c r="AU3" s="141"/>
      <c r="AV3" s="141"/>
      <c r="AW3" s="123" t="s">
        <v>170</v>
      </c>
      <c r="AX3" s="144"/>
      <c r="AY3" s="34">
        <f t="shared" ref="AY3:AY8" si="0">$AY$2</f>
        <v>0</v>
      </c>
    </row>
    <row r="4" spans="1:51" ht="22.5" customHeight="1" x14ac:dyDescent="0.15">
      <c r="A4" s="685"/>
      <c r="B4" s="683"/>
      <c r="C4" s="683"/>
      <c r="D4" s="683"/>
      <c r="E4" s="683"/>
      <c r="F4" s="684"/>
      <c r="G4" s="193"/>
      <c r="H4" s="939"/>
      <c r="I4" s="939"/>
      <c r="J4" s="939"/>
      <c r="K4" s="939"/>
      <c r="L4" s="939"/>
      <c r="M4" s="939"/>
      <c r="N4" s="939"/>
      <c r="O4" s="940"/>
      <c r="P4" s="146"/>
      <c r="Q4" s="650"/>
      <c r="R4" s="650"/>
      <c r="S4" s="650"/>
      <c r="T4" s="650"/>
      <c r="U4" s="650"/>
      <c r="V4" s="650"/>
      <c r="W4" s="650"/>
      <c r="X4" s="651"/>
      <c r="Y4" s="925" t="s">
        <v>12</v>
      </c>
      <c r="Z4" s="926"/>
      <c r="AA4" s="927"/>
      <c r="AB4" s="163"/>
      <c r="AC4" s="658"/>
      <c r="AD4" s="65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6"/>
      <c r="B5" s="687"/>
      <c r="C5" s="687"/>
      <c r="D5" s="687"/>
      <c r="E5" s="687"/>
      <c r="F5" s="688"/>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6"/>
      <c r="B6" s="687"/>
      <c r="C6" s="687"/>
      <c r="D6" s="687"/>
      <c r="E6" s="687"/>
      <c r="F6" s="688"/>
      <c r="G6" s="944"/>
      <c r="H6" s="945"/>
      <c r="I6" s="945"/>
      <c r="J6" s="945"/>
      <c r="K6" s="945"/>
      <c r="L6" s="945"/>
      <c r="M6" s="945"/>
      <c r="N6" s="945"/>
      <c r="O6" s="946"/>
      <c r="P6" s="653"/>
      <c r="Q6" s="653"/>
      <c r="R6" s="653"/>
      <c r="S6" s="653"/>
      <c r="T6" s="653"/>
      <c r="U6" s="653"/>
      <c r="V6" s="653"/>
      <c r="W6" s="653"/>
      <c r="X6" s="654"/>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1" t="s">
        <v>344</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2" t="s">
        <v>316</v>
      </c>
      <c r="B9" s="683"/>
      <c r="C9" s="683"/>
      <c r="D9" s="683"/>
      <c r="E9" s="683"/>
      <c r="F9" s="684"/>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372</v>
      </c>
      <c r="AF9" s="921"/>
      <c r="AG9" s="921"/>
      <c r="AH9" s="128"/>
      <c r="AI9" s="921" t="s">
        <v>468</v>
      </c>
      <c r="AJ9" s="921"/>
      <c r="AK9" s="921"/>
      <c r="AL9" s="128"/>
      <c r="AM9" s="921" t="s">
        <v>469</v>
      </c>
      <c r="AN9" s="921"/>
      <c r="AO9" s="921"/>
      <c r="AP9" s="128"/>
      <c r="AQ9" s="135" t="s">
        <v>223</v>
      </c>
      <c r="AR9" s="136"/>
      <c r="AS9" s="136"/>
      <c r="AT9" s="137"/>
      <c r="AU9" s="138" t="s">
        <v>129</v>
      </c>
      <c r="AV9" s="138"/>
      <c r="AW9" s="138"/>
      <c r="AX9" s="139"/>
      <c r="AY9" s="34">
        <f>COUNTA($G$11)</f>
        <v>0</v>
      </c>
    </row>
    <row r="10" spans="1:51" ht="18.75" customHeight="1" x14ac:dyDescent="0.15">
      <c r="A10" s="682"/>
      <c r="B10" s="683"/>
      <c r="C10" s="683"/>
      <c r="D10" s="683"/>
      <c r="E10" s="683"/>
      <c r="F10" s="684"/>
      <c r="G10" s="171"/>
      <c r="H10" s="123"/>
      <c r="I10" s="123"/>
      <c r="J10" s="123"/>
      <c r="K10" s="123"/>
      <c r="L10" s="123"/>
      <c r="M10" s="123"/>
      <c r="N10" s="123"/>
      <c r="O10" s="124"/>
      <c r="P10" s="122"/>
      <c r="Q10" s="123"/>
      <c r="R10" s="123"/>
      <c r="S10" s="123"/>
      <c r="T10" s="123"/>
      <c r="U10" s="123"/>
      <c r="V10" s="123"/>
      <c r="W10" s="123"/>
      <c r="X10" s="124"/>
      <c r="Y10" s="929"/>
      <c r="Z10" s="930"/>
      <c r="AA10" s="931"/>
      <c r="AB10" s="935"/>
      <c r="AC10" s="707"/>
      <c r="AD10" s="708"/>
      <c r="AE10" s="690"/>
      <c r="AF10" s="690"/>
      <c r="AG10" s="690"/>
      <c r="AH10" s="131"/>
      <c r="AI10" s="690"/>
      <c r="AJ10" s="690"/>
      <c r="AK10" s="690"/>
      <c r="AL10" s="131"/>
      <c r="AM10" s="690"/>
      <c r="AN10" s="690"/>
      <c r="AO10" s="690"/>
      <c r="AP10" s="131"/>
      <c r="AQ10" s="140"/>
      <c r="AR10" s="141"/>
      <c r="AS10" s="142" t="s">
        <v>224</v>
      </c>
      <c r="AT10" s="143"/>
      <c r="AU10" s="141"/>
      <c r="AV10" s="141"/>
      <c r="AW10" s="123" t="s">
        <v>170</v>
      </c>
      <c r="AX10" s="144"/>
      <c r="AY10" s="34">
        <f t="shared" ref="AY10:AY15" si="1">$AY$9</f>
        <v>0</v>
      </c>
    </row>
    <row r="11" spans="1:51" ht="22.5" customHeight="1" x14ac:dyDescent="0.15">
      <c r="A11" s="685"/>
      <c r="B11" s="683"/>
      <c r="C11" s="683"/>
      <c r="D11" s="683"/>
      <c r="E11" s="683"/>
      <c r="F11" s="684"/>
      <c r="G11" s="193"/>
      <c r="H11" s="939"/>
      <c r="I11" s="939"/>
      <c r="J11" s="939"/>
      <c r="K11" s="939"/>
      <c r="L11" s="939"/>
      <c r="M11" s="939"/>
      <c r="N11" s="939"/>
      <c r="O11" s="940"/>
      <c r="P11" s="146"/>
      <c r="Q11" s="650"/>
      <c r="R11" s="650"/>
      <c r="S11" s="650"/>
      <c r="T11" s="650"/>
      <c r="U11" s="650"/>
      <c r="V11" s="650"/>
      <c r="W11" s="650"/>
      <c r="X11" s="651"/>
      <c r="Y11" s="925" t="s">
        <v>12</v>
      </c>
      <c r="Z11" s="926"/>
      <c r="AA11" s="927"/>
      <c r="AB11" s="163"/>
      <c r="AC11" s="658"/>
      <c r="AD11" s="65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6"/>
      <c r="B12" s="687"/>
      <c r="C12" s="687"/>
      <c r="D12" s="687"/>
      <c r="E12" s="687"/>
      <c r="F12" s="688"/>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3"/>
      <c r="Q13" s="653"/>
      <c r="R13" s="653"/>
      <c r="S13" s="653"/>
      <c r="T13" s="653"/>
      <c r="U13" s="653"/>
      <c r="V13" s="653"/>
      <c r="W13" s="653"/>
      <c r="X13" s="654"/>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1" t="s">
        <v>344</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2" t="s">
        <v>316</v>
      </c>
      <c r="B16" s="683"/>
      <c r="C16" s="683"/>
      <c r="D16" s="683"/>
      <c r="E16" s="683"/>
      <c r="F16" s="684"/>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372</v>
      </c>
      <c r="AF16" s="921"/>
      <c r="AG16" s="921"/>
      <c r="AH16" s="128"/>
      <c r="AI16" s="921" t="s">
        <v>468</v>
      </c>
      <c r="AJ16" s="921"/>
      <c r="AK16" s="921"/>
      <c r="AL16" s="128"/>
      <c r="AM16" s="921" t="s">
        <v>469</v>
      </c>
      <c r="AN16" s="921"/>
      <c r="AO16" s="921"/>
      <c r="AP16" s="128"/>
      <c r="AQ16" s="135" t="s">
        <v>223</v>
      </c>
      <c r="AR16" s="136"/>
      <c r="AS16" s="136"/>
      <c r="AT16" s="137"/>
      <c r="AU16" s="138" t="s">
        <v>129</v>
      </c>
      <c r="AV16" s="138"/>
      <c r="AW16" s="138"/>
      <c r="AX16" s="139"/>
      <c r="AY16" s="34">
        <f>COUNTA($G$18)</f>
        <v>0</v>
      </c>
    </row>
    <row r="17" spans="1:51" ht="18.75" customHeight="1" x14ac:dyDescent="0.15">
      <c r="A17" s="682"/>
      <c r="B17" s="683"/>
      <c r="C17" s="683"/>
      <c r="D17" s="683"/>
      <c r="E17" s="683"/>
      <c r="F17" s="684"/>
      <c r="G17" s="171"/>
      <c r="H17" s="123"/>
      <c r="I17" s="123"/>
      <c r="J17" s="123"/>
      <c r="K17" s="123"/>
      <c r="L17" s="123"/>
      <c r="M17" s="123"/>
      <c r="N17" s="123"/>
      <c r="O17" s="124"/>
      <c r="P17" s="122"/>
      <c r="Q17" s="123"/>
      <c r="R17" s="123"/>
      <c r="S17" s="123"/>
      <c r="T17" s="123"/>
      <c r="U17" s="123"/>
      <c r="V17" s="123"/>
      <c r="W17" s="123"/>
      <c r="X17" s="124"/>
      <c r="Y17" s="929"/>
      <c r="Z17" s="930"/>
      <c r="AA17" s="931"/>
      <c r="AB17" s="935"/>
      <c r="AC17" s="707"/>
      <c r="AD17" s="708"/>
      <c r="AE17" s="690"/>
      <c r="AF17" s="690"/>
      <c r="AG17" s="690"/>
      <c r="AH17" s="131"/>
      <c r="AI17" s="690"/>
      <c r="AJ17" s="690"/>
      <c r="AK17" s="690"/>
      <c r="AL17" s="131"/>
      <c r="AM17" s="690"/>
      <c r="AN17" s="690"/>
      <c r="AO17" s="690"/>
      <c r="AP17" s="131"/>
      <c r="AQ17" s="140"/>
      <c r="AR17" s="141"/>
      <c r="AS17" s="142" t="s">
        <v>224</v>
      </c>
      <c r="AT17" s="143"/>
      <c r="AU17" s="141"/>
      <c r="AV17" s="141"/>
      <c r="AW17" s="123" t="s">
        <v>170</v>
      </c>
      <c r="AX17" s="144"/>
      <c r="AY17" s="34">
        <f t="shared" ref="AY17:AY22" si="2">$AY$16</f>
        <v>0</v>
      </c>
    </row>
    <row r="18" spans="1:51" ht="22.5" customHeight="1" x14ac:dyDescent="0.15">
      <c r="A18" s="685"/>
      <c r="B18" s="683"/>
      <c r="C18" s="683"/>
      <c r="D18" s="683"/>
      <c r="E18" s="683"/>
      <c r="F18" s="684"/>
      <c r="G18" s="193"/>
      <c r="H18" s="939"/>
      <c r="I18" s="939"/>
      <c r="J18" s="939"/>
      <c r="K18" s="939"/>
      <c r="L18" s="939"/>
      <c r="M18" s="939"/>
      <c r="N18" s="939"/>
      <c r="O18" s="940"/>
      <c r="P18" s="146"/>
      <c r="Q18" s="650"/>
      <c r="R18" s="650"/>
      <c r="S18" s="650"/>
      <c r="T18" s="650"/>
      <c r="U18" s="650"/>
      <c r="V18" s="650"/>
      <c r="W18" s="650"/>
      <c r="X18" s="651"/>
      <c r="Y18" s="925" t="s">
        <v>12</v>
      </c>
      <c r="Z18" s="926"/>
      <c r="AA18" s="927"/>
      <c r="AB18" s="163"/>
      <c r="AC18" s="658"/>
      <c r="AD18" s="65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6"/>
      <c r="B19" s="687"/>
      <c r="C19" s="687"/>
      <c r="D19" s="687"/>
      <c r="E19" s="687"/>
      <c r="F19" s="688"/>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3"/>
      <c r="Q20" s="653"/>
      <c r="R20" s="653"/>
      <c r="S20" s="653"/>
      <c r="T20" s="653"/>
      <c r="U20" s="653"/>
      <c r="V20" s="653"/>
      <c r="W20" s="653"/>
      <c r="X20" s="654"/>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1" t="s">
        <v>344</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2" t="s">
        <v>316</v>
      </c>
      <c r="B23" s="683"/>
      <c r="C23" s="683"/>
      <c r="D23" s="683"/>
      <c r="E23" s="683"/>
      <c r="F23" s="684"/>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372</v>
      </c>
      <c r="AF23" s="921"/>
      <c r="AG23" s="921"/>
      <c r="AH23" s="128"/>
      <c r="AI23" s="921" t="s">
        <v>468</v>
      </c>
      <c r="AJ23" s="921"/>
      <c r="AK23" s="921"/>
      <c r="AL23" s="128"/>
      <c r="AM23" s="921" t="s">
        <v>469</v>
      </c>
      <c r="AN23" s="921"/>
      <c r="AO23" s="921"/>
      <c r="AP23" s="128"/>
      <c r="AQ23" s="135" t="s">
        <v>223</v>
      </c>
      <c r="AR23" s="136"/>
      <c r="AS23" s="136"/>
      <c r="AT23" s="137"/>
      <c r="AU23" s="138" t="s">
        <v>129</v>
      </c>
      <c r="AV23" s="138"/>
      <c r="AW23" s="138"/>
      <c r="AX23" s="139"/>
      <c r="AY23" s="34">
        <f>COUNTA($G$25)</f>
        <v>0</v>
      </c>
    </row>
    <row r="24" spans="1:51" ht="18.75" customHeight="1" x14ac:dyDescent="0.15">
      <c r="A24" s="682"/>
      <c r="B24" s="683"/>
      <c r="C24" s="683"/>
      <c r="D24" s="683"/>
      <c r="E24" s="683"/>
      <c r="F24" s="684"/>
      <c r="G24" s="171"/>
      <c r="H24" s="123"/>
      <c r="I24" s="123"/>
      <c r="J24" s="123"/>
      <c r="K24" s="123"/>
      <c r="L24" s="123"/>
      <c r="M24" s="123"/>
      <c r="N24" s="123"/>
      <c r="O24" s="124"/>
      <c r="P24" s="122"/>
      <c r="Q24" s="123"/>
      <c r="R24" s="123"/>
      <c r="S24" s="123"/>
      <c r="T24" s="123"/>
      <c r="U24" s="123"/>
      <c r="V24" s="123"/>
      <c r="W24" s="123"/>
      <c r="X24" s="124"/>
      <c r="Y24" s="929"/>
      <c r="Z24" s="930"/>
      <c r="AA24" s="931"/>
      <c r="AB24" s="935"/>
      <c r="AC24" s="707"/>
      <c r="AD24" s="708"/>
      <c r="AE24" s="690"/>
      <c r="AF24" s="690"/>
      <c r="AG24" s="690"/>
      <c r="AH24" s="131"/>
      <c r="AI24" s="690"/>
      <c r="AJ24" s="690"/>
      <c r="AK24" s="690"/>
      <c r="AL24" s="131"/>
      <c r="AM24" s="690"/>
      <c r="AN24" s="690"/>
      <c r="AO24" s="690"/>
      <c r="AP24" s="131"/>
      <c r="AQ24" s="140"/>
      <c r="AR24" s="141"/>
      <c r="AS24" s="142" t="s">
        <v>224</v>
      </c>
      <c r="AT24" s="143"/>
      <c r="AU24" s="141"/>
      <c r="AV24" s="141"/>
      <c r="AW24" s="123" t="s">
        <v>170</v>
      </c>
      <c r="AX24" s="144"/>
      <c r="AY24" s="34">
        <f t="shared" ref="AY24:AY29" si="3">$AY$23</f>
        <v>0</v>
      </c>
    </row>
    <row r="25" spans="1:51" ht="22.5" customHeight="1" x14ac:dyDescent="0.15">
      <c r="A25" s="685"/>
      <c r="B25" s="683"/>
      <c r="C25" s="683"/>
      <c r="D25" s="683"/>
      <c r="E25" s="683"/>
      <c r="F25" s="684"/>
      <c r="G25" s="193"/>
      <c r="H25" s="939"/>
      <c r="I25" s="939"/>
      <c r="J25" s="939"/>
      <c r="K25" s="939"/>
      <c r="L25" s="939"/>
      <c r="M25" s="939"/>
      <c r="N25" s="939"/>
      <c r="O25" s="940"/>
      <c r="P25" s="146"/>
      <c r="Q25" s="650"/>
      <c r="R25" s="650"/>
      <c r="S25" s="650"/>
      <c r="T25" s="650"/>
      <c r="U25" s="650"/>
      <c r="V25" s="650"/>
      <c r="W25" s="650"/>
      <c r="X25" s="651"/>
      <c r="Y25" s="925" t="s">
        <v>12</v>
      </c>
      <c r="Z25" s="926"/>
      <c r="AA25" s="927"/>
      <c r="AB25" s="163"/>
      <c r="AC25" s="658"/>
      <c r="AD25" s="65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6"/>
      <c r="B26" s="687"/>
      <c r="C26" s="687"/>
      <c r="D26" s="687"/>
      <c r="E26" s="687"/>
      <c r="F26" s="688"/>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3"/>
      <c r="Q27" s="653"/>
      <c r="R27" s="653"/>
      <c r="S27" s="653"/>
      <c r="T27" s="653"/>
      <c r="U27" s="653"/>
      <c r="V27" s="653"/>
      <c r="W27" s="653"/>
      <c r="X27" s="654"/>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1" t="s">
        <v>344</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2" t="s">
        <v>316</v>
      </c>
      <c r="B30" s="683"/>
      <c r="C30" s="683"/>
      <c r="D30" s="683"/>
      <c r="E30" s="683"/>
      <c r="F30" s="684"/>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372</v>
      </c>
      <c r="AF30" s="921"/>
      <c r="AG30" s="921"/>
      <c r="AH30" s="128"/>
      <c r="AI30" s="921" t="s">
        <v>468</v>
      </c>
      <c r="AJ30" s="921"/>
      <c r="AK30" s="921"/>
      <c r="AL30" s="128"/>
      <c r="AM30" s="921" t="s">
        <v>469</v>
      </c>
      <c r="AN30" s="921"/>
      <c r="AO30" s="921"/>
      <c r="AP30" s="128"/>
      <c r="AQ30" s="135" t="s">
        <v>223</v>
      </c>
      <c r="AR30" s="136"/>
      <c r="AS30" s="136"/>
      <c r="AT30" s="137"/>
      <c r="AU30" s="138" t="s">
        <v>129</v>
      </c>
      <c r="AV30" s="138"/>
      <c r="AW30" s="138"/>
      <c r="AX30" s="139"/>
      <c r="AY30" s="34">
        <f>COUNTA($G$32)</f>
        <v>0</v>
      </c>
    </row>
    <row r="31" spans="1:51" ht="18.75" customHeight="1" x14ac:dyDescent="0.15">
      <c r="A31" s="682"/>
      <c r="B31" s="683"/>
      <c r="C31" s="683"/>
      <c r="D31" s="683"/>
      <c r="E31" s="683"/>
      <c r="F31" s="684"/>
      <c r="G31" s="171"/>
      <c r="H31" s="123"/>
      <c r="I31" s="123"/>
      <c r="J31" s="123"/>
      <c r="K31" s="123"/>
      <c r="L31" s="123"/>
      <c r="M31" s="123"/>
      <c r="N31" s="123"/>
      <c r="O31" s="124"/>
      <c r="P31" s="122"/>
      <c r="Q31" s="123"/>
      <c r="R31" s="123"/>
      <c r="S31" s="123"/>
      <c r="T31" s="123"/>
      <c r="U31" s="123"/>
      <c r="V31" s="123"/>
      <c r="W31" s="123"/>
      <c r="X31" s="124"/>
      <c r="Y31" s="929"/>
      <c r="Z31" s="930"/>
      <c r="AA31" s="931"/>
      <c r="AB31" s="935"/>
      <c r="AC31" s="707"/>
      <c r="AD31" s="708"/>
      <c r="AE31" s="690"/>
      <c r="AF31" s="690"/>
      <c r="AG31" s="690"/>
      <c r="AH31" s="131"/>
      <c r="AI31" s="690"/>
      <c r="AJ31" s="690"/>
      <c r="AK31" s="690"/>
      <c r="AL31" s="131"/>
      <c r="AM31" s="690"/>
      <c r="AN31" s="690"/>
      <c r="AO31" s="690"/>
      <c r="AP31" s="131"/>
      <c r="AQ31" s="140"/>
      <c r="AR31" s="141"/>
      <c r="AS31" s="142" t="s">
        <v>224</v>
      </c>
      <c r="AT31" s="143"/>
      <c r="AU31" s="141"/>
      <c r="AV31" s="141"/>
      <c r="AW31" s="123" t="s">
        <v>170</v>
      </c>
      <c r="AX31" s="144"/>
      <c r="AY31" s="34">
        <f t="shared" ref="AY31:AY36" si="4">$AY$30</f>
        <v>0</v>
      </c>
    </row>
    <row r="32" spans="1:51" ht="22.5" customHeight="1" x14ac:dyDescent="0.15">
      <c r="A32" s="685"/>
      <c r="B32" s="683"/>
      <c r="C32" s="683"/>
      <c r="D32" s="683"/>
      <c r="E32" s="683"/>
      <c r="F32" s="684"/>
      <c r="G32" s="193"/>
      <c r="H32" s="939"/>
      <c r="I32" s="939"/>
      <c r="J32" s="939"/>
      <c r="K32" s="939"/>
      <c r="L32" s="939"/>
      <c r="M32" s="939"/>
      <c r="N32" s="939"/>
      <c r="O32" s="940"/>
      <c r="P32" s="146"/>
      <c r="Q32" s="650"/>
      <c r="R32" s="650"/>
      <c r="S32" s="650"/>
      <c r="T32" s="650"/>
      <c r="U32" s="650"/>
      <c r="V32" s="650"/>
      <c r="W32" s="650"/>
      <c r="X32" s="651"/>
      <c r="Y32" s="925" t="s">
        <v>12</v>
      </c>
      <c r="Z32" s="926"/>
      <c r="AA32" s="927"/>
      <c r="AB32" s="163"/>
      <c r="AC32" s="658"/>
      <c r="AD32" s="65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6"/>
      <c r="B33" s="687"/>
      <c r="C33" s="687"/>
      <c r="D33" s="687"/>
      <c r="E33" s="687"/>
      <c r="F33" s="688"/>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3"/>
      <c r="Q34" s="653"/>
      <c r="R34" s="653"/>
      <c r="S34" s="653"/>
      <c r="T34" s="653"/>
      <c r="U34" s="653"/>
      <c r="V34" s="653"/>
      <c r="W34" s="653"/>
      <c r="X34" s="654"/>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1" t="s">
        <v>344</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2" t="s">
        <v>316</v>
      </c>
      <c r="B37" s="683"/>
      <c r="C37" s="683"/>
      <c r="D37" s="683"/>
      <c r="E37" s="683"/>
      <c r="F37" s="684"/>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372</v>
      </c>
      <c r="AF37" s="921"/>
      <c r="AG37" s="921"/>
      <c r="AH37" s="128"/>
      <c r="AI37" s="921" t="s">
        <v>468</v>
      </c>
      <c r="AJ37" s="921"/>
      <c r="AK37" s="921"/>
      <c r="AL37" s="128"/>
      <c r="AM37" s="921" t="s">
        <v>469</v>
      </c>
      <c r="AN37" s="921"/>
      <c r="AO37" s="921"/>
      <c r="AP37" s="128"/>
      <c r="AQ37" s="135" t="s">
        <v>223</v>
      </c>
      <c r="AR37" s="136"/>
      <c r="AS37" s="136"/>
      <c r="AT37" s="137"/>
      <c r="AU37" s="138" t="s">
        <v>129</v>
      </c>
      <c r="AV37" s="138"/>
      <c r="AW37" s="138"/>
      <c r="AX37" s="139"/>
      <c r="AY37" s="34">
        <f>COUNTA($G$39)</f>
        <v>0</v>
      </c>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929"/>
      <c r="Z38" s="930"/>
      <c r="AA38" s="931"/>
      <c r="AB38" s="935"/>
      <c r="AC38" s="707"/>
      <c r="AD38" s="708"/>
      <c r="AE38" s="690"/>
      <c r="AF38" s="690"/>
      <c r="AG38" s="690"/>
      <c r="AH38" s="131"/>
      <c r="AI38" s="690"/>
      <c r="AJ38" s="690"/>
      <c r="AK38" s="690"/>
      <c r="AL38" s="131"/>
      <c r="AM38" s="690"/>
      <c r="AN38" s="690"/>
      <c r="AO38" s="690"/>
      <c r="AP38" s="131"/>
      <c r="AQ38" s="140"/>
      <c r="AR38" s="141"/>
      <c r="AS38" s="142" t="s">
        <v>224</v>
      </c>
      <c r="AT38" s="143"/>
      <c r="AU38" s="141"/>
      <c r="AV38" s="141"/>
      <c r="AW38" s="123" t="s">
        <v>170</v>
      </c>
      <c r="AX38" s="144"/>
      <c r="AY38" s="34">
        <f t="shared" ref="AY38:AY43" si="5">$AY$37</f>
        <v>0</v>
      </c>
    </row>
    <row r="39" spans="1:51" ht="22.5" customHeight="1" x14ac:dyDescent="0.15">
      <c r="A39" s="685"/>
      <c r="B39" s="683"/>
      <c r="C39" s="683"/>
      <c r="D39" s="683"/>
      <c r="E39" s="683"/>
      <c r="F39" s="684"/>
      <c r="G39" s="193"/>
      <c r="H39" s="939"/>
      <c r="I39" s="939"/>
      <c r="J39" s="939"/>
      <c r="K39" s="939"/>
      <c r="L39" s="939"/>
      <c r="M39" s="939"/>
      <c r="N39" s="939"/>
      <c r="O39" s="940"/>
      <c r="P39" s="146"/>
      <c r="Q39" s="650"/>
      <c r="R39" s="650"/>
      <c r="S39" s="650"/>
      <c r="T39" s="650"/>
      <c r="U39" s="650"/>
      <c r="V39" s="650"/>
      <c r="W39" s="650"/>
      <c r="X39" s="651"/>
      <c r="Y39" s="925" t="s">
        <v>12</v>
      </c>
      <c r="Z39" s="926"/>
      <c r="AA39" s="927"/>
      <c r="AB39" s="163"/>
      <c r="AC39" s="658"/>
      <c r="AD39" s="65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6"/>
      <c r="B40" s="687"/>
      <c r="C40" s="687"/>
      <c r="D40" s="687"/>
      <c r="E40" s="687"/>
      <c r="F40" s="688"/>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3"/>
      <c r="Q41" s="653"/>
      <c r="R41" s="653"/>
      <c r="S41" s="653"/>
      <c r="T41" s="653"/>
      <c r="U41" s="653"/>
      <c r="V41" s="653"/>
      <c r="W41" s="653"/>
      <c r="X41" s="654"/>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1" t="s">
        <v>344</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2" t="s">
        <v>316</v>
      </c>
      <c r="B44" s="683"/>
      <c r="C44" s="683"/>
      <c r="D44" s="683"/>
      <c r="E44" s="683"/>
      <c r="F44" s="684"/>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372</v>
      </c>
      <c r="AF44" s="921"/>
      <c r="AG44" s="921"/>
      <c r="AH44" s="128"/>
      <c r="AI44" s="921" t="s">
        <v>468</v>
      </c>
      <c r="AJ44" s="921"/>
      <c r="AK44" s="921"/>
      <c r="AL44" s="128"/>
      <c r="AM44" s="921" t="s">
        <v>469</v>
      </c>
      <c r="AN44" s="921"/>
      <c r="AO44" s="921"/>
      <c r="AP44" s="128"/>
      <c r="AQ44" s="135" t="s">
        <v>223</v>
      </c>
      <c r="AR44" s="136"/>
      <c r="AS44" s="136"/>
      <c r="AT44" s="137"/>
      <c r="AU44" s="138" t="s">
        <v>129</v>
      </c>
      <c r="AV44" s="138"/>
      <c r="AW44" s="138"/>
      <c r="AX44" s="139"/>
      <c r="AY44" s="34">
        <f>COUNTA($G$46)</f>
        <v>0</v>
      </c>
    </row>
    <row r="45" spans="1:51" ht="18.75" customHeight="1" x14ac:dyDescent="0.15">
      <c r="A45" s="682"/>
      <c r="B45" s="683"/>
      <c r="C45" s="683"/>
      <c r="D45" s="683"/>
      <c r="E45" s="683"/>
      <c r="F45" s="684"/>
      <c r="G45" s="171"/>
      <c r="H45" s="123"/>
      <c r="I45" s="123"/>
      <c r="J45" s="123"/>
      <c r="K45" s="123"/>
      <c r="L45" s="123"/>
      <c r="M45" s="123"/>
      <c r="N45" s="123"/>
      <c r="O45" s="124"/>
      <c r="P45" s="122"/>
      <c r="Q45" s="123"/>
      <c r="R45" s="123"/>
      <c r="S45" s="123"/>
      <c r="T45" s="123"/>
      <c r="U45" s="123"/>
      <c r="V45" s="123"/>
      <c r="W45" s="123"/>
      <c r="X45" s="124"/>
      <c r="Y45" s="929"/>
      <c r="Z45" s="930"/>
      <c r="AA45" s="931"/>
      <c r="AB45" s="935"/>
      <c r="AC45" s="707"/>
      <c r="AD45" s="708"/>
      <c r="AE45" s="690"/>
      <c r="AF45" s="690"/>
      <c r="AG45" s="690"/>
      <c r="AH45" s="131"/>
      <c r="AI45" s="690"/>
      <c r="AJ45" s="690"/>
      <c r="AK45" s="690"/>
      <c r="AL45" s="131"/>
      <c r="AM45" s="690"/>
      <c r="AN45" s="690"/>
      <c r="AO45" s="690"/>
      <c r="AP45" s="131"/>
      <c r="AQ45" s="140"/>
      <c r="AR45" s="141"/>
      <c r="AS45" s="142" t="s">
        <v>224</v>
      </c>
      <c r="AT45" s="143"/>
      <c r="AU45" s="141"/>
      <c r="AV45" s="141"/>
      <c r="AW45" s="123" t="s">
        <v>170</v>
      </c>
      <c r="AX45" s="144"/>
      <c r="AY45" s="34">
        <f t="shared" ref="AY45:AY50" si="6">$AY$44</f>
        <v>0</v>
      </c>
    </row>
    <row r="46" spans="1:51" ht="22.5" customHeight="1" x14ac:dyDescent="0.15">
      <c r="A46" s="685"/>
      <c r="B46" s="683"/>
      <c r="C46" s="683"/>
      <c r="D46" s="683"/>
      <c r="E46" s="683"/>
      <c r="F46" s="684"/>
      <c r="G46" s="193"/>
      <c r="H46" s="939"/>
      <c r="I46" s="939"/>
      <c r="J46" s="939"/>
      <c r="K46" s="939"/>
      <c r="L46" s="939"/>
      <c r="M46" s="939"/>
      <c r="N46" s="939"/>
      <c r="O46" s="940"/>
      <c r="P46" s="146"/>
      <c r="Q46" s="650"/>
      <c r="R46" s="650"/>
      <c r="S46" s="650"/>
      <c r="T46" s="650"/>
      <c r="U46" s="650"/>
      <c r="V46" s="650"/>
      <c r="W46" s="650"/>
      <c r="X46" s="651"/>
      <c r="Y46" s="925" t="s">
        <v>12</v>
      </c>
      <c r="Z46" s="926"/>
      <c r="AA46" s="927"/>
      <c r="AB46" s="163"/>
      <c r="AC46" s="658"/>
      <c r="AD46" s="65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6"/>
      <c r="B47" s="687"/>
      <c r="C47" s="687"/>
      <c r="D47" s="687"/>
      <c r="E47" s="687"/>
      <c r="F47" s="688"/>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3"/>
      <c r="Q48" s="653"/>
      <c r="R48" s="653"/>
      <c r="S48" s="653"/>
      <c r="T48" s="653"/>
      <c r="U48" s="653"/>
      <c r="V48" s="653"/>
      <c r="W48" s="653"/>
      <c r="X48" s="654"/>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1" t="s">
        <v>344</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2" t="s">
        <v>316</v>
      </c>
      <c r="B51" s="683"/>
      <c r="C51" s="683"/>
      <c r="D51" s="683"/>
      <c r="E51" s="683"/>
      <c r="F51" s="684"/>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372</v>
      </c>
      <c r="AF51" s="921"/>
      <c r="AG51" s="921"/>
      <c r="AH51" s="128"/>
      <c r="AI51" s="921" t="s">
        <v>468</v>
      </c>
      <c r="AJ51" s="921"/>
      <c r="AK51" s="921"/>
      <c r="AL51" s="128"/>
      <c r="AM51" s="921" t="s">
        <v>469</v>
      </c>
      <c r="AN51" s="921"/>
      <c r="AO51" s="921"/>
      <c r="AP51" s="128"/>
      <c r="AQ51" s="135" t="s">
        <v>223</v>
      </c>
      <c r="AR51" s="136"/>
      <c r="AS51" s="136"/>
      <c r="AT51" s="137"/>
      <c r="AU51" s="138" t="s">
        <v>129</v>
      </c>
      <c r="AV51" s="138"/>
      <c r="AW51" s="138"/>
      <c r="AX51" s="139"/>
      <c r="AY51" s="34">
        <f>COUNTA($G$53)</f>
        <v>0</v>
      </c>
    </row>
    <row r="52" spans="1:51" ht="18.75" customHeight="1" x14ac:dyDescent="0.15">
      <c r="A52" s="682"/>
      <c r="B52" s="683"/>
      <c r="C52" s="683"/>
      <c r="D52" s="683"/>
      <c r="E52" s="683"/>
      <c r="F52" s="684"/>
      <c r="G52" s="171"/>
      <c r="H52" s="123"/>
      <c r="I52" s="123"/>
      <c r="J52" s="123"/>
      <c r="K52" s="123"/>
      <c r="L52" s="123"/>
      <c r="M52" s="123"/>
      <c r="N52" s="123"/>
      <c r="O52" s="124"/>
      <c r="P52" s="122"/>
      <c r="Q52" s="123"/>
      <c r="R52" s="123"/>
      <c r="S52" s="123"/>
      <c r="T52" s="123"/>
      <c r="U52" s="123"/>
      <c r="V52" s="123"/>
      <c r="W52" s="123"/>
      <c r="X52" s="124"/>
      <c r="Y52" s="929"/>
      <c r="Z52" s="930"/>
      <c r="AA52" s="931"/>
      <c r="AB52" s="935"/>
      <c r="AC52" s="707"/>
      <c r="AD52" s="708"/>
      <c r="AE52" s="690"/>
      <c r="AF52" s="690"/>
      <c r="AG52" s="690"/>
      <c r="AH52" s="131"/>
      <c r="AI52" s="690"/>
      <c r="AJ52" s="690"/>
      <c r="AK52" s="690"/>
      <c r="AL52" s="131"/>
      <c r="AM52" s="690"/>
      <c r="AN52" s="690"/>
      <c r="AO52" s="690"/>
      <c r="AP52" s="131"/>
      <c r="AQ52" s="140"/>
      <c r="AR52" s="141"/>
      <c r="AS52" s="142" t="s">
        <v>224</v>
      </c>
      <c r="AT52" s="143"/>
      <c r="AU52" s="141"/>
      <c r="AV52" s="141"/>
      <c r="AW52" s="123" t="s">
        <v>170</v>
      </c>
      <c r="AX52" s="144"/>
      <c r="AY52" s="34">
        <f t="shared" ref="AY52:AY57" si="7">$AY$51</f>
        <v>0</v>
      </c>
    </row>
    <row r="53" spans="1:51" ht="22.5" customHeight="1" x14ac:dyDescent="0.15">
      <c r="A53" s="685"/>
      <c r="B53" s="683"/>
      <c r="C53" s="683"/>
      <c r="D53" s="683"/>
      <c r="E53" s="683"/>
      <c r="F53" s="684"/>
      <c r="G53" s="193"/>
      <c r="H53" s="939"/>
      <c r="I53" s="939"/>
      <c r="J53" s="939"/>
      <c r="K53" s="939"/>
      <c r="L53" s="939"/>
      <c r="M53" s="939"/>
      <c r="N53" s="939"/>
      <c r="O53" s="940"/>
      <c r="P53" s="146"/>
      <c r="Q53" s="650"/>
      <c r="R53" s="650"/>
      <c r="S53" s="650"/>
      <c r="T53" s="650"/>
      <c r="U53" s="650"/>
      <c r="V53" s="650"/>
      <c r="W53" s="650"/>
      <c r="X53" s="651"/>
      <c r="Y53" s="925" t="s">
        <v>12</v>
      </c>
      <c r="Z53" s="926"/>
      <c r="AA53" s="927"/>
      <c r="AB53" s="163"/>
      <c r="AC53" s="658"/>
      <c r="AD53" s="65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6"/>
      <c r="B54" s="687"/>
      <c r="C54" s="687"/>
      <c r="D54" s="687"/>
      <c r="E54" s="687"/>
      <c r="F54" s="688"/>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3"/>
      <c r="Q55" s="653"/>
      <c r="R55" s="653"/>
      <c r="S55" s="653"/>
      <c r="T55" s="653"/>
      <c r="U55" s="653"/>
      <c r="V55" s="653"/>
      <c r="W55" s="653"/>
      <c r="X55" s="654"/>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1" t="s">
        <v>344</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2" t="s">
        <v>316</v>
      </c>
      <c r="B58" s="683"/>
      <c r="C58" s="683"/>
      <c r="D58" s="683"/>
      <c r="E58" s="683"/>
      <c r="F58" s="684"/>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372</v>
      </c>
      <c r="AF58" s="921"/>
      <c r="AG58" s="921"/>
      <c r="AH58" s="128"/>
      <c r="AI58" s="921" t="s">
        <v>468</v>
      </c>
      <c r="AJ58" s="921"/>
      <c r="AK58" s="921"/>
      <c r="AL58" s="128"/>
      <c r="AM58" s="921" t="s">
        <v>469</v>
      </c>
      <c r="AN58" s="921"/>
      <c r="AO58" s="921"/>
      <c r="AP58" s="128"/>
      <c r="AQ58" s="135" t="s">
        <v>223</v>
      </c>
      <c r="AR58" s="136"/>
      <c r="AS58" s="136"/>
      <c r="AT58" s="137"/>
      <c r="AU58" s="138" t="s">
        <v>129</v>
      </c>
      <c r="AV58" s="138"/>
      <c r="AW58" s="138"/>
      <c r="AX58" s="139"/>
      <c r="AY58" s="34">
        <f>COUNTA($G$60)</f>
        <v>0</v>
      </c>
    </row>
    <row r="59" spans="1:51" ht="18.75" customHeight="1" x14ac:dyDescent="0.15">
      <c r="A59" s="682"/>
      <c r="B59" s="683"/>
      <c r="C59" s="683"/>
      <c r="D59" s="683"/>
      <c r="E59" s="683"/>
      <c r="F59" s="684"/>
      <c r="G59" s="171"/>
      <c r="H59" s="123"/>
      <c r="I59" s="123"/>
      <c r="J59" s="123"/>
      <c r="K59" s="123"/>
      <c r="L59" s="123"/>
      <c r="M59" s="123"/>
      <c r="N59" s="123"/>
      <c r="O59" s="124"/>
      <c r="P59" s="122"/>
      <c r="Q59" s="123"/>
      <c r="R59" s="123"/>
      <c r="S59" s="123"/>
      <c r="T59" s="123"/>
      <c r="U59" s="123"/>
      <c r="V59" s="123"/>
      <c r="W59" s="123"/>
      <c r="X59" s="124"/>
      <c r="Y59" s="929"/>
      <c r="Z59" s="930"/>
      <c r="AA59" s="931"/>
      <c r="AB59" s="935"/>
      <c r="AC59" s="707"/>
      <c r="AD59" s="708"/>
      <c r="AE59" s="690"/>
      <c r="AF59" s="690"/>
      <c r="AG59" s="690"/>
      <c r="AH59" s="131"/>
      <c r="AI59" s="690"/>
      <c r="AJ59" s="690"/>
      <c r="AK59" s="690"/>
      <c r="AL59" s="131"/>
      <c r="AM59" s="690"/>
      <c r="AN59" s="690"/>
      <c r="AO59" s="690"/>
      <c r="AP59" s="131"/>
      <c r="AQ59" s="140"/>
      <c r="AR59" s="141"/>
      <c r="AS59" s="142" t="s">
        <v>224</v>
      </c>
      <c r="AT59" s="143"/>
      <c r="AU59" s="141"/>
      <c r="AV59" s="141"/>
      <c r="AW59" s="123" t="s">
        <v>170</v>
      </c>
      <c r="AX59" s="144"/>
      <c r="AY59" s="34">
        <f t="shared" ref="AY59:AY64" si="8">$AY$58</f>
        <v>0</v>
      </c>
    </row>
    <row r="60" spans="1:51" ht="22.5" customHeight="1" x14ac:dyDescent="0.15">
      <c r="A60" s="685"/>
      <c r="B60" s="683"/>
      <c r="C60" s="683"/>
      <c r="D60" s="683"/>
      <c r="E60" s="683"/>
      <c r="F60" s="684"/>
      <c r="G60" s="193"/>
      <c r="H60" s="939"/>
      <c r="I60" s="939"/>
      <c r="J60" s="939"/>
      <c r="K60" s="939"/>
      <c r="L60" s="939"/>
      <c r="M60" s="939"/>
      <c r="N60" s="939"/>
      <c r="O60" s="940"/>
      <c r="P60" s="146"/>
      <c r="Q60" s="650"/>
      <c r="R60" s="650"/>
      <c r="S60" s="650"/>
      <c r="T60" s="650"/>
      <c r="U60" s="650"/>
      <c r="V60" s="650"/>
      <c r="W60" s="650"/>
      <c r="X60" s="651"/>
      <c r="Y60" s="925" t="s">
        <v>12</v>
      </c>
      <c r="Z60" s="926"/>
      <c r="AA60" s="927"/>
      <c r="AB60" s="163"/>
      <c r="AC60" s="658"/>
      <c r="AD60" s="65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6"/>
      <c r="B61" s="687"/>
      <c r="C61" s="687"/>
      <c r="D61" s="687"/>
      <c r="E61" s="687"/>
      <c r="F61" s="688"/>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3"/>
      <c r="Q62" s="653"/>
      <c r="R62" s="653"/>
      <c r="S62" s="653"/>
      <c r="T62" s="653"/>
      <c r="U62" s="653"/>
      <c r="V62" s="653"/>
      <c r="W62" s="653"/>
      <c r="X62" s="654"/>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1" t="s">
        <v>344</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2" t="s">
        <v>316</v>
      </c>
      <c r="B65" s="683"/>
      <c r="C65" s="683"/>
      <c r="D65" s="683"/>
      <c r="E65" s="683"/>
      <c r="F65" s="684"/>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372</v>
      </c>
      <c r="AF65" s="921"/>
      <c r="AG65" s="921"/>
      <c r="AH65" s="128"/>
      <c r="AI65" s="921" t="s">
        <v>468</v>
      </c>
      <c r="AJ65" s="921"/>
      <c r="AK65" s="921"/>
      <c r="AL65" s="128"/>
      <c r="AM65" s="921" t="s">
        <v>469</v>
      </c>
      <c r="AN65" s="921"/>
      <c r="AO65" s="921"/>
      <c r="AP65" s="128"/>
      <c r="AQ65" s="135" t="s">
        <v>223</v>
      </c>
      <c r="AR65" s="136"/>
      <c r="AS65" s="136"/>
      <c r="AT65" s="137"/>
      <c r="AU65" s="138" t="s">
        <v>129</v>
      </c>
      <c r="AV65" s="138"/>
      <c r="AW65" s="138"/>
      <c r="AX65" s="139"/>
      <c r="AY65" s="34">
        <f>COUNTA($G$67)</f>
        <v>0</v>
      </c>
    </row>
    <row r="66" spans="1:51" ht="18.75" customHeight="1" x14ac:dyDescent="0.15">
      <c r="A66" s="682"/>
      <c r="B66" s="683"/>
      <c r="C66" s="683"/>
      <c r="D66" s="683"/>
      <c r="E66" s="683"/>
      <c r="F66" s="684"/>
      <c r="G66" s="171"/>
      <c r="H66" s="123"/>
      <c r="I66" s="123"/>
      <c r="J66" s="123"/>
      <c r="K66" s="123"/>
      <c r="L66" s="123"/>
      <c r="M66" s="123"/>
      <c r="N66" s="123"/>
      <c r="O66" s="124"/>
      <c r="P66" s="122"/>
      <c r="Q66" s="123"/>
      <c r="R66" s="123"/>
      <c r="S66" s="123"/>
      <c r="T66" s="123"/>
      <c r="U66" s="123"/>
      <c r="V66" s="123"/>
      <c r="W66" s="123"/>
      <c r="X66" s="124"/>
      <c r="Y66" s="929"/>
      <c r="Z66" s="930"/>
      <c r="AA66" s="931"/>
      <c r="AB66" s="935"/>
      <c r="AC66" s="707"/>
      <c r="AD66" s="708"/>
      <c r="AE66" s="690"/>
      <c r="AF66" s="690"/>
      <c r="AG66" s="690"/>
      <c r="AH66" s="131"/>
      <c r="AI66" s="690"/>
      <c r="AJ66" s="690"/>
      <c r="AK66" s="690"/>
      <c r="AL66" s="131"/>
      <c r="AM66" s="690"/>
      <c r="AN66" s="690"/>
      <c r="AO66" s="690"/>
      <c r="AP66" s="131"/>
      <c r="AQ66" s="140"/>
      <c r="AR66" s="141"/>
      <c r="AS66" s="142" t="s">
        <v>224</v>
      </c>
      <c r="AT66" s="143"/>
      <c r="AU66" s="141"/>
      <c r="AV66" s="141"/>
      <c r="AW66" s="123" t="s">
        <v>170</v>
      </c>
      <c r="AX66" s="144"/>
      <c r="AY66" s="34">
        <f t="shared" ref="AY66:AY71" si="9">$AY$65</f>
        <v>0</v>
      </c>
    </row>
    <row r="67" spans="1:51" ht="22.5" customHeight="1" x14ac:dyDescent="0.15">
      <c r="A67" s="685"/>
      <c r="B67" s="683"/>
      <c r="C67" s="683"/>
      <c r="D67" s="683"/>
      <c r="E67" s="683"/>
      <c r="F67" s="684"/>
      <c r="G67" s="193"/>
      <c r="H67" s="939"/>
      <c r="I67" s="939"/>
      <c r="J67" s="939"/>
      <c r="K67" s="939"/>
      <c r="L67" s="939"/>
      <c r="M67" s="939"/>
      <c r="N67" s="939"/>
      <c r="O67" s="940"/>
      <c r="P67" s="146"/>
      <c r="Q67" s="650"/>
      <c r="R67" s="650"/>
      <c r="S67" s="650"/>
      <c r="T67" s="650"/>
      <c r="U67" s="650"/>
      <c r="V67" s="650"/>
      <c r="W67" s="650"/>
      <c r="X67" s="651"/>
      <c r="Y67" s="925" t="s">
        <v>12</v>
      </c>
      <c r="Z67" s="926"/>
      <c r="AA67" s="927"/>
      <c r="AB67" s="163"/>
      <c r="AC67" s="658"/>
      <c r="AD67" s="65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6"/>
      <c r="B68" s="687"/>
      <c r="C68" s="687"/>
      <c r="D68" s="687"/>
      <c r="E68" s="687"/>
      <c r="F68" s="688"/>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3"/>
      <c r="Q69" s="653"/>
      <c r="R69" s="653"/>
      <c r="S69" s="653"/>
      <c r="T69" s="653"/>
      <c r="U69" s="653"/>
      <c r="V69" s="653"/>
      <c r="W69" s="653"/>
      <c r="X69" s="654"/>
      <c r="Y69" s="190" t="s">
        <v>13</v>
      </c>
      <c r="Z69" s="922"/>
      <c r="AA69" s="923"/>
      <c r="AB69" s="60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1" t="s">
        <v>344</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2022-07-05T01:12:41Z</cp:lastPrinted>
  <dcterms:created xsi:type="dcterms:W3CDTF">2012-03-13T00:50:25Z</dcterms:created>
  <dcterms:modified xsi:type="dcterms:W3CDTF">2022-09-01T02:04:16Z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