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31" i="11"/>
  <c r="AY328" i="11"/>
  <c r="AY324" i="11"/>
  <c r="AY332" i="11"/>
  <c r="AY327" i="11"/>
  <c r="AY397" i="11"/>
  <c r="AY398" i="11"/>
  <c r="AY337" i="11"/>
  <c r="AY338" i="11"/>
  <c r="AY325" i="11"/>
  <c r="AY329" i="11"/>
  <c r="AY333" i="11"/>
  <c r="AY340" i="11"/>
  <c r="AY322" i="11"/>
  <c r="AY326" i="11"/>
  <c r="AY336"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17" i="11"/>
  <c r="AY121" i="11"/>
  <c r="AY151" i="11"/>
  <c r="AY155" i="11"/>
  <c r="AY100" i="11"/>
  <c r="AY118" i="11"/>
  <c r="AY126" i="11"/>
  <c r="AY152" i="11"/>
  <c r="AY176" i="11"/>
  <c r="AY198" i="11"/>
  <c r="AY203" i="11"/>
  <c r="AY207" i="11"/>
  <c r="AY211" i="11"/>
  <c r="AY114" i="11"/>
  <c r="AY115" i="11"/>
  <c r="AY153"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90" i="11"/>
  <c r="AY94"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<sst xmlns="http://schemas.openxmlformats.org/spreadsheetml/2006/main" count="2057" uniqueCount="735">
  <si>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</si>
  <si>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</si>
  <si>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</si>
  <si>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</si>
  <si>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</si>
  <si>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</si>
  <si>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</si>
  <si>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</si>
  <si>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</si>
  <si>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</si>
  <si>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</si>
  <si>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</si>
  <si>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</si>
  <si>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</si>
  <si>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</si>
  <si>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</si>
  <si>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</si>
  <si>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</si>
  <si>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</si>
  <si>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</si>
  <si>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</si>
  <si>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</si>
  <si>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</si>
  <si>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</si>
  <si>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</si>
  <si>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</si>
  <si>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</si>
  <si>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</si>
  <si>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</si>
  <si>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</si>
  <si>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</si>
  <si>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</si>
  <si>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</si>
  <si>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</si>
  <si>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</si>
  <si>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</si>
  <si>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</si>
  <si>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</si>
  <si>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</si>
  <si>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</si>
  <si>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</si>
  <si>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</si>
  <si>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</si>
  <si>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</si>
  <si>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</si>
  <si>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</si>
  <si>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</si>
  <si>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</si>
  <si>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</si>
  <si>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</si>
  <si>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</si>
  <si>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</si>
  <si>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</si>
  <si>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</si>
  <si>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</si>
  <si>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</si>
  <si>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</si>
  <si>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</si>
  <si>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</si>
  <si>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</si>
  <si>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</si>
  <si>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</si>
  <si>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</si>
  <si>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</si>
  <si>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</si>
  <si>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</si>
  <si>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</si>
  <si>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</si>
  <si>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</si>
  <si>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</si>
  <si>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</si>
  <si>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</si>
  <si>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</si>
  <si>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</si>
  <si>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</si>
  <si>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</si>
  <si>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</si>
  <si>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</si>
  <si>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</si>
  <si>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</si>
  <si>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</si>
  <si>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</si>
  <si>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</si>
  <si>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</si>
  <si>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</si>
  <si>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</si>
  <si>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</si>
  <si>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</si>
  <si>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</si>
  <si>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</si>
  <si>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</si>
  <si>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</si>
  <si>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</si>
  <si>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</si>
  <si>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</si>
  <si>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</si>
  <si>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</si>
  <si>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</si>
  <si>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</si>
  <si>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</si>
  <si>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</si>
  <si>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</si>
  <si>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</si>
  <si>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</si>
  <si>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</si>
  <si>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</si>
  <si>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</si>
  <si>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</si>
  <si>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</si>
  <si>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</si>
  <si>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</si>
  <si>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</si>
  <si>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</si>
  <si>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</si>
  <si>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</si>
  <si>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</si>
  <si>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</si>
  <si>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</si>
  <si>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</si>
  <si>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</si>
  <si>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</si>
  <si>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</si>
  <si>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</si>
  <si>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</si>
  <si>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</si>
  <si>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</si>
  <si>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</si>
  <si>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</si>
  <si>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</si>
  <si>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</si>
  <si>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</si>
  <si>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</si>
  <si>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</si>
  <si>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</si>
  <si>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</si>
  <si>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</si>
  <si>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</si>
  <si>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</si>
  <si>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</si>
  <si>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</si>
  <si>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</si>
  <si>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</si>
  <si>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</si>
  <si>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</si>
  <si>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</si>
  <si>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</si>
  <si>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</si>
  <si>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</si>
  <si>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</si>
  <si>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</si>
  <si>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</si>
  <si>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</si>
  <si>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</si>
  <si>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</si>
  <si>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</si>
  <si>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</si>
  <si>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</si>
  <si>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</si>
  <si>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</si>
  <si>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</si>
  <si>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</si>
  <si>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</si>
  <si>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</si>
  <si>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</si>
  <si>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</si>
  <si>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</si>
  <si>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</si>
  <si>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</si>
  <si>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</si>
  <si>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</si>
  <si>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</si>
  <si>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</si>
  <si>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</si>
  <si>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</si>
  <si>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</si>
  <si>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</si>
  <si>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</si>
  <si>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</si>
  <si>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</si>
  <si>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</si>
  <si>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</si>
  <si>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</si>
  <si>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</si>
  <si>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</si>
  <si>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</si>
  <si>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</si>
  <si>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</si>
  <si>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</si>
  <si>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</si>
  <si>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</si>
  <si>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</si>
  <si>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</si>
  <si>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</si>
  <si>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</si>
  <si>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</si>
  <si>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</si>
  <si>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</si>
  <si>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</si>
  <si>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</si>
  <si>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</si>
  <si>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</si>
  <si>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</si>
  <si>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</si>
  <si>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</si>
  <si>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</si>
  <si>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</si>
  <si>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</si>
  <si>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</si>
  <si>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</si>
  <si>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</si>
  <si>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</si>
  <si>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</si>
  <si>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</si>
  <si>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</si>
  <si>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</si>
  <si>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</si>
  <si>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</si>
  <si>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</si>
  <si>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</si>
  <si>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</si>
  <si>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</si>
  <si>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</si>
  <si>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</si>
  <si>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</si>
  <si>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</si>
  <si>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</si>
  <si>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</si>
  <si>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</si>
  <si>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</si>
  <si>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</si>
  <si>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</si>
  <si>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</si>
  <si>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</si>
  <si>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</si>
  <si>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</si>
  <si>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</si>
  <si>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</si>
  <si>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</si>
  <si>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</si>
  <si>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</si>
  <si>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</si>
  <si>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</si>
  <si>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</si>
  <si>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</si>
  <si>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</si>
  <si>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</si>
  <si>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</si>
  <si>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</si>
  <si>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</si>
  <si>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</si>
  <si>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</si>
  <si>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</si>
  <si>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</si>
  <si>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</si>
  <si>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</si>
  <si>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</si>
  <si>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</si>
  <si>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</si>
  <si>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</si>
  <si>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</si>
  <si>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</si>
  <si>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</si>
  <si>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</si>
  <si>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</si>
  <si>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</si>
  <si>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</si>
  <si>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</si>
  <si>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</si>
  <si>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</si>
  <si>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</si>
  <si>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</si>
  <si>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</si>
  <si>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</si>
  <si>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</si>
  <si>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</si>
  <si>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</si>
  <si>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</si>
  <si>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</si>
  <si>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</si>
  <si>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</si>
  <si>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</si>
  <si>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</si>
  <si>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</si>
  <si>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</si>
  <si>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</si>
  <si>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</si>
  <si>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</si>
  <si>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</si>
  <si>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</si>
  <si>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</si>
  <si>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</si>
  <si>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</si>
  <si>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</si>
  <si>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</si>
  <si>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</si>
  <si>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</si>
  <si>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</si>
  <si>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</si>
  <si>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</si>
  <si>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</si>
  <si>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</si>
  <si>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</si>
  <si>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</si>
  <si>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</si>
  <si>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</si>
  <si>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</si>
  <si>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</si>
  <si>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</si>
  <si>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</si>
  <si>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</si>
  <si>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</si>
  <si>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</si>
  <si>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</si>
  <si>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</si>
  <si>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</si>
  <si>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</si>
  <si>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</si>
  <si>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</si>
  <si>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</si>
  <si>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</si>
  <si>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</si>
  <si>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</si>
  <si>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</si>
  <si>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</si>
  <si>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</si>
  <si>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</si>
  <si>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</si>
  <si>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</si>
  <si>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</si>
  <si>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</si>
  <si>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</si>
  <si>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</si>
  <si>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</si>
  <si>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</si>
  <si>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</si>
  <si>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</si>
  <si>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</si>
  <si>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</si>
  <si>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</si>
  <si>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</si>
  <si>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</si>
  <si>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</si>
  <si>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</si>
  <si>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</si>
  <si>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</si>
  <si>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</si>
  <si>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</si>
  <si>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</si>
  <si>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</si>
  <si>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</si>
  <si>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</si>
  <si>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</si>
  <si>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</si>
  <si>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</si>
  <si>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</si>
  <si>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</si>
  <si>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</si>
  <si>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</si>
  <si>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</si>
  <si>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</si>
  <si>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</si>
  <si>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</si>
  <si>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</si>
  <si>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</si>
  <si>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</si>
  <si>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</si>
  <si>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</si>
  <si>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</si>
  <si>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</si>
  <si>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</si>
  <si>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</si>
  <si>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</si>
  <si>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</si>
  <si>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</si>
  <si>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</si>
  <si>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</si>
  <si>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</si>
  <si>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</si>
  <si>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</si>
  <si>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</si>
  <si>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</si>
  <si>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</si>
  <si>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</si>
  <si>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</si>
  <si>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</si>
  <si>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</si>
  <si>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</si>
  <si>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</si>
  <si>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</si>
  <si>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</si>
  <si>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</si>
  <si>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</si>
  <si>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</si>
  <si>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</si>
  <si>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</si>
  <si>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</si>
  <si>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</si>
  <si>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</si>
  <si>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</si>
  <si>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</si>
  <si>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</si>
  <si>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</si>
  <si>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</si>
  <si>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</si>
  <si>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</si>
  <si>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</si>
  <si>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</si>
  <si>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</si>
  <si>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</si>
  <si>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</si>
  <si>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</si>
  <si>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</si>
  <si>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</si>
  <si>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</si>
  <si>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</si>
  <si>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</si>
  <si>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</si>
  <si>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</si>
  <si>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</si>
  <si>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</si>
  <si>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</si>
  <si>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</si>
  <si>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</si>
  <si>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</si>
  <si>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</si>
  <si>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</si>
  <si>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</si>
  <si>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</si>
  <si>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</si>
  <si>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</si>
  <si>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</si>
  <si>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</si>
  <si>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</si>
  <si>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</si>
  <si>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</si>
  <si>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</si>
  <si>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</si>
  <si>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</si>
  <si>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</si>
  <si>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</si>
  <si>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</si>
  <si>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</si>
  <si>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</si>
  <si>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</si>
  <si>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</si>
  <si>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</si>
  <si>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</si>
  <si>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</si>
  <si>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</si>
  <si>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</si>
  <si>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</si>
  <si>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</si>
  <si>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</si>
  <si>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</si>
  <si>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</si>
  <si>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</si>
  <si>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</si>
  <si>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</si>
  <si>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</si>
  <si>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</si>
  <si>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</si>
  <si>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</si>
  <si>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</si>
  <si>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</si>
  <si>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</si>
  <si>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</si>
  <si>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</si>
  <si>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</si>
  <si>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</si>
  <si>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</si>
  <si>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</si>
  <si>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</si>
  <si>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</si>
  <si>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</si>
  <si>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</si>
  <si>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</si>
  <si>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</si>
  <si>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</si>
  <si>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</si>
  <si>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</si>
  <si>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</si>
  <si>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</si>
  <si>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</si>
  <si>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</si>
  <si>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</si>
  <si>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</si>
  <si>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</si>
  <si>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</si>
  <si>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</si>
  <si>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</si>
  <si>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</si>
  <si>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</si>
  <si>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</si>
  <si>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</si>
  <si>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</si>
  <si>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</si>
  <si>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</si>
  <si>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</si>
  <si>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</si>
  <si>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</si>
  <si>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</si>
  <si>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</si>
  <si>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</si>
  <si>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</si>
  <si>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</si>
  <si>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</si>
  <si>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</si>
  <si>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</si>
  <si>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</si>
  <si>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</si>
  <si>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</si>
  <si>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</si>
  <si>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</si>
  <si>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</si>
  <si>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</si>
  <si>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</si>
  <si>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</si>
  <si>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</si>
  <si>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</si>
  <si>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</si>
  <si>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</si>
  <si>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</si>
  <si>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</si>
  <si>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</si>
  <si>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</si>
  <si>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</si>
  <si>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</si>
  <si>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</si>
  <si>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</si>
  <si>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</si>
  <si>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</si>
  <si>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</si>
  <si>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</si>
  <si>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</si>
  <si>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</si>
  <si>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</si>
  <si>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</si>
  <si>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</si>
  <si>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</si>
  <si>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</si>
  <si>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</si>
  <si>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</si>
  <si>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</si>
  <si>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</si>
  <si>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</si>
  <si>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</si>
  <si>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</si>
  <si>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</si>
  <si>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</si>
  <si>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</si>
  <si>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</si>
  <si>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</si>
  <si>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</si>
  <si>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</si>
  <si>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</si>
  <si>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</si>
  <si>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</si>
  <si>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</si>
  <si>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</si>
  <si>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</si>
  <si>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</si>
  <si>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</si>
  <si>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</si>
  <si>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</si>
  <si>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</si>
  <si>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</si>
  <si>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</si>
  <si>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</si>
  <si>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</si>
  <si>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</si>
  <si>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</si>
  <si>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</si>
  <si>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</si>
  <si>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</si>
  <si>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</si>
  <si>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</si>
  <si>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</si>
  <si>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</si>
  <si>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</si>
  <si>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</si>
  <si>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</si>
  <si>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</si>
  <si>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</si>
  <si>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</si>
  <si>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</si>
  <si>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</si>
  <si>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</si>
  <si>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</si>
  <si>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</si>
  <si>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</si>
  <si>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</si>
  <si>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</si>
  <si>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</si>
  <si>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</si>
  <si>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</si>
  <si>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</si>
  <si>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</si>
  <si>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</si>
  <si>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</si>
  <si>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</si>
  <si>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</si>
  <si>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</si>
  <si>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</si>
  <si>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</si>
  <si>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</si>
  <si>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</si>
  <si>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</si>
  <si>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</si>
  <si>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</si>
  <si>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</si>
  <si>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</si>
  <si>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</si>
  <si>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</si>
  <si>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</si>
  <si>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</si>
  <si>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</si>
  <si>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</si>
  <si>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</si>
  <si>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</si>
  <si>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</si>
  <si>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</si>
  <si>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</si>
  <si>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</si>
  <si>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</si>
  <si>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</si>
  <si>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</si>
  <si>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</si>
  <si>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</si>
  <si>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</si>
  <si>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</si>
  <si>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</si>
  <si>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</si>
  <si>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</si>
  <si>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</si>
  <si>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</si>
  <si>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</si>
  <si>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</si>
  <si>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</si>
  <si>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</si>
  <si>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</si>
  <si>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</si>
  <si>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</si>
  <si>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</si>
  <si>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</si>
  <si>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</si>
  <si>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</si>
  <si>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</si>
  <si>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</si>
  <si>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</si>
  <si>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</si>
  <si>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</si>
  <si>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</si>
  <si>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</si>
  <si>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</si>
  <si>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</si>
  <si>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</si>
  <si>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</si>
  <si>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</si>
  <si>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</si>
  <si>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</si>
  <si>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</si>
  <si>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</si>
  <si>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</si>
  <si>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</si>
  <si>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</si>
  <si>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</si>
  <si>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</si>
  <si>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</si>
  <si>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</si>
  <si>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</si>
  <si>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</si>
  <si>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</si>
  <si>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</si>
  <si>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</si>
  <si>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</si>
  <si>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</si>
  <si>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</si>
  <si>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</si>
  <si>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</si>
  <si>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</si>
  <si>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</si>
  <si>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</si>
  <si>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</si>
  <si>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</si>
  <si>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</si>
  <si>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</si>
  <si>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</si>
  <si>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</si>
  <si>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</si>
  <si>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</si>
  <si>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</si>
  <si>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</si>
  <si>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</si>
  <si>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予防接種業務体制強化</t>
  </si>
  <si>
    <t>健康局</t>
  </si>
  <si>
    <t>令和4年度</t>
  </si>
  <si>
    <t>終了予定なし</t>
  </si>
  <si>
    <t>－</t>
  </si>
  <si>
    <t>成長戦略実行計画、ワクチン開発・生産体制強化戦略</t>
  </si>
  <si>
    <t>-</t>
  </si>
  <si>
    <t>検討会開催数</t>
  </si>
  <si>
    <t>回</t>
  </si>
  <si>
    <t>予防接種室調べ</t>
  </si>
  <si>
    <t>／　</t>
    <phoneticPr fontId="5"/>
  </si>
  <si>
    <t>円</t>
  </si>
  <si>
    <t>百万円／回</t>
    <phoneticPr fontId="5"/>
  </si>
  <si>
    <t>○</t>
  </si>
  <si>
    <t>社会保障関係情報化業務庁費</t>
    <phoneticPr fontId="5"/>
  </si>
  <si>
    <t>単位当たりコスト ＝ Ｘ ／ Ｙ
Ｘ：「予防接種業務体制強化に係る経費」
Ｙ：「予防接種に関する検討会の開催数」　　　　　　　　　　　　</t>
    <phoneticPr fontId="5"/>
  </si>
  <si>
    <t>予防接種に関する検討会の開催</t>
    <phoneticPr fontId="5"/>
  </si>
  <si>
    <t>回</t>
    <rPh sb="0" eb="1">
      <t>カイ</t>
    </rPh>
    <phoneticPr fontId="5"/>
  </si>
  <si>
    <t>-</t>
    <phoneticPr fontId="5"/>
  </si>
  <si>
    <t>　予防接種施策の充実を図ることを目的として、予防接種に関する各種検討会を実施</t>
    <phoneticPr fontId="5"/>
  </si>
  <si>
    <t>予防接種施策の充実を図ることを目的として、予防接種に関する各種検討会を実施</t>
    <phoneticPr fontId="5"/>
  </si>
  <si>
    <t>百万円/回</t>
    <rPh sb="0" eb="2">
      <t>ヒャクマン</t>
    </rPh>
    <rPh sb="2" eb="3">
      <t>エン</t>
    </rPh>
    <rPh sb="4" eb="5">
      <t>カイ</t>
    </rPh>
    <phoneticPr fontId="5"/>
  </si>
  <si>
    <t>百万円</t>
    <rPh sb="0" eb="2">
      <t>ヒャクマン</t>
    </rPh>
    <rPh sb="2" eb="3">
      <t>エン</t>
    </rPh>
    <phoneticPr fontId="5"/>
  </si>
  <si>
    <t>41/18</t>
    <phoneticPr fontId="5"/>
  </si>
  <si>
    <t>予防接種に関する各種検討会を実施</t>
    <phoneticPr fontId="5"/>
  </si>
  <si>
    <t>‐</t>
  </si>
  <si>
    <t>無</t>
  </si>
  <si>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</si>
  <si>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</si>
  <si>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</si>
  <si>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Ⅰ－５－１　新興感染症への対応を含め、感染症の発生・まん延の防止を図ること</t>
  </si>
  <si>
    <t>厚労</t>
  </si>
  <si>
    <t>　予防接種担当参事官室の設置に伴う人員、コロナワクチンに係る健康被害救済審査・認定を行うための人員を配置するため。</t>
    <rPh sb="5" eb="7">
      <t>タントウ</t>
    </rPh>
    <rPh sb="7" eb="10">
      <t>サンジカン</t>
    </rPh>
    <rPh sb="10" eb="11">
      <t>シツ</t>
    </rPh>
    <phoneticPr fontId="5"/>
  </si>
  <si>
    <t>　新型コロナワクチン接種後の膨大な健康被害申請を遅滞なく審査・認定するためには、効率的な体制構築が必須である。併せて、今後の予防接種・ワクチン行政の遂行を行う体制強化を図るため、組織・定員要求と併せた非常勤職員の充実が必要であり、予防接種担当参事官室の設置に伴う人員、コロナワクチンに係る健康被害救済審査・認定を行うための人員を配置するもの。</t>
    <rPh sb="84" eb="85">
      <t>ハカ</t>
    </rPh>
    <rPh sb="119" eb="121">
      <t>タントウ</t>
    </rPh>
    <rPh sb="121" eb="124">
      <t>サンジカン</t>
    </rPh>
    <rPh sb="124" eb="125">
      <t>シツ</t>
    </rPh>
    <phoneticPr fontId="5"/>
  </si>
  <si>
    <t>Ⅰ－５　感染症など健康を脅かす疾病を予防・防止するとともに、感染者等に必要な医療等を確保すること</t>
    <phoneticPr fontId="5"/>
  </si>
  <si>
    <t>-</t>
    <phoneticPr fontId="5"/>
  </si>
  <si>
    <t>-</t>
    <phoneticPr fontId="5"/>
  </si>
  <si>
    <t>事業の必要性、効率性及び有効性の観点から、特段問題ない。</t>
    <phoneticPr fontId="5"/>
  </si>
  <si>
    <t>点検対象外</t>
    <rPh sb="0" eb="5">
      <t>テンケンタイショウガイ</t>
    </rPh>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</si>
  <si>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</si>
  <si>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タカシロ</t>
    </rPh>
    <rPh sb="13" eb="14">
      <t>リョウ</t>
    </rPh>
    <phoneticPr fontId="5"/>
  </si>
  <si>
    <t>統一単価減額のため</t>
    <rPh sb="0" eb="2">
      <t>トウイツ</t>
    </rPh>
    <rPh sb="2" eb="4">
      <t>タンカ</t>
    </rPh>
    <rPh sb="4" eb="6">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</si>
</sst>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12</xdr:col>
      <xdr:colOff>26386</xdr:colOff>
      <xdr:row>269</xdr:row>
      <xdr:rowOff>80125</xdr:rowOff>
    </xdr:from>
    <xdr:ext cx="2690169" cy="724442"/>
    <xdr:sp macro="" textlink="">
      <xdr:nvSpPr>
        <xdr:cNvPr id="2" name="テキスト ボックス 1"/>
        <xdr:cNvSpPr txBox="1"/>
      </xdr:nvSpPr>
      <xdr:spPr>
        <a:xfrm>
          <a:off x="2426686" y="3998987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endParaRPr lang="en-US" altLang="ja-JP" sz="1100" b="0" i="0" u="none" strike="noStrike">
            <a:solidFill>
              <a:schemeClr val="tx1"/>
            </a:solidFill>
            <a:effectLst/>
            <a:latin typeface="+mn-lt"/>
            <a:ea typeface="+mn-ea"/>
            <a:cs typeface="+mn-cs"/>
          </a:endParaRPr>
        </a:p>
        <a:p>
          <a:pPr algn="ctr">
            <a:lnSpc>
              <a:spcPts val="1500"/>
            </a:lnSpc>
          </a:pPr>
          <a:r>
            <a:rPr lang="en-US" altLang="ja-JP" sz="1100" b="0" i="0" u="none" strike="noStrike">
              <a:solidFill>
                <a:schemeClr val="tx1"/>
              </a:solidFill>
              <a:effectLst/>
              <a:latin typeface="+mn-lt"/>
              <a:ea typeface="+mn-ea"/>
              <a:cs typeface="+mn-cs"/>
            </a:rPr>
            <a:t>41</a:t>
          </a:r>
          <a:r>
            <a:rPr lang="ja-JP" altLang="en-US" sz="1100" b="0" i="0" u="none" strike="noStrike">
              <a:solidFill>
                <a:schemeClr val="tx1"/>
              </a:solidFill>
              <a:effectLst/>
              <a:latin typeface="+mn-lt"/>
              <a:ea typeface="+mn-ea"/>
              <a:cs typeface="+mn-cs"/>
            </a:rPr>
            <a:t>百万円</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12</xdr:col>
      <xdr:colOff>60497</xdr:colOff>
      <xdr:row>271</xdr:row>
      <xdr:rowOff>214312</xdr:rowOff>
    </xdr:from>
    <xdr:to>
      <xdr:col>25</xdr:col>
      <xdr:colOff>25421</xdr:colOff>
      <xdr:row>274</xdr:row>
      <xdr:rowOff>78441</xdr:rowOff>
    </xdr:to>
    <xdr:sp macro="" textlink="">
      <xdr:nvSpPr>
        <xdr:cNvPr id="3" name="大かっこ 2"/>
        <xdr:cNvSpPr/>
      </xdr:nvSpPr>
      <xdr:spPr>
        <a:xfrm>
          <a:off x="2480968" y="37115283"/>
          <a:ext cx="2587100" cy="906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予防接種担当参事官室の設置に伴う人員、コロナワクチンに係る健康被害救済審査・認定を行うための人員を配置　</a:t>
          </a:r>
          <a:endParaRPr kumimoji="1" lang="en-US" altLang="ja-JP" sz="1200"/>
        </a:p>
      </xdr:txBody>
    </xdr:sp>
    <xdr:clientData/>
  </xdr:twoCellAnchor>
  <xdr:twoCellAnchor>
    <xdr:from>
      <xdr:col>18</xdr:col>
      <xdr:colOff>61569</xdr:colOff>
      <xdr:row>273</xdr:row>
      <xdr:rowOff>291671</xdr:rowOff>
    </xdr:from>
    <xdr:to>
      <xdr:col>18</xdr:col>
      <xdr:colOff>62428</xdr:colOff>
      <xdr:row>275</xdr:row>
      <xdr:rowOff>184386</xdr:rowOff>
    </xdr:to>
    <xdr:cxnSp macro="">
      <xdr:nvCxnSpPr>
        <xdr:cNvPr id="4" name="直線矢印コネクタ 3"/>
        <xdr:cNvCxnSpPr/>
      </xdr:nvCxnSpPr>
      <xdr:spPr>
        <a:xfrm>
          <a:off x="3662019" y="41611121"/>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37651</xdr:colOff>
      <xdr:row>277</xdr:row>
      <xdr:rowOff>119383</xdr:rowOff>
    </xdr:from>
    <xdr:to>
      <xdr:col>24</xdr:col>
      <xdr:colOff>192109</xdr:colOff>
      <xdr:row>278</xdr:row>
      <xdr:rowOff>347855</xdr:rowOff>
    </xdr:to>
    <xdr:sp macro="" textlink="">
      <xdr:nvSpPr>
        <xdr:cNvPr id="5" name="大かっこ 4"/>
        <xdr:cNvSpPr/>
      </xdr:nvSpPr>
      <xdr:spPr>
        <a:xfrm>
          <a:off x="2437951" y="42848533"/>
          <a:ext cx="2554758" cy="580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職員（定員管理している国家公務員でない。）に係る人件費</a:t>
          </a:r>
          <a:endParaRPr kumimoji="1" lang="en-US" altLang="ja-JP" sz="1200"/>
        </a:p>
      </xdr:txBody>
    </xdr:sp>
    <xdr:clientData/>
  </xdr:twoCellAnchor>
  <xdr:oneCellAnchor>
    <xdr:from>
      <xdr:col>13</xdr:col>
      <xdr:colOff>95252</xdr:colOff>
      <xdr:row>275</xdr:row>
      <xdr:rowOff>236838</xdr:rowOff>
    </xdr:from>
    <xdr:ext cx="2059780" cy="501349"/>
    <xdr:sp macro="" textlink="">
      <xdr:nvSpPr>
        <xdr:cNvPr id="6" name="テキスト ボックス 5"/>
        <xdr:cNvSpPr txBox="1"/>
      </xdr:nvSpPr>
      <xdr:spPr>
        <a:xfrm>
          <a:off x="2695577" y="42261138"/>
          <a:ext cx="2059780" cy="5013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職員（</a:t>
          </a:r>
          <a:r>
            <a:rPr kumimoji="1" lang="en-US" altLang="ja-JP" sz="1200" baseline="0"/>
            <a:t>8</a:t>
          </a:r>
          <a:r>
            <a:rPr kumimoji="1" lang="ja-JP" altLang="en-US" sz="1200" baseline="0"/>
            <a:t>）</a:t>
          </a:r>
          <a:endParaRPr kumimoji="1" lang="en-US" altLang="ja-JP" sz="1200"/>
        </a:p>
      </xdr:txBody>
    </xdr:sp>
    <xdr:clientData/>
  </xdr:oneCellAnchor>
  <xdr:twoCellAnchor>
    <xdr:from>
      <xdr:col>30</xdr:col>
      <xdr:colOff>13608</xdr:colOff>
      <xdr:row>269</xdr:row>
      <xdr:rowOff>68036</xdr:rowOff>
    </xdr:from>
    <xdr:to>
      <xdr:col>40</xdr:col>
      <xdr:colOff>199325</xdr:colOff>
      <xdr:row>270</xdr:row>
      <xdr:rowOff>48912</xdr:rowOff>
    </xdr:to>
    <xdr:sp macro="" textlink="">
      <xdr:nvSpPr>
        <xdr:cNvPr id="7" name="正方形/長方形 6"/>
        <xdr:cNvSpPr/>
      </xdr:nvSpPr>
      <xdr:spPr>
        <a:xfrm>
          <a:off x="6014358" y="39977786"/>
          <a:ext cx="2185967" cy="333301"/>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令和４年度新規事業（予定）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166688</xdr:colOff>
      <xdr:row>274</xdr:row>
      <xdr:rowOff>23813</xdr:rowOff>
    </xdr:from>
    <xdr:to>
      <xdr:col>17</xdr:col>
      <xdr:colOff>154782</xdr:colOff>
      <xdr:row>274</xdr:row>
      <xdr:rowOff>325330</xdr:rowOff>
    </xdr:to>
    <xdr:sp macro="" textlink="">
      <xdr:nvSpPr>
        <xdr:cNvPr id="8" name="テキスト ボックス 7"/>
        <xdr:cNvSpPr txBox="1"/>
      </xdr:nvSpPr>
      <xdr:spPr>
        <a:xfrm>
          <a:off x="2767013" y="41695688"/>
          <a:ext cx="788194" cy="301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雇用</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3"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724</v>
      </c>
      <c r="AK2" s="187"/>
      <c r="AL2" s="187"/>
      <c r="AM2" s="187"/>
      <c r="AN2" s="90" t="s">
        <v>368</v>
      </c>
      <c r="AO2" s="187" t="s">
        <v>628</v>
      </c>
      <c r="AP2" s="187"/>
      <c r="AQ2" s="187"/>
      <c r="AR2" s="91" t="s">
        <v>368</v>
      </c>
      <c r="AS2" s="188">
        <v>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732</v>
      </c>
      <c r="AF5" s="209"/>
      <c r="AG5" s="209"/>
      <c r="AH5" s="209"/>
      <c r="AI5" s="209"/>
      <c r="AJ5" s="209"/>
      <c r="AK5" s="209"/>
      <c r="AL5" s="209"/>
      <c r="AM5" s="209"/>
      <c r="AN5" s="209"/>
      <c r="AO5" s="209"/>
      <c r="AP5" s="210"/>
      <c r="AQ5" s="211" t="s">
        <v>733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699</v>
      </c>
      <c r="AE13" s="232"/>
      <c r="AF13" s="232"/>
      <c r="AG13" s="232"/>
      <c r="AH13" s="232"/>
      <c r="AI13" s="232"/>
      <c r="AJ13" s="233"/>
      <c r="AK13" s="231">
        <v>41</v>
      </c>
      <c r="AL13" s="232"/>
      <c r="AM13" s="232"/>
      <c r="AN13" s="232"/>
      <c r="AO13" s="232"/>
      <c r="AP13" s="232"/>
      <c r="AQ13" s="233"/>
      <c r="AR13" s="243">
        <v>40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699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41</v>
      </c>
      <c r="AL18" s="276"/>
      <c r="AM18" s="276"/>
      <c r="AN18" s="276"/>
      <c r="AO18" s="276"/>
      <c r="AP18" s="276"/>
      <c r="AQ18" s="277"/>
      <c r="AR18" s="275">
        <f>SUM(AR13:AX17)</f>
        <v>40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707</v>
      </c>
      <c r="H23" s="293"/>
      <c r="I23" s="293"/>
      <c r="J23" s="293"/>
      <c r="K23" s="293"/>
      <c r="L23" s="293"/>
      <c r="M23" s="293"/>
      <c r="N23" s="293"/>
      <c r="O23" s="294"/>
      <c r="P23" s="243">
        <v>41</v>
      </c>
      <c r="Q23" s="244"/>
      <c r="R23" s="244"/>
      <c r="S23" s="244"/>
      <c r="T23" s="244"/>
      <c r="U23" s="244"/>
      <c r="V23" s="295"/>
      <c r="W23" s="243">
        <v>40</v>
      </c>
      <c r="X23" s="244"/>
      <c r="Y23" s="244"/>
      <c r="Z23" s="244"/>
      <c r="AA23" s="244"/>
      <c r="AB23" s="244"/>
      <c r="AC23" s="295"/>
      <c r="AD23" s="296" t="s">
        <v>734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41</v>
      </c>
      <c r="Q29" s="346"/>
      <c r="R29" s="346"/>
      <c r="S29" s="346"/>
      <c r="T29" s="346"/>
      <c r="U29" s="346"/>
      <c r="V29" s="347"/>
      <c r="W29" s="348">
        <f>AR13</f>
        <v>40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717</v>
      </c>
      <c r="H32" s="373"/>
      <c r="I32" s="373"/>
      <c r="J32" s="373"/>
      <c r="K32" s="373"/>
      <c r="L32" s="373"/>
      <c r="M32" s="373"/>
      <c r="N32" s="373"/>
      <c r="O32" s="373"/>
      <c r="P32" s="376" t="s">
        <v>709</v>
      </c>
      <c r="Q32" s="377"/>
      <c r="R32" s="377"/>
      <c r="S32" s="377"/>
      <c r="T32" s="377"/>
      <c r="U32" s="377"/>
      <c r="V32" s="377"/>
      <c r="W32" s="377"/>
      <c r="X32" s="378"/>
      <c r="Y32" s="382" t="s">
        <v>52</v>
      </c>
      <c r="Z32" s="383"/>
      <c r="AA32" s="384"/>
      <c r="AB32" s="385" t="s">
        <v>710</v>
      </c>
      <c r="AC32" s="386"/>
      <c r="AD32" s="386"/>
      <c r="AE32" s="387" t="s">
        <v>711</v>
      </c>
      <c r="AF32" s="388"/>
      <c r="AG32" s="388"/>
      <c r="AH32" s="388"/>
      <c r="AI32" s="387" t="s">
        <v>711</v>
      </c>
      <c r="AJ32" s="388"/>
      <c r="AK32" s="388"/>
      <c r="AL32" s="388"/>
      <c r="AM32" s="387" t="s">
        <v>711</v>
      </c>
      <c r="AN32" s="388"/>
      <c r="AO32" s="388"/>
      <c r="AP32" s="388"/>
      <c r="AQ32" s="388"/>
      <c r="AR32" s="388"/>
      <c r="AS32" s="388"/>
      <c r="AT32" s="388"/>
      <c r="AU32" s="420"/>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710</v>
      </c>
      <c r="AC33" s="386"/>
      <c r="AD33" s="386"/>
      <c r="AE33" s="387" t="s">
        <v>711</v>
      </c>
      <c r="AF33" s="388"/>
      <c r="AG33" s="388"/>
      <c r="AH33" s="388"/>
      <c r="AI33" s="387" t="s">
        <v>711</v>
      </c>
      <c r="AJ33" s="388"/>
      <c r="AK33" s="388"/>
      <c r="AL33" s="388"/>
      <c r="AM33" s="387" t="s">
        <v>711</v>
      </c>
      <c r="AN33" s="388"/>
      <c r="AO33" s="388"/>
      <c r="AP33" s="388"/>
      <c r="AQ33" s="388">
        <v>18</v>
      </c>
      <c r="AR33" s="388"/>
      <c r="AS33" s="388"/>
      <c r="AT33" s="388"/>
      <c r="AU33" s="420"/>
      <c r="AV33" s="421"/>
      <c r="AW33" s="421"/>
      <c r="AX33" s="422"/>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708</v>
      </c>
      <c r="H35" s="411"/>
      <c r="I35" s="411"/>
      <c r="J35" s="411"/>
      <c r="K35" s="411"/>
      <c r="L35" s="411"/>
      <c r="M35" s="411"/>
      <c r="N35" s="411"/>
      <c r="O35" s="411"/>
      <c r="P35" s="411"/>
      <c r="Q35" s="411"/>
      <c r="R35" s="411"/>
      <c r="S35" s="411"/>
      <c r="T35" s="411"/>
      <c r="U35" s="411"/>
      <c r="V35" s="411"/>
      <c r="W35" s="411"/>
      <c r="X35" s="411"/>
      <c r="Y35" s="434" t="s">
        <v>666</v>
      </c>
      <c r="Z35" s="435"/>
      <c r="AA35" s="436"/>
      <c r="AB35" s="437" t="s">
        <v>715</v>
      </c>
      <c r="AC35" s="438"/>
      <c r="AD35" s="439"/>
      <c r="AE35" s="387" t="s">
        <v>711</v>
      </c>
      <c r="AF35" s="387"/>
      <c r="AG35" s="387"/>
      <c r="AH35" s="387"/>
      <c r="AI35" s="387" t="s">
        <v>711</v>
      </c>
      <c r="AJ35" s="387"/>
      <c r="AK35" s="387"/>
      <c r="AL35" s="387"/>
      <c r="AM35" s="387" t="s">
        <v>711</v>
      </c>
      <c r="AN35" s="387"/>
      <c r="AO35" s="387"/>
      <c r="AP35" s="387"/>
      <c r="AQ35" s="405">
        <v>2.2999999999999998</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714</v>
      </c>
      <c r="AC36" s="441"/>
      <c r="AD36" s="442"/>
      <c r="AE36" s="443" t="s">
        <v>711</v>
      </c>
      <c r="AF36" s="443"/>
      <c r="AG36" s="443"/>
      <c r="AH36" s="443"/>
      <c r="AI36" s="443" t="s">
        <v>711</v>
      </c>
      <c r="AJ36" s="443"/>
      <c r="AK36" s="443"/>
      <c r="AL36" s="443"/>
      <c r="AM36" s="443" t="s">
        <v>711</v>
      </c>
      <c r="AN36" s="443"/>
      <c r="AO36" s="443"/>
      <c r="AP36" s="443"/>
      <c r="AQ36" s="443" t="s">
        <v>716</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699</v>
      </c>
      <c r="AR38" s="448"/>
      <c r="AS38" s="449" t="s">
        <v>224</v>
      </c>
      <c r="AT38" s="450"/>
      <c r="AU38" s="451">
        <v>4</v>
      </c>
      <c r="AV38" s="451"/>
      <c r="AW38" s="339" t="s">
        <v>170</v>
      </c>
      <c r="AX38" s="344"/>
    </row>
    <row r="39" spans="1:51" ht="23.25" customHeight="1" x14ac:dyDescent="0.15">
      <c r="A39" s="488"/>
      <c r="B39" s="486"/>
      <c r="C39" s="486"/>
      <c r="D39" s="486"/>
      <c r="E39" s="486"/>
      <c r="F39" s="487"/>
      <c r="G39" s="391" t="s">
        <v>713</v>
      </c>
      <c r="H39" s="392"/>
      <c r="I39" s="392"/>
      <c r="J39" s="392"/>
      <c r="K39" s="392"/>
      <c r="L39" s="392"/>
      <c r="M39" s="392"/>
      <c r="N39" s="392"/>
      <c r="O39" s="393"/>
      <c r="P39" s="154" t="s">
        <v>700</v>
      </c>
      <c r="Q39" s="154"/>
      <c r="R39" s="154"/>
      <c r="S39" s="154"/>
      <c r="T39" s="154"/>
      <c r="U39" s="154"/>
      <c r="V39" s="154"/>
      <c r="W39" s="154"/>
      <c r="X39" s="155"/>
      <c r="Y39" s="402" t="s">
        <v>12</v>
      </c>
      <c r="Z39" s="403"/>
      <c r="AA39" s="404"/>
      <c r="AB39" s="385" t="s">
        <v>701</v>
      </c>
      <c r="AC39" s="385"/>
      <c r="AD39" s="385"/>
      <c r="AE39" s="405" t="s">
        <v>699</v>
      </c>
      <c r="AF39" s="389"/>
      <c r="AG39" s="389"/>
      <c r="AH39" s="389"/>
      <c r="AI39" s="405" t="s">
        <v>699</v>
      </c>
      <c r="AJ39" s="389"/>
      <c r="AK39" s="389"/>
      <c r="AL39" s="389"/>
      <c r="AM39" s="405" t="s">
        <v>711</v>
      </c>
      <c r="AN39" s="389"/>
      <c r="AO39" s="389"/>
      <c r="AP39" s="389"/>
      <c r="AQ39" s="407" t="s">
        <v>699</v>
      </c>
      <c r="AR39" s="408"/>
      <c r="AS39" s="408"/>
      <c r="AT39" s="409"/>
      <c r="AU39" s="389" t="s">
        <v>699</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701</v>
      </c>
      <c r="AC40" s="463"/>
      <c r="AD40" s="463"/>
      <c r="AE40" s="405" t="s">
        <v>699</v>
      </c>
      <c r="AF40" s="389"/>
      <c r="AG40" s="389"/>
      <c r="AH40" s="389"/>
      <c r="AI40" s="405" t="s">
        <v>699</v>
      </c>
      <c r="AJ40" s="389"/>
      <c r="AK40" s="389"/>
      <c r="AL40" s="389"/>
      <c r="AM40" s="405" t="s">
        <v>711</v>
      </c>
      <c r="AN40" s="389"/>
      <c r="AO40" s="389"/>
      <c r="AP40" s="389"/>
      <c r="AQ40" s="407" t="s">
        <v>699</v>
      </c>
      <c r="AR40" s="408"/>
      <c r="AS40" s="408"/>
      <c r="AT40" s="409"/>
      <c r="AU40" s="389">
        <v>18</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699</v>
      </c>
      <c r="AF41" s="389"/>
      <c r="AG41" s="389"/>
      <c r="AH41" s="389"/>
      <c r="AI41" s="405" t="s">
        <v>699</v>
      </c>
      <c r="AJ41" s="389"/>
      <c r="AK41" s="389"/>
      <c r="AL41" s="389"/>
      <c r="AM41" s="405" t="s">
        <v>711</v>
      </c>
      <c r="AN41" s="389"/>
      <c r="AO41" s="389"/>
      <c r="AP41" s="389"/>
      <c r="AQ41" s="407" t="s">
        <v>699</v>
      </c>
      <c r="AR41" s="408"/>
      <c r="AS41" s="408"/>
      <c r="AT41" s="409"/>
      <c r="AU41" s="389" t="s">
        <v>699</v>
      </c>
      <c r="AV41" s="389"/>
      <c r="AW41" s="389"/>
      <c r="AX41" s="390"/>
    </row>
    <row r="42" spans="1:51" ht="23.25" customHeight="1" x14ac:dyDescent="0.15">
      <c r="A42" s="476" t="s">
        <v>344</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5" t="s">
        <v>58</v>
      </c>
      <c r="Z51" s="906"/>
      <c r="AA51" s="907"/>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8"/>
      <c r="H52" s="400"/>
      <c r="I52" s="400"/>
      <c r="J52" s="400"/>
      <c r="K52" s="400"/>
      <c r="L52" s="400"/>
      <c r="M52" s="400"/>
      <c r="N52" s="400"/>
      <c r="O52" s="401"/>
      <c r="P52" s="466"/>
      <c r="Q52" s="466"/>
      <c r="R52" s="466"/>
      <c r="S52" s="466"/>
      <c r="T52" s="466"/>
      <c r="U52" s="466"/>
      <c r="V52" s="466"/>
      <c r="W52" s="466"/>
      <c r="X52" s="467"/>
      <c r="Y52" s="909" t="s">
        <v>51</v>
      </c>
      <c r="Z52" s="801"/>
      <c r="AA52" s="802"/>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1"/>
      <c r="AA53" s="802"/>
      <c r="AB53" s="910" t="s">
        <v>14</v>
      </c>
      <c r="AC53" s="910"/>
      <c r="AD53" s="910"/>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5" t="s">
        <v>58</v>
      </c>
      <c r="Z56" s="906"/>
      <c r="AA56" s="907"/>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8"/>
      <c r="H57" s="400"/>
      <c r="I57" s="400"/>
      <c r="J57" s="400"/>
      <c r="K57" s="400"/>
      <c r="L57" s="400"/>
      <c r="M57" s="400"/>
      <c r="N57" s="400"/>
      <c r="O57" s="401"/>
      <c r="P57" s="466"/>
      <c r="Q57" s="466"/>
      <c r="R57" s="466"/>
      <c r="S57" s="466"/>
      <c r="T57" s="466"/>
      <c r="U57" s="466"/>
      <c r="V57" s="466"/>
      <c r="W57" s="466"/>
      <c r="X57" s="467"/>
      <c r="Y57" s="909" t="s">
        <v>51</v>
      </c>
      <c r="Z57" s="801"/>
      <c r="AA57" s="802"/>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1"/>
      <c r="AA58" s="802"/>
      <c r="AB58" s="910" t="s">
        <v>14</v>
      </c>
      <c r="AC58" s="910"/>
      <c r="AD58" s="910"/>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8"/>
      <c r="H62" s="400"/>
      <c r="I62" s="400"/>
      <c r="J62" s="400"/>
      <c r="K62" s="400"/>
      <c r="L62" s="400"/>
      <c r="M62" s="400"/>
      <c r="N62" s="400"/>
      <c r="O62" s="401"/>
      <c r="P62" s="466"/>
      <c r="Q62" s="466"/>
      <c r="R62" s="466"/>
      <c r="S62" s="466"/>
      <c r="T62" s="466"/>
      <c r="U62" s="466"/>
      <c r="V62" s="466"/>
      <c r="W62" s="466"/>
      <c r="X62" s="467"/>
      <c r="Y62" s="909" t="s">
        <v>51</v>
      </c>
      <c r="Z62" s="801"/>
      <c r="AA62" s="802"/>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6"/>
      <c r="AC67" s="386"/>
      <c r="AD67" s="386"/>
      <c r="AE67" s="388"/>
      <c r="AF67" s="388"/>
      <c r="AG67" s="388"/>
      <c r="AH67" s="388"/>
      <c r="AI67" s="388"/>
      <c r="AJ67" s="388"/>
      <c r="AK67" s="388"/>
      <c r="AL67" s="388"/>
      <c r="AM67" s="388"/>
      <c r="AN67" s="388"/>
      <c r="AO67" s="388"/>
      <c r="AP67" s="388"/>
      <c r="AQ67" s="388"/>
      <c r="AR67" s="388"/>
      <c r="AS67" s="388"/>
      <c r="AT67" s="388"/>
      <c r="AU67" s="420"/>
      <c r="AV67" s="421"/>
      <c r="AW67" s="421"/>
      <c r="AX67" s="422"/>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703</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8"/>
      <c r="H86" s="400"/>
      <c r="I86" s="400"/>
      <c r="J86" s="400"/>
      <c r="K86" s="400"/>
      <c r="L86" s="400"/>
      <c r="M86" s="400"/>
      <c r="N86" s="400"/>
      <c r="O86" s="401"/>
      <c r="P86" s="466"/>
      <c r="Q86" s="466"/>
      <c r="R86" s="466"/>
      <c r="S86" s="466"/>
      <c r="T86" s="466"/>
      <c r="U86" s="466"/>
      <c r="V86" s="466"/>
      <c r="W86" s="466"/>
      <c r="X86" s="467"/>
      <c r="Y86" s="909" t="s">
        <v>51</v>
      </c>
      <c r="Z86" s="801"/>
      <c r="AA86" s="802"/>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8"/>
      <c r="H91" s="400"/>
      <c r="I91" s="400"/>
      <c r="J91" s="400"/>
      <c r="K91" s="400"/>
      <c r="L91" s="400"/>
      <c r="M91" s="400"/>
      <c r="N91" s="400"/>
      <c r="O91" s="401"/>
      <c r="P91" s="466"/>
      <c r="Q91" s="466"/>
      <c r="R91" s="466"/>
      <c r="S91" s="466"/>
      <c r="T91" s="466"/>
      <c r="U91" s="466"/>
      <c r="V91" s="466"/>
      <c r="W91" s="466"/>
      <c r="X91" s="467"/>
      <c r="Y91" s="909" t="s">
        <v>51</v>
      </c>
      <c r="Z91" s="801"/>
      <c r="AA91" s="802"/>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8"/>
      <c r="H96" s="400"/>
      <c r="I96" s="400"/>
      <c r="J96" s="400"/>
      <c r="K96" s="400"/>
      <c r="L96" s="400"/>
      <c r="M96" s="400"/>
      <c r="N96" s="400"/>
      <c r="O96" s="401"/>
      <c r="P96" s="466"/>
      <c r="Q96" s="466"/>
      <c r="R96" s="466"/>
      <c r="S96" s="466"/>
      <c r="T96" s="466"/>
      <c r="U96" s="466"/>
      <c r="V96" s="466"/>
      <c r="W96" s="466"/>
      <c r="X96" s="467"/>
      <c r="Y96" s="909" t="s">
        <v>51</v>
      </c>
      <c r="Z96" s="801"/>
      <c r="AA96" s="802"/>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6"/>
      <c r="AC101" s="386"/>
      <c r="AD101" s="386"/>
      <c r="AE101" s="388"/>
      <c r="AF101" s="388"/>
      <c r="AG101" s="388"/>
      <c r="AH101" s="388"/>
      <c r="AI101" s="388"/>
      <c r="AJ101" s="388"/>
      <c r="AK101" s="388"/>
      <c r="AL101" s="388"/>
      <c r="AM101" s="388"/>
      <c r="AN101" s="388"/>
      <c r="AO101" s="388"/>
      <c r="AP101" s="388"/>
      <c r="AQ101" s="388"/>
      <c r="AR101" s="388"/>
      <c r="AS101" s="388"/>
      <c r="AT101" s="388"/>
      <c r="AU101" s="420"/>
      <c r="AV101" s="421"/>
      <c r="AW101" s="421"/>
      <c r="AX101" s="422"/>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8"/>
      <c r="H120" s="400"/>
      <c r="I120" s="400"/>
      <c r="J120" s="400"/>
      <c r="K120" s="400"/>
      <c r="L120" s="400"/>
      <c r="M120" s="400"/>
      <c r="N120" s="400"/>
      <c r="O120" s="401"/>
      <c r="P120" s="466"/>
      <c r="Q120" s="466"/>
      <c r="R120" s="466"/>
      <c r="S120" s="466"/>
      <c r="T120" s="466"/>
      <c r="U120" s="466"/>
      <c r="V120" s="466"/>
      <c r="W120" s="466"/>
      <c r="X120" s="467"/>
      <c r="Y120" s="909" t="s">
        <v>51</v>
      </c>
      <c r="Z120" s="801"/>
      <c r="AA120" s="802"/>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8"/>
      <c r="H125" s="400"/>
      <c r="I125" s="400"/>
      <c r="J125" s="400"/>
      <c r="K125" s="400"/>
      <c r="L125" s="400"/>
      <c r="M125" s="400"/>
      <c r="N125" s="400"/>
      <c r="O125" s="401"/>
      <c r="P125" s="466"/>
      <c r="Q125" s="466"/>
      <c r="R125" s="466"/>
      <c r="S125" s="466"/>
      <c r="T125" s="466"/>
      <c r="U125" s="466"/>
      <c r="V125" s="466"/>
      <c r="W125" s="466"/>
      <c r="X125" s="467"/>
      <c r="Y125" s="909" t="s">
        <v>51</v>
      </c>
      <c r="Z125" s="801"/>
      <c r="AA125" s="802"/>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8"/>
      <c r="H130" s="400"/>
      <c r="I130" s="400"/>
      <c r="J130" s="400"/>
      <c r="K130" s="400"/>
      <c r="L130" s="400"/>
      <c r="M130" s="400"/>
      <c r="N130" s="400"/>
      <c r="O130" s="401"/>
      <c r="P130" s="466"/>
      <c r="Q130" s="466"/>
      <c r="R130" s="466"/>
      <c r="S130" s="466"/>
      <c r="T130" s="466"/>
      <c r="U130" s="466"/>
      <c r="V130" s="466"/>
      <c r="W130" s="466"/>
      <c r="X130" s="467"/>
      <c r="Y130" s="909" t="s">
        <v>51</v>
      </c>
      <c r="Z130" s="801"/>
      <c r="AA130" s="802"/>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6"/>
      <c r="AC135" s="386"/>
      <c r="AD135" s="386"/>
      <c r="AE135" s="388"/>
      <c r="AF135" s="388"/>
      <c r="AG135" s="388"/>
      <c r="AH135" s="388"/>
      <c r="AI135" s="388"/>
      <c r="AJ135" s="388"/>
      <c r="AK135" s="388"/>
      <c r="AL135" s="388"/>
      <c r="AM135" s="388"/>
      <c r="AN135" s="388"/>
      <c r="AO135" s="388"/>
      <c r="AP135" s="388"/>
      <c r="AQ135" s="388"/>
      <c r="AR135" s="388"/>
      <c r="AS135" s="388"/>
      <c r="AT135" s="388"/>
      <c r="AU135" s="420"/>
      <c r="AV135" s="421"/>
      <c r="AW135" s="421"/>
      <c r="AX135" s="422"/>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8"/>
      <c r="H154" s="400"/>
      <c r="I154" s="400"/>
      <c r="J154" s="400"/>
      <c r="K154" s="400"/>
      <c r="L154" s="400"/>
      <c r="M154" s="400"/>
      <c r="N154" s="400"/>
      <c r="O154" s="401"/>
      <c r="P154" s="466"/>
      <c r="Q154" s="466"/>
      <c r="R154" s="466"/>
      <c r="S154" s="466"/>
      <c r="T154" s="466"/>
      <c r="U154" s="466"/>
      <c r="V154" s="466"/>
      <c r="W154" s="466"/>
      <c r="X154" s="467"/>
      <c r="Y154" s="909" t="s">
        <v>51</v>
      </c>
      <c r="Z154" s="801"/>
      <c r="AA154" s="802"/>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8"/>
      <c r="H159" s="400"/>
      <c r="I159" s="400"/>
      <c r="J159" s="400"/>
      <c r="K159" s="400"/>
      <c r="L159" s="400"/>
      <c r="M159" s="400"/>
      <c r="N159" s="400"/>
      <c r="O159" s="401"/>
      <c r="P159" s="466"/>
      <c r="Q159" s="466"/>
      <c r="R159" s="466"/>
      <c r="S159" s="466"/>
      <c r="T159" s="466"/>
      <c r="U159" s="466"/>
      <c r="V159" s="466"/>
      <c r="W159" s="466"/>
      <c r="X159" s="467"/>
      <c r="Y159" s="909" t="s">
        <v>51</v>
      </c>
      <c r="Z159" s="801"/>
      <c r="AA159" s="802"/>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8"/>
      <c r="H164" s="400"/>
      <c r="I164" s="400"/>
      <c r="J164" s="400"/>
      <c r="K164" s="400"/>
      <c r="L164" s="400"/>
      <c r="M164" s="400"/>
      <c r="N164" s="400"/>
      <c r="O164" s="401"/>
      <c r="P164" s="466"/>
      <c r="Q164" s="466"/>
      <c r="R164" s="466"/>
      <c r="S164" s="466"/>
      <c r="T164" s="466"/>
      <c r="U164" s="466"/>
      <c r="V164" s="466"/>
      <c r="W164" s="466"/>
      <c r="X164" s="467"/>
      <c r="Y164" s="909" t="s">
        <v>51</v>
      </c>
      <c r="Z164" s="801"/>
      <c r="AA164" s="802"/>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t="s">
        <v>699</v>
      </c>
      <c r="AF168" s="388"/>
      <c r="AG168" s="388"/>
      <c r="AH168" s="388"/>
      <c r="AI168" s="388" t="s">
        <v>699</v>
      </c>
      <c r="AJ168" s="388"/>
      <c r="AK168" s="388"/>
      <c r="AL168" s="388"/>
      <c r="AM168" s="388"/>
      <c r="AN168" s="388"/>
      <c r="AO168" s="388"/>
      <c r="AP168" s="388"/>
      <c r="AQ168" s="388"/>
      <c r="AR168" s="388"/>
      <c r="AS168" s="388"/>
      <c r="AT168" s="388"/>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6"/>
      <c r="AC169" s="386"/>
      <c r="AD169" s="386"/>
      <c r="AE169" s="388" t="s">
        <v>699</v>
      </c>
      <c r="AF169" s="388"/>
      <c r="AG169" s="388"/>
      <c r="AH169" s="388"/>
      <c r="AI169" s="388" t="s">
        <v>699</v>
      </c>
      <c r="AJ169" s="388"/>
      <c r="AK169" s="388"/>
      <c r="AL169" s="388"/>
      <c r="AM169" s="388"/>
      <c r="AN169" s="388"/>
      <c r="AO169" s="388"/>
      <c r="AP169" s="388"/>
      <c r="AQ169" s="388"/>
      <c r="AR169" s="388"/>
      <c r="AS169" s="388"/>
      <c r="AT169" s="388"/>
      <c r="AU169" s="420"/>
      <c r="AV169" s="421"/>
      <c r="AW169" s="421"/>
      <c r="AX169" s="422"/>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t="s">
        <v>704</v>
      </c>
      <c r="AC171" s="438"/>
      <c r="AD171" s="439"/>
      <c r="AE171" s="387" t="s">
        <v>699</v>
      </c>
      <c r="AF171" s="387"/>
      <c r="AG171" s="387"/>
      <c r="AH171" s="387"/>
      <c r="AI171" s="387" t="s">
        <v>699</v>
      </c>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705</v>
      </c>
      <c r="AC172" s="441"/>
      <c r="AD172" s="442"/>
      <c r="AE172" s="443" t="s">
        <v>699</v>
      </c>
      <c r="AF172" s="443"/>
      <c r="AG172" s="443"/>
      <c r="AH172" s="443"/>
      <c r="AI172" s="443" t="s">
        <v>699</v>
      </c>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8"/>
      <c r="H188" s="400"/>
      <c r="I188" s="400"/>
      <c r="J188" s="400"/>
      <c r="K188" s="400"/>
      <c r="L188" s="400"/>
      <c r="M188" s="400"/>
      <c r="N188" s="400"/>
      <c r="O188" s="401"/>
      <c r="P188" s="466"/>
      <c r="Q188" s="466"/>
      <c r="R188" s="466"/>
      <c r="S188" s="466"/>
      <c r="T188" s="466"/>
      <c r="U188" s="466"/>
      <c r="V188" s="466"/>
      <c r="W188" s="466"/>
      <c r="X188" s="467"/>
      <c r="Y188" s="909" t="s">
        <v>51</v>
      </c>
      <c r="Z188" s="801"/>
      <c r="AA188" s="802"/>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8"/>
      <c r="H193" s="400"/>
      <c r="I193" s="400"/>
      <c r="J193" s="400"/>
      <c r="K193" s="400"/>
      <c r="L193" s="400"/>
      <c r="M193" s="400"/>
      <c r="N193" s="400"/>
      <c r="O193" s="401"/>
      <c r="P193" s="466"/>
      <c r="Q193" s="466"/>
      <c r="R193" s="466"/>
      <c r="S193" s="466"/>
      <c r="T193" s="466"/>
      <c r="U193" s="466"/>
      <c r="V193" s="466"/>
      <c r="W193" s="466"/>
      <c r="X193" s="467"/>
      <c r="Y193" s="909" t="s">
        <v>51</v>
      </c>
      <c r="Z193" s="801"/>
      <c r="AA193" s="802"/>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8"/>
      <c r="H198" s="400"/>
      <c r="I198" s="400"/>
      <c r="J198" s="400"/>
      <c r="K198" s="400"/>
      <c r="L198" s="400"/>
      <c r="M198" s="400"/>
      <c r="N198" s="400"/>
      <c r="O198" s="401"/>
      <c r="P198" s="466"/>
      <c r="Q198" s="466"/>
      <c r="R198" s="466"/>
      <c r="S198" s="466"/>
      <c r="T198" s="466"/>
      <c r="U198" s="466"/>
      <c r="V198" s="466"/>
      <c r="W198" s="466"/>
      <c r="X198" s="467"/>
      <c r="Y198" s="909" t="s">
        <v>51</v>
      </c>
      <c r="Z198" s="801"/>
      <c r="AA198" s="802"/>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723</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711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711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699</v>
      </c>
      <c r="K218" s="658"/>
      <c r="L218" s="658"/>
      <c r="M218" s="658"/>
      <c r="N218" s="658"/>
      <c r="O218" s="658"/>
      <c r="P218" s="658"/>
      <c r="Q218" s="658"/>
      <c r="R218" s="658"/>
      <c r="S218" s="658"/>
      <c r="T218" s="659"/>
      <c r="U218" s="632" t="s">
        <v>711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0.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706</v>
      </c>
      <c r="AE223" s="721"/>
      <c r="AF223" s="721"/>
      <c r="AG223" s="722" t="s">
        <v>720</v>
      </c>
      <c r="AH223" s="723"/>
      <c r="AI223" s="723"/>
      <c r="AJ223" s="723"/>
      <c r="AK223" s="723"/>
      <c r="AL223" s="723"/>
      <c r="AM223" s="723"/>
      <c r="AN223" s="723"/>
      <c r="AO223" s="723"/>
      <c r="AP223" s="723"/>
      <c r="AQ223" s="723"/>
      <c r="AR223" s="723"/>
      <c r="AS223" s="723"/>
      <c r="AT223" s="723"/>
      <c r="AU223" s="723"/>
      <c r="AV223" s="723"/>
      <c r="AW223" s="723"/>
      <c r="AX223" s="724"/>
    </row>
    <row r="224" spans="1:51" ht="50.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706</v>
      </c>
      <c r="AE224" s="702"/>
      <c r="AF224" s="702"/>
      <c r="AG224" s="728" t="s">
        <v>721</v>
      </c>
      <c r="AH224" s="729"/>
      <c r="AI224" s="729"/>
      <c r="AJ224" s="729"/>
      <c r="AK224" s="729"/>
      <c r="AL224" s="729"/>
      <c r="AM224" s="729"/>
      <c r="AN224" s="729"/>
      <c r="AO224" s="729"/>
      <c r="AP224" s="729"/>
      <c r="AQ224" s="729"/>
      <c r="AR224" s="729"/>
      <c r="AS224" s="729"/>
      <c r="AT224" s="729"/>
      <c r="AU224" s="729"/>
      <c r="AV224" s="729"/>
      <c r="AW224" s="729"/>
      <c r="AX224" s="730"/>
    </row>
    <row r="225" spans="1:50" ht="50.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706</v>
      </c>
      <c r="AE225" s="735"/>
      <c r="AF225" s="735"/>
      <c r="AG225" s="692" t="s">
        <v>722</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718</v>
      </c>
      <c r="AE226" s="690"/>
      <c r="AF226" s="690"/>
      <c r="AG226" s="376" t="s">
        <v>711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719</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719</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718</v>
      </c>
      <c r="AE229" s="754"/>
      <c r="AF229" s="754"/>
      <c r="AG229" s="755" t="s">
        <v>728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718</v>
      </c>
      <c r="AE230" s="702"/>
      <c r="AF230" s="703"/>
      <c r="AG230" s="728" t="s">
        <v>728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718</v>
      </c>
      <c r="AE231" s="702"/>
      <c r="AF231" s="703"/>
      <c r="AG231" s="728" t="s">
        <v>728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718</v>
      </c>
      <c r="AE232" s="702"/>
      <c r="AF232" s="703"/>
      <c r="AG232" s="728" t="s">
        <v>728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01" t="s">
        <v>718</v>
      </c>
      <c r="AE233" s="702"/>
      <c r="AF233" s="703"/>
      <c r="AG233" s="750" t="s">
        <v>728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718</v>
      </c>
      <c r="AE234" s="702"/>
      <c r="AF234" s="703"/>
      <c r="AG234" s="728" t="s">
        <v>728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718</v>
      </c>
      <c r="AE235" s="743"/>
      <c r="AF235" s="744"/>
      <c r="AG235" s="745" t="s">
        <v>728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718</v>
      </c>
      <c r="AE236" s="754"/>
      <c r="AF236" s="764"/>
      <c r="AG236" s="755" t="s">
        <v>728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01" t="s">
        <v>718</v>
      </c>
      <c r="AE237" s="702"/>
      <c r="AF237" s="703"/>
      <c r="AG237" s="728" t="s">
        <v>728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718</v>
      </c>
      <c r="AE238" s="702"/>
      <c r="AF238" s="703"/>
      <c r="AG238" s="768" t="s">
        <v>728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42" t="s">
        <v>718</v>
      </c>
      <c r="AE239" s="743"/>
      <c r="AF239" s="744"/>
      <c r="AG239" s="758" t="s">
        <v>728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6"/>
      <c r="AD240" s="780" t="s">
        <v>718</v>
      </c>
      <c r="AE240" s="781"/>
      <c r="AF240" s="782"/>
      <c r="AG240" s="376" t="s">
        <v>728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6"/>
      <c r="B246" s="777"/>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730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90"/>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697</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697</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697</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t="s">
        <v>697</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t="s">
        <v>697</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t="s">
        <v>697</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t="s">
        <v>697</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t="s">
        <v>697</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c r="F266" s="806"/>
      <c r="G266" s="806"/>
      <c r="H266" s="92" t="str">
        <f>IF(E266="","","-")</f>
        <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c r="F267" s="806"/>
      <c r="G267" s="806"/>
      <c r="H267" s="92"/>
      <c r="I267" s="806"/>
      <c r="J267" s="806"/>
      <c r="K267" s="92"/>
      <c r="L267" s="121"/>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724</v>
      </c>
      <c r="H268" s="806"/>
      <c r="I268" s="806"/>
      <c r="J268" s="152" t="s">
        <v>628</v>
      </c>
      <c r="K268" s="152"/>
      <c r="L268" s="121">
        <v>13</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thickBo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324</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729</v>
      </c>
      <c r="H310" s="840"/>
      <c r="I310" s="840"/>
      <c r="J310" s="840"/>
      <c r="K310" s="841"/>
      <c r="L310" s="842" t="s">
        <v>729</v>
      </c>
      <c r="M310" s="843"/>
      <c r="N310" s="843"/>
      <c r="O310" s="843"/>
      <c r="P310" s="843"/>
      <c r="Q310" s="843"/>
      <c r="R310" s="843"/>
      <c r="S310" s="843"/>
      <c r="T310" s="843"/>
      <c r="U310" s="843"/>
      <c r="V310" s="843"/>
      <c r="W310" s="843"/>
      <c r="X310" s="844"/>
      <c r="Y310" s="845" t="s">
        <v>729</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hidden="1"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729</v>
      </c>
      <c r="D366" s="876"/>
      <c r="E366" s="876"/>
      <c r="F366" s="876"/>
      <c r="G366" s="876"/>
      <c r="H366" s="876"/>
      <c r="I366" s="876"/>
      <c r="J366" s="877" t="s">
        <v>729</v>
      </c>
      <c r="K366" s="878"/>
      <c r="L366" s="878"/>
      <c r="M366" s="878"/>
      <c r="N366" s="878"/>
      <c r="O366" s="878"/>
      <c r="P366" s="879" t="s">
        <v>729</v>
      </c>
      <c r="Q366" s="880"/>
      <c r="R366" s="880"/>
      <c r="S366" s="880"/>
      <c r="T366" s="880"/>
      <c r="U366" s="880"/>
      <c r="V366" s="880"/>
      <c r="W366" s="880"/>
      <c r="X366" s="880"/>
      <c r="Y366" s="881" t="s">
        <v>729</v>
      </c>
      <c r="Z366" s="882"/>
      <c r="AA366" s="882"/>
      <c r="AB366" s="883"/>
      <c r="AC366" s="884"/>
      <c r="AD366" s="885"/>
      <c r="AE366" s="885"/>
      <c r="AF366" s="885"/>
      <c r="AG366" s="885"/>
      <c r="AH366" s="868" t="s">
        <v>729</v>
      </c>
      <c r="AI366" s="869"/>
      <c r="AJ366" s="869"/>
      <c r="AK366" s="869"/>
      <c r="AL366" s="870" t="s">
        <v>729</v>
      </c>
      <c r="AM366" s="871"/>
      <c r="AN366" s="871"/>
      <c r="AO366" s="872"/>
      <c r="AP366" s="873" t="s">
        <v>729</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3" t="s">
        <v>729</v>
      </c>
      <c r="F631" s="897"/>
      <c r="G631" s="897"/>
      <c r="H631" s="897"/>
      <c r="I631" s="897"/>
      <c r="J631" s="877" t="s">
        <v>729</v>
      </c>
      <c r="K631" s="878"/>
      <c r="L631" s="878"/>
      <c r="M631" s="878"/>
      <c r="N631" s="878"/>
      <c r="O631" s="878"/>
      <c r="P631" s="879" t="s">
        <v>729</v>
      </c>
      <c r="Q631" s="880"/>
      <c r="R631" s="880"/>
      <c r="S631" s="880"/>
      <c r="T631" s="880"/>
      <c r="U631" s="880"/>
      <c r="V631" s="880"/>
      <c r="W631" s="880"/>
      <c r="X631" s="880"/>
      <c r="Y631" s="881" t="s">
        <v>729</v>
      </c>
      <c r="Z631" s="882"/>
      <c r="AA631" s="882"/>
      <c r="AB631" s="883"/>
      <c r="AC631" s="884"/>
      <c r="AD631" s="885"/>
      <c r="AE631" s="885"/>
      <c r="AF631" s="885"/>
      <c r="AG631" s="885"/>
      <c r="AH631" s="886" t="s">
        <v>729</v>
      </c>
      <c r="AI631" s="887"/>
      <c r="AJ631" s="887"/>
      <c r="AK631" s="887"/>
      <c r="AL631" s="870" t="s">
        <v>729</v>
      </c>
      <c r="AM631" s="871"/>
      <c r="AN631" s="871"/>
      <c r="AO631" s="872"/>
      <c r="AP631" s="873" t="s">
        <v>729</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5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c r="M2" s="13" t="str">
        <f>IF(L2="","",K2)</f>
        <v/>
      </c>
      <c r="N2" s="13" t="str">
        <f>IF(M2="","",IF(N1&lt;&gt;"",CONCATENATE(N1,"、",M2),M2))</f>
        <v/>
      </c>
      <c r="O2" s="13"/>
      <c r="P2" s="12" t="s">
        <v>70</v>
      </c>
      <c r="Q2" s="17" t="s">
        <v>706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8"/>
      <c r="I4" s="938"/>
      <c r="J4" s="938"/>
      <c r="K4" s="938"/>
      <c r="L4" s="938"/>
      <c r="M4" s="938"/>
      <c r="N4" s="938"/>
      <c r="O4" s="939"/>
      <c r="P4" s="154"/>
      <c r="Q4" s="377"/>
      <c r="R4" s="377"/>
      <c r="S4" s="377"/>
      <c r="T4" s="377"/>
      <c r="U4" s="377"/>
      <c r="V4" s="377"/>
      <c r="W4" s="377"/>
      <c r="X4" s="378"/>
      <c r="Y4" s="952" t="s">
        <v>12</v>
      </c>
      <c r="Z4" s="953"/>
      <c r="AA4" s="954"/>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6" t="s">
        <v>344</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8"/>
      <c r="I11" s="938"/>
      <c r="J11" s="938"/>
      <c r="K11" s="938"/>
      <c r="L11" s="938"/>
      <c r="M11" s="938"/>
      <c r="N11" s="938"/>
      <c r="O11" s="939"/>
      <c r="P11" s="154"/>
      <c r="Q11" s="377"/>
      <c r="R11" s="377"/>
      <c r="S11" s="377"/>
      <c r="T11" s="377"/>
      <c r="U11" s="377"/>
      <c r="V11" s="377"/>
      <c r="W11" s="377"/>
      <c r="X11" s="378"/>
      <c r="Y11" s="952" t="s">
        <v>12</v>
      </c>
      <c r="Z11" s="953"/>
      <c r="AA11" s="954"/>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6" t="s">
        <v>344</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8"/>
      <c r="I18" s="938"/>
      <c r="J18" s="938"/>
      <c r="K18" s="938"/>
      <c r="L18" s="938"/>
      <c r="M18" s="938"/>
      <c r="N18" s="938"/>
      <c r="O18" s="939"/>
      <c r="P18" s="154"/>
      <c r="Q18" s="377"/>
      <c r="R18" s="377"/>
      <c r="S18" s="377"/>
      <c r="T18" s="377"/>
      <c r="U18" s="377"/>
      <c r="V18" s="377"/>
      <c r="W18" s="377"/>
      <c r="X18" s="378"/>
      <c r="Y18" s="952" t="s">
        <v>12</v>
      </c>
      <c r="Z18" s="953"/>
      <c r="AA18" s="954"/>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6" t="s">
        <v>344</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8"/>
      <c r="I25" s="938"/>
      <c r="J25" s="938"/>
      <c r="K25" s="938"/>
      <c r="L25" s="938"/>
      <c r="M25" s="938"/>
      <c r="N25" s="938"/>
      <c r="O25" s="939"/>
      <c r="P25" s="154"/>
      <c r="Q25" s="377"/>
      <c r="R25" s="377"/>
      <c r="S25" s="377"/>
      <c r="T25" s="377"/>
      <c r="U25" s="377"/>
      <c r="V25" s="377"/>
      <c r="W25" s="377"/>
      <c r="X25" s="378"/>
      <c r="Y25" s="952" t="s">
        <v>12</v>
      </c>
      <c r="Z25" s="953"/>
      <c r="AA25" s="954"/>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6" t="s">
        <v>344</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8"/>
      <c r="I32" s="938"/>
      <c r="J32" s="938"/>
      <c r="K32" s="938"/>
      <c r="L32" s="938"/>
      <c r="M32" s="938"/>
      <c r="N32" s="938"/>
      <c r="O32" s="939"/>
      <c r="P32" s="154"/>
      <c r="Q32" s="377"/>
      <c r="R32" s="377"/>
      <c r="S32" s="377"/>
      <c r="T32" s="377"/>
      <c r="U32" s="377"/>
      <c r="V32" s="377"/>
      <c r="W32" s="377"/>
      <c r="X32" s="378"/>
      <c r="Y32" s="952" t="s">
        <v>12</v>
      </c>
      <c r="Z32" s="953"/>
      <c r="AA32" s="954"/>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6" t="s">
        <v>344</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8"/>
      <c r="I39" s="938"/>
      <c r="J39" s="938"/>
      <c r="K39" s="938"/>
      <c r="L39" s="938"/>
      <c r="M39" s="938"/>
      <c r="N39" s="938"/>
      <c r="O39" s="939"/>
      <c r="P39" s="154"/>
      <c r="Q39" s="377"/>
      <c r="R39" s="377"/>
      <c r="S39" s="377"/>
      <c r="T39" s="377"/>
      <c r="U39" s="377"/>
      <c r="V39" s="377"/>
      <c r="W39" s="377"/>
      <c r="X39" s="378"/>
      <c r="Y39" s="952" t="s">
        <v>12</v>
      </c>
      <c r="Z39" s="953"/>
      <c r="AA39" s="954"/>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6" t="s">
        <v>344</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8"/>
      <c r="I46" s="938"/>
      <c r="J46" s="938"/>
      <c r="K46" s="938"/>
      <c r="L46" s="938"/>
      <c r="M46" s="938"/>
      <c r="N46" s="938"/>
      <c r="O46" s="939"/>
      <c r="P46" s="154"/>
      <c r="Q46" s="377"/>
      <c r="R46" s="377"/>
      <c r="S46" s="377"/>
      <c r="T46" s="377"/>
      <c r="U46" s="377"/>
      <c r="V46" s="377"/>
      <c r="W46" s="377"/>
      <c r="X46" s="378"/>
      <c r="Y46" s="952" t="s">
        <v>12</v>
      </c>
      <c r="Z46" s="953"/>
      <c r="AA46" s="954"/>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6" t="s">
        <v>344</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8"/>
      <c r="I53" s="938"/>
      <c r="J53" s="938"/>
      <c r="K53" s="938"/>
      <c r="L53" s="938"/>
      <c r="M53" s="938"/>
      <c r="N53" s="938"/>
      <c r="O53" s="939"/>
      <c r="P53" s="154"/>
      <c r="Q53" s="377"/>
      <c r="R53" s="377"/>
      <c r="S53" s="377"/>
      <c r="T53" s="377"/>
      <c r="U53" s="377"/>
      <c r="V53" s="377"/>
      <c r="W53" s="377"/>
      <c r="X53" s="378"/>
      <c r="Y53" s="952" t="s">
        <v>12</v>
      </c>
      <c r="Z53" s="953"/>
      <c r="AA53" s="954"/>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6" t="s">
        <v>344</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8"/>
      <c r="I60" s="938"/>
      <c r="J60" s="938"/>
      <c r="K60" s="938"/>
      <c r="L60" s="938"/>
      <c r="M60" s="938"/>
      <c r="N60" s="938"/>
      <c r="O60" s="939"/>
      <c r="P60" s="154"/>
      <c r="Q60" s="377"/>
      <c r="R60" s="377"/>
      <c r="S60" s="377"/>
      <c r="T60" s="377"/>
      <c r="U60" s="377"/>
      <c r="V60" s="377"/>
      <c r="W60" s="377"/>
      <c r="X60" s="378"/>
      <c r="Y60" s="952" t="s">
        <v>12</v>
      </c>
      <c r="Z60" s="953"/>
      <c r="AA60" s="954"/>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6" t="s">
        <v>344</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8"/>
      <c r="I67" s="938"/>
      <c r="J67" s="938"/>
      <c r="K67" s="938"/>
      <c r="L67" s="938"/>
      <c r="M67" s="938"/>
      <c r="N67" s="938"/>
      <c r="O67" s="939"/>
      <c r="P67" s="154"/>
      <c r="Q67" s="377"/>
      <c r="R67" s="377"/>
      <c r="S67" s="377"/>
      <c r="T67" s="377"/>
      <c r="U67" s="377"/>
      <c r="V67" s="377"/>
      <c r="W67" s="377"/>
      <c r="X67" s="378"/>
      <c r="Y67" s="952" t="s">
        <v>12</v>
      </c>
      <c r="Z67" s="953"/>
      <c r="AA67" s="954"/>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6" t="s">
        <v>171</v>
      </c>
      <c r="AC69" s="867"/>
      <c r="AD69" s="867"/>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6" t="s">
        <v>344</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森本 航太(morimoto-kouta)</cp:lastModifiedBy>
  <cp:lastPrinted>2022-03-22T09:36:04Z</cp:lastPrinted>
  <dcterms:created xsi:type="dcterms:W3CDTF">2012-03-13T00:50:25Z</dcterms:created>
  <dcterms:modified xsi:type="dcterms:W3CDTF">2022-08-18T12:36:10Z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