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114" i="11"/>
  <c r="AY152" i="11"/>
  <c r="AY174" i="11"/>
  <c r="AY193" i="11"/>
  <c r="AY201" i="11"/>
  <c r="AY138" i="11"/>
  <c r="AY172" i="11"/>
  <c r="AY211" i="11"/>
  <c r="AY212"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<sst xmlns="http://schemas.openxmlformats.org/spreadsheetml/2006/main" count="1333" uniqueCount="656">
  <si>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</si>
  <si>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</si>
  <si>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</si>
  <si>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</si>
  <si>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</si>
  <si>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</si>
  <si>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</si>
  <si>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</si>
  <si>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</si>
  <si>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</si>
  <si>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</si>
  <si>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</si>
  <si>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</si>
  <si>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</si>
  <si>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</si>
  <si>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</si>
  <si>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</si>
  <si>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</si>
  <si>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</si>
  <si>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</si>
  <si>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</si>
  <si>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</si>
  <si>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</si>
  <si>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</si>
  <si>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</si>
  <si>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</si>
  <si>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</si>
  <si>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</si>
  <si>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</si>
  <si>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</si>
  <si>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</si>
  <si>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</si>
  <si>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</si>
  <si>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</si>
  <si>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</si>
  <si>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</si>
  <si>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</si>
  <si>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</si>
  <si>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</si>
  <si>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</si>
  <si>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</si>
  <si>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</si>
  <si>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</si>
  <si>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</si>
  <si>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</si>
  <si>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</si>
  <si>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</si>
  <si>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</si>
  <si>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</si>
  <si>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</si>
  <si>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</si>
  <si>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</si>
  <si>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</si>
  <si>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</si>
  <si>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</si>
  <si>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</si>
  <si>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</si>
  <si>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</si>
  <si>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</si>
  <si>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</si>
  <si>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</si>
  <si>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</si>
  <si>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</si>
  <si>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</si>
  <si>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</si>
  <si>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</si>
  <si>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</si>
  <si>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</si>
  <si>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</si>
  <si>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</si>
  <si>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</si>
  <si>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</si>
  <si>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</si>
  <si>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</si>
  <si>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</si>
  <si>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</si>
  <si>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</si>
  <si>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</si>
  <si>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</si>
  <si>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</si>
  <si>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</si>
  <si>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</si>
  <si>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</si>
  <si>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</si>
  <si>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</si>
  <si>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</si>
  <si>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</si>
  <si>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</si>
  <si>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</si>
  <si>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</si>
  <si>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</si>
  <si>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</si>
  <si>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</si>
  <si>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</si>
  <si>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</si>
  <si>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</si>
  <si>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</si>
  <si>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</si>
  <si>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</si>
  <si>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</si>
  <si>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</si>
  <si>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</si>
  <si>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</si>
  <si>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</si>
  <si>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</si>
  <si>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</si>
  <si>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</si>
  <si>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</si>
  <si>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</si>
  <si>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</si>
  <si>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</si>
  <si>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</si>
  <si>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</si>
  <si>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</si>
  <si>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</si>
  <si>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</si>
  <si>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</si>
  <si>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</si>
  <si>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</si>
  <si>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</si>
  <si>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</si>
  <si>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</si>
  <si>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</si>
  <si>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</si>
  <si>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</si>
  <si>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</si>
  <si>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</si>
  <si>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</si>
  <si>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</si>
  <si>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</si>
  <si>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</si>
  <si>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</si>
  <si>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</si>
  <si>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</si>
  <si>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</si>
  <si>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</si>
  <si>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</si>
  <si>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</si>
  <si>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</si>
  <si>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</si>
  <si>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</si>
  <si>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</si>
  <si>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</si>
  <si>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</si>
  <si>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</si>
  <si>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</si>
  <si>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</si>
  <si>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</si>
  <si>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</si>
  <si>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</si>
  <si>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</si>
  <si>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</si>
  <si>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</si>
  <si>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</si>
  <si>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</si>
  <si>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</si>
  <si>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</si>
  <si>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</si>
  <si>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</si>
  <si>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</si>
  <si>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</si>
  <si>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</si>
  <si>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</si>
  <si>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</si>
  <si>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</si>
  <si>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</si>
  <si>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</si>
  <si>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</si>
  <si>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</si>
  <si>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</si>
  <si>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</si>
  <si>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</si>
  <si>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</si>
  <si>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</si>
  <si>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</si>
  <si>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</si>
  <si>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</si>
  <si>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</si>
  <si>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</si>
  <si>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</si>
  <si>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</si>
  <si>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</si>
  <si>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</si>
  <si>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</si>
  <si>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</si>
  <si>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</si>
  <si>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</si>
  <si>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</si>
  <si>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</si>
  <si>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</si>
  <si>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</si>
  <si>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</si>
  <si>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</si>
  <si>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</si>
  <si>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</si>
  <si>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</si>
  <si>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</si>
  <si>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</si>
  <si>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</si>
  <si>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</si>
  <si>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</si>
  <si>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</si>
  <si>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</si>
  <si>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</si>
  <si>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</si>
  <si>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</si>
  <si>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</si>
  <si>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</si>
  <si>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</si>
  <si>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</si>
  <si>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</si>
  <si>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</si>
  <si>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</si>
  <si>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</si>
  <si>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</si>
  <si>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</si>
  <si>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</si>
  <si>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</si>
  <si>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</si>
  <si>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</si>
  <si>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</si>
  <si>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</si>
  <si>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</si>
  <si>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</si>
  <si>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</si>
  <si>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</si>
  <si>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</si>
  <si>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</si>
  <si>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</si>
  <si>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</si>
  <si>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</si>
  <si>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</si>
  <si>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</si>
  <si>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</si>
  <si>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</si>
  <si>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</si>
  <si>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</si>
  <si>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</si>
  <si>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</si>
  <si>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</si>
  <si>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</si>
  <si>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</si>
  <si>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</si>
  <si>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</si>
  <si>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</si>
  <si>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</si>
  <si>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</si>
  <si>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</si>
  <si>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</si>
  <si>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</si>
  <si>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</si>
  <si>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</si>
  <si>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</si>
  <si>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</si>
  <si>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</si>
  <si>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</si>
  <si>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</si>
  <si>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</si>
  <si>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</si>
  <si>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</si>
  <si>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</si>
  <si>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</si>
  <si>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</si>
  <si>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</si>
  <si>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</si>
  <si>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</si>
  <si>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</si>
  <si>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</si>
  <si>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</si>
  <si>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</si>
  <si>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</si>
  <si>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</si>
  <si>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</si>
  <si>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</si>
  <si>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</si>
  <si>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</si>
  <si>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</si>
  <si>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</si>
  <si>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</si>
  <si>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</si>
  <si>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</si>
  <si>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</si>
  <si>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</si>
  <si>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</si>
  <si>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</si>
  <si>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</si>
  <si>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</si>
  <si>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</si>
  <si>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</si>
  <si>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</si>
  <si>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</si>
  <si>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</si>
  <si>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</si>
  <si>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</si>
  <si>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</si>
  <si>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</si>
  <si>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</si>
  <si>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</si>
  <si>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</si>
  <si>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</si>
  <si>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</si>
  <si>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</si>
  <si>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</si>
  <si>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</si>
  <si>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</si>
  <si>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</si>
  <si>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</si>
  <si>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</si>
  <si>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</si>
  <si>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</si>
  <si>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</si>
  <si>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</si>
  <si>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</si>
  <si>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</si>
  <si>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</si>
  <si>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</si>
  <si>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</si>
  <si>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</si>
  <si>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</si>
  <si>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</si>
  <si>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</si>
  <si>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</si>
  <si>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</si>
  <si>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</si>
  <si>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</si>
  <si>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</si>
  <si>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</si>
  <si>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</si>
  <si>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</si>
  <si>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</si>
  <si>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</si>
  <si>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</si>
  <si>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</si>
  <si>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</si>
  <si>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</si>
  <si>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</si>
  <si>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</si>
  <si>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</si>
  <si>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</si>
  <si>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</si>
  <si>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</si>
  <si>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</si>
  <si>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</si>
  <si>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</si>
  <si>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</si>
  <si>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</si>
  <si>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</si>
  <si>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</si>
  <si>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</si>
  <si>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</si>
  <si>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</si>
  <si>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</si>
  <si>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</si>
  <si>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</si>
  <si>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</si>
  <si>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</si>
  <si>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</si>
  <si>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</si>
  <si>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</si>
  <si>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</si>
  <si>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</si>
  <si>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</si>
  <si>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</si>
  <si>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</si>
  <si>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</si>
  <si>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</si>
  <si>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</si>
  <si>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</si>
  <si>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</si>
  <si>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</si>
  <si>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</si>
  <si>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</si>
  <si>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</si>
  <si>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</si>
  <si>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</si>
  <si>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</si>
  <si>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</si>
  <si>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</si>
  <si>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</si>
  <si>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</si>
  <si>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</si>
  <si>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</si>
  <si>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</si>
  <si>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</si>
  <si>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</si>
  <si>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</si>
  <si>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</si>
  <si>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</si>
  <si>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</si>
  <si>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</si>
  <si>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</si>
  <si>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</si>
  <si>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</si>
  <si>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</si>
  <si>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</si>
  <si>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</si>
  <si>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</si>
  <si>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</si>
  <si>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</si>
  <si>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</si>
  <si>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</si>
  <si>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</si>
  <si>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</si>
  <si>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</si>
  <si>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</si>
  <si>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</si>
  <si>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</si>
  <si>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</si>
  <si>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</si>
  <si>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</si>
  <si>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</si>
  <si>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</si>
  <si>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</si>
  <si>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</si>
  <si>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</si>
  <si>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</si>
  <si>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</si>
  <si>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</si>
  <si>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</si>
  <si>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</si>
  <si>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</si>
  <si>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</si>
  <si>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</si>
  <si>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</si>
  <si>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</si>
  <si>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</si>
  <si>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</si>
  <si>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</si>
  <si>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</si>
  <si>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</si>
  <si>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</si>
  <si>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</si>
  <si>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</si>
  <si>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</si>
  <si>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</si>
  <si>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</si>
  <si>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</si>
  <si>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</si>
  <si>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</si>
  <si>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</si>
  <si>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</si>
  <si>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</si>
  <si>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</si>
  <si>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</si>
  <si>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</si>
  <si>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</si>
  <si>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</si>
  <si>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</si>
  <si>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</si>
  <si>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</si>
  <si>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</si>
  <si>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</si>
  <si>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</si>
  <si>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</si>
  <si>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</si>
  <si>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</si>
  <si>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</si>
  <si>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</si>
  <si>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</si>
  <si>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</si>
  <si>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</si>
  <si>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</si>
  <si>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</si>
  <si>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</si>
  <si>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</si>
  <si>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</si>
  <si>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</si>
  <si>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</si>
  <si>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</si>
  <si>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</si>
  <si>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</si>
  <si>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</si>
  <si>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</si>
  <si>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</si>
  <si>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</si>
  <si>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</si>
  <si>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</si>
  <si>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</si>
  <si>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</si>
  <si>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</si>
  <si>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</si>
  <si>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</si>
  <si>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</si>
  <si>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</si>
  <si>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</si>
  <si>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</si>
  <si>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</si>
  <si>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</si>
  <si>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</si>
  <si>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</si>
  <si>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</si>
  <si>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</si>
  <si>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</si>
  <si>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</si>
  <si>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</si>
  <si>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</si>
  <si>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</si>
  <si>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</si>
  <si>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</si>
  <si>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</si>
  <si>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</si>
  <si>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</si>
  <si>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</si>
  <si>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</si>
  <si>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</si>
  <si>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</si>
  <si>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</si>
  <si>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</si>
  <si>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</si>
  <si>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</si>
  <si>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</si>
  <si>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</si>
  <si>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</si>
  <si>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</si>
  <si>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</si>
  <si>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</si>
  <si>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</si>
  <si>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</si>
  <si>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</si>
  <si>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</si>
  <si>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</si>
  <si>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</si>
  <si>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</si>
  <si>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</si>
  <si>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</si>
  <si>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</si>
  <si>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</si>
  <si>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</si>
  <si>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</si>
  <si>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</si>
  <si>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</si>
  <si>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</si>
  <si>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</si>
  <si>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</si>
  <si>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</si>
  <si>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</si>
  <si>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</si>
  <si>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</si>
  <si>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</si>
  <si>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</si>
  <si>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</si>
  <si>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</si>
  <si>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</si>
  <si>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</si>
  <si>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</si>
  <si>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</si>
  <si>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</si>
  <si>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</si>
  <si>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</si>
  <si>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</si>
  <si>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</si>
  <si>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</si>
  <si>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</si>
  <si>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</si>
  <si>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</si>
  <si>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</si>
  <si>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</si>
  <si>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</si>
  <si>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</si>
  <si>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</si>
  <si>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</si>
  <si>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</si>
  <si>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</si>
  <si>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</si>
  <si>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</si>
  <si>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</si>
  <si>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</si>
  <si>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</si>
  <si>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</si>
  <si>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</si>
  <si>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</si>
  <si>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</si>
  <si>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</si>
  <si>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</si>
  <si>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</si>
  <si>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</si>
  <si>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</si>
  <si>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</si>
  <si>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</si>
  <si>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</si>
  <si>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</si>
  <si>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</si>
  <si>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</si>
  <si>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</si>
  <si>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</si>
  <si>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</si>
  <si>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</si>
  <si>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</si>
  <si>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</si>
  <si>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</si>
  <si>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</si>
  <si>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</si>
  <si>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</si>
  <si>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</si>
  <si>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</si>
  <si>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</si>
  <si>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</si>
  <si>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</si>
  <si>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</si>
  <si>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</si>
  <si>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</si>
  <si>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</si>
  <si>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</si>
  <si>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</si>
  <si>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</si>
  <si>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</si>
  <si>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</si>
  <si>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</si>
  <si>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</si>
  <si>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勤務医等を対象とした働き方改革周知・啓発事業</t>
  </si>
  <si>
    <t>医政局</t>
  </si>
  <si>
    <t>課長：山本　英紀</t>
  </si>
  <si>
    <t>令和4年度</t>
  </si>
  <si>
    <t>終了予定なし</t>
  </si>
  <si>
    <t>医事課</t>
  </si>
  <si>
    <t>-</t>
  </si>
  <si>
    <t>医療提供体制確保対策等委託費</t>
  </si>
  <si>
    <t>セミナーの開催回数</t>
  </si>
  <si>
    <t>回</t>
  </si>
  <si>
    <t>－</t>
  </si>
  <si>
    <t>コンテンツ作成等検討会開催回数</t>
  </si>
  <si>
    <t>／　</t>
    <phoneticPr fontId="5"/>
  </si>
  <si>
    <t>○</t>
  </si>
  <si>
    <t>厚労</t>
  </si>
  <si>
    <t>・良質かつ適切な医療を効率的に提供する体制の確保を推進するための医療法等の一部を改正する法律</t>
    <phoneticPr fontId="5"/>
  </si>
  <si>
    <t>・医師の働き方改革の推進に関する検討会（令和元年12月厚生労働省）
医政発0528第14号｢良質かつ適切な医療を効率的に提供する体制の確保を推進するための医療法等の一部を改正する法律｣の交付について（通知）
・医政発0401第31号｢良質かつ適切な医療を効率的に提供する体制の確保を推進するための医療法等の一部を改正する法律｣の一部の施行等について</t>
    <phoneticPr fontId="5"/>
  </si>
  <si>
    <t>医師の働き方改革に関する理解が深まるよう、医療機関及び大学医学部等で用いる医師の働き方改革に関する周知素材を複数種類作成し、これらの周知素材等の医療機関における活用事例として医師の働き方改革の周知・啓発を目的とした医療機関内意見交換会の実証を行う。加えて、医師の働き方改革の周知・啓発に向け、これらの周知素材と意見交換会の実施報告等を効果的に全国へ拡散していくために用いる、厚生労働省における医師の働き方改革に関する情報発信用ウェブサイトへの掲載を行う。</t>
    <rPh sb="221" eb="223">
      <t>ケイサイ</t>
    </rPh>
    <phoneticPr fontId="5"/>
  </si>
  <si>
    <t xml:space="preserve">医師の働き方改革を進めるにあたり、個々の医療機関が労働時間短縮・医師の健康確保を進めていくことが重要とされており、医療機関管理者に対する研修会を令和元年度から実施している。しかし、医師の働き方改革を進めるためには、医療機関管理者のみならず実際に現場で働く多忙な勤務医等の理解も必要であることから、現場で働く勤務医に対して、今回の医師の時間外労働の上限規制の制度趣旨等について、周知・啓発等進めていく必要がある。本事業では勤務医への該当制度の周知理解に向けた資材・企画の設定を目的とする。
</t>
    <rPh sb="205" eb="206">
      <t>ホン</t>
    </rPh>
    <rPh sb="206" eb="208">
      <t>ジギョウ</t>
    </rPh>
    <rPh sb="210" eb="213">
      <t>キンムイ</t>
    </rPh>
    <rPh sb="215" eb="217">
      <t>ガイトウ</t>
    </rPh>
    <rPh sb="217" eb="219">
      <t>セイド</t>
    </rPh>
    <rPh sb="220" eb="222">
      <t>シュウチ</t>
    </rPh>
    <rPh sb="222" eb="224">
      <t>リカイ</t>
    </rPh>
    <rPh sb="225" eb="226">
      <t>ム</t>
    </rPh>
    <rPh sb="228" eb="230">
      <t>シザイ</t>
    </rPh>
    <rPh sb="231" eb="233">
      <t>キカク</t>
    </rPh>
    <rPh sb="234" eb="236">
      <t>セッテイ</t>
    </rPh>
    <rPh sb="237" eb="239">
      <t>モクテキ</t>
    </rPh>
    <phoneticPr fontId="5"/>
  </si>
  <si>
    <t>有用な資材作成・制度理解に向けたセミナー・検討会の開催</t>
    <rPh sb="0" eb="2">
      <t>ユウヨウ</t>
    </rPh>
    <rPh sb="3" eb="5">
      <t>シザイ</t>
    </rPh>
    <rPh sb="5" eb="7">
      <t>サクセイ</t>
    </rPh>
    <rPh sb="8" eb="10">
      <t>セイド</t>
    </rPh>
    <rPh sb="10" eb="12">
      <t>リカイ</t>
    </rPh>
    <rPh sb="13" eb="14">
      <t>ム</t>
    </rPh>
    <rPh sb="21" eb="24">
      <t>ケントウカイ</t>
    </rPh>
    <rPh sb="25" eb="27">
      <t>カイサイ</t>
    </rPh>
    <phoneticPr fontId="5"/>
  </si>
  <si>
    <t>施策大目標１　地域において必要な医療を提供できる体制を整備すること</t>
    <phoneticPr fontId="5"/>
  </si>
  <si>
    <t>https://www.mhlw.go.jp/wp/seisaku/hyouka/dl/r03_jizenbunseki/I-1-1.pdf</t>
    <phoneticPr fontId="5"/>
  </si>
  <si>
    <t>３．医療・福祉サービス改革</t>
    <rPh sb="2" eb="4">
      <t>イリョウ</t>
    </rPh>
    <rPh sb="5" eb="7">
      <t>フクシ</t>
    </rPh>
    <rPh sb="11" eb="13">
      <t>カイカク</t>
    </rPh>
    <phoneticPr fontId="5"/>
  </si>
  <si>
    <t>https://www5.cao.go.jp/keizai-shimon/kaigai/special/reform/report_211223_2pdf</t>
    <phoneticPr fontId="5"/>
  </si>
  <si>
    <t>日常生活圏の中で良質かつ適切な医療が効率的に提供できる体制を整備すること（施策目標Ⅰ-1-1）</t>
    <phoneticPr fontId="5"/>
  </si>
  <si>
    <t>-</t>
    <phoneticPr fontId="5"/>
  </si>
  <si>
    <t>厚労</t>
    <rPh sb="0" eb="2">
      <t>コウロウ</t>
    </rPh>
    <phoneticPr fontId="5"/>
  </si>
  <si>
    <t>勤務医を対象とする周知啓発資材一式の作成</t>
    <rPh sb="9" eb="11">
      <t>シュウチ</t>
    </rPh>
    <rPh sb="11" eb="13">
      <t>ケイハツ</t>
    </rPh>
    <rPh sb="13" eb="15">
      <t>シザイ</t>
    </rPh>
    <rPh sb="15" eb="17">
      <t>イッシキ</t>
    </rPh>
    <rPh sb="18" eb="20">
      <t>サクセイ</t>
    </rPh>
    <phoneticPr fontId="5"/>
  </si>
  <si>
    <t>-</t>
    <phoneticPr fontId="5"/>
  </si>
  <si>
    <t>医師の働き方改革の制度周知は日本の医療体制の構築似向け、重要な内容であり、国民の健康貢献の観点から必要な項目である。</t>
    <rPh sb="0" eb="2">
      <t>イシ</t>
    </rPh>
    <rPh sb="3" eb="4">
      <t>ハタラ</t>
    </rPh>
    <rPh sb="5" eb="8">
      <t>カタカイカク</t>
    </rPh>
    <rPh sb="9" eb="11">
      <t>セイド</t>
    </rPh>
    <rPh sb="11" eb="13">
      <t>シュウチ</t>
    </rPh>
    <rPh sb="14" eb="16">
      <t>ニホン</t>
    </rPh>
    <rPh sb="17" eb="19">
      <t>イリョウ</t>
    </rPh>
    <rPh sb="19" eb="21">
      <t>タイセイ</t>
    </rPh>
    <rPh sb="22" eb="24">
      <t>コウチク</t>
    </rPh>
    <rPh sb="24" eb="25">
      <t>ニ</t>
    </rPh>
    <rPh sb="25" eb="26">
      <t>ム</t>
    </rPh>
    <rPh sb="28" eb="30">
      <t>ジュウヨウ</t>
    </rPh>
    <rPh sb="31" eb="33">
      <t>ナイヨウ</t>
    </rPh>
    <rPh sb="37" eb="39">
      <t>コクミン</t>
    </rPh>
    <rPh sb="40" eb="42">
      <t>ケンコウ</t>
    </rPh>
    <rPh sb="42" eb="44">
      <t>コウケン</t>
    </rPh>
    <rPh sb="45" eb="47">
      <t>カンテン</t>
    </rPh>
    <rPh sb="49" eb="51">
      <t>ヒツヨウ</t>
    </rPh>
    <rPh sb="52" eb="54">
      <t>コウモク</t>
    </rPh>
    <phoneticPr fontId="5"/>
  </si>
  <si>
    <t>医師の働き方改革の制度周知に関しては、国が推進して情報を発信し、地方自治体や民間へのサポートを行う必要がある。</t>
    <rPh sb="0" eb="2">
      <t>イシ</t>
    </rPh>
    <rPh sb="3" eb="4">
      <t>ハタラ</t>
    </rPh>
    <rPh sb="5" eb="8">
      <t>カタカイカク</t>
    </rPh>
    <rPh sb="9" eb="11">
      <t>セイド</t>
    </rPh>
    <rPh sb="11" eb="13">
      <t>シュウチ</t>
    </rPh>
    <rPh sb="14" eb="15">
      <t>カン</t>
    </rPh>
    <rPh sb="21" eb="23">
      <t>スイシン</t>
    </rPh>
    <rPh sb="25" eb="27">
      <t>ジョウホウ</t>
    </rPh>
    <rPh sb="28" eb="30">
      <t>ハッシン</t>
    </rPh>
    <rPh sb="32" eb="34">
      <t>チホウ</t>
    </rPh>
    <rPh sb="34" eb="37">
      <t>ジチタイ</t>
    </rPh>
    <rPh sb="38" eb="40">
      <t>ミンカン</t>
    </rPh>
    <rPh sb="47" eb="48">
      <t>オコナ</t>
    </rPh>
    <phoneticPr fontId="5"/>
  </si>
  <si>
    <t>医師の働き方改革の制度周知に関しては、国民の健康保持に関わる問題であり、優先度の高い事業である。</t>
    <rPh sb="22" eb="24">
      <t>ケンコウ</t>
    </rPh>
    <rPh sb="24" eb="26">
      <t>ホジ</t>
    </rPh>
    <phoneticPr fontId="5"/>
  </si>
  <si>
    <t>‐</t>
  </si>
  <si>
    <t>勤務医を対象とした医師の働き方改革制度に関するセミナー、教育コンテンツ（周知啓発資材）の作成などを通じて、医師の働き方改革制度の周知を図る。</t>
    <rPh sb="0" eb="3">
      <t>キンムイ</t>
    </rPh>
    <rPh sb="4" eb="6">
      <t>タイショウ</t>
    </rPh>
    <rPh sb="9" eb="11">
      <t>イシ</t>
    </rPh>
    <rPh sb="12" eb="13">
      <t>ハタラ</t>
    </rPh>
    <rPh sb="14" eb="15">
      <t>カタ</t>
    </rPh>
    <rPh sb="15" eb="17">
      <t>カイカク</t>
    </rPh>
    <rPh sb="17" eb="19">
      <t>セイド</t>
    </rPh>
    <rPh sb="20" eb="21">
      <t>カン</t>
    </rPh>
    <rPh sb="28" eb="30">
      <t>キョウイク</t>
    </rPh>
    <rPh sb="36" eb="38">
      <t>シュウチ</t>
    </rPh>
    <rPh sb="38" eb="40">
      <t>ケイハツ</t>
    </rPh>
    <rPh sb="40" eb="42">
      <t>シザイ</t>
    </rPh>
    <rPh sb="44" eb="46">
      <t>サクセイ</t>
    </rPh>
    <rPh sb="49" eb="50">
      <t>ツウ</t>
    </rPh>
    <rPh sb="53" eb="55">
      <t>イシ</t>
    </rPh>
    <rPh sb="56" eb="57">
      <t>ハタラ</t>
    </rPh>
    <rPh sb="58" eb="59">
      <t>カタ</t>
    </rPh>
    <rPh sb="59" eb="61">
      <t>カイカク</t>
    </rPh>
    <rPh sb="61" eb="63">
      <t>セイド</t>
    </rPh>
    <rPh sb="64" eb="66">
      <t>シュウチ</t>
    </rPh>
    <rPh sb="67" eb="68">
      <t>ハカ</t>
    </rPh>
    <phoneticPr fontId="5"/>
  </si>
  <si>
    <t>百万円</t>
    <rPh sb="0" eb="1">
      <t>ヒャク</t>
    </rPh>
    <rPh sb="1" eb="3">
      <t>マンエン</t>
    </rPh>
    <phoneticPr fontId="5"/>
  </si>
  <si>
    <t>10/5</t>
    <phoneticPr fontId="5"/>
  </si>
  <si>
    <t>式</t>
    <rPh sb="0" eb="1">
      <t>シキ</t>
    </rPh>
    <phoneticPr fontId="5"/>
  </si>
  <si>
    <t>-</t>
    <phoneticPr fontId="5"/>
  </si>
  <si>
    <t>－</t>
    <phoneticPr fontId="5"/>
  </si>
  <si>
    <t>-</t>
    <phoneticPr fontId="5"/>
  </si>
  <si>
    <t>無</t>
  </si>
  <si>
    <t>-</t>
    <phoneticPr fontId="5"/>
  </si>
  <si>
    <t>点検対象外</t>
    <rPh sb="0" eb="2">
      <t>テンケン</t>
    </rPh>
    <rPh sb="2" eb="5">
      <t>タイショウガイ</t>
    </rPh>
    <phoneticPr fontId="5"/>
  </si>
  <si>
    <t>事業の必要性、効率性及び有効性の観点から、特段問題ない</t>
    <phoneticPr fontId="5"/>
  </si>
  <si>
    <t>単位当たりコスト ＝ Ｘ ／ Ｙ
X：試行額
Y：コンテンツ作成等検討会回数　　　　　　　　　　　　　　</t>
    <rPh sb="19" eb="21">
      <t>シコウ</t>
    </rPh>
    <rPh sb="21" eb="22">
      <t>ガク</t>
    </rPh>
    <rPh sb="36" eb="38">
      <t>カイスウ</t>
    </rPh>
    <phoneticPr fontId="5"/>
  </si>
  <si>
    <t>X　／　Y</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</si>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</sst>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3" xfId="0" quotePrefix="1"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24012</xdr:colOff>
      <xdr:row>273</xdr:row>
      <xdr:rowOff>179295</xdr:rowOff>
    </xdr:from>
    <xdr:to>
      <xdr:col>32</xdr:col>
      <xdr:colOff>24012</xdr:colOff>
      <xdr:row>275</xdr:row>
      <xdr:rowOff>259056</xdr:rowOff>
    </xdr:to>
    <xdr:sp macro="" textlink="">
      <xdr:nvSpPr>
        <xdr:cNvPr id="2" name="テキスト ボックス 1"/>
        <xdr:cNvSpPr txBox="1"/>
      </xdr:nvSpPr>
      <xdr:spPr>
        <a:xfrm>
          <a:off x="3654718" y="38055177"/>
          <a:ext cx="2823882" cy="774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10</a:t>
          </a:r>
          <a:r>
            <a:rPr kumimoji="1" lang="ja-JP" altLang="en-US" sz="1400"/>
            <a:t>百万円</a:t>
          </a:r>
        </a:p>
      </xdr:txBody>
    </xdr:sp>
    <xdr:clientData/>
  </xdr:twoCellAnchor>
  <xdr:twoCellAnchor editAs="oneCell">
    <xdr:from>
      <xdr:col>23</xdr:col>
      <xdr:colOff>105656</xdr:colOff>
      <xdr:row>275</xdr:row>
      <xdr:rowOff>332975</xdr:rowOff>
    </xdr:from>
    <xdr:to>
      <xdr:col>24</xdr:col>
      <xdr:colOff>60058</xdr:colOff>
      <xdr:row>280</xdr:row>
      <xdr:rowOff>100372</xdr:rowOff>
    </xdr:to>
    <xdr:pic>
      <xdr:nvPicPr>
        <xdr:cNvPr id="3" name="図 2"/>
        <xdr:cNvPicPr>
          <a:picLocks noChangeAspect="1"/>
        </xdr:cNvPicPr>
      </xdr:nvPicPr>
      <xdr:blipFill>
        <a:blip xmlns:r="http://schemas.openxmlformats.org/officeDocument/2006/relationships" r:embed="rId1"/>
        <a:stretch>
          <a:fillRect/>
        </a:stretch>
      </xdr:blipFill>
      <xdr:spPr>
        <a:xfrm>
          <a:off x="4744891" y="40293151"/>
          <a:ext cx="156108" cy="1504309"/>
        </a:xfrm>
        <a:prstGeom prst="rect">
          <a:avLst/>
        </a:prstGeom>
      </xdr:spPr>
    </xdr:pic>
    <xdr:clientData/>
  </xdr:twoCellAnchor>
  <xdr:twoCellAnchor>
    <xdr:from>
      <xdr:col>17</xdr:col>
      <xdr:colOff>200905</xdr:colOff>
      <xdr:row>280</xdr:row>
      <xdr:rowOff>47226</xdr:rowOff>
    </xdr:from>
    <xdr:to>
      <xdr:col>31</xdr:col>
      <xdr:colOff>188034</xdr:colOff>
      <xdr:row>281</xdr:row>
      <xdr:rowOff>311276</xdr:rowOff>
    </xdr:to>
    <xdr:sp macro="" textlink="">
      <xdr:nvSpPr>
        <xdr:cNvPr id="4" name="テキスト ボックス 3"/>
        <xdr:cNvSpPr txBox="1"/>
      </xdr:nvSpPr>
      <xdr:spPr>
        <a:xfrm>
          <a:off x="3629905" y="41744314"/>
          <a:ext cx="2811011" cy="611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委託事業者</a:t>
          </a:r>
          <a:endParaRPr kumimoji="1" lang="en-US" altLang="ja-JP" sz="1400"/>
        </a:p>
        <a:p>
          <a:pPr algn="ctr"/>
          <a:r>
            <a:rPr kumimoji="1" lang="en-US" altLang="ja-JP" sz="1400"/>
            <a:t>10</a:t>
          </a:r>
          <a:r>
            <a:rPr kumimoji="1" lang="ja-JP" altLang="en-US" sz="1400"/>
            <a:t>百万円</a:t>
          </a:r>
        </a:p>
      </xdr:txBody>
    </xdr:sp>
    <xdr:clientData/>
  </xdr:twoCellAnchor>
  <xdr:twoCellAnchor>
    <xdr:from>
      <xdr:col>13</xdr:col>
      <xdr:colOff>72037</xdr:colOff>
      <xdr:row>282</xdr:row>
      <xdr:rowOff>121665</xdr:rowOff>
    </xdr:from>
    <xdr:to>
      <xdr:col>45</xdr:col>
      <xdr:colOff>145676</xdr:colOff>
      <xdr:row>285</xdr:row>
      <xdr:rowOff>78441</xdr:rowOff>
    </xdr:to>
    <xdr:sp macro="" textlink="">
      <xdr:nvSpPr>
        <xdr:cNvPr id="5" name="テキスト ボックス 4"/>
        <xdr:cNvSpPr txBox="1"/>
      </xdr:nvSpPr>
      <xdr:spPr>
        <a:xfrm>
          <a:off x="2694213" y="42513518"/>
          <a:ext cx="6528228" cy="99892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・医師の働き方改革に関する周知素材作成</a:t>
          </a:r>
          <a:endParaRPr kumimoji="1" lang="en-US" altLang="ja-JP" sz="1100"/>
        </a:p>
        <a:p>
          <a:r>
            <a:rPr kumimoji="1" lang="ja-JP" altLang="en-US" sz="1100"/>
            <a:t>・医師の働き方改革の周知・啓発を目的とした医療機関内意見交換会の実証</a:t>
          </a:r>
          <a:endParaRPr kumimoji="1" lang="en-US" altLang="ja-JP" sz="1100"/>
        </a:p>
        <a:p>
          <a:r>
            <a:rPr kumimoji="1" lang="ja-JP" altLang="en-US" sz="1100"/>
            <a:t>・医師の働き方改革に関する情報発信用ウェブサイトへの掲載</a:t>
          </a:r>
        </a:p>
      </xdr:txBody>
    </xdr:sp>
    <xdr:clientData/>
  </xdr:twoCellAnchor>
  <xdr:twoCellAnchor>
    <xdr:from>
      <xdr:col>25</xdr:col>
      <xdr:colOff>68835</xdr:colOff>
      <xdr:row>277</xdr:row>
      <xdr:rowOff>313765</xdr:rowOff>
    </xdr:from>
    <xdr:to>
      <xdr:col>42</xdr:col>
      <xdr:colOff>188899</xdr:colOff>
      <xdr:row>278</xdr:row>
      <xdr:rowOff>245729</xdr:rowOff>
    </xdr:to>
    <xdr:sp macro="" textlink="">
      <xdr:nvSpPr>
        <xdr:cNvPr id="7" name="テキスト ボックス 6"/>
        <xdr:cNvSpPr txBox="1"/>
      </xdr:nvSpPr>
      <xdr:spPr>
        <a:xfrm>
          <a:off x="5111482" y="40968706"/>
          <a:ext cx="3549064" cy="279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1" zoomScale="85" zoomScaleNormal="75" zoomScaleSheetLayoutView="8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623</v>
      </c>
      <c r="AK2" s="172"/>
      <c r="AL2" s="172"/>
      <c r="AM2" s="172"/>
      <c r="AN2" s="75" t="s">
        <v>285</v>
      </c>
      <c r="AO2" s="172" t="s">
        <v>544</v>
      </c>
      <c r="AP2" s="172"/>
      <c r="AQ2" s="172"/>
      <c r="AR2" s="76" t="s">
        <v>285</v>
      </c>
      <c r="AS2" s="173">
        <v>2</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93.5" customHeight="1" x14ac:dyDescent="0.15">
      <c r="A7" s="178" t="s">
        <v>20</v>
      </c>
      <c r="B7" s="179"/>
      <c r="C7" s="179"/>
      <c r="D7" s="179"/>
      <c r="E7" s="179"/>
      <c r="F7" s="180"/>
      <c r="G7" s="204" t="s">
        <v>624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626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615</v>
      </c>
      <c r="Q13" s="217"/>
      <c r="R13" s="217"/>
      <c r="S13" s="217"/>
      <c r="T13" s="217"/>
      <c r="U13" s="217"/>
      <c r="V13" s="218"/>
      <c r="W13" s="216" t="s">
        <v>615</v>
      </c>
      <c r="X13" s="217"/>
      <c r="Y13" s="217"/>
      <c r="Z13" s="217"/>
      <c r="AA13" s="217"/>
      <c r="AB13" s="217"/>
      <c r="AC13" s="218"/>
      <c r="AD13" s="216" t="s">
        <v>646</v>
      </c>
      <c r="AE13" s="217"/>
      <c r="AF13" s="217"/>
      <c r="AG13" s="217"/>
      <c r="AH13" s="217"/>
      <c r="AI13" s="217"/>
      <c r="AJ13" s="218"/>
      <c r="AK13" s="216">
        <v>10</v>
      </c>
      <c r="AL13" s="217"/>
      <c r="AM13" s="217"/>
      <c r="AN13" s="217"/>
      <c r="AO13" s="217"/>
      <c r="AP13" s="217"/>
      <c r="AQ13" s="218"/>
      <c r="AR13" s="228">
        <v>10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646</v>
      </c>
      <c r="AL15" s="217"/>
      <c r="AM15" s="217"/>
      <c r="AN15" s="217"/>
      <c r="AO15" s="217"/>
      <c r="AP15" s="217"/>
      <c r="AQ15" s="218"/>
      <c r="AR15" s="216" t="s">
        <v>655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10</v>
      </c>
      <c r="AL18" s="261"/>
      <c r="AM18" s="261"/>
      <c r="AN18" s="261"/>
      <c r="AO18" s="261"/>
      <c r="AP18" s="261"/>
      <c r="AQ18" s="262"/>
      <c r="AR18" s="260">
        <f>SUM(AR13:AX17)</f>
        <v>10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10</v>
      </c>
      <c r="Q23" s="229"/>
      <c r="R23" s="229"/>
      <c r="S23" s="229"/>
      <c r="T23" s="229"/>
      <c r="U23" s="229"/>
      <c r="V23" s="280"/>
      <c r="W23" s="228">
        <v>10</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10</v>
      </c>
      <c r="Q29" s="331"/>
      <c r="R29" s="331"/>
      <c r="S29" s="331"/>
      <c r="T29" s="331"/>
      <c r="U29" s="331"/>
      <c r="V29" s="332"/>
      <c r="W29" s="333">
        <f>AR13</f>
        <v>10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628</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618</v>
      </c>
      <c r="AC32" s="370"/>
      <c r="AD32" s="370"/>
      <c r="AE32" s="371" t="s">
        <v>646</v>
      </c>
      <c r="AF32" s="372"/>
      <c r="AG32" s="372"/>
      <c r="AH32" s="372"/>
      <c r="AI32" s="372" t="s">
        <v>615</v>
      </c>
      <c r="AJ32" s="372"/>
      <c r="AK32" s="372"/>
      <c r="AL32" s="372"/>
      <c r="AM32" s="372" t="s">
        <v>615</v>
      </c>
      <c r="AN32" s="372"/>
      <c r="AO32" s="372"/>
      <c r="AP32" s="372"/>
      <c r="AQ32" s="371" t="s">
        <v>646</v>
      </c>
      <c r="AR32" s="372"/>
      <c r="AS32" s="372"/>
      <c r="AT32" s="372"/>
      <c r="AU32" s="405" t="s">
        <v>615</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618</v>
      </c>
      <c r="AC33" s="370"/>
      <c r="AD33" s="370"/>
      <c r="AE33" s="372" t="s">
        <v>615</v>
      </c>
      <c r="AF33" s="372"/>
      <c r="AG33" s="372"/>
      <c r="AH33" s="372"/>
      <c r="AI33" s="372" t="s">
        <v>615</v>
      </c>
      <c r="AJ33" s="372"/>
      <c r="AK33" s="372"/>
      <c r="AL33" s="372"/>
      <c r="AM33" s="372" t="s">
        <v>615</v>
      </c>
      <c r="AN33" s="372"/>
      <c r="AO33" s="372"/>
      <c r="AP33" s="372"/>
      <c r="AQ33" s="372">
        <v>5</v>
      </c>
      <c r="AR33" s="372"/>
      <c r="AS33" s="372"/>
      <c r="AT33" s="372"/>
      <c r="AU33" s="405">
        <v>5</v>
      </c>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5" t="s">
        <v>653</v>
      </c>
      <c r="H35" s="396"/>
      <c r="I35" s="396"/>
      <c r="J35" s="396"/>
      <c r="K35" s="396"/>
      <c r="L35" s="396"/>
      <c r="M35" s="396"/>
      <c r="N35" s="396"/>
      <c r="O35" s="396"/>
      <c r="P35" s="396"/>
      <c r="Q35" s="396"/>
      <c r="R35" s="396"/>
      <c r="S35" s="396"/>
      <c r="T35" s="396"/>
      <c r="U35" s="396"/>
      <c r="V35" s="396"/>
      <c r="W35" s="396"/>
      <c r="X35" s="396"/>
      <c r="Y35" s="419" t="s">
        <v>582</v>
      </c>
      <c r="Z35" s="420"/>
      <c r="AA35" s="421"/>
      <c r="AB35" s="422" t="s">
        <v>643</v>
      </c>
      <c r="AC35" s="423"/>
      <c r="AD35" s="424"/>
      <c r="AE35" s="371" t="s">
        <v>615</v>
      </c>
      <c r="AF35" s="371"/>
      <c r="AG35" s="371"/>
      <c r="AH35" s="371"/>
      <c r="AI35" s="371" t="s">
        <v>615</v>
      </c>
      <c r="AJ35" s="371"/>
      <c r="AK35" s="371"/>
      <c r="AL35" s="371"/>
      <c r="AM35" s="371" t="s">
        <v>615</v>
      </c>
      <c r="AN35" s="371"/>
      <c r="AO35" s="371"/>
      <c r="AP35" s="371"/>
      <c r="AQ35" s="390">
        <v>2</v>
      </c>
      <c r="AR35" s="373"/>
      <c r="AS35" s="373"/>
      <c r="AT35" s="373"/>
      <c r="AU35" s="373"/>
      <c r="AV35" s="373"/>
      <c r="AW35" s="373"/>
      <c r="AX35" s="374"/>
    </row>
    <row r="36" spans="1:51" ht="46.5" customHeight="1" x14ac:dyDescent="0.15">
      <c r="A36" s="442"/>
      <c r="B36" s="208"/>
      <c r="C36" s="208"/>
      <c r="D36" s="208"/>
      <c r="E36" s="208"/>
      <c r="F36" s="443"/>
      <c r="G36" s="397"/>
      <c r="H36" s="398"/>
      <c r="I36" s="398"/>
      <c r="J36" s="398"/>
      <c r="K36" s="398"/>
      <c r="L36" s="398"/>
      <c r="M36" s="398"/>
      <c r="N36" s="398"/>
      <c r="O36" s="398"/>
      <c r="P36" s="398"/>
      <c r="Q36" s="398"/>
      <c r="R36" s="398"/>
      <c r="S36" s="398"/>
      <c r="T36" s="398"/>
      <c r="U36" s="398"/>
      <c r="V36" s="398"/>
      <c r="W36" s="398"/>
      <c r="X36" s="398"/>
      <c r="Y36" s="386" t="s">
        <v>585</v>
      </c>
      <c r="Z36" s="399"/>
      <c r="AA36" s="400"/>
      <c r="AB36" s="425" t="s">
        <v>654</v>
      </c>
      <c r="AC36" s="426"/>
      <c r="AD36" s="427"/>
      <c r="AE36" s="428" t="s">
        <v>615</v>
      </c>
      <c r="AF36" s="428"/>
      <c r="AG36" s="428"/>
      <c r="AH36" s="428"/>
      <c r="AI36" s="428" t="s">
        <v>615</v>
      </c>
      <c r="AJ36" s="428"/>
      <c r="AK36" s="428"/>
      <c r="AL36" s="428"/>
      <c r="AM36" s="428" t="s">
        <v>615</v>
      </c>
      <c r="AN36" s="428"/>
      <c r="AO36" s="428"/>
      <c r="AP36" s="428"/>
      <c r="AQ36" s="428" t="s">
        <v>644</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648</v>
      </c>
      <c r="AR38" s="432"/>
      <c r="AS38" s="433" t="s">
        <v>175</v>
      </c>
      <c r="AT38" s="434"/>
      <c r="AU38" s="435">
        <v>4</v>
      </c>
      <c r="AV38" s="435"/>
      <c r="AW38" s="324" t="s">
        <v>166</v>
      </c>
      <c r="AX38" s="329"/>
    </row>
    <row r="39" spans="1:51" ht="23.25" customHeight="1" x14ac:dyDescent="0.15">
      <c r="A39" s="472"/>
      <c r="B39" s="470"/>
      <c r="C39" s="470"/>
      <c r="D39" s="470"/>
      <c r="E39" s="470"/>
      <c r="F39" s="471"/>
      <c r="G39" s="375" t="s">
        <v>636</v>
      </c>
      <c r="H39" s="376"/>
      <c r="I39" s="376"/>
      <c r="J39" s="376"/>
      <c r="K39" s="376"/>
      <c r="L39" s="376"/>
      <c r="M39" s="376"/>
      <c r="N39" s="376"/>
      <c r="O39" s="377"/>
      <c r="P39" s="139" t="s">
        <v>617</v>
      </c>
      <c r="Q39" s="139"/>
      <c r="R39" s="139"/>
      <c r="S39" s="139"/>
      <c r="T39" s="139"/>
      <c r="U39" s="139"/>
      <c r="V39" s="139"/>
      <c r="W39" s="139"/>
      <c r="X39" s="140"/>
      <c r="Y39" s="386" t="s">
        <v>12</v>
      </c>
      <c r="Z39" s="387"/>
      <c r="AA39" s="388"/>
      <c r="AB39" s="389" t="s">
        <v>645</v>
      </c>
      <c r="AC39" s="389"/>
      <c r="AD39" s="389"/>
      <c r="AE39" s="390" t="s">
        <v>615</v>
      </c>
      <c r="AF39" s="373"/>
      <c r="AG39" s="373"/>
      <c r="AH39" s="373"/>
      <c r="AI39" s="390" t="s">
        <v>615</v>
      </c>
      <c r="AJ39" s="373"/>
      <c r="AK39" s="373"/>
      <c r="AL39" s="373"/>
      <c r="AM39" s="390" t="s">
        <v>615</v>
      </c>
      <c r="AN39" s="373"/>
      <c r="AO39" s="373"/>
      <c r="AP39" s="373"/>
      <c r="AQ39" s="392" t="s">
        <v>637</v>
      </c>
      <c r="AR39" s="393"/>
      <c r="AS39" s="393"/>
      <c r="AT39" s="394"/>
      <c r="AU39" s="373" t="s">
        <v>648</v>
      </c>
      <c r="AV39" s="373"/>
      <c r="AW39" s="373"/>
      <c r="AX39" s="374"/>
    </row>
    <row r="40" spans="1:51" ht="23.25" customHeight="1" x14ac:dyDescent="0.15">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2" t="s">
        <v>50</v>
      </c>
      <c r="Z40" s="223"/>
      <c r="AA40" s="252"/>
      <c r="AB40" s="447" t="s">
        <v>645</v>
      </c>
      <c r="AC40" s="447"/>
      <c r="AD40" s="447"/>
      <c r="AE40" s="390" t="s">
        <v>615</v>
      </c>
      <c r="AF40" s="373"/>
      <c r="AG40" s="373"/>
      <c r="AH40" s="373"/>
      <c r="AI40" s="390" t="s">
        <v>615</v>
      </c>
      <c r="AJ40" s="373"/>
      <c r="AK40" s="373"/>
      <c r="AL40" s="373"/>
      <c r="AM40" s="390" t="s">
        <v>615</v>
      </c>
      <c r="AN40" s="373"/>
      <c r="AO40" s="373"/>
      <c r="AP40" s="373"/>
      <c r="AQ40" s="392" t="s">
        <v>648</v>
      </c>
      <c r="AR40" s="393"/>
      <c r="AS40" s="393"/>
      <c r="AT40" s="394"/>
      <c r="AU40" s="373">
        <v>1</v>
      </c>
      <c r="AV40" s="373"/>
      <c r="AW40" s="373"/>
      <c r="AX40" s="374"/>
    </row>
    <row r="41" spans="1:51" ht="23.25" customHeight="1" x14ac:dyDescent="0.15">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2" t="s">
        <v>13</v>
      </c>
      <c r="Z41" s="223"/>
      <c r="AA41" s="252"/>
      <c r="AB41" s="391" t="s">
        <v>14</v>
      </c>
      <c r="AC41" s="391"/>
      <c r="AD41" s="391"/>
      <c r="AE41" s="390" t="s">
        <v>615</v>
      </c>
      <c r="AF41" s="373"/>
      <c r="AG41" s="373"/>
      <c r="AH41" s="373"/>
      <c r="AI41" s="390" t="s">
        <v>615</v>
      </c>
      <c r="AJ41" s="373"/>
      <c r="AK41" s="373"/>
      <c r="AL41" s="373"/>
      <c r="AM41" s="390" t="s">
        <v>615</v>
      </c>
      <c r="AN41" s="373"/>
      <c r="AO41" s="373"/>
      <c r="AP41" s="373"/>
      <c r="AQ41" s="392" t="s">
        <v>648</v>
      </c>
      <c r="AR41" s="393"/>
      <c r="AS41" s="393"/>
      <c r="AT41" s="394"/>
      <c r="AU41" s="373" t="s">
        <v>648</v>
      </c>
      <c r="AV41" s="373"/>
      <c r="AW41" s="373"/>
      <c r="AX41" s="374"/>
    </row>
    <row r="42" spans="1:51" ht="23.25" customHeight="1" x14ac:dyDescent="0.15">
      <c r="A42" s="460" t="s">
        <v>261</v>
      </c>
      <c r="B42" s="455"/>
      <c r="C42" s="455"/>
      <c r="D42" s="455"/>
      <c r="E42" s="455"/>
      <c r="F42" s="456"/>
      <c r="G42" s="496" t="s">
        <v>619</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3"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0" t="s">
        <v>11</v>
      </c>
      <c r="AC49" s="881"/>
      <c r="AD49" s="882"/>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t="s">
        <v>619</v>
      </c>
      <c r="H51" s="139"/>
      <c r="I51" s="139"/>
      <c r="J51" s="139"/>
      <c r="K51" s="139"/>
      <c r="L51" s="139"/>
      <c r="M51" s="139"/>
      <c r="N51" s="139"/>
      <c r="O51" s="140"/>
      <c r="P51" s="139" t="s">
        <v>619</v>
      </c>
      <c r="Q51" s="448"/>
      <c r="R51" s="448"/>
      <c r="S51" s="448"/>
      <c r="T51" s="448"/>
      <c r="U51" s="448"/>
      <c r="V51" s="448"/>
      <c r="W51" s="448"/>
      <c r="X51" s="449"/>
      <c r="Y51" s="884" t="s">
        <v>57</v>
      </c>
      <c r="Z51" s="885"/>
      <c r="AA51" s="886"/>
      <c r="AB51" s="389"/>
      <c r="AC51" s="389"/>
      <c r="AD51" s="389"/>
      <c r="AE51" s="390"/>
      <c r="AF51" s="373"/>
      <c r="AG51" s="373"/>
      <c r="AH51" s="373"/>
      <c r="AI51" s="390"/>
      <c r="AJ51" s="373"/>
      <c r="AK51" s="373"/>
      <c r="AL51" s="373"/>
      <c r="AM51" s="390"/>
      <c r="AN51" s="373"/>
      <c r="AO51" s="373"/>
      <c r="AP51" s="373"/>
      <c r="AQ51" s="392"/>
      <c r="AR51" s="393"/>
      <c r="AS51" s="393"/>
      <c r="AT51" s="394"/>
      <c r="AU51" s="373"/>
      <c r="AV51" s="373"/>
      <c r="AW51" s="373"/>
      <c r="AX51" s="374"/>
      <c r="AY51">
        <f t="shared" si="0"/>
        <v>0</v>
      </c>
    </row>
    <row r="52" spans="1:60" ht="23.25" hidden="1" customHeight="1" x14ac:dyDescent="0.15">
      <c r="A52" s="314"/>
      <c r="B52" s="316"/>
      <c r="C52" s="317"/>
      <c r="D52" s="317"/>
      <c r="E52" s="317"/>
      <c r="F52" s="318"/>
      <c r="G52" s="887"/>
      <c r="H52" s="384"/>
      <c r="I52" s="384"/>
      <c r="J52" s="384"/>
      <c r="K52" s="384"/>
      <c r="L52" s="384"/>
      <c r="M52" s="384"/>
      <c r="N52" s="384"/>
      <c r="O52" s="385"/>
      <c r="P52" s="450"/>
      <c r="Q52" s="450"/>
      <c r="R52" s="450"/>
      <c r="S52" s="450"/>
      <c r="T52" s="450"/>
      <c r="U52" s="450"/>
      <c r="V52" s="450"/>
      <c r="W52" s="450"/>
      <c r="X52" s="451"/>
      <c r="Y52" s="888" t="s">
        <v>50</v>
      </c>
      <c r="Z52" s="780"/>
      <c r="AA52" s="781"/>
      <c r="AB52" s="447"/>
      <c r="AC52" s="447"/>
      <c r="AD52" s="447"/>
      <c r="AE52" s="390"/>
      <c r="AF52" s="373"/>
      <c r="AG52" s="373"/>
      <c r="AH52" s="373"/>
      <c r="AI52" s="390"/>
      <c r="AJ52" s="373"/>
      <c r="AK52" s="373"/>
      <c r="AL52" s="373"/>
      <c r="AM52" s="390"/>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88" t="s">
        <v>13</v>
      </c>
      <c r="Z53" s="780"/>
      <c r="AA53" s="781"/>
      <c r="AB53" s="889" t="s">
        <v>14</v>
      </c>
      <c r="AC53" s="889"/>
      <c r="AD53" s="889"/>
      <c r="AE53" s="563"/>
      <c r="AF53" s="564"/>
      <c r="AG53" s="564"/>
      <c r="AH53" s="564"/>
      <c r="AI53" s="563"/>
      <c r="AJ53" s="564"/>
      <c r="AK53" s="564"/>
      <c r="AL53" s="564"/>
      <c r="AM53" s="563"/>
      <c r="AN53" s="564"/>
      <c r="AO53" s="564"/>
      <c r="AP53" s="564"/>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0" t="s">
        <v>11</v>
      </c>
      <c r="AC54" s="881"/>
      <c r="AD54" s="882"/>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4" t="s">
        <v>57</v>
      </c>
      <c r="Z56" s="885"/>
      <c r="AA56" s="886"/>
      <c r="AB56" s="389"/>
      <c r="AC56" s="389"/>
      <c r="AD56" s="389"/>
      <c r="AE56" s="390"/>
      <c r="AF56" s="373"/>
      <c r="AG56" s="373"/>
      <c r="AH56" s="373"/>
      <c r="AI56" s="390"/>
      <c r="AJ56" s="373"/>
      <c r="AK56" s="373"/>
      <c r="AL56" s="373"/>
      <c r="AM56" s="390"/>
      <c r="AN56" s="373"/>
      <c r="AO56" s="373"/>
      <c r="AP56" s="373"/>
      <c r="AQ56" s="392"/>
      <c r="AR56" s="393"/>
      <c r="AS56" s="393"/>
      <c r="AT56" s="394"/>
      <c r="AU56" s="373"/>
      <c r="AV56" s="373"/>
      <c r="AW56" s="373"/>
      <c r="AX56" s="374"/>
      <c r="AY56">
        <f>$AY$54</f>
        <v>0</v>
      </c>
    </row>
    <row r="57" spans="1:60" ht="23.25" hidden="1" customHeight="1" x14ac:dyDescent="0.15">
      <c r="A57" s="314"/>
      <c r="B57" s="316"/>
      <c r="C57" s="317"/>
      <c r="D57" s="317"/>
      <c r="E57" s="317"/>
      <c r="F57" s="318"/>
      <c r="G57" s="887"/>
      <c r="H57" s="384"/>
      <c r="I57" s="384"/>
      <c r="J57" s="384"/>
      <c r="K57" s="384"/>
      <c r="L57" s="384"/>
      <c r="M57" s="384"/>
      <c r="N57" s="384"/>
      <c r="O57" s="385"/>
      <c r="P57" s="450"/>
      <c r="Q57" s="450"/>
      <c r="R57" s="450"/>
      <c r="S57" s="450"/>
      <c r="T57" s="450"/>
      <c r="U57" s="450"/>
      <c r="V57" s="450"/>
      <c r="W57" s="450"/>
      <c r="X57" s="451"/>
      <c r="Y57" s="888" t="s">
        <v>50</v>
      </c>
      <c r="Z57" s="780"/>
      <c r="AA57" s="781"/>
      <c r="AB57" s="447"/>
      <c r="AC57" s="447"/>
      <c r="AD57" s="447"/>
      <c r="AE57" s="390"/>
      <c r="AF57" s="373"/>
      <c r="AG57" s="373"/>
      <c r="AH57" s="373"/>
      <c r="AI57" s="390"/>
      <c r="AJ57" s="373"/>
      <c r="AK57" s="373"/>
      <c r="AL57" s="373"/>
      <c r="AM57" s="390"/>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88" t="s">
        <v>13</v>
      </c>
      <c r="Z58" s="780"/>
      <c r="AA58" s="781"/>
      <c r="AB58" s="889" t="s">
        <v>14</v>
      </c>
      <c r="AC58" s="889"/>
      <c r="AD58" s="889"/>
      <c r="AE58" s="563"/>
      <c r="AF58" s="564"/>
      <c r="AG58" s="564"/>
      <c r="AH58" s="564"/>
      <c r="AI58" s="563"/>
      <c r="AJ58" s="564"/>
      <c r="AK58" s="564"/>
      <c r="AL58" s="564"/>
      <c r="AM58" s="563"/>
      <c r="AN58" s="564"/>
      <c r="AO58" s="564"/>
      <c r="AP58" s="564"/>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0" t="s">
        <v>11</v>
      </c>
      <c r="AC59" s="881"/>
      <c r="AD59" s="882"/>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4" t="s">
        <v>57</v>
      </c>
      <c r="Z61" s="885"/>
      <c r="AA61" s="886"/>
      <c r="AB61" s="389"/>
      <c r="AC61" s="389"/>
      <c r="AD61" s="389"/>
      <c r="AE61" s="390"/>
      <c r="AF61" s="373"/>
      <c r="AG61" s="373"/>
      <c r="AH61" s="373"/>
      <c r="AI61" s="390"/>
      <c r="AJ61" s="373"/>
      <c r="AK61" s="373"/>
      <c r="AL61" s="373"/>
      <c r="AM61" s="390"/>
      <c r="AN61" s="373"/>
      <c r="AO61" s="373"/>
      <c r="AP61" s="373"/>
      <c r="AQ61" s="392"/>
      <c r="AR61" s="393"/>
      <c r="AS61" s="393"/>
      <c r="AT61" s="394"/>
      <c r="AU61" s="373"/>
      <c r="AV61" s="373"/>
      <c r="AW61" s="373"/>
      <c r="AX61" s="374"/>
      <c r="AY61">
        <f>$AY$59</f>
        <v>0</v>
      </c>
    </row>
    <row r="62" spans="1:60" ht="23.25" hidden="1" customHeight="1" x14ac:dyDescent="0.15">
      <c r="A62" s="314"/>
      <c r="B62" s="316"/>
      <c r="C62" s="317"/>
      <c r="D62" s="317"/>
      <c r="E62" s="317"/>
      <c r="F62" s="318"/>
      <c r="G62" s="887"/>
      <c r="H62" s="384"/>
      <c r="I62" s="384"/>
      <c r="J62" s="384"/>
      <c r="K62" s="384"/>
      <c r="L62" s="384"/>
      <c r="M62" s="384"/>
      <c r="N62" s="384"/>
      <c r="O62" s="385"/>
      <c r="P62" s="450"/>
      <c r="Q62" s="450"/>
      <c r="R62" s="450"/>
      <c r="S62" s="450"/>
      <c r="T62" s="450"/>
      <c r="U62" s="450"/>
      <c r="V62" s="450"/>
      <c r="W62" s="450"/>
      <c r="X62" s="451"/>
      <c r="Y62" s="888" t="s">
        <v>50</v>
      </c>
      <c r="Z62" s="780"/>
      <c r="AA62" s="781"/>
      <c r="AB62" s="447"/>
      <c r="AC62" s="447"/>
      <c r="AD62" s="447"/>
      <c r="AE62" s="390"/>
      <c r="AF62" s="373"/>
      <c r="AG62" s="373"/>
      <c r="AH62" s="373"/>
      <c r="AI62" s="390"/>
      <c r="AJ62" s="373"/>
      <c r="AK62" s="373"/>
      <c r="AL62" s="373"/>
      <c r="AM62" s="390"/>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5"/>
      <c r="B63" s="877"/>
      <c r="C63" s="878"/>
      <c r="D63" s="878"/>
      <c r="E63" s="878"/>
      <c r="F63" s="879"/>
      <c r="G63" s="141"/>
      <c r="H63" s="142"/>
      <c r="I63" s="142"/>
      <c r="J63" s="142"/>
      <c r="K63" s="142"/>
      <c r="L63" s="142"/>
      <c r="M63" s="142"/>
      <c r="N63" s="142"/>
      <c r="O63" s="143"/>
      <c r="P63" s="452"/>
      <c r="Q63" s="452"/>
      <c r="R63" s="452"/>
      <c r="S63" s="452"/>
      <c r="T63" s="452"/>
      <c r="U63" s="452"/>
      <c r="V63" s="452"/>
      <c r="W63" s="452"/>
      <c r="X63" s="453"/>
      <c r="Y63" s="888" t="s">
        <v>13</v>
      </c>
      <c r="Z63" s="780"/>
      <c r="AA63" s="781"/>
      <c r="AB63" s="889" t="s">
        <v>14</v>
      </c>
      <c r="AC63" s="889"/>
      <c r="AD63" s="889"/>
      <c r="AE63" s="563"/>
      <c r="AF63" s="564"/>
      <c r="AG63" s="564"/>
      <c r="AH63" s="564"/>
      <c r="AI63" s="563"/>
      <c r="AJ63" s="564"/>
      <c r="AK63" s="564"/>
      <c r="AL63" s="564"/>
      <c r="AM63" s="563"/>
      <c r="AN63" s="564"/>
      <c r="AO63" s="564"/>
      <c r="AP63" s="564"/>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2"/>
      <c r="AF66" s="372"/>
      <c r="AG66" s="372"/>
      <c r="AH66" s="372"/>
      <c r="AI66" s="372"/>
      <c r="AJ66" s="372"/>
      <c r="AK66" s="372"/>
      <c r="AL66" s="372"/>
      <c r="AM66" s="372"/>
      <c r="AN66" s="372"/>
      <c r="AO66" s="372"/>
      <c r="AP66" s="372"/>
      <c r="AQ66" s="372"/>
      <c r="AR66" s="372"/>
      <c r="AS66" s="372"/>
      <c r="AT66" s="372"/>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2"/>
      <c r="AF67" s="372"/>
      <c r="AG67" s="372"/>
      <c r="AH67" s="372"/>
      <c r="AI67" s="372"/>
      <c r="AJ67" s="372"/>
      <c r="AK67" s="372"/>
      <c r="AL67" s="372"/>
      <c r="AM67" s="372"/>
      <c r="AN67" s="372"/>
      <c r="AO67" s="372"/>
      <c r="AP67" s="372"/>
      <c r="AQ67" s="372"/>
      <c r="AR67" s="372"/>
      <c r="AS67" s="372"/>
      <c r="AT67" s="372"/>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5" t="s">
        <v>621</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1"/>
      <c r="AF69" s="371"/>
      <c r="AG69" s="371"/>
      <c r="AH69" s="371"/>
      <c r="AI69" s="371"/>
      <c r="AJ69" s="371"/>
      <c r="AK69" s="371"/>
      <c r="AL69" s="371"/>
      <c r="AM69" s="371"/>
      <c r="AN69" s="371"/>
      <c r="AO69" s="371"/>
      <c r="AP69" s="371"/>
      <c r="AQ69" s="390"/>
      <c r="AR69" s="373"/>
      <c r="AS69" s="373"/>
      <c r="AT69" s="373"/>
      <c r="AU69" s="373"/>
      <c r="AV69" s="373"/>
      <c r="AW69" s="373"/>
      <c r="AX69" s="374"/>
      <c r="AY69">
        <f>$AY$68</f>
        <v>0</v>
      </c>
    </row>
    <row r="70" spans="1:51" ht="46.5" hidden="1" customHeight="1" x14ac:dyDescent="0.15">
      <c r="A70" s="442"/>
      <c r="B70" s="208"/>
      <c r="C70" s="208"/>
      <c r="D70" s="208"/>
      <c r="E70" s="208"/>
      <c r="F70" s="443"/>
      <c r="G70" s="397"/>
      <c r="H70" s="398"/>
      <c r="I70" s="398"/>
      <c r="J70" s="398"/>
      <c r="K70" s="398"/>
      <c r="L70" s="398"/>
      <c r="M70" s="398"/>
      <c r="N70" s="398"/>
      <c r="O70" s="398"/>
      <c r="P70" s="398"/>
      <c r="Q70" s="398"/>
      <c r="R70" s="398"/>
      <c r="S70" s="398"/>
      <c r="T70" s="398"/>
      <c r="U70" s="398"/>
      <c r="V70" s="398"/>
      <c r="W70" s="398"/>
      <c r="X70" s="398"/>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5"/>
      <c r="H73" s="376"/>
      <c r="I73" s="376"/>
      <c r="J73" s="376"/>
      <c r="K73" s="376"/>
      <c r="L73" s="376"/>
      <c r="M73" s="376"/>
      <c r="N73" s="376"/>
      <c r="O73" s="377"/>
      <c r="P73" s="139"/>
      <c r="Q73" s="139"/>
      <c r="R73" s="139"/>
      <c r="S73" s="139"/>
      <c r="T73" s="139"/>
      <c r="U73" s="139"/>
      <c r="V73" s="139"/>
      <c r="W73" s="139"/>
      <c r="X73" s="140"/>
      <c r="Y73" s="386" t="s">
        <v>12</v>
      </c>
      <c r="Z73" s="387"/>
      <c r="AA73" s="388"/>
      <c r="AB73" s="389"/>
      <c r="AC73" s="389"/>
      <c r="AD73" s="389"/>
      <c r="AE73" s="390"/>
      <c r="AF73" s="373"/>
      <c r="AG73" s="373"/>
      <c r="AH73" s="373"/>
      <c r="AI73" s="390"/>
      <c r="AJ73" s="373"/>
      <c r="AK73" s="373"/>
      <c r="AL73" s="373"/>
      <c r="AM73" s="390"/>
      <c r="AN73" s="373"/>
      <c r="AO73" s="373"/>
      <c r="AP73" s="373"/>
      <c r="AQ73" s="392"/>
      <c r="AR73" s="393"/>
      <c r="AS73" s="393"/>
      <c r="AT73" s="394"/>
      <c r="AU73" s="373"/>
      <c r="AV73" s="373"/>
      <c r="AW73" s="373"/>
      <c r="AX73" s="374"/>
      <c r="AY73">
        <f t="shared" si="1"/>
        <v>0</v>
      </c>
    </row>
    <row r="74" spans="1:51" ht="23.25" hidden="1" customHeight="1" x14ac:dyDescent="0.15">
      <c r="A74" s="509"/>
      <c r="B74" s="510"/>
      <c r="C74" s="510"/>
      <c r="D74" s="510"/>
      <c r="E74" s="510"/>
      <c r="F74" s="511"/>
      <c r="G74" s="378"/>
      <c r="H74" s="379"/>
      <c r="I74" s="379"/>
      <c r="J74" s="379"/>
      <c r="K74" s="379"/>
      <c r="L74" s="379"/>
      <c r="M74" s="379"/>
      <c r="N74" s="379"/>
      <c r="O74" s="380"/>
      <c r="P74" s="384"/>
      <c r="Q74" s="384"/>
      <c r="R74" s="384"/>
      <c r="S74" s="384"/>
      <c r="T74" s="384"/>
      <c r="U74" s="384"/>
      <c r="V74" s="384"/>
      <c r="W74" s="384"/>
      <c r="X74" s="385"/>
      <c r="Y74" s="222" t="s">
        <v>50</v>
      </c>
      <c r="Z74" s="223"/>
      <c r="AA74" s="252"/>
      <c r="AB74" s="447"/>
      <c r="AC74" s="447"/>
      <c r="AD74" s="447"/>
      <c r="AE74" s="390"/>
      <c r="AF74" s="373"/>
      <c r="AG74" s="373"/>
      <c r="AH74" s="373"/>
      <c r="AI74" s="390"/>
      <c r="AJ74" s="373"/>
      <c r="AK74" s="373"/>
      <c r="AL74" s="373"/>
      <c r="AM74" s="390"/>
      <c r="AN74" s="373"/>
      <c r="AO74" s="373"/>
      <c r="AP74" s="373"/>
      <c r="AQ74" s="392"/>
      <c r="AR74" s="393"/>
      <c r="AS74" s="393"/>
      <c r="AT74" s="394"/>
      <c r="AU74" s="373"/>
      <c r="AV74" s="373"/>
      <c r="AW74" s="373"/>
      <c r="AX74" s="374"/>
      <c r="AY74">
        <f t="shared" si="1"/>
        <v>0</v>
      </c>
    </row>
    <row r="75" spans="1:51" ht="23.25" hidden="1" customHeight="1" x14ac:dyDescent="0.15">
      <c r="A75" s="508"/>
      <c r="B75" s="506"/>
      <c r="C75" s="506"/>
      <c r="D75" s="506"/>
      <c r="E75" s="506"/>
      <c r="F75" s="507"/>
      <c r="G75" s="381"/>
      <c r="H75" s="382"/>
      <c r="I75" s="382"/>
      <c r="J75" s="382"/>
      <c r="K75" s="382"/>
      <c r="L75" s="382"/>
      <c r="M75" s="382"/>
      <c r="N75" s="382"/>
      <c r="O75" s="383"/>
      <c r="P75" s="142"/>
      <c r="Q75" s="142"/>
      <c r="R75" s="142"/>
      <c r="S75" s="142"/>
      <c r="T75" s="142"/>
      <c r="U75" s="142"/>
      <c r="V75" s="142"/>
      <c r="W75" s="142"/>
      <c r="X75" s="143"/>
      <c r="Y75" s="222" t="s">
        <v>13</v>
      </c>
      <c r="Z75" s="223"/>
      <c r="AA75" s="252"/>
      <c r="AB75" s="391" t="s">
        <v>14</v>
      </c>
      <c r="AC75" s="391"/>
      <c r="AD75" s="391"/>
      <c r="AE75" s="390"/>
      <c r="AF75" s="373"/>
      <c r="AG75" s="373"/>
      <c r="AH75" s="373"/>
      <c r="AI75" s="390"/>
      <c r="AJ75" s="373"/>
      <c r="AK75" s="373"/>
      <c r="AL75" s="373"/>
      <c r="AM75" s="390"/>
      <c r="AN75" s="373"/>
      <c r="AO75" s="373"/>
      <c r="AP75" s="373"/>
      <c r="AQ75" s="392"/>
      <c r="AR75" s="393"/>
      <c r="AS75" s="393"/>
      <c r="AT75" s="394"/>
      <c r="AU75" s="373"/>
      <c r="AV75" s="373"/>
      <c r="AW75" s="373"/>
      <c r="AX75" s="374"/>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0" t="s">
        <v>11</v>
      </c>
      <c r="AC83" s="881"/>
      <c r="AD83" s="882"/>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4" t="s">
        <v>57</v>
      </c>
      <c r="Z85" s="885"/>
      <c r="AA85" s="886"/>
      <c r="AB85" s="389"/>
      <c r="AC85" s="389"/>
      <c r="AD85" s="389"/>
      <c r="AE85" s="390"/>
      <c r="AF85" s="373"/>
      <c r="AG85" s="373"/>
      <c r="AH85" s="373"/>
      <c r="AI85" s="390"/>
      <c r="AJ85" s="373"/>
      <c r="AK85" s="373"/>
      <c r="AL85" s="373"/>
      <c r="AM85" s="390"/>
      <c r="AN85" s="373"/>
      <c r="AO85" s="373"/>
      <c r="AP85" s="373"/>
      <c r="AQ85" s="392"/>
      <c r="AR85" s="393"/>
      <c r="AS85" s="393"/>
      <c r="AT85" s="394"/>
      <c r="AU85" s="373"/>
      <c r="AV85" s="373"/>
      <c r="AW85" s="373"/>
      <c r="AX85" s="374"/>
      <c r="AY85">
        <f t="shared" si="2"/>
        <v>0</v>
      </c>
    </row>
    <row r="86" spans="1:60" ht="23.25" hidden="1" customHeight="1" x14ac:dyDescent="0.15">
      <c r="A86" s="314"/>
      <c r="B86" s="316"/>
      <c r="C86" s="317"/>
      <c r="D86" s="317"/>
      <c r="E86" s="317"/>
      <c r="F86" s="318"/>
      <c r="G86" s="887"/>
      <c r="H86" s="384"/>
      <c r="I86" s="384"/>
      <c r="J86" s="384"/>
      <c r="K86" s="384"/>
      <c r="L86" s="384"/>
      <c r="M86" s="384"/>
      <c r="N86" s="384"/>
      <c r="O86" s="385"/>
      <c r="P86" s="450"/>
      <c r="Q86" s="450"/>
      <c r="R86" s="450"/>
      <c r="S86" s="450"/>
      <c r="T86" s="450"/>
      <c r="U86" s="450"/>
      <c r="V86" s="450"/>
      <c r="W86" s="450"/>
      <c r="X86" s="451"/>
      <c r="Y86" s="888" t="s">
        <v>50</v>
      </c>
      <c r="Z86" s="780"/>
      <c r="AA86" s="781"/>
      <c r="AB86" s="447"/>
      <c r="AC86" s="447"/>
      <c r="AD86" s="447"/>
      <c r="AE86" s="390"/>
      <c r="AF86" s="373"/>
      <c r="AG86" s="373"/>
      <c r="AH86" s="373"/>
      <c r="AI86" s="390"/>
      <c r="AJ86" s="373"/>
      <c r="AK86" s="373"/>
      <c r="AL86" s="373"/>
      <c r="AM86" s="390"/>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88" t="s">
        <v>13</v>
      </c>
      <c r="Z87" s="780"/>
      <c r="AA87" s="781"/>
      <c r="AB87" s="889" t="s">
        <v>14</v>
      </c>
      <c r="AC87" s="889"/>
      <c r="AD87" s="889"/>
      <c r="AE87" s="563"/>
      <c r="AF87" s="564"/>
      <c r="AG87" s="564"/>
      <c r="AH87" s="564"/>
      <c r="AI87" s="563"/>
      <c r="AJ87" s="564"/>
      <c r="AK87" s="564"/>
      <c r="AL87" s="564"/>
      <c r="AM87" s="563"/>
      <c r="AN87" s="564"/>
      <c r="AO87" s="564"/>
      <c r="AP87" s="564"/>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0" t="s">
        <v>11</v>
      </c>
      <c r="AC88" s="881"/>
      <c r="AD88" s="882"/>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4" t="s">
        <v>57</v>
      </c>
      <c r="Z90" s="885"/>
      <c r="AA90" s="886"/>
      <c r="AB90" s="389"/>
      <c r="AC90" s="389"/>
      <c r="AD90" s="389"/>
      <c r="AE90" s="390"/>
      <c r="AF90" s="373"/>
      <c r="AG90" s="373"/>
      <c r="AH90" s="373"/>
      <c r="AI90" s="390"/>
      <c r="AJ90" s="373"/>
      <c r="AK90" s="373"/>
      <c r="AL90" s="373"/>
      <c r="AM90" s="390"/>
      <c r="AN90" s="373"/>
      <c r="AO90" s="373"/>
      <c r="AP90" s="373"/>
      <c r="AQ90" s="392"/>
      <c r="AR90" s="393"/>
      <c r="AS90" s="393"/>
      <c r="AT90" s="394"/>
      <c r="AU90" s="373"/>
      <c r="AV90" s="373"/>
      <c r="AW90" s="373"/>
      <c r="AX90" s="374"/>
      <c r="AY90">
        <f>$AY$88</f>
        <v>0</v>
      </c>
    </row>
    <row r="91" spans="1:60" ht="23.25" hidden="1" customHeight="1" x14ac:dyDescent="0.15">
      <c r="A91" s="314"/>
      <c r="B91" s="316"/>
      <c r="C91" s="317"/>
      <c r="D91" s="317"/>
      <c r="E91" s="317"/>
      <c r="F91" s="318"/>
      <c r="G91" s="887"/>
      <c r="H91" s="384"/>
      <c r="I91" s="384"/>
      <c r="J91" s="384"/>
      <c r="K91" s="384"/>
      <c r="L91" s="384"/>
      <c r="M91" s="384"/>
      <c r="N91" s="384"/>
      <c r="O91" s="385"/>
      <c r="P91" s="450"/>
      <c r="Q91" s="450"/>
      <c r="R91" s="450"/>
      <c r="S91" s="450"/>
      <c r="T91" s="450"/>
      <c r="U91" s="450"/>
      <c r="V91" s="450"/>
      <c r="W91" s="450"/>
      <c r="X91" s="451"/>
      <c r="Y91" s="888" t="s">
        <v>50</v>
      </c>
      <c r="Z91" s="780"/>
      <c r="AA91" s="781"/>
      <c r="AB91" s="447"/>
      <c r="AC91" s="447"/>
      <c r="AD91" s="447"/>
      <c r="AE91" s="390"/>
      <c r="AF91" s="373"/>
      <c r="AG91" s="373"/>
      <c r="AH91" s="373"/>
      <c r="AI91" s="390"/>
      <c r="AJ91" s="373"/>
      <c r="AK91" s="373"/>
      <c r="AL91" s="373"/>
      <c r="AM91" s="390"/>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88" t="s">
        <v>13</v>
      </c>
      <c r="Z92" s="780"/>
      <c r="AA92" s="781"/>
      <c r="AB92" s="889" t="s">
        <v>14</v>
      </c>
      <c r="AC92" s="889"/>
      <c r="AD92" s="889"/>
      <c r="AE92" s="563"/>
      <c r="AF92" s="564"/>
      <c r="AG92" s="564"/>
      <c r="AH92" s="564"/>
      <c r="AI92" s="563"/>
      <c r="AJ92" s="564"/>
      <c r="AK92" s="564"/>
      <c r="AL92" s="564"/>
      <c r="AM92" s="563"/>
      <c r="AN92" s="564"/>
      <c r="AO92" s="564"/>
      <c r="AP92" s="564"/>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0" t="s">
        <v>11</v>
      </c>
      <c r="AC93" s="881"/>
      <c r="AD93" s="882"/>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4" t="s">
        <v>57</v>
      </c>
      <c r="Z95" s="885"/>
      <c r="AA95" s="886"/>
      <c r="AB95" s="389"/>
      <c r="AC95" s="389"/>
      <c r="AD95" s="389"/>
      <c r="AE95" s="390"/>
      <c r="AF95" s="373"/>
      <c r="AG95" s="373"/>
      <c r="AH95" s="373"/>
      <c r="AI95" s="390"/>
      <c r="AJ95" s="373"/>
      <c r="AK95" s="373"/>
      <c r="AL95" s="373"/>
      <c r="AM95" s="390"/>
      <c r="AN95" s="373"/>
      <c r="AO95" s="373"/>
      <c r="AP95" s="373"/>
      <c r="AQ95" s="392"/>
      <c r="AR95" s="393"/>
      <c r="AS95" s="393"/>
      <c r="AT95" s="394"/>
      <c r="AU95" s="373"/>
      <c r="AV95" s="373"/>
      <c r="AW95" s="373"/>
      <c r="AX95" s="374"/>
      <c r="AY95">
        <f>$AY$93</f>
        <v>0</v>
      </c>
    </row>
    <row r="96" spans="1:60" ht="23.25" hidden="1" customHeight="1" x14ac:dyDescent="0.15">
      <c r="A96" s="314"/>
      <c r="B96" s="316"/>
      <c r="C96" s="317"/>
      <c r="D96" s="317"/>
      <c r="E96" s="317"/>
      <c r="F96" s="318"/>
      <c r="G96" s="887"/>
      <c r="H96" s="384"/>
      <c r="I96" s="384"/>
      <c r="J96" s="384"/>
      <c r="K96" s="384"/>
      <c r="L96" s="384"/>
      <c r="M96" s="384"/>
      <c r="N96" s="384"/>
      <c r="O96" s="385"/>
      <c r="P96" s="450"/>
      <c r="Q96" s="450"/>
      <c r="R96" s="450"/>
      <c r="S96" s="450"/>
      <c r="T96" s="450"/>
      <c r="U96" s="450"/>
      <c r="V96" s="450"/>
      <c r="W96" s="450"/>
      <c r="X96" s="451"/>
      <c r="Y96" s="888" t="s">
        <v>50</v>
      </c>
      <c r="Z96" s="780"/>
      <c r="AA96" s="781"/>
      <c r="AB96" s="447"/>
      <c r="AC96" s="447"/>
      <c r="AD96" s="447"/>
      <c r="AE96" s="390"/>
      <c r="AF96" s="373"/>
      <c r="AG96" s="373"/>
      <c r="AH96" s="373"/>
      <c r="AI96" s="390"/>
      <c r="AJ96" s="373"/>
      <c r="AK96" s="373"/>
      <c r="AL96" s="373"/>
      <c r="AM96" s="390"/>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5"/>
      <c r="B97" s="877"/>
      <c r="C97" s="878"/>
      <c r="D97" s="878"/>
      <c r="E97" s="878"/>
      <c r="F97" s="879"/>
      <c r="G97" s="141"/>
      <c r="H97" s="142"/>
      <c r="I97" s="142"/>
      <c r="J97" s="142"/>
      <c r="K97" s="142"/>
      <c r="L97" s="142"/>
      <c r="M97" s="142"/>
      <c r="N97" s="142"/>
      <c r="O97" s="143"/>
      <c r="P97" s="452"/>
      <c r="Q97" s="452"/>
      <c r="R97" s="452"/>
      <c r="S97" s="452"/>
      <c r="T97" s="452"/>
      <c r="U97" s="452"/>
      <c r="V97" s="452"/>
      <c r="W97" s="452"/>
      <c r="X97" s="453"/>
      <c r="Y97" s="888" t="s">
        <v>13</v>
      </c>
      <c r="Z97" s="780"/>
      <c r="AA97" s="781"/>
      <c r="AB97" s="889" t="s">
        <v>14</v>
      </c>
      <c r="AC97" s="889"/>
      <c r="AD97" s="889"/>
      <c r="AE97" s="563"/>
      <c r="AF97" s="564"/>
      <c r="AG97" s="564"/>
      <c r="AH97" s="564"/>
      <c r="AI97" s="563"/>
      <c r="AJ97" s="564"/>
      <c r="AK97" s="564"/>
      <c r="AL97" s="564"/>
      <c r="AM97" s="563"/>
      <c r="AN97" s="564"/>
      <c r="AO97" s="564"/>
      <c r="AP97" s="564"/>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2"/>
      <c r="AF100" s="372"/>
      <c r="AG100" s="372"/>
      <c r="AH100" s="372"/>
      <c r="AI100" s="372"/>
      <c r="AJ100" s="372"/>
      <c r="AK100" s="372"/>
      <c r="AL100" s="372"/>
      <c r="AM100" s="372"/>
      <c r="AN100" s="372"/>
      <c r="AO100" s="372"/>
      <c r="AP100" s="372"/>
      <c r="AQ100" s="372"/>
      <c r="AR100" s="372"/>
      <c r="AS100" s="372"/>
      <c r="AT100" s="372"/>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2"/>
      <c r="AF101" s="372"/>
      <c r="AG101" s="372"/>
      <c r="AH101" s="372"/>
      <c r="AI101" s="372"/>
      <c r="AJ101" s="372"/>
      <c r="AK101" s="372"/>
      <c r="AL101" s="372"/>
      <c r="AM101" s="372"/>
      <c r="AN101" s="372"/>
      <c r="AO101" s="372"/>
      <c r="AP101" s="372"/>
      <c r="AQ101" s="372"/>
      <c r="AR101" s="372"/>
      <c r="AS101" s="372"/>
      <c r="AT101" s="372"/>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1"/>
      <c r="AF103" s="371"/>
      <c r="AG103" s="371"/>
      <c r="AH103" s="371"/>
      <c r="AI103" s="371"/>
      <c r="AJ103" s="371"/>
      <c r="AK103" s="371"/>
      <c r="AL103" s="371"/>
      <c r="AM103" s="371"/>
      <c r="AN103" s="371"/>
      <c r="AO103" s="371"/>
      <c r="AP103" s="371"/>
      <c r="AQ103" s="390"/>
      <c r="AR103" s="373"/>
      <c r="AS103" s="373"/>
      <c r="AT103" s="373"/>
      <c r="AU103" s="373"/>
      <c r="AV103" s="373"/>
      <c r="AW103" s="373"/>
      <c r="AX103" s="374"/>
      <c r="AY103">
        <f>$AY$102</f>
        <v>0</v>
      </c>
    </row>
    <row r="104" spans="1:60" ht="46.5" hidden="1" customHeight="1" x14ac:dyDescent="0.15">
      <c r="A104" s="464"/>
      <c r="B104" s="324"/>
      <c r="C104" s="324"/>
      <c r="D104" s="324"/>
      <c r="E104" s="324"/>
      <c r="F104" s="465"/>
      <c r="G104" s="397"/>
      <c r="H104" s="398"/>
      <c r="I104" s="398"/>
      <c r="J104" s="398"/>
      <c r="K104" s="398"/>
      <c r="L104" s="398"/>
      <c r="M104" s="398"/>
      <c r="N104" s="398"/>
      <c r="O104" s="398"/>
      <c r="P104" s="398"/>
      <c r="Q104" s="398"/>
      <c r="R104" s="398"/>
      <c r="S104" s="398"/>
      <c r="T104" s="398"/>
      <c r="U104" s="398"/>
      <c r="V104" s="398"/>
      <c r="W104" s="398"/>
      <c r="X104" s="398"/>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89"/>
      <c r="AC107" s="389"/>
      <c r="AD107" s="389"/>
      <c r="AE107" s="390"/>
      <c r="AF107" s="373"/>
      <c r="AG107" s="373"/>
      <c r="AH107" s="373"/>
      <c r="AI107" s="390"/>
      <c r="AJ107" s="373"/>
      <c r="AK107" s="373"/>
      <c r="AL107" s="373"/>
      <c r="AM107" s="390"/>
      <c r="AN107" s="373"/>
      <c r="AO107" s="373"/>
      <c r="AP107" s="373"/>
      <c r="AQ107" s="392"/>
      <c r="AR107" s="393"/>
      <c r="AS107" s="393"/>
      <c r="AT107" s="394"/>
      <c r="AU107" s="373"/>
      <c r="AV107" s="373"/>
      <c r="AW107" s="373"/>
      <c r="AX107" s="374"/>
      <c r="AY107">
        <f t="shared" si="3"/>
        <v>0</v>
      </c>
    </row>
    <row r="108" spans="1:60" ht="23.25" hidden="1" customHeight="1" x14ac:dyDescent="0.15">
      <c r="A108" s="509"/>
      <c r="B108" s="510"/>
      <c r="C108" s="510"/>
      <c r="D108" s="510"/>
      <c r="E108" s="510"/>
      <c r="F108" s="511"/>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7"/>
      <c r="AC108" s="447"/>
      <c r="AD108" s="447"/>
      <c r="AE108" s="390"/>
      <c r="AF108" s="373"/>
      <c r="AG108" s="373"/>
      <c r="AH108" s="373"/>
      <c r="AI108" s="390"/>
      <c r="AJ108" s="373"/>
      <c r="AK108" s="373"/>
      <c r="AL108" s="373"/>
      <c r="AM108" s="390"/>
      <c r="AN108" s="373"/>
      <c r="AO108" s="373"/>
      <c r="AP108" s="373"/>
      <c r="AQ108" s="392"/>
      <c r="AR108" s="393"/>
      <c r="AS108" s="393"/>
      <c r="AT108" s="394"/>
      <c r="AU108" s="373"/>
      <c r="AV108" s="373"/>
      <c r="AW108" s="373"/>
      <c r="AX108" s="374"/>
      <c r="AY108">
        <f t="shared" si="3"/>
        <v>0</v>
      </c>
    </row>
    <row r="109" spans="1:60" ht="23.25" hidden="1" customHeight="1" x14ac:dyDescent="0.15">
      <c r="A109" s="508"/>
      <c r="B109" s="506"/>
      <c r="C109" s="506"/>
      <c r="D109" s="506"/>
      <c r="E109" s="506"/>
      <c r="F109" s="507"/>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1" t="s">
        <v>14</v>
      </c>
      <c r="AC109" s="391"/>
      <c r="AD109" s="391"/>
      <c r="AE109" s="390"/>
      <c r="AF109" s="373"/>
      <c r="AG109" s="373"/>
      <c r="AH109" s="373"/>
      <c r="AI109" s="390"/>
      <c r="AJ109" s="373"/>
      <c r="AK109" s="373"/>
      <c r="AL109" s="373"/>
      <c r="AM109" s="390"/>
      <c r="AN109" s="373"/>
      <c r="AO109" s="373"/>
      <c r="AP109" s="373"/>
      <c r="AQ109" s="392"/>
      <c r="AR109" s="393"/>
      <c r="AS109" s="393"/>
      <c r="AT109" s="394"/>
      <c r="AU109" s="373"/>
      <c r="AV109" s="373"/>
      <c r="AW109" s="373"/>
      <c r="AX109" s="374"/>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0" t="s">
        <v>11</v>
      </c>
      <c r="AC117" s="881"/>
      <c r="AD117" s="882"/>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4" t="s">
        <v>57</v>
      </c>
      <c r="Z119" s="885"/>
      <c r="AA119" s="886"/>
      <c r="AB119" s="389"/>
      <c r="AC119" s="389"/>
      <c r="AD119" s="389"/>
      <c r="AE119" s="390"/>
      <c r="AF119" s="373"/>
      <c r="AG119" s="373"/>
      <c r="AH119" s="373"/>
      <c r="AI119" s="390"/>
      <c r="AJ119" s="373"/>
      <c r="AK119" s="373"/>
      <c r="AL119" s="373"/>
      <c r="AM119" s="390"/>
      <c r="AN119" s="373"/>
      <c r="AO119" s="373"/>
      <c r="AP119" s="373"/>
      <c r="AQ119" s="392"/>
      <c r="AR119" s="393"/>
      <c r="AS119" s="393"/>
      <c r="AT119" s="394"/>
      <c r="AU119" s="373"/>
      <c r="AV119" s="373"/>
      <c r="AW119" s="373"/>
      <c r="AX119" s="374"/>
      <c r="AY119">
        <f t="shared" si="4"/>
        <v>0</v>
      </c>
    </row>
    <row r="120" spans="1:60" ht="23.25" hidden="1" customHeight="1" x14ac:dyDescent="0.15">
      <c r="A120" s="314"/>
      <c r="B120" s="316"/>
      <c r="C120" s="317"/>
      <c r="D120" s="317"/>
      <c r="E120" s="317"/>
      <c r="F120" s="318"/>
      <c r="G120" s="887"/>
      <c r="H120" s="384"/>
      <c r="I120" s="384"/>
      <c r="J120" s="384"/>
      <c r="K120" s="384"/>
      <c r="L120" s="384"/>
      <c r="M120" s="384"/>
      <c r="N120" s="384"/>
      <c r="O120" s="385"/>
      <c r="P120" s="450"/>
      <c r="Q120" s="450"/>
      <c r="R120" s="450"/>
      <c r="S120" s="450"/>
      <c r="T120" s="450"/>
      <c r="U120" s="450"/>
      <c r="V120" s="450"/>
      <c r="W120" s="450"/>
      <c r="X120" s="451"/>
      <c r="Y120" s="888" t="s">
        <v>50</v>
      </c>
      <c r="Z120" s="780"/>
      <c r="AA120" s="781"/>
      <c r="AB120" s="447"/>
      <c r="AC120" s="447"/>
      <c r="AD120" s="447"/>
      <c r="AE120" s="390"/>
      <c r="AF120" s="373"/>
      <c r="AG120" s="373"/>
      <c r="AH120" s="373"/>
      <c r="AI120" s="390"/>
      <c r="AJ120" s="373"/>
      <c r="AK120" s="373"/>
      <c r="AL120" s="373"/>
      <c r="AM120" s="390"/>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88" t="s">
        <v>13</v>
      </c>
      <c r="Z121" s="780"/>
      <c r="AA121" s="781"/>
      <c r="AB121" s="889" t="s">
        <v>14</v>
      </c>
      <c r="AC121" s="889"/>
      <c r="AD121" s="889"/>
      <c r="AE121" s="563"/>
      <c r="AF121" s="564"/>
      <c r="AG121" s="564"/>
      <c r="AH121" s="564"/>
      <c r="AI121" s="563"/>
      <c r="AJ121" s="564"/>
      <c r="AK121" s="564"/>
      <c r="AL121" s="564"/>
      <c r="AM121" s="563"/>
      <c r="AN121" s="564"/>
      <c r="AO121" s="564"/>
      <c r="AP121" s="564"/>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0" t="s">
        <v>11</v>
      </c>
      <c r="AC122" s="881"/>
      <c r="AD122" s="882"/>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4" t="s">
        <v>57</v>
      </c>
      <c r="Z124" s="885"/>
      <c r="AA124" s="886"/>
      <c r="AB124" s="389"/>
      <c r="AC124" s="389"/>
      <c r="AD124" s="389"/>
      <c r="AE124" s="390"/>
      <c r="AF124" s="373"/>
      <c r="AG124" s="373"/>
      <c r="AH124" s="373"/>
      <c r="AI124" s="390"/>
      <c r="AJ124" s="373"/>
      <c r="AK124" s="373"/>
      <c r="AL124" s="373"/>
      <c r="AM124" s="390"/>
      <c r="AN124" s="373"/>
      <c r="AO124" s="373"/>
      <c r="AP124" s="373"/>
      <c r="AQ124" s="392"/>
      <c r="AR124" s="393"/>
      <c r="AS124" s="393"/>
      <c r="AT124" s="394"/>
      <c r="AU124" s="373"/>
      <c r="AV124" s="373"/>
      <c r="AW124" s="373"/>
      <c r="AX124" s="374"/>
      <c r="AY124">
        <f>$AY$122</f>
        <v>0</v>
      </c>
    </row>
    <row r="125" spans="1:60" ht="23.25" hidden="1" customHeight="1" x14ac:dyDescent="0.15">
      <c r="A125" s="314"/>
      <c r="B125" s="316"/>
      <c r="C125" s="317"/>
      <c r="D125" s="317"/>
      <c r="E125" s="317"/>
      <c r="F125" s="318"/>
      <c r="G125" s="887"/>
      <c r="H125" s="384"/>
      <c r="I125" s="384"/>
      <c r="J125" s="384"/>
      <c r="K125" s="384"/>
      <c r="L125" s="384"/>
      <c r="M125" s="384"/>
      <c r="N125" s="384"/>
      <c r="O125" s="385"/>
      <c r="P125" s="450"/>
      <c r="Q125" s="450"/>
      <c r="R125" s="450"/>
      <c r="S125" s="450"/>
      <c r="T125" s="450"/>
      <c r="U125" s="450"/>
      <c r="V125" s="450"/>
      <c r="W125" s="450"/>
      <c r="X125" s="451"/>
      <c r="Y125" s="888" t="s">
        <v>50</v>
      </c>
      <c r="Z125" s="780"/>
      <c r="AA125" s="781"/>
      <c r="AB125" s="447"/>
      <c r="AC125" s="447"/>
      <c r="AD125" s="447"/>
      <c r="AE125" s="390"/>
      <c r="AF125" s="373"/>
      <c r="AG125" s="373"/>
      <c r="AH125" s="373"/>
      <c r="AI125" s="390"/>
      <c r="AJ125" s="373"/>
      <c r="AK125" s="373"/>
      <c r="AL125" s="373"/>
      <c r="AM125" s="390"/>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88" t="s">
        <v>13</v>
      </c>
      <c r="Z126" s="780"/>
      <c r="AA126" s="781"/>
      <c r="AB126" s="889" t="s">
        <v>14</v>
      </c>
      <c r="AC126" s="889"/>
      <c r="AD126" s="889"/>
      <c r="AE126" s="563"/>
      <c r="AF126" s="564"/>
      <c r="AG126" s="564"/>
      <c r="AH126" s="564"/>
      <c r="AI126" s="563"/>
      <c r="AJ126" s="564"/>
      <c r="AK126" s="564"/>
      <c r="AL126" s="564"/>
      <c r="AM126" s="563"/>
      <c r="AN126" s="564"/>
      <c r="AO126" s="564"/>
      <c r="AP126" s="564"/>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0" t="s">
        <v>11</v>
      </c>
      <c r="AC127" s="881"/>
      <c r="AD127" s="882"/>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4" t="s">
        <v>57</v>
      </c>
      <c r="Z129" s="885"/>
      <c r="AA129" s="886"/>
      <c r="AB129" s="389"/>
      <c r="AC129" s="389"/>
      <c r="AD129" s="389"/>
      <c r="AE129" s="390"/>
      <c r="AF129" s="373"/>
      <c r="AG129" s="373"/>
      <c r="AH129" s="373"/>
      <c r="AI129" s="390"/>
      <c r="AJ129" s="373"/>
      <c r="AK129" s="373"/>
      <c r="AL129" s="373"/>
      <c r="AM129" s="390"/>
      <c r="AN129" s="373"/>
      <c r="AO129" s="373"/>
      <c r="AP129" s="373"/>
      <c r="AQ129" s="392"/>
      <c r="AR129" s="393"/>
      <c r="AS129" s="393"/>
      <c r="AT129" s="394"/>
      <c r="AU129" s="373"/>
      <c r="AV129" s="373"/>
      <c r="AW129" s="373"/>
      <c r="AX129" s="374"/>
      <c r="AY129">
        <f>$AY$127</f>
        <v>0</v>
      </c>
    </row>
    <row r="130" spans="1:60" ht="23.25" hidden="1" customHeight="1" x14ac:dyDescent="0.15">
      <c r="A130" s="314"/>
      <c r="B130" s="316"/>
      <c r="C130" s="317"/>
      <c r="D130" s="317"/>
      <c r="E130" s="317"/>
      <c r="F130" s="318"/>
      <c r="G130" s="887"/>
      <c r="H130" s="384"/>
      <c r="I130" s="384"/>
      <c r="J130" s="384"/>
      <c r="K130" s="384"/>
      <c r="L130" s="384"/>
      <c r="M130" s="384"/>
      <c r="N130" s="384"/>
      <c r="O130" s="385"/>
      <c r="P130" s="450"/>
      <c r="Q130" s="450"/>
      <c r="R130" s="450"/>
      <c r="S130" s="450"/>
      <c r="T130" s="450"/>
      <c r="U130" s="450"/>
      <c r="V130" s="450"/>
      <c r="W130" s="450"/>
      <c r="X130" s="451"/>
      <c r="Y130" s="888" t="s">
        <v>50</v>
      </c>
      <c r="Z130" s="780"/>
      <c r="AA130" s="781"/>
      <c r="AB130" s="447"/>
      <c r="AC130" s="447"/>
      <c r="AD130" s="447"/>
      <c r="AE130" s="390"/>
      <c r="AF130" s="373"/>
      <c r="AG130" s="373"/>
      <c r="AH130" s="373"/>
      <c r="AI130" s="390"/>
      <c r="AJ130" s="373"/>
      <c r="AK130" s="373"/>
      <c r="AL130" s="373"/>
      <c r="AM130" s="390"/>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5"/>
      <c r="B131" s="877"/>
      <c r="C131" s="878"/>
      <c r="D131" s="878"/>
      <c r="E131" s="878"/>
      <c r="F131" s="879"/>
      <c r="G131" s="141"/>
      <c r="H131" s="142"/>
      <c r="I131" s="142"/>
      <c r="J131" s="142"/>
      <c r="K131" s="142"/>
      <c r="L131" s="142"/>
      <c r="M131" s="142"/>
      <c r="N131" s="142"/>
      <c r="O131" s="143"/>
      <c r="P131" s="452"/>
      <c r="Q131" s="452"/>
      <c r="R131" s="452"/>
      <c r="S131" s="452"/>
      <c r="T131" s="452"/>
      <c r="U131" s="452"/>
      <c r="V131" s="452"/>
      <c r="W131" s="452"/>
      <c r="X131" s="453"/>
      <c r="Y131" s="888" t="s">
        <v>13</v>
      </c>
      <c r="Z131" s="780"/>
      <c r="AA131" s="781"/>
      <c r="AB131" s="889" t="s">
        <v>14</v>
      </c>
      <c r="AC131" s="889"/>
      <c r="AD131" s="889"/>
      <c r="AE131" s="563"/>
      <c r="AF131" s="564"/>
      <c r="AG131" s="564"/>
      <c r="AH131" s="564"/>
      <c r="AI131" s="563"/>
      <c r="AJ131" s="564"/>
      <c r="AK131" s="564"/>
      <c r="AL131" s="564"/>
      <c r="AM131" s="563"/>
      <c r="AN131" s="564"/>
      <c r="AO131" s="564"/>
      <c r="AP131" s="564"/>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2"/>
      <c r="AF134" s="372"/>
      <c r="AG134" s="372"/>
      <c r="AH134" s="372"/>
      <c r="AI134" s="372"/>
      <c r="AJ134" s="372"/>
      <c r="AK134" s="372"/>
      <c r="AL134" s="372"/>
      <c r="AM134" s="372"/>
      <c r="AN134" s="372"/>
      <c r="AO134" s="372"/>
      <c r="AP134" s="372"/>
      <c r="AQ134" s="372"/>
      <c r="AR134" s="372"/>
      <c r="AS134" s="372"/>
      <c r="AT134" s="372"/>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2"/>
      <c r="AF135" s="372"/>
      <c r="AG135" s="372"/>
      <c r="AH135" s="372"/>
      <c r="AI135" s="372"/>
      <c r="AJ135" s="372"/>
      <c r="AK135" s="372"/>
      <c r="AL135" s="372"/>
      <c r="AM135" s="372"/>
      <c r="AN135" s="372"/>
      <c r="AO135" s="372"/>
      <c r="AP135" s="372"/>
      <c r="AQ135" s="372"/>
      <c r="AR135" s="372"/>
      <c r="AS135" s="372"/>
      <c r="AT135" s="372"/>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1"/>
      <c r="AF137" s="371"/>
      <c r="AG137" s="371"/>
      <c r="AH137" s="371"/>
      <c r="AI137" s="371"/>
      <c r="AJ137" s="371"/>
      <c r="AK137" s="371"/>
      <c r="AL137" s="371"/>
      <c r="AM137" s="371"/>
      <c r="AN137" s="371"/>
      <c r="AO137" s="371"/>
      <c r="AP137" s="371"/>
      <c r="AQ137" s="390"/>
      <c r="AR137" s="373"/>
      <c r="AS137" s="373"/>
      <c r="AT137" s="373"/>
      <c r="AU137" s="373"/>
      <c r="AV137" s="373"/>
      <c r="AW137" s="373"/>
      <c r="AX137" s="374"/>
      <c r="AY137">
        <f>$AY$136</f>
        <v>0</v>
      </c>
    </row>
    <row r="138" spans="1:60" ht="46.5" hidden="1" customHeight="1" x14ac:dyDescent="0.15">
      <c r="A138" s="464"/>
      <c r="B138" s="324"/>
      <c r="C138" s="324"/>
      <c r="D138" s="324"/>
      <c r="E138" s="324"/>
      <c r="F138" s="465"/>
      <c r="G138" s="397"/>
      <c r="H138" s="398"/>
      <c r="I138" s="398"/>
      <c r="J138" s="398"/>
      <c r="K138" s="398"/>
      <c r="L138" s="398"/>
      <c r="M138" s="398"/>
      <c r="N138" s="398"/>
      <c r="O138" s="398"/>
      <c r="P138" s="398"/>
      <c r="Q138" s="398"/>
      <c r="R138" s="398"/>
      <c r="S138" s="398"/>
      <c r="T138" s="398"/>
      <c r="U138" s="398"/>
      <c r="V138" s="398"/>
      <c r="W138" s="398"/>
      <c r="X138" s="398"/>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89"/>
      <c r="AC141" s="389"/>
      <c r="AD141" s="389"/>
      <c r="AE141" s="390"/>
      <c r="AF141" s="373"/>
      <c r="AG141" s="373"/>
      <c r="AH141" s="373"/>
      <c r="AI141" s="390"/>
      <c r="AJ141" s="373"/>
      <c r="AK141" s="373"/>
      <c r="AL141" s="373"/>
      <c r="AM141" s="390"/>
      <c r="AN141" s="373"/>
      <c r="AO141" s="373"/>
      <c r="AP141" s="373"/>
      <c r="AQ141" s="392"/>
      <c r="AR141" s="393"/>
      <c r="AS141" s="393"/>
      <c r="AT141" s="394"/>
      <c r="AU141" s="373"/>
      <c r="AV141" s="373"/>
      <c r="AW141" s="373"/>
      <c r="AX141" s="374"/>
      <c r="AY141">
        <f t="shared" si="5"/>
        <v>0</v>
      </c>
    </row>
    <row r="142" spans="1:60" ht="23.25" hidden="1" customHeight="1" x14ac:dyDescent="0.15">
      <c r="A142" s="509"/>
      <c r="B142" s="510"/>
      <c r="C142" s="510"/>
      <c r="D142" s="510"/>
      <c r="E142" s="510"/>
      <c r="F142" s="511"/>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7"/>
      <c r="AC142" s="447"/>
      <c r="AD142" s="447"/>
      <c r="AE142" s="390"/>
      <c r="AF142" s="373"/>
      <c r="AG142" s="373"/>
      <c r="AH142" s="373"/>
      <c r="AI142" s="390"/>
      <c r="AJ142" s="373"/>
      <c r="AK142" s="373"/>
      <c r="AL142" s="373"/>
      <c r="AM142" s="390"/>
      <c r="AN142" s="373"/>
      <c r="AO142" s="373"/>
      <c r="AP142" s="373"/>
      <c r="AQ142" s="392"/>
      <c r="AR142" s="393"/>
      <c r="AS142" s="393"/>
      <c r="AT142" s="394"/>
      <c r="AU142" s="373"/>
      <c r="AV142" s="373"/>
      <c r="AW142" s="373"/>
      <c r="AX142" s="374"/>
      <c r="AY142">
        <f t="shared" si="5"/>
        <v>0</v>
      </c>
    </row>
    <row r="143" spans="1:60" ht="23.25" hidden="1" customHeight="1" x14ac:dyDescent="0.15">
      <c r="A143" s="508"/>
      <c r="B143" s="506"/>
      <c r="C143" s="506"/>
      <c r="D143" s="506"/>
      <c r="E143" s="506"/>
      <c r="F143" s="507"/>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1" t="s">
        <v>14</v>
      </c>
      <c r="AC143" s="391"/>
      <c r="AD143" s="391"/>
      <c r="AE143" s="390"/>
      <c r="AF143" s="373"/>
      <c r="AG143" s="373"/>
      <c r="AH143" s="373"/>
      <c r="AI143" s="390"/>
      <c r="AJ143" s="373"/>
      <c r="AK143" s="373"/>
      <c r="AL143" s="373"/>
      <c r="AM143" s="390"/>
      <c r="AN143" s="373"/>
      <c r="AO143" s="373"/>
      <c r="AP143" s="373"/>
      <c r="AQ143" s="392"/>
      <c r="AR143" s="393"/>
      <c r="AS143" s="393"/>
      <c r="AT143" s="394"/>
      <c r="AU143" s="373"/>
      <c r="AV143" s="373"/>
      <c r="AW143" s="373"/>
      <c r="AX143" s="374"/>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0" t="s">
        <v>11</v>
      </c>
      <c r="AC151" s="881"/>
      <c r="AD151" s="882"/>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4" t="s">
        <v>57</v>
      </c>
      <c r="Z153" s="885"/>
      <c r="AA153" s="886"/>
      <c r="AB153" s="389"/>
      <c r="AC153" s="389"/>
      <c r="AD153" s="389"/>
      <c r="AE153" s="390"/>
      <c r="AF153" s="373"/>
      <c r="AG153" s="373"/>
      <c r="AH153" s="373"/>
      <c r="AI153" s="390"/>
      <c r="AJ153" s="373"/>
      <c r="AK153" s="373"/>
      <c r="AL153" s="373"/>
      <c r="AM153" s="390"/>
      <c r="AN153" s="373"/>
      <c r="AO153" s="373"/>
      <c r="AP153" s="373"/>
      <c r="AQ153" s="392"/>
      <c r="AR153" s="393"/>
      <c r="AS153" s="393"/>
      <c r="AT153" s="394"/>
      <c r="AU153" s="373"/>
      <c r="AV153" s="373"/>
      <c r="AW153" s="373"/>
      <c r="AX153" s="374"/>
      <c r="AY153">
        <f t="shared" si="6"/>
        <v>0</v>
      </c>
    </row>
    <row r="154" spans="1:60" ht="23.25" hidden="1" customHeight="1" x14ac:dyDescent="0.15">
      <c r="A154" s="314"/>
      <c r="B154" s="316"/>
      <c r="C154" s="317"/>
      <c r="D154" s="317"/>
      <c r="E154" s="317"/>
      <c r="F154" s="318"/>
      <c r="G154" s="887"/>
      <c r="H154" s="384"/>
      <c r="I154" s="384"/>
      <c r="J154" s="384"/>
      <c r="K154" s="384"/>
      <c r="L154" s="384"/>
      <c r="M154" s="384"/>
      <c r="N154" s="384"/>
      <c r="O154" s="385"/>
      <c r="P154" s="450"/>
      <c r="Q154" s="450"/>
      <c r="R154" s="450"/>
      <c r="S154" s="450"/>
      <c r="T154" s="450"/>
      <c r="U154" s="450"/>
      <c r="V154" s="450"/>
      <c r="W154" s="450"/>
      <c r="X154" s="451"/>
      <c r="Y154" s="888" t="s">
        <v>50</v>
      </c>
      <c r="Z154" s="780"/>
      <c r="AA154" s="781"/>
      <c r="AB154" s="447"/>
      <c r="AC154" s="447"/>
      <c r="AD154" s="447"/>
      <c r="AE154" s="390"/>
      <c r="AF154" s="373"/>
      <c r="AG154" s="373"/>
      <c r="AH154" s="373"/>
      <c r="AI154" s="390"/>
      <c r="AJ154" s="373"/>
      <c r="AK154" s="373"/>
      <c r="AL154" s="373"/>
      <c r="AM154" s="390"/>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88" t="s">
        <v>13</v>
      </c>
      <c r="Z155" s="780"/>
      <c r="AA155" s="781"/>
      <c r="AB155" s="889" t="s">
        <v>14</v>
      </c>
      <c r="AC155" s="889"/>
      <c r="AD155" s="889"/>
      <c r="AE155" s="563"/>
      <c r="AF155" s="564"/>
      <c r="AG155" s="564"/>
      <c r="AH155" s="564"/>
      <c r="AI155" s="563"/>
      <c r="AJ155" s="564"/>
      <c r="AK155" s="564"/>
      <c r="AL155" s="564"/>
      <c r="AM155" s="563"/>
      <c r="AN155" s="564"/>
      <c r="AO155" s="564"/>
      <c r="AP155" s="564"/>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0" t="s">
        <v>11</v>
      </c>
      <c r="AC156" s="881"/>
      <c r="AD156" s="882"/>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4" t="s">
        <v>57</v>
      </c>
      <c r="Z158" s="885"/>
      <c r="AA158" s="886"/>
      <c r="AB158" s="389"/>
      <c r="AC158" s="389"/>
      <c r="AD158" s="389"/>
      <c r="AE158" s="390"/>
      <c r="AF158" s="373"/>
      <c r="AG158" s="373"/>
      <c r="AH158" s="373"/>
      <c r="AI158" s="390"/>
      <c r="AJ158" s="373"/>
      <c r="AK158" s="373"/>
      <c r="AL158" s="373"/>
      <c r="AM158" s="390"/>
      <c r="AN158" s="373"/>
      <c r="AO158" s="373"/>
      <c r="AP158" s="373"/>
      <c r="AQ158" s="392"/>
      <c r="AR158" s="393"/>
      <c r="AS158" s="393"/>
      <c r="AT158" s="394"/>
      <c r="AU158" s="373"/>
      <c r="AV158" s="373"/>
      <c r="AW158" s="373"/>
      <c r="AX158" s="374"/>
      <c r="AY158">
        <f>$AY$156</f>
        <v>0</v>
      </c>
    </row>
    <row r="159" spans="1:60" ht="23.25" hidden="1" customHeight="1" x14ac:dyDescent="0.15">
      <c r="A159" s="314"/>
      <c r="B159" s="316"/>
      <c r="C159" s="317"/>
      <c r="D159" s="317"/>
      <c r="E159" s="317"/>
      <c r="F159" s="318"/>
      <c r="G159" s="887"/>
      <c r="H159" s="384"/>
      <c r="I159" s="384"/>
      <c r="J159" s="384"/>
      <c r="K159" s="384"/>
      <c r="L159" s="384"/>
      <c r="M159" s="384"/>
      <c r="N159" s="384"/>
      <c r="O159" s="385"/>
      <c r="P159" s="450"/>
      <c r="Q159" s="450"/>
      <c r="R159" s="450"/>
      <c r="S159" s="450"/>
      <c r="T159" s="450"/>
      <c r="U159" s="450"/>
      <c r="V159" s="450"/>
      <c r="W159" s="450"/>
      <c r="X159" s="451"/>
      <c r="Y159" s="888" t="s">
        <v>50</v>
      </c>
      <c r="Z159" s="780"/>
      <c r="AA159" s="781"/>
      <c r="AB159" s="447"/>
      <c r="AC159" s="447"/>
      <c r="AD159" s="447"/>
      <c r="AE159" s="390"/>
      <c r="AF159" s="373"/>
      <c r="AG159" s="373"/>
      <c r="AH159" s="373"/>
      <c r="AI159" s="390"/>
      <c r="AJ159" s="373"/>
      <c r="AK159" s="373"/>
      <c r="AL159" s="373"/>
      <c r="AM159" s="390"/>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88" t="s">
        <v>13</v>
      </c>
      <c r="Z160" s="780"/>
      <c r="AA160" s="781"/>
      <c r="AB160" s="889" t="s">
        <v>14</v>
      </c>
      <c r="AC160" s="889"/>
      <c r="AD160" s="889"/>
      <c r="AE160" s="563"/>
      <c r="AF160" s="564"/>
      <c r="AG160" s="564"/>
      <c r="AH160" s="564"/>
      <c r="AI160" s="563"/>
      <c r="AJ160" s="564"/>
      <c r="AK160" s="564"/>
      <c r="AL160" s="564"/>
      <c r="AM160" s="563"/>
      <c r="AN160" s="564"/>
      <c r="AO160" s="564"/>
      <c r="AP160" s="564"/>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0" t="s">
        <v>11</v>
      </c>
      <c r="AC161" s="881"/>
      <c r="AD161" s="882"/>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4" t="s">
        <v>57</v>
      </c>
      <c r="Z163" s="885"/>
      <c r="AA163" s="886"/>
      <c r="AB163" s="389"/>
      <c r="AC163" s="389"/>
      <c r="AD163" s="389"/>
      <c r="AE163" s="390"/>
      <c r="AF163" s="373"/>
      <c r="AG163" s="373"/>
      <c r="AH163" s="373"/>
      <c r="AI163" s="390"/>
      <c r="AJ163" s="373"/>
      <c r="AK163" s="373"/>
      <c r="AL163" s="373"/>
      <c r="AM163" s="390"/>
      <c r="AN163" s="373"/>
      <c r="AO163" s="373"/>
      <c r="AP163" s="373"/>
      <c r="AQ163" s="392"/>
      <c r="AR163" s="393"/>
      <c r="AS163" s="393"/>
      <c r="AT163" s="394"/>
      <c r="AU163" s="373"/>
      <c r="AV163" s="373"/>
      <c r="AW163" s="373"/>
      <c r="AX163" s="374"/>
      <c r="AY163">
        <f>$AY$161</f>
        <v>0</v>
      </c>
    </row>
    <row r="164" spans="1:60" ht="23.25" hidden="1" customHeight="1" x14ac:dyDescent="0.15">
      <c r="A164" s="314"/>
      <c r="B164" s="316"/>
      <c r="C164" s="317"/>
      <c r="D164" s="317"/>
      <c r="E164" s="317"/>
      <c r="F164" s="318"/>
      <c r="G164" s="887"/>
      <c r="H164" s="384"/>
      <c r="I164" s="384"/>
      <c r="J164" s="384"/>
      <c r="K164" s="384"/>
      <c r="L164" s="384"/>
      <c r="M164" s="384"/>
      <c r="N164" s="384"/>
      <c r="O164" s="385"/>
      <c r="P164" s="450"/>
      <c r="Q164" s="450"/>
      <c r="R164" s="450"/>
      <c r="S164" s="450"/>
      <c r="T164" s="450"/>
      <c r="U164" s="450"/>
      <c r="V164" s="450"/>
      <c r="W164" s="450"/>
      <c r="X164" s="451"/>
      <c r="Y164" s="888" t="s">
        <v>50</v>
      </c>
      <c r="Z164" s="780"/>
      <c r="AA164" s="781"/>
      <c r="AB164" s="447"/>
      <c r="AC164" s="447"/>
      <c r="AD164" s="447"/>
      <c r="AE164" s="390"/>
      <c r="AF164" s="373"/>
      <c r="AG164" s="373"/>
      <c r="AH164" s="373"/>
      <c r="AI164" s="390"/>
      <c r="AJ164" s="373"/>
      <c r="AK164" s="373"/>
      <c r="AL164" s="373"/>
      <c r="AM164" s="390"/>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5"/>
      <c r="B165" s="877"/>
      <c r="C165" s="878"/>
      <c r="D165" s="878"/>
      <c r="E165" s="878"/>
      <c r="F165" s="879"/>
      <c r="G165" s="890"/>
      <c r="H165" s="891"/>
      <c r="I165" s="891"/>
      <c r="J165" s="891"/>
      <c r="K165" s="891"/>
      <c r="L165" s="891"/>
      <c r="M165" s="891"/>
      <c r="N165" s="891"/>
      <c r="O165" s="892"/>
      <c r="P165" s="893"/>
      <c r="Q165" s="893"/>
      <c r="R165" s="893"/>
      <c r="S165" s="893"/>
      <c r="T165" s="893"/>
      <c r="U165" s="893"/>
      <c r="V165" s="893"/>
      <c r="W165" s="893"/>
      <c r="X165" s="894"/>
      <c r="Y165" s="895" t="s">
        <v>13</v>
      </c>
      <c r="Z165" s="896"/>
      <c r="AA165" s="897"/>
      <c r="AB165" s="898" t="s">
        <v>14</v>
      </c>
      <c r="AC165" s="898"/>
      <c r="AD165" s="898"/>
      <c r="AE165" s="899"/>
      <c r="AF165" s="900"/>
      <c r="AG165" s="900"/>
      <c r="AH165" s="900"/>
      <c r="AI165" s="899"/>
      <c r="AJ165" s="900"/>
      <c r="AK165" s="900"/>
      <c r="AL165" s="900"/>
      <c r="AM165" s="899"/>
      <c r="AN165" s="900"/>
      <c r="AO165" s="900"/>
      <c r="AP165" s="900"/>
      <c r="AQ165" s="901"/>
      <c r="AR165" s="902"/>
      <c r="AS165" s="902"/>
      <c r="AT165" s="903"/>
      <c r="AU165" s="900"/>
      <c r="AV165" s="900"/>
      <c r="AW165" s="900"/>
      <c r="AX165" s="904"/>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2"/>
      <c r="AF168" s="372"/>
      <c r="AG168" s="372"/>
      <c r="AH168" s="372"/>
      <c r="AI168" s="372"/>
      <c r="AJ168" s="372"/>
      <c r="AK168" s="372"/>
      <c r="AL168" s="372"/>
      <c r="AM168" s="372"/>
      <c r="AN168" s="372"/>
      <c r="AO168" s="372"/>
      <c r="AP168" s="372"/>
      <c r="AQ168" s="372"/>
      <c r="AR168" s="372"/>
      <c r="AS168" s="372"/>
      <c r="AT168" s="372"/>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2"/>
      <c r="AF169" s="372"/>
      <c r="AG169" s="372"/>
      <c r="AH169" s="372"/>
      <c r="AI169" s="372"/>
      <c r="AJ169" s="372"/>
      <c r="AK169" s="372"/>
      <c r="AL169" s="372"/>
      <c r="AM169" s="372"/>
      <c r="AN169" s="372"/>
      <c r="AO169" s="372"/>
      <c r="AP169" s="372"/>
      <c r="AQ169" s="372"/>
      <c r="AR169" s="372"/>
      <c r="AS169" s="372"/>
      <c r="AT169" s="372"/>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1"/>
      <c r="AF171" s="371"/>
      <c r="AG171" s="371"/>
      <c r="AH171" s="371"/>
      <c r="AI171" s="371"/>
      <c r="AJ171" s="371"/>
      <c r="AK171" s="371"/>
      <c r="AL171" s="371"/>
      <c r="AM171" s="371"/>
      <c r="AN171" s="371"/>
      <c r="AO171" s="371"/>
      <c r="AP171" s="371"/>
      <c r="AQ171" s="390"/>
      <c r="AR171" s="373"/>
      <c r="AS171" s="373"/>
      <c r="AT171" s="373"/>
      <c r="AU171" s="373"/>
      <c r="AV171" s="373"/>
      <c r="AW171" s="373"/>
      <c r="AX171" s="374"/>
      <c r="AY171">
        <f>$AY$170</f>
        <v>0</v>
      </c>
    </row>
    <row r="172" spans="1:60" ht="46.5" hidden="1" customHeight="1" x14ac:dyDescent="0.15">
      <c r="A172" s="464"/>
      <c r="B172" s="324"/>
      <c r="C172" s="324"/>
      <c r="D172" s="324"/>
      <c r="E172" s="324"/>
      <c r="F172" s="465"/>
      <c r="G172" s="397"/>
      <c r="H172" s="398"/>
      <c r="I172" s="398"/>
      <c r="J172" s="398"/>
      <c r="K172" s="398"/>
      <c r="L172" s="398"/>
      <c r="M172" s="398"/>
      <c r="N172" s="398"/>
      <c r="O172" s="398"/>
      <c r="P172" s="398"/>
      <c r="Q172" s="398"/>
      <c r="R172" s="398"/>
      <c r="S172" s="398"/>
      <c r="T172" s="398"/>
      <c r="U172" s="398"/>
      <c r="V172" s="398"/>
      <c r="W172" s="398"/>
      <c r="X172" s="398"/>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89"/>
      <c r="AC175" s="389"/>
      <c r="AD175" s="389"/>
      <c r="AE175" s="390"/>
      <c r="AF175" s="373"/>
      <c r="AG175" s="373"/>
      <c r="AH175" s="373"/>
      <c r="AI175" s="390"/>
      <c r="AJ175" s="373"/>
      <c r="AK175" s="373"/>
      <c r="AL175" s="373"/>
      <c r="AM175" s="390"/>
      <c r="AN175" s="373"/>
      <c r="AO175" s="373"/>
      <c r="AP175" s="373"/>
      <c r="AQ175" s="392"/>
      <c r="AR175" s="393"/>
      <c r="AS175" s="393"/>
      <c r="AT175" s="394"/>
      <c r="AU175" s="373"/>
      <c r="AV175" s="373"/>
      <c r="AW175" s="373"/>
      <c r="AX175" s="374"/>
      <c r="AY175">
        <f t="shared" si="7"/>
        <v>0</v>
      </c>
    </row>
    <row r="176" spans="1:60" ht="23.25" hidden="1" customHeight="1" x14ac:dyDescent="0.15">
      <c r="A176" s="509"/>
      <c r="B176" s="510"/>
      <c r="C176" s="510"/>
      <c r="D176" s="510"/>
      <c r="E176" s="510"/>
      <c r="F176" s="511"/>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7"/>
      <c r="AC176" s="447"/>
      <c r="AD176" s="447"/>
      <c r="AE176" s="390"/>
      <c r="AF176" s="373"/>
      <c r="AG176" s="373"/>
      <c r="AH176" s="373"/>
      <c r="AI176" s="390"/>
      <c r="AJ176" s="373"/>
      <c r="AK176" s="373"/>
      <c r="AL176" s="373"/>
      <c r="AM176" s="390"/>
      <c r="AN176" s="373"/>
      <c r="AO176" s="373"/>
      <c r="AP176" s="373"/>
      <c r="AQ176" s="392"/>
      <c r="AR176" s="393"/>
      <c r="AS176" s="393"/>
      <c r="AT176" s="394"/>
      <c r="AU176" s="373"/>
      <c r="AV176" s="373"/>
      <c r="AW176" s="373"/>
      <c r="AX176" s="374"/>
      <c r="AY176">
        <f t="shared" si="7"/>
        <v>0</v>
      </c>
    </row>
    <row r="177" spans="1:60" ht="23.25" hidden="1" customHeight="1" x14ac:dyDescent="0.15">
      <c r="A177" s="508"/>
      <c r="B177" s="506"/>
      <c r="C177" s="506"/>
      <c r="D177" s="506"/>
      <c r="E177" s="506"/>
      <c r="F177" s="507"/>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1" t="s">
        <v>14</v>
      </c>
      <c r="AC177" s="391"/>
      <c r="AD177" s="391"/>
      <c r="AE177" s="390"/>
      <c r="AF177" s="373"/>
      <c r="AG177" s="373"/>
      <c r="AH177" s="373"/>
      <c r="AI177" s="390"/>
      <c r="AJ177" s="373"/>
      <c r="AK177" s="373"/>
      <c r="AL177" s="373"/>
      <c r="AM177" s="390"/>
      <c r="AN177" s="373"/>
      <c r="AO177" s="373"/>
      <c r="AP177" s="373"/>
      <c r="AQ177" s="392"/>
      <c r="AR177" s="393"/>
      <c r="AS177" s="393"/>
      <c r="AT177" s="394"/>
      <c r="AU177" s="373"/>
      <c r="AV177" s="373"/>
      <c r="AW177" s="373"/>
      <c r="AX177" s="374"/>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0" t="s">
        <v>11</v>
      </c>
      <c r="AC185" s="881"/>
      <c r="AD185" s="882"/>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4" t="s">
        <v>57</v>
      </c>
      <c r="Z187" s="885"/>
      <c r="AA187" s="886"/>
      <c r="AB187" s="389"/>
      <c r="AC187" s="389"/>
      <c r="AD187" s="389"/>
      <c r="AE187" s="390"/>
      <c r="AF187" s="373"/>
      <c r="AG187" s="373"/>
      <c r="AH187" s="373"/>
      <c r="AI187" s="390"/>
      <c r="AJ187" s="373"/>
      <c r="AK187" s="373"/>
      <c r="AL187" s="373"/>
      <c r="AM187" s="390"/>
      <c r="AN187" s="373"/>
      <c r="AO187" s="373"/>
      <c r="AP187" s="373"/>
      <c r="AQ187" s="392"/>
      <c r="AR187" s="393"/>
      <c r="AS187" s="393"/>
      <c r="AT187" s="394"/>
      <c r="AU187" s="373"/>
      <c r="AV187" s="373"/>
      <c r="AW187" s="373"/>
      <c r="AX187" s="374"/>
      <c r="AY187">
        <f t="shared" si="8"/>
        <v>0</v>
      </c>
    </row>
    <row r="188" spans="1:60" ht="23.25" hidden="1" customHeight="1" x14ac:dyDescent="0.15">
      <c r="A188" s="314"/>
      <c r="B188" s="316"/>
      <c r="C188" s="317"/>
      <c r="D188" s="317"/>
      <c r="E188" s="317"/>
      <c r="F188" s="318"/>
      <c r="G188" s="887"/>
      <c r="H188" s="384"/>
      <c r="I188" s="384"/>
      <c r="J188" s="384"/>
      <c r="K188" s="384"/>
      <c r="L188" s="384"/>
      <c r="M188" s="384"/>
      <c r="N188" s="384"/>
      <c r="O188" s="385"/>
      <c r="P188" s="450"/>
      <c r="Q188" s="450"/>
      <c r="R188" s="450"/>
      <c r="S188" s="450"/>
      <c r="T188" s="450"/>
      <c r="U188" s="450"/>
      <c r="V188" s="450"/>
      <c r="W188" s="450"/>
      <c r="X188" s="451"/>
      <c r="Y188" s="888" t="s">
        <v>50</v>
      </c>
      <c r="Z188" s="780"/>
      <c r="AA188" s="781"/>
      <c r="AB188" s="447"/>
      <c r="AC188" s="447"/>
      <c r="AD188" s="447"/>
      <c r="AE188" s="390"/>
      <c r="AF188" s="373"/>
      <c r="AG188" s="373"/>
      <c r="AH188" s="373"/>
      <c r="AI188" s="390"/>
      <c r="AJ188" s="373"/>
      <c r="AK188" s="373"/>
      <c r="AL188" s="373"/>
      <c r="AM188" s="390"/>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88" t="s">
        <v>13</v>
      </c>
      <c r="Z189" s="780"/>
      <c r="AA189" s="781"/>
      <c r="AB189" s="889" t="s">
        <v>14</v>
      </c>
      <c r="AC189" s="889"/>
      <c r="AD189" s="889"/>
      <c r="AE189" s="563"/>
      <c r="AF189" s="564"/>
      <c r="AG189" s="564"/>
      <c r="AH189" s="564"/>
      <c r="AI189" s="563"/>
      <c r="AJ189" s="564"/>
      <c r="AK189" s="564"/>
      <c r="AL189" s="564"/>
      <c r="AM189" s="563"/>
      <c r="AN189" s="564"/>
      <c r="AO189" s="564"/>
      <c r="AP189" s="564"/>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0" t="s">
        <v>11</v>
      </c>
      <c r="AC190" s="881"/>
      <c r="AD190" s="882"/>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4" t="s">
        <v>57</v>
      </c>
      <c r="Z192" s="885"/>
      <c r="AA192" s="886"/>
      <c r="AB192" s="389"/>
      <c r="AC192" s="389"/>
      <c r="AD192" s="389"/>
      <c r="AE192" s="390"/>
      <c r="AF192" s="373"/>
      <c r="AG192" s="373"/>
      <c r="AH192" s="373"/>
      <c r="AI192" s="390"/>
      <c r="AJ192" s="373"/>
      <c r="AK192" s="373"/>
      <c r="AL192" s="373"/>
      <c r="AM192" s="390"/>
      <c r="AN192" s="373"/>
      <c r="AO192" s="373"/>
      <c r="AP192" s="373"/>
      <c r="AQ192" s="392"/>
      <c r="AR192" s="393"/>
      <c r="AS192" s="393"/>
      <c r="AT192" s="394"/>
      <c r="AU192" s="373"/>
      <c r="AV192" s="373"/>
      <c r="AW192" s="373"/>
      <c r="AX192" s="374"/>
      <c r="AY192">
        <f>$AY$190</f>
        <v>0</v>
      </c>
    </row>
    <row r="193" spans="1:60" ht="23.25" hidden="1" customHeight="1" x14ac:dyDescent="0.15">
      <c r="A193" s="314"/>
      <c r="B193" s="316"/>
      <c r="C193" s="317"/>
      <c r="D193" s="317"/>
      <c r="E193" s="317"/>
      <c r="F193" s="318"/>
      <c r="G193" s="887"/>
      <c r="H193" s="384"/>
      <c r="I193" s="384"/>
      <c r="J193" s="384"/>
      <c r="K193" s="384"/>
      <c r="L193" s="384"/>
      <c r="M193" s="384"/>
      <c r="N193" s="384"/>
      <c r="O193" s="385"/>
      <c r="P193" s="450"/>
      <c r="Q193" s="450"/>
      <c r="R193" s="450"/>
      <c r="S193" s="450"/>
      <c r="T193" s="450"/>
      <c r="U193" s="450"/>
      <c r="V193" s="450"/>
      <c r="W193" s="450"/>
      <c r="X193" s="451"/>
      <c r="Y193" s="888" t="s">
        <v>50</v>
      </c>
      <c r="Z193" s="780"/>
      <c r="AA193" s="781"/>
      <c r="AB193" s="447"/>
      <c r="AC193" s="447"/>
      <c r="AD193" s="447"/>
      <c r="AE193" s="390"/>
      <c r="AF193" s="373"/>
      <c r="AG193" s="373"/>
      <c r="AH193" s="373"/>
      <c r="AI193" s="390"/>
      <c r="AJ193" s="373"/>
      <c r="AK193" s="373"/>
      <c r="AL193" s="373"/>
      <c r="AM193" s="390"/>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88" t="s">
        <v>13</v>
      </c>
      <c r="Z194" s="780"/>
      <c r="AA194" s="781"/>
      <c r="AB194" s="889" t="s">
        <v>14</v>
      </c>
      <c r="AC194" s="889"/>
      <c r="AD194" s="889"/>
      <c r="AE194" s="563"/>
      <c r="AF194" s="564"/>
      <c r="AG194" s="564"/>
      <c r="AH194" s="564"/>
      <c r="AI194" s="563"/>
      <c r="AJ194" s="564"/>
      <c r="AK194" s="564"/>
      <c r="AL194" s="564"/>
      <c r="AM194" s="563"/>
      <c r="AN194" s="564"/>
      <c r="AO194" s="564"/>
      <c r="AP194" s="564"/>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0" t="s">
        <v>11</v>
      </c>
      <c r="AC195" s="881"/>
      <c r="AD195" s="882"/>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4" t="s">
        <v>57</v>
      </c>
      <c r="Z197" s="885"/>
      <c r="AA197" s="886"/>
      <c r="AB197" s="389"/>
      <c r="AC197" s="389"/>
      <c r="AD197" s="389"/>
      <c r="AE197" s="390"/>
      <c r="AF197" s="373"/>
      <c r="AG197" s="373"/>
      <c r="AH197" s="373"/>
      <c r="AI197" s="390"/>
      <c r="AJ197" s="373"/>
      <c r="AK197" s="373"/>
      <c r="AL197" s="373"/>
      <c r="AM197" s="390"/>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4"/>
      <c r="B198" s="316"/>
      <c r="C198" s="317"/>
      <c r="D198" s="317"/>
      <c r="E198" s="317"/>
      <c r="F198" s="318"/>
      <c r="G198" s="887"/>
      <c r="H198" s="384"/>
      <c r="I198" s="384"/>
      <c r="J198" s="384"/>
      <c r="K198" s="384"/>
      <c r="L198" s="384"/>
      <c r="M198" s="384"/>
      <c r="N198" s="384"/>
      <c r="O198" s="385"/>
      <c r="P198" s="450"/>
      <c r="Q198" s="450"/>
      <c r="R198" s="450"/>
      <c r="S198" s="450"/>
      <c r="T198" s="450"/>
      <c r="U198" s="450"/>
      <c r="V198" s="450"/>
      <c r="W198" s="450"/>
      <c r="X198" s="451"/>
      <c r="Y198" s="888" t="s">
        <v>50</v>
      </c>
      <c r="Z198" s="780"/>
      <c r="AA198" s="781"/>
      <c r="AB198" s="447"/>
      <c r="AC198" s="447"/>
      <c r="AD198" s="447"/>
      <c r="AE198" s="390"/>
      <c r="AF198" s="373"/>
      <c r="AG198" s="373"/>
      <c r="AH198" s="373"/>
      <c r="AI198" s="390"/>
      <c r="AJ198" s="373"/>
      <c r="AK198" s="373"/>
      <c r="AL198" s="373"/>
      <c r="AM198" s="390"/>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5"/>
      <c r="B199" s="877"/>
      <c r="C199" s="878"/>
      <c r="D199" s="878"/>
      <c r="E199" s="878"/>
      <c r="F199" s="879"/>
      <c r="G199" s="890"/>
      <c r="H199" s="891"/>
      <c r="I199" s="891"/>
      <c r="J199" s="891"/>
      <c r="K199" s="891"/>
      <c r="L199" s="891"/>
      <c r="M199" s="891"/>
      <c r="N199" s="891"/>
      <c r="O199" s="892"/>
      <c r="P199" s="893"/>
      <c r="Q199" s="893"/>
      <c r="R199" s="893"/>
      <c r="S199" s="893"/>
      <c r="T199" s="893"/>
      <c r="U199" s="893"/>
      <c r="V199" s="893"/>
      <c r="W199" s="893"/>
      <c r="X199" s="894"/>
      <c r="Y199" s="895" t="s">
        <v>13</v>
      </c>
      <c r="Z199" s="896"/>
      <c r="AA199" s="897"/>
      <c r="AB199" s="898" t="s">
        <v>14</v>
      </c>
      <c r="AC199" s="898"/>
      <c r="AD199" s="898"/>
      <c r="AE199" s="899"/>
      <c r="AF199" s="900"/>
      <c r="AG199" s="900"/>
      <c r="AH199" s="900"/>
      <c r="AI199" s="899"/>
      <c r="AJ199" s="900"/>
      <c r="AK199" s="900"/>
      <c r="AL199" s="900"/>
      <c r="AM199" s="899"/>
      <c r="AN199" s="900"/>
      <c r="AO199" s="900"/>
      <c r="AP199" s="900"/>
      <c r="AQ199" s="901"/>
      <c r="AR199" s="902"/>
      <c r="AS199" s="902"/>
      <c r="AT199" s="903"/>
      <c r="AU199" s="900"/>
      <c r="AV199" s="900"/>
      <c r="AW199" s="900"/>
      <c r="AX199" s="904"/>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90"/>
      <c r="AF202" s="373"/>
      <c r="AG202" s="373"/>
      <c r="AH202" s="373"/>
      <c r="AI202" s="390"/>
      <c r="AJ202" s="373"/>
      <c r="AK202" s="373"/>
      <c r="AL202" s="373"/>
      <c r="AM202" s="390"/>
      <c r="AN202" s="373"/>
      <c r="AO202" s="373"/>
      <c r="AP202" s="373"/>
      <c r="AQ202" s="390"/>
      <c r="AR202" s="373"/>
      <c r="AS202" s="373"/>
      <c r="AT202" s="561"/>
      <c r="AU202" s="373"/>
      <c r="AV202" s="373"/>
      <c r="AW202" s="373"/>
      <c r="AX202" s="374"/>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90"/>
      <c r="AF203" s="373"/>
      <c r="AG203" s="373"/>
      <c r="AH203" s="373"/>
      <c r="AI203" s="390"/>
      <c r="AJ203" s="373"/>
      <c r="AK203" s="373"/>
      <c r="AL203" s="373"/>
      <c r="AM203" s="390"/>
      <c r="AN203" s="373"/>
      <c r="AO203" s="373"/>
      <c r="AP203" s="373"/>
      <c r="AQ203" s="390"/>
      <c r="AR203" s="373"/>
      <c r="AS203" s="373"/>
      <c r="AT203" s="561"/>
      <c r="AU203" s="373"/>
      <c r="AV203" s="373"/>
      <c r="AW203" s="373"/>
      <c r="AX203" s="374"/>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90"/>
      <c r="AR204" s="373"/>
      <c r="AS204" s="373"/>
      <c r="AT204" s="561"/>
      <c r="AU204" s="373"/>
      <c r="AV204" s="373"/>
      <c r="AW204" s="373"/>
      <c r="AX204" s="374"/>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90"/>
      <c r="AF205" s="373"/>
      <c r="AG205" s="373"/>
      <c r="AH205" s="373"/>
      <c r="AI205" s="390"/>
      <c r="AJ205" s="373"/>
      <c r="AK205" s="373"/>
      <c r="AL205" s="373"/>
      <c r="AM205" s="390"/>
      <c r="AN205" s="373"/>
      <c r="AO205" s="373"/>
      <c r="AP205" s="373"/>
      <c r="AQ205" s="390"/>
      <c r="AR205" s="373"/>
      <c r="AS205" s="373"/>
      <c r="AT205" s="561"/>
      <c r="AU205" s="373"/>
      <c r="AV205" s="373"/>
      <c r="AW205" s="373"/>
      <c r="AX205" s="374"/>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90"/>
      <c r="AF206" s="373"/>
      <c r="AG206" s="373"/>
      <c r="AH206" s="373"/>
      <c r="AI206" s="390"/>
      <c r="AJ206" s="373"/>
      <c r="AK206" s="373"/>
      <c r="AL206" s="373"/>
      <c r="AM206" s="390"/>
      <c r="AN206" s="373"/>
      <c r="AO206" s="373"/>
      <c r="AP206" s="373"/>
      <c r="AQ206" s="390"/>
      <c r="AR206" s="373"/>
      <c r="AS206" s="373"/>
      <c r="AT206" s="561"/>
      <c r="AU206" s="373"/>
      <c r="AV206" s="373"/>
      <c r="AW206" s="373"/>
      <c r="AX206" s="374"/>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90"/>
      <c r="AR207" s="373"/>
      <c r="AS207" s="373"/>
      <c r="AT207" s="561"/>
      <c r="AU207" s="373"/>
      <c r="AV207" s="373"/>
      <c r="AW207" s="373"/>
      <c r="AX207" s="374"/>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1</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1</v>
      </c>
    </row>
    <row r="210" spans="1:51" ht="23.25" hidden="1" customHeight="1" x14ac:dyDescent="0.15">
      <c r="A210" s="565"/>
      <c r="B210" s="566"/>
      <c r="C210" s="566"/>
      <c r="D210" s="566"/>
      <c r="E210" s="566"/>
      <c r="F210" s="567"/>
      <c r="G210" s="601" t="s">
        <v>176</v>
      </c>
      <c r="H210" s="139" t="s">
        <v>619</v>
      </c>
      <c r="I210" s="139"/>
      <c r="J210" s="139"/>
      <c r="K210" s="139"/>
      <c r="L210" s="139"/>
      <c r="M210" s="139"/>
      <c r="N210" s="139"/>
      <c r="O210" s="140"/>
      <c r="P210" s="139" t="s">
        <v>619</v>
      </c>
      <c r="Q210" s="139"/>
      <c r="R210" s="139"/>
      <c r="S210" s="139"/>
      <c r="T210" s="139"/>
      <c r="U210" s="139"/>
      <c r="V210" s="139"/>
      <c r="W210" s="139"/>
      <c r="X210" s="140"/>
      <c r="Y210" s="604" t="s">
        <v>12</v>
      </c>
      <c r="Z210" s="605"/>
      <c r="AA210" s="606"/>
      <c r="AB210" s="614"/>
      <c r="AC210" s="614"/>
      <c r="AD210" s="614"/>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1</v>
      </c>
    </row>
    <row r="211" spans="1:51" ht="23.25" hidden="1" customHeight="1" x14ac:dyDescent="0.15">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1</v>
      </c>
    </row>
    <row r="212" spans="1:51" ht="23.25" hidden="1" customHeight="1" x14ac:dyDescent="0.15">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2"/>
      <c r="AR212" s="393"/>
      <c r="AS212" s="393"/>
      <c r="AT212" s="394"/>
      <c r="AU212" s="373"/>
      <c r="AV212" s="373"/>
      <c r="AW212" s="373"/>
      <c r="AX212" s="374"/>
      <c r="AY212">
        <f>$AY$208</f>
        <v>1</v>
      </c>
    </row>
    <row r="213" spans="1:51" ht="69.75" hidden="1" customHeight="1" x14ac:dyDescent="0.15">
      <c r="A213" s="644" t="s">
        <v>264</v>
      </c>
      <c r="B213" s="645"/>
      <c r="C213" s="645"/>
      <c r="D213" s="645"/>
      <c r="E213" s="569" t="s">
        <v>225</v>
      </c>
      <c r="F213" s="570"/>
      <c r="G213" s="82" t="s">
        <v>177</v>
      </c>
      <c r="H213" s="615" t="s">
        <v>619</v>
      </c>
      <c r="I213" s="616"/>
      <c r="J213" s="616"/>
      <c r="K213" s="616"/>
      <c r="L213" s="616"/>
      <c r="M213" s="616"/>
      <c r="N213" s="616"/>
      <c r="O213" s="646"/>
      <c r="P213" s="647" t="s">
        <v>619</v>
      </c>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1</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629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633</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630</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v>1</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182</v>
      </c>
      <c r="K218" s="642"/>
      <c r="L218" s="642"/>
      <c r="M218" s="642"/>
      <c r="N218" s="642"/>
      <c r="O218" s="642"/>
      <c r="P218" s="642"/>
      <c r="Q218" s="642"/>
      <c r="R218" s="642"/>
      <c r="S218" s="642"/>
      <c r="T218" s="643"/>
      <c r="U218" s="616" t="s">
        <v>631</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632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v>21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5.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622</v>
      </c>
      <c r="AE223" s="706"/>
      <c r="AF223" s="706"/>
      <c r="AG223" s="707" t="s">
        <v>638</v>
      </c>
      <c r="AH223" s="708"/>
      <c r="AI223" s="708"/>
      <c r="AJ223" s="708"/>
      <c r="AK223" s="708"/>
      <c r="AL223" s="708"/>
      <c r="AM223" s="708"/>
      <c r="AN223" s="708"/>
      <c r="AO223" s="708"/>
      <c r="AP223" s="708"/>
      <c r="AQ223" s="708"/>
      <c r="AR223" s="708"/>
      <c r="AS223" s="708"/>
      <c r="AT223" s="708"/>
      <c r="AU223" s="708"/>
      <c r="AV223" s="708"/>
      <c r="AW223" s="708"/>
      <c r="AX223" s="709"/>
    </row>
    <row r="224" spans="1:51" ht="45.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622</v>
      </c>
      <c r="AE224" s="687"/>
      <c r="AF224" s="687"/>
      <c r="AG224" s="713" t="s">
        <v>639</v>
      </c>
      <c r="AH224" s="714"/>
      <c r="AI224" s="714"/>
      <c r="AJ224" s="714"/>
      <c r="AK224" s="714"/>
      <c r="AL224" s="714"/>
      <c r="AM224" s="714"/>
      <c r="AN224" s="714"/>
      <c r="AO224" s="714"/>
      <c r="AP224" s="714"/>
      <c r="AQ224" s="714"/>
      <c r="AR224" s="714"/>
      <c r="AS224" s="714"/>
      <c r="AT224" s="714"/>
      <c r="AU224" s="714"/>
      <c r="AV224" s="714"/>
      <c r="AW224" s="714"/>
      <c r="AX224" s="715"/>
    </row>
    <row r="225" spans="1:50" ht="45.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622</v>
      </c>
      <c r="AE225" s="720"/>
      <c r="AF225" s="720"/>
      <c r="AG225" s="677" t="s">
        <v>640</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641</v>
      </c>
      <c r="AE226" s="674"/>
      <c r="AF226" s="674"/>
      <c r="AG226" s="675" t="s">
        <v>650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649</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649</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6" t="s">
        <v>641</v>
      </c>
      <c r="AE229" s="737"/>
      <c r="AF229" s="737"/>
      <c r="AG229" s="738" t="s">
        <v>650</v>
      </c>
      <c r="AH229" s="739"/>
      <c r="AI229" s="739"/>
      <c r="AJ229" s="739"/>
      <c r="AK229" s="739"/>
      <c r="AL229" s="739"/>
      <c r="AM229" s="739"/>
      <c r="AN229" s="739"/>
      <c r="AO229" s="739"/>
      <c r="AP229" s="739"/>
      <c r="AQ229" s="739"/>
      <c r="AR229" s="739"/>
      <c r="AS229" s="739"/>
      <c r="AT229" s="739"/>
      <c r="AU229" s="739"/>
      <c r="AV229" s="739"/>
      <c r="AW229" s="739"/>
      <c r="AX229" s="740"/>
    </row>
    <row r="230" spans="1:50" ht="26.25" customHeight="1" x14ac:dyDescent="0.15">
      <c r="A230" s="664"/>
      <c r="B230" s="666"/>
      <c r="C230" s="730"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641</v>
      </c>
      <c r="AE230" s="687"/>
      <c r="AF230" s="687"/>
      <c r="AG230" s="713" t="s">
        <v>650</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0"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641</v>
      </c>
      <c r="AE231" s="687"/>
      <c r="AF231" s="687"/>
      <c r="AG231" s="713" t="s">
        <v>650</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0"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1"/>
      <c r="AD232" s="686" t="s">
        <v>641</v>
      </c>
      <c r="AE232" s="687"/>
      <c r="AF232" s="687"/>
      <c r="AG232" s="732"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0"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1"/>
      <c r="AD233" s="686" t="s">
        <v>641</v>
      </c>
      <c r="AE233" s="687"/>
      <c r="AF233" s="687"/>
      <c r="AG233" s="733" t="s">
        <v>650</v>
      </c>
      <c r="AH233" s="734"/>
      <c r="AI233" s="734"/>
      <c r="AJ233" s="734"/>
      <c r="AK233" s="734"/>
      <c r="AL233" s="734"/>
      <c r="AM233" s="734"/>
      <c r="AN233" s="734"/>
      <c r="AO233" s="734"/>
      <c r="AP233" s="734"/>
      <c r="AQ233" s="734"/>
      <c r="AR233" s="734"/>
      <c r="AS233" s="734"/>
      <c r="AT233" s="734"/>
      <c r="AU233" s="734"/>
      <c r="AV233" s="734"/>
      <c r="AW233" s="734"/>
      <c r="AX233" s="735"/>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7"/>
      <c r="AG234" s="713" t="s">
        <v>650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686" t="s">
        <v>641</v>
      </c>
      <c r="AE235" s="687"/>
      <c r="AF235" s="687"/>
      <c r="AG235" s="727" t="s">
        <v>615</v>
      </c>
      <c r="AH235" s="728"/>
      <c r="AI235" s="728"/>
      <c r="AJ235" s="728"/>
      <c r="AK235" s="728"/>
      <c r="AL235" s="728"/>
      <c r="AM235" s="728"/>
      <c r="AN235" s="728"/>
      <c r="AO235" s="728"/>
      <c r="AP235" s="728"/>
      <c r="AQ235" s="728"/>
      <c r="AR235" s="728"/>
      <c r="AS235" s="728"/>
      <c r="AT235" s="728"/>
      <c r="AU235" s="728"/>
      <c r="AV235" s="728"/>
      <c r="AW235" s="728"/>
      <c r="AX235" s="729"/>
    </row>
    <row r="236" spans="1:50" ht="27"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686" t="s">
        <v>641</v>
      </c>
      <c r="AE236" s="687"/>
      <c r="AF236" s="687"/>
      <c r="AG236" s="738" t="s">
        <v>615</v>
      </c>
      <c r="AH236" s="739"/>
      <c r="AI236" s="739"/>
      <c r="AJ236" s="739"/>
      <c r="AK236" s="739"/>
      <c r="AL236" s="739"/>
      <c r="AM236" s="739"/>
      <c r="AN236" s="739"/>
      <c r="AO236" s="739"/>
      <c r="AP236" s="739"/>
      <c r="AQ236" s="739"/>
      <c r="AR236" s="739"/>
      <c r="AS236" s="739"/>
      <c r="AT236" s="739"/>
      <c r="AU236" s="739"/>
      <c r="AV236" s="739"/>
      <c r="AW236" s="739"/>
      <c r="AX236" s="740"/>
    </row>
    <row r="237" spans="1:50" ht="35.25" customHeight="1" x14ac:dyDescent="0.15">
      <c r="A237" s="664"/>
      <c r="B237" s="666"/>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686" t="s">
        <v>641</v>
      </c>
      <c r="AE237" s="687"/>
      <c r="AF237" s="687"/>
      <c r="AG237" s="713" t="s">
        <v>615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0"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641</v>
      </c>
      <c r="AE238" s="687"/>
      <c r="AF238" s="687"/>
      <c r="AG238" s="713" t="s">
        <v>615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0"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641</v>
      </c>
      <c r="AE239" s="687"/>
      <c r="AF239" s="687"/>
      <c r="AG239" s="741" t="s">
        <v>615</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70"/>
      <c r="AD240" s="673" t="s">
        <v>641</v>
      </c>
      <c r="AE240" s="674"/>
      <c r="AF240" s="761"/>
      <c r="AG240" s="675" t="s">
        <v>650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5"/>
      <c r="B241" s="756"/>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55"/>
      <c r="B242" s="75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55"/>
      <c r="B243" s="756"/>
      <c r="C243" s="107"/>
      <c r="D243" s="108"/>
      <c r="E243" s="88"/>
      <c r="F243" s="88"/>
      <c r="G243" s="88"/>
      <c r="H243" s="89"/>
      <c r="I243" s="89"/>
      <c r="J243" s="750"/>
      <c r="K243" s="750"/>
      <c r="L243" s="750"/>
      <c r="M243" s="751"/>
      <c r="N243" s="752"/>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customHeight="1" x14ac:dyDescent="0.15">
      <c r="A244" s="755"/>
      <c r="B244" s="756"/>
      <c r="C244" s="107"/>
      <c r="D244" s="108"/>
      <c r="E244" s="88"/>
      <c r="F244" s="88"/>
      <c r="G244" s="88"/>
      <c r="H244" s="89"/>
      <c r="I244" s="89"/>
      <c r="J244" s="750"/>
      <c r="K244" s="750"/>
      <c r="L244" s="750"/>
      <c r="M244" s="751"/>
      <c r="N244" s="752"/>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customHeight="1" x14ac:dyDescent="0.15">
      <c r="A245" s="755"/>
      <c r="B245" s="756"/>
      <c r="C245" s="107"/>
      <c r="D245" s="108"/>
      <c r="E245" s="88"/>
      <c r="F245" s="88"/>
      <c r="G245" s="88"/>
      <c r="H245" s="89"/>
      <c r="I245" s="89"/>
      <c r="J245" s="750"/>
      <c r="K245" s="750"/>
      <c r="L245" s="750"/>
      <c r="M245" s="751"/>
      <c r="N245" s="752"/>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57"/>
      <c r="B246" s="758"/>
      <c r="C246" s="762"/>
      <c r="D246" s="763"/>
      <c r="E246" s="88"/>
      <c r="F246" s="88"/>
      <c r="G246" s="88"/>
      <c r="H246" s="89"/>
      <c r="I246" s="89"/>
      <c r="J246" s="764"/>
      <c r="K246" s="764"/>
      <c r="L246" s="764"/>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67.5" customHeight="1" x14ac:dyDescent="0.15">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
      <c r="A250" s="112" t="s">
        <v>651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
      <c r="A252" s="118"/>
      <c r="B252" s="119"/>
      <c r="C252" s="119"/>
      <c r="D252" s="119"/>
      <c r="E252" s="120"/>
      <c r="F252" s="121" t="s">
        <v>652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
      <c r="A254" s="118"/>
      <c r="B254" s="119"/>
      <c r="C254" s="119"/>
      <c r="D254" s="119"/>
      <c r="E254" s="120"/>
      <c r="F254" s="769"/>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15">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50.1" customHeight="1" thickBot="1" x14ac:dyDescent="0.2">
      <c r="A256" s="77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6" t="s">
        <v>238</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customHeight="1" x14ac:dyDescent="0.15">
      <c r="A258" s="779" t="s">
        <v>278</v>
      </c>
      <c r="B258" s="780"/>
      <c r="C258" s="780"/>
      <c r="D258" s="781"/>
      <c r="E258" s="765" t="s">
        <v>634</v>
      </c>
      <c r="F258" s="766"/>
      <c r="G258" s="766"/>
      <c r="H258" s="766"/>
      <c r="I258" s="766"/>
      <c r="J258" s="766"/>
      <c r="K258" s="766"/>
      <c r="L258" s="766"/>
      <c r="M258" s="766"/>
      <c r="N258" s="766"/>
      <c r="O258" s="766"/>
      <c r="P258" s="767"/>
      <c r="Q258" s="765"/>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customHeight="1" x14ac:dyDescent="0.15">
      <c r="A259" s="136" t="s">
        <v>277</v>
      </c>
      <c r="B259" s="136"/>
      <c r="C259" s="136"/>
      <c r="D259" s="136"/>
      <c r="E259" s="765" t="s">
        <v>634</v>
      </c>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customHeight="1" x14ac:dyDescent="0.15">
      <c r="A260" s="136" t="s">
        <v>276</v>
      </c>
      <c r="B260" s="136"/>
      <c r="C260" s="136"/>
      <c r="D260" s="136"/>
      <c r="E260" s="765" t="s">
        <v>634</v>
      </c>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customHeight="1" x14ac:dyDescent="0.15">
      <c r="A261" s="136" t="s">
        <v>275</v>
      </c>
      <c r="B261" s="136"/>
      <c r="C261" s="136"/>
      <c r="D261" s="136"/>
      <c r="E261" s="765" t="s">
        <v>634</v>
      </c>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customHeight="1" x14ac:dyDescent="0.15">
      <c r="A262" s="136" t="s">
        <v>274</v>
      </c>
      <c r="B262" s="136"/>
      <c r="C262" s="136"/>
      <c r="D262" s="136"/>
      <c r="E262" s="765" t="s">
        <v>634</v>
      </c>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customHeight="1" x14ac:dyDescent="0.15">
      <c r="A263" s="136" t="s">
        <v>273</v>
      </c>
      <c r="B263" s="136"/>
      <c r="C263" s="136"/>
      <c r="D263" s="136"/>
      <c r="E263" s="765" t="s">
        <v>634</v>
      </c>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customHeight="1" x14ac:dyDescent="0.15">
      <c r="A264" s="136" t="s">
        <v>272</v>
      </c>
      <c r="B264" s="136"/>
      <c r="C264" s="136"/>
      <c r="D264" s="136"/>
      <c r="E264" s="765" t="s">
        <v>634</v>
      </c>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customHeight="1" x14ac:dyDescent="0.15">
      <c r="A265" s="136" t="s">
        <v>271</v>
      </c>
      <c r="B265" s="136"/>
      <c r="C265" s="136"/>
      <c r="D265" s="136"/>
      <c r="E265" s="765" t="s">
        <v>634</v>
      </c>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customHeight="1" x14ac:dyDescent="0.15">
      <c r="A266" s="136" t="s">
        <v>417</v>
      </c>
      <c r="B266" s="136"/>
      <c r="C266" s="136"/>
      <c r="D266" s="136"/>
      <c r="E266" s="784"/>
      <c r="F266" s="785"/>
      <c r="G266" s="785"/>
      <c r="H266" s="77" t="str">
        <f>IF(E266="","","-")</f>
        <v/>
      </c>
      <c r="I266" s="785"/>
      <c r="J266" s="785"/>
      <c r="K266" s="77" t="str">
        <f>IF(I266="","","-")</f>
        <v/>
      </c>
      <c r="L266" s="106"/>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x14ac:dyDescent="0.15">
      <c r="A267" s="136" t="s">
        <v>597</v>
      </c>
      <c r="B267" s="136"/>
      <c r="C267" s="136"/>
      <c r="D267" s="136"/>
      <c r="E267" s="784"/>
      <c r="F267" s="785"/>
      <c r="G267" s="785"/>
      <c r="H267" s="77"/>
      <c r="I267" s="785"/>
      <c r="J267" s="785"/>
      <c r="K267" s="77"/>
      <c r="L267" s="106"/>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15">
      <c r="A268" s="136" t="s">
        <v>385</v>
      </c>
      <c r="B268" s="136"/>
      <c r="C268" s="136"/>
      <c r="D268" s="136"/>
      <c r="E268" s="787">
        <v>2021</v>
      </c>
      <c r="F268" s="137"/>
      <c r="G268" s="785" t="s">
        <v>635</v>
      </c>
      <c r="H268" s="785"/>
      <c r="I268" s="785"/>
      <c r="J268" s="137" t="s">
        <v>544</v>
      </c>
      <c r="K268" s="137"/>
      <c r="L268" s="106">
        <v>3</v>
      </c>
      <c r="M268" s="106"/>
      <c r="N268" s="106"/>
      <c r="O268" s="137"/>
      <c r="P268" s="137"/>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791" t="s">
        <v>267</v>
      </c>
      <c r="B308" s="792"/>
      <c r="C308" s="792"/>
      <c r="D308" s="792"/>
      <c r="E308" s="792"/>
      <c r="F308" s="793"/>
      <c r="G308" s="797" t="s">
        <v>243</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244</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35.1" customHeight="1" x14ac:dyDescent="0.15">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35.1" customHeight="1" x14ac:dyDescent="0.15">
      <c r="A310" s="794"/>
      <c r="B310" s="795"/>
      <c r="C310" s="795"/>
      <c r="D310" s="795"/>
      <c r="E310" s="795"/>
      <c r="F310" s="796"/>
      <c r="G310" s="818" t="s">
        <v>646</v>
      </c>
      <c r="H310" s="819"/>
      <c r="I310" s="819"/>
      <c r="J310" s="819"/>
      <c r="K310" s="820"/>
      <c r="L310" s="821" t="s">
        <v>646</v>
      </c>
      <c r="M310" s="822"/>
      <c r="N310" s="822"/>
      <c r="O310" s="822"/>
      <c r="P310" s="822"/>
      <c r="Q310" s="822"/>
      <c r="R310" s="822"/>
      <c r="S310" s="822"/>
      <c r="T310" s="822"/>
      <c r="U310" s="822"/>
      <c r="V310" s="822"/>
      <c r="W310" s="822"/>
      <c r="X310" s="823"/>
      <c r="Y310" s="824" t="s">
        <v>646</v>
      </c>
      <c r="Z310" s="825"/>
      <c r="AA310" s="825"/>
      <c r="AB310" s="826"/>
      <c r="AC310" s="818" t="s">
        <v>646</v>
      </c>
      <c r="AD310" s="819"/>
      <c r="AE310" s="819"/>
      <c r="AF310" s="819"/>
      <c r="AG310" s="820"/>
      <c r="AH310" s="821" t="s">
        <v>646</v>
      </c>
      <c r="AI310" s="822"/>
      <c r="AJ310" s="822"/>
      <c r="AK310" s="822"/>
      <c r="AL310" s="822"/>
      <c r="AM310" s="822"/>
      <c r="AN310" s="822"/>
      <c r="AO310" s="822"/>
      <c r="AP310" s="822"/>
      <c r="AQ310" s="822"/>
      <c r="AR310" s="822"/>
      <c r="AS310" s="822"/>
      <c r="AT310" s="823"/>
      <c r="AU310" s="824" t="s">
        <v>646</v>
      </c>
      <c r="AV310" s="825"/>
      <c r="AW310" s="825"/>
      <c r="AX310" s="827"/>
    </row>
    <row r="311" spans="1:50" ht="24.75" hidden="1" customHeight="1" x14ac:dyDescent="0.15">
      <c r="A311" s="794"/>
      <c r="B311" s="795"/>
      <c r="C311" s="795"/>
      <c r="D311" s="795"/>
      <c r="E311" s="795"/>
      <c r="F311" s="796"/>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hidden="1" customHeight="1" x14ac:dyDescent="0.15">
      <c r="A312" s="794"/>
      <c r="B312" s="795"/>
      <c r="C312" s="795"/>
      <c r="D312" s="795"/>
      <c r="E312" s="795"/>
      <c r="F312" s="796"/>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hidden="1" customHeight="1" x14ac:dyDescent="0.15">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hidden="1" customHeight="1" x14ac:dyDescent="0.15">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hidden="1" customHeight="1" x14ac:dyDescent="0.15">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hidden="1" customHeight="1" x14ac:dyDescent="0.15">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hidden="1" customHeight="1" x14ac:dyDescent="0.15">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hidden="1" customHeight="1" x14ac:dyDescent="0.15">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hidden="1" customHeight="1" x14ac:dyDescent="0.15">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35.1" customHeight="1" x14ac:dyDescent="0.15">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0</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0</v>
      </c>
      <c r="AV320" s="834"/>
      <c r="AW320" s="834"/>
      <c r="AX320" s="836"/>
    </row>
    <row r="321" spans="1:51" ht="24.75" hidden="1" customHeight="1" x14ac:dyDescent="0.15">
      <c r="A321" s="794"/>
      <c r="B321" s="795"/>
      <c r="C321" s="795"/>
      <c r="D321" s="795"/>
      <c r="E321" s="795"/>
      <c r="F321" s="796"/>
      <c r="G321" s="797" t="s">
        <v>218</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217</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0</v>
      </c>
    </row>
    <row r="322" spans="1:51" ht="24.75" hidden="1" customHeight="1" x14ac:dyDescent="0.15">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0</v>
      </c>
    </row>
    <row r="323" spans="1:51" ht="24.75" hidden="1" customHeight="1" x14ac:dyDescent="0.15">
      <c r="A323" s="794"/>
      <c r="B323" s="795"/>
      <c r="C323" s="795"/>
      <c r="D323" s="795"/>
      <c r="E323" s="795"/>
      <c r="F323" s="796"/>
      <c r="G323" s="818"/>
      <c r="H323" s="819"/>
      <c r="I323" s="819"/>
      <c r="J323" s="819"/>
      <c r="K323" s="820"/>
      <c r="L323" s="821"/>
      <c r="M323" s="822"/>
      <c r="N323" s="822"/>
      <c r="O323" s="822"/>
      <c r="P323" s="822"/>
      <c r="Q323" s="822"/>
      <c r="R323" s="822"/>
      <c r="S323" s="822"/>
      <c r="T323" s="822"/>
      <c r="U323" s="822"/>
      <c r="V323" s="822"/>
      <c r="W323" s="822"/>
      <c r="X323" s="823"/>
      <c r="Y323" s="824"/>
      <c r="Z323" s="825"/>
      <c r="AA323" s="825"/>
      <c r="AB323" s="826"/>
      <c r="AC323" s="818"/>
      <c r="AD323" s="819"/>
      <c r="AE323" s="819"/>
      <c r="AF323" s="819"/>
      <c r="AG323" s="820"/>
      <c r="AH323" s="821"/>
      <c r="AI323" s="822"/>
      <c r="AJ323" s="822"/>
      <c r="AK323" s="822"/>
      <c r="AL323" s="822"/>
      <c r="AM323" s="822"/>
      <c r="AN323" s="822"/>
      <c r="AO323" s="822"/>
      <c r="AP323" s="822"/>
      <c r="AQ323" s="822"/>
      <c r="AR323" s="822"/>
      <c r="AS323" s="822"/>
      <c r="AT323" s="823"/>
      <c r="AU323" s="824"/>
      <c r="AV323" s="825"/>
      <c r="AW323" s="825"/>
      <c r="AX323" s="827"/>
      <c r="AY323">
        <f t="shared" si="11"/>
        <v>0</v>
      </c>
    </row>
    <row r="324" spans="1:51" ht="24.75" hidden="1" customHeight="1" x14ac:dyDescent="0.15">
      <c r="A324" s="794"/>
      <c r="B324" s="795"/>
      <c r="C324" s="795"/>
      <c r="D324" s="795"/>
      <c r="E324" s="795"/>
      <c r="F324" s="796"/>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13"/>
      <c r="AY324">
        <f t="shared" si="11"/>
        <v>0</v>
      </c>
    </row>
    <row r="325" spans="1:51" ht="24.75" hidden="1" customHeight="1" x14ac:dyDescent="0.15">
      <c r="A325" s="794"/>
      <c r="B325" s="795"/>
      <c r="C325" s="795"/>
      <c r="D325" s="795"/>
      <c r="E325" s="795"/>
      <c r="F325" s="796"/>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0</v>
      </c>
    </row>
    <row r="326" spans="1:51" ht="24.75" hidden="1" customHeight="1" x14ac:dyDescent="0.15">
      <c r="A326" s="794"/>
      <c r="B326" s="795"/>
      <c r="C326" s="795"/>
      <c r="D326" s="795"/>
      <c r="E326" s="795"/>
      <c r="F326" s="796"/>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0</v>
      </c>
    </row>
    <row r="327" spans="1:51" ht="24.75" hidden="1" customHeight="1" x14ac:dyDescent="0.15">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0</v>
      </c>
    </row>
    <row r="328" spans="1:51" ht="24.75" hidden="1" customHeight="1" x14ac:dyDescent="0.15">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0</v>
      </c>
    </row>
    <row r="329" spans="1:51" ht="24.75" hidden="1" customHeight="1" x14ac:dyDescent="0.15">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0</v>
      </c>
    </row>
    <row r="330" spans="1:51" ht="24.75" hidden="1" customHeight="1" x14ac:dyDescent="0.15">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0</v>
      </c>
    </row>
    <row r="331" spans="1:51" ht="24.75" hidden="1" customHeight="1" x14ac:dyDescent="0.15">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0</v>
      </c>
    </row>
    <row r="332" spans="1:51" ht="24.75" hidden="1" customHeight="1" x14ac:dyDescent="0.15">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0</v>
      </c>
    </row>
    <row r="333" spans="1:51" ht="24.75" hidden="1" customHeight="1" thickBot="1" x14ac:dyDescent="0.2">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0</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0</v>
      </c>
      <c r="AV333" s="834"/>
      <c r="AW333" s="834"/>
      <c r="AX333" s="836"/>
      <c r="AY333">
        <f t="shared" si="11"/>
        <v>0</v>
      </c>
    </row>
    <row r="334" spans="1:51" ht="24.75" hidden="1" customHeight="1" x14ac:dyDescent="0.15">
      <c r="A334" s="794"/>
      <c r="B334" s="795"/>
      <c r="C334" s="795"/>
      <c r="D334" s="795"/>
      <c r="E334" s="795"/>
      <c r="F334" s="796"/>
      <c r="G334" s="797" t="s">
        <v>219</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220</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x14ac:dyDescent="0.15">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x14ac:dyDescent="0.15">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x14ac:dyDescent="0.15">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x14ac:dyDescent="0.15">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x14ac:dyDescent="0.15">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x14ac:dyDescent="0.15">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x14ac:dyDescent="0.15">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x14ac:dyDescent="0.15">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x14ac:dyDescent="0.15">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x14ac:dyDescent="0.15">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thickBot="1" x14ac:dyDescent="0.2">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x14ac:dyDescent="0.15">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15">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x14ac:dyDescent="0.15">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x14ac:dyDescent="0.15">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x14ac:dyDescent="0.15">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x14ac:dyDescent="0.15">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x14ac:dyDescent="0.15">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x14ac:dyDescent="0.15">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x14ac:dyDescent="0.15">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x14ac:dyDescent="0.15">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x14ac:dyDescent="0.15">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x14ac:dyDescent="0.15">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hidden="1" customHeight="1" thickBot="1" x14ac:dyDescent="0.2">
      <c r="A360" s="837" t="s">
        <v>578</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232</v>
      </c>
      <c r="AM360" s="841"/>
      <c r="AN360" s="84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2"/>
      <c r="B365" s="842"/>
      <c r="C365" s="842" t="s">
        <v>24</v>
      </c>
      <c r="D365" s="842"/>
      <c r="E365" s="842"/>
      <c r="F365" s="842"/>
      <c r="G365" s="842"/>
      <c r="H365" s="842"/>
      <c r="I365" s="842"/>
      <c r="J365" s="843" t="s">
        <v>197</v>
      </c>
      <c r="K365" s="136"/>
      <c r="L365" s="136"/>
      <c r="M365" s="136"/>
      <c r="N365" s="136"/>
      <c r="O365" s="136"/>
      <c r="P365" s="415" t="s">
        <v>25</v>
      </c>
      <c r="Q365" s="415"/>
      <c r="R365" s="415"/>
      <c r="S365" s="415"/>
      <c r="T365" s="415"/>
      <c r="U365" s="415"/>
      <c r="V365" s="415"/>
      <c r="W365" s="415"/>
      <c r="X365" s="415"/>
      <c r="Y365" s="844" t="s">
        <v>196</v>
      </c>
      <c r="Z365" s="845"/>
      <c r="AA365" s="845"/>
      <c r="AB365" s="845"/>
      <c r="AC365" s="843" t="s">
        <v>230</v>
      </c>
      <c r="AD365" s="843"/>
      <c r="AE365" s="843"/>
      <c r="AF365" s="843"/>
      <c r="AG365" s="843"/>
      <c r="AH365" s="844" t="s">
        <v>249</v>
      </c>
      <c r="AI365" s="842"/>
      <c r="AJ365" s="842"/>
      <c r="AK365" s="842"/>
      <c r="AL365" s="842" t="s">
        <v>19</v>
      </c>
      <c r="AM365" s="842"/>
      <c r="AN365" s="842"/>
      <c r="AO365" s="846"/>
      <c r="AP365" s="867" t="s">
        <v>198</v>
      </c>
      <c r="AQ365" s="867"/>
      <c r="AR365" s="867"/>
      <c r="AS365" s="867"/>
      <c r="AT365" s="867"/>
      <c r="AU365" s="867"/>
      <c r="AV365" s="867"/>
      <c r="AW365" s="867"/>
      <c r="AX365" s="867"/>
    </row>
    <row r="366" spans="1:51" ht="30" customHeight="1" x14ac:dyDescent="0.15">
      <c r="A366" s="853">
        <v>1</v>
      </c>
      <c r="B366" s="853">
        <v>1</v>
      </c>
      <c r="C366" s="854" t="s">
        <v>646</v>
      </c>
      <c r="D366" s="855"/>
      <c r="E366" s="855"/>
      <c r="F366" s="855"/>
      <c r="G366" s="855"/>
      <c r="H366" s="855"/>
      <c r="I366" s="855"/>
      <c r="J366" s="856" t="s">
        <v>646</v>
      </c>
      <c r="K366" s="857"/>
      <c r="L366" s="857"/>
      <c r="M366" s="857"/>
      <c r="N366" s="857"/>
      <c r="O366" s="857"/>
      <c r="P366" s="858" t="s">
        <v>646</v>
      </c>
      <c r="Q366" s="859"/>
      <c r="R366" s="859"/>
      <c r="S366" s="859"/>
      <c r="T366" s="859"/>
      <c r="U366" s="859"/>
      <c r="V366" s="859"/>
      <c r="W366" s="859"/>
      <c r="X366" s="859"/>
      <c r="Y366" s="860" t="s">
        <v>646</v>
      </c>
      <c r="Z366" s="861"/>
      <c r="AA366" s="861"/>
      <c r="AB366" s="862"/>
      <c r="AC366" s="863"/>
      <c r="AD366" s="864"/>
      <c r="AE366" s="864"/>
      <c r="AF366" s="864"/>
      <c r="AG366" s="864"/>
      <c r="AH366" s="847" t="s">
        <v>646</v>
      </c>
      <c r="AI366" s="848"/>
      <c r="AJ366" s="848"/>
      <c r="AK366" s="848"/>
      <c r="AL366" s="849" t="s">
        <v>646</v>
      </c>
      <c r="AM366" s="850"/>
      <c r="AN366" s="850"/>
      <c r="AO366" s="851"/>
      <c r="AP366" s="852" t="s">
        <v>646</v>
      </c>
      <c r="AQ366" s="852"/>
      <c r="AR366" s="852"/>
      <c r="AS366" s="852"/>
      <c r="AT366" s="852"/>
      <c r="AU366" s="852"/>
      <c r="AV366" s="852"/>
      <c r="AW366" s="852"/>
      <c r="AX366" s="852"/>
    </row>
    <row r="367" spans="1:51" ht="30" hidden="1" customHeight="1" x14ac:dyDescent="0.15">
      <c r="A367" s="853">
        <v>2</v>
      </c>
      <c r="B367" s="853">
        <v>1</v>
      </c>
      <c r="C367" s="854"/>
      <c r="D367" s="855"/>
      <c r="E367" s="855"/>
      <c r="F367" s="855"/>
      <c r="G367" s="855"/>
      <c r="H367" s="855"/>
      <c r="I367" s="855"/>
      <c r="J367" s="856"/>
      <c r="K367" s="857"/>
      <c r="L367" s="857"/>
      <c r="M367" s="857"/>
      <c r="N367" s="857"/>
      <c r="O367" s="857"/>
      <c r="P367" s="859"/>
      <c r="Q367" s="859"/>
      <c r="R367" s="859"/>
      <c r="S367" s="859"/>
      <c r="T367" s="859"/>
      <c r="U367" s="859"/>
      <c r="V367" s="859"/>
      <c r="W367" s="859"/>
      <c r="X367" s="859"/>
      <c r="Y367" s="860"/>
      <c r="Z367" s="861"/>
      <c r="AA367" s="861"/>
      <c r="AB367" s="862"/>
      <c r="AC367" s="863"/>
      <c r="AD367" s="864"/>
      <c r="AE367" s="864"/>
      <c r="AF367" s="864"/>
      <c r="AG367" s="864"/>
      <c r="AH367" s="847"/>
      <c r="AI367" s="848"/>
      <c r="AJ367" s="848"/>
      <c r="AK367" s="848"/>
      <c r="AL367" s="849"/>
      <c r="AM367" s="850"/>
      <c r="AN367" s="850"/>
      <c r="AO367" s="851"/>
      <c r="AP367" s="852"/>
      <c r="AQ367" s="852"/>
      <c r="AR367" s="852"/>
      <c r="AS367" s="852"/>
      <c r="AT367" s="852"/>
      <c r="AU367" s="852"/>
      <c r="AV367" s="852"/>
      <c r="AW367" s="852"/>
      <c r="AX367" s="852"/>
      <c r="AY367">
        <f>COUNTA($C$367)</f>
        <v>0</v>
      </c>
    </row>
    <row r="368" spans="1:51" ht="30" hidden="1" customHeight="1" x14ac:dyDescent="0.15">
      <c r="A368" s="853">
        <v>3</v>
      </c>
      <c r="B368" s="853">
        <v>1</v>
      </c>
      <c r="C368" s="854"/>
      <c r="D368" s="855"/>
      <c r="E368" s="855"/>
      <c r="F368" s="855"/>
      <c r="G368" s="855"/>
      <c r="H368" s="855"/>
      <c r="I368" s="855"/>
      <c r="J368" s="856"/>
      <c r="K368" s="857"/>
      <c r="L368" s="857"/>
      <c r="M368" s="857"/>
      <c r="N368" s="857"/>
      <c r="O368" s="857"/>
      <c r="P368" s="858"/>
      <c r="Q368" s="859"/>
      <c r="R368" s="859"/>
      <c r="S368" s="859"/>
      <c r="T368" s="859"/>
      <c r="U368" s="859"/>
      <c r="V368" s="859"/>
      <c r="W368" s="859"/>
      <c r="X368" s="859"/>
      <c r="Y368" s="860"/>
      <c r="Z368" s="861"/>
      <c r="AA368" s="861"/>
      <c r="AB368" s="862"/>
      <c r="AC368" s="863"/>
      <c r="AD368" s="864"/>
      <c r="AE368" s="864"/>
      <c r="AF368" s="864"/>
      <c r="AG368" s="864"/>
      <c r="AH368" s="865"/>
      <c r="AI368" s="866"/>
      <c r="AJ368" s="866"/>
      <c r="AK368" s="866"/>
      <c r="AL368" s="849"/>
      <c r="AM368" s="850"/>
      <c r="AN368" s="850"/>
      <c r="AO368" s="851"/>
      <c r="AP368" s="852"/>
      <c r="AQ368" s="852"/>
      <c r="AR368" s="852"/>
      <c r="AS368" s="852"/>
      <c r="AT368" s="852"/>
      <c r="AU368" s="852"/>
      <c r="AV368" s="852"/>
      <c r="AW368" s="852"/>
      <c r="AX368" s="852"/>
      <c r="AY368">
        <f>COUNTA($C$368)</f>
        <v>0</v>
      </c>
    </row>
    <row r="369" spans="1:51" ht="30" hidden="1" customHeight="1" x14ac:dyDescent="0.15">
      <c r="A369" s="853">
        <v>4</v>
      </c>
      <c r="B369" s="853">
        <v>1</v>
      </c>
      <c r="C369" s="854"/>
      <c r="D369" s="855"/>
      <c r="E369" s="855"/>
      <c r="F369" s="855"/>
      <c r="G369" s="855"/>
      <c r="H369" s="855"/>
      <c r="I369" s="855"/>
      <c r="J369" s="856"/>
      <c r="K369" s="857"/>
      <c r="L369" s="857"/>
      <c r="M369" s="857"/>
      <c r="N369" s="857"/>
      <c r="O369" s="857"/>
      <c r="P369" s="858"/>
      <c r="Q369" s="859"/>
      <c r="R369" s="859"/>
      <c r="S369" s="859"/>
      <c r="T369" s="859"/>
      <c r="U369" s="859"/>
      <c r="V369" s="859"/>
      <c r="W369" s="859"/>
      <c r="X369" s="859"/>
      <c r="Y369" s="860"/>
      <c r="Z369" s="861"/>
      <c r="AA369" s="861"/>
      <c r="AB369" s="862"/>
      <c r="AC369" s="863"/>
      <c r="AD369" s="864"/>
      <c r="AE369" s="864"/>
      <c r="AF369" s="864"/>
      <c r="AG369" s="864"/>
      <c r="AH369" s="865"/>
      <c r="AI369" s="866"/>
      <c r="AJ369" s="866"/>
      <c r="AK369" s="866"/>
      <c r="AL369" s="849"/>
      <c r="AM369" s="850"/>
      <c r="AN369" s="850"/>
      <c r="AO369" s="851"/>
      <c r="AP369" s="852"/>
      <c r="AQ369" s="852"/>
      <c r="AR369" s="852"/>
      <c r="AS369" s="852"/>
      <c r="AT369" s="852"/>
      <c r="AU369" s="852"/>
      <c r="AV369" s="852"/>
      <c r="AW369" s="852"/>
      <c r="AX369" s="852"/>
      <c r="AY369">
        <f>COUNTA($C$369)</f>
        <v>0</v>
      </c>
    </row>
    <row r="370" spans="1:51" ht="30" hidden="1" customHeight="1" x14ac:dyDescent="0.15">
      <c r="A370" s="853">
        <v>5</v>
      </c>
      <c r="B370" s="853">
        <v>1</v>
      </c>
      <c r="C370" s="854"/>
      <c r="D370" s="855"/>
      <c r="E370" s="855"/>
      <c r="F370" s="855"/>
      <c r="G370" s="855"/>
      <c r="H370" s="855"/>
      <c r="I370" s="855"/>
      <c r="J370" s="856"/>
      <c r="K370" s="857"/>
      <c r="L370" s="857"/>
      <c r="M370" s="857"/>
      <c r="N370" s="857"/>
      <c r="O370" s="857"/>
      <c r="P370" s="859"/>
      <c r="Q370" s="859"/>
      <c r="R370" s="859"/>
      <c r="S370" s="859"/>
      <c r="T370" s="859"/>
      <c r="U370" s="859"/>
      <c r="V370" s="859"/>
      <c r="W370" s="859"/>
      <c r="X370" s="859"/>
      <c r="Y370" s="860"/>
      <c r="Z370" s="861"/>
      <c r="AA370" s="861"/>
      <c r="AB370" s="862"/>
      <c r="AC370" s="863"/>
      <c r="AD370" s="864"/>
      <c r="AE370" s="864"/>
      <c r="AF370" s="864"/>
      <c r="AG370" s="864"/>
      <c r="AH370" s="865"/>
      <c r="AI370" s="866"/>
      <c r="AJ370" s="866"/>
      <c r="AK370" s="866"/>
      <c r="AL370" s="849"/>
      <c r="AM370" s="850"/>
      <c r="AN370" s="850"/>
      <c r="AO370" s="851"/>
      <c r="AP370" s="852"/>
      <c r="AQ370" s="852"/>
      <c r="AR370" s="852"/>
      <c r="AS370" s="852"/>
      <c r="AT370" s="852"/>
      <c r="AU370" s="852"/>
      <c r="AV370" s="852"/>
      <c r="AW370" s="852"/>
      <c r="AX370" s="852"/>
      <c r="AY370">
        <f>COUNTA($C$370)</f>
        <v>0</v>
      </c>
    </row>
    <row r="371" spans="1:51" ht="30" hidden="1" customHeight="1" x14ac:dyDescent="0.15">
      <c r="A371" s="853">
        <v>6</v>
      </c>
      <c r="B371" s="853">
        <v>1</v>
      </c>
      <c r="C371" s="854"/>
      <c r="D371" s="855"/>
      <c r="E371" s="855"/>
      <c r="F371" s="855"/>
      <c r="G371" s="855"/>
      <c r="H371" s="855"/>
      <c r="I371" s="855"/>
      <c r="J371" s="856"/>
      <c r="K371" s="857"/>
      <c r="L371" s="857"/>
      <c r="M371" s="857"/>
      <c r="N371" s="857"/>
      <c r="O371" s="857"/>
      <c r="P371" s="859"/>
      <c r="Q371" s="859"/>
      <c r="R371" s="859"/>
      <c r="S371" s="859"/>
      <c r="T371" s="859"/>
      <c r="U371" s="859"/>
      <c r="V371" s="859"/>
      <c r="W371" s="859"/>
      <c r="X371" s="859"/>
      <c r="Y371" s="860"/>
      <c r="Z371" s="861"/>
      <c r="AA371" s="861"/>
      <c r="AB371" s="862"/>
      <c r="AC371" s="863"/>
      <c r="AD371" s="864"/>
      <c r="AE371" s="864"/>
      <c r="AF371" s="864"/>
      <c r="AG371" s="864"/>
      <c r="AH371" s="865"/>
      <c r="AI371" s="866"/>
      <c r="AJ371" s="866"/>
      <c r="AK371" s="866"/>
      <c r="AL371" s="849"/>
      <c r="AM371" s="850"/>
      <c r="AN371" s="850"/>
      <c r="AO371" s="851"/>
      <c r="AP371" s="852"/>
      <c r="AQ371" s="852"/>
      <c r="AR371" s="852"/>
      <c r="AS371" s="852"/>
      <c r="AT371" s="852"/>
      <c r="AU371" s="852"/>
      <c r="AV371" s="852"/>
      <c r="AW371" s="852"/>
      <c r="AX371" s="852"/>
      <c r="AY371">
        <f>COUNTA($C$371)</f>
        <v>0</v>
      </c>
    </row>
    <row r="372" spans="1:51" ht="30" hidden="1" customHeight="1" x14ac:dyDescent="0.15">
      <c r="A372" s="853">
        <v>7</v>
      </c>
      <c r="B372" s="853">
        <v>1</v>
      </c>
      <c r="C372" s="854"/>
      <c r="D372" s="855"/>
      <c r="E372" s="855"/>
      <c r="F372" s="855"/>
      <c r="G372" s="855"/>
      <c r="H372" s="855"/>
      <c r="I372" s="855"/>
      <c r="J372" s="856"/>
      <c r="K372" s="857"/>
      <c r="L372" s="857"/>
      <c r="M372" s="857"/>
      <c r="N372" s="857"/>
      <c r="O372" s="857"/>
      <c r="P372" s="859"/>
      <c r="Q372" s="859"/>
      <c r="R372" s="859"/>
      <c r="S372" s="859"/>
      <c r="T372" s="859"/>
      <c r="U372" s="859"/>
      <c r="V372" s="859"/>
      <c r="W372" s="859"/>
      <c r="X372" s="859"/>
      <c r="Y372" s="860"/>
      <c r="Z372" s="861"/>
      <c r="AA372" s="861"/>
      <c r="AB372" s="862"/>
      <c r="AC372" s="863"/>
      <c r="AD372" s="864"/>
      <c r="AE372" s="864"/>
      <c r="AF372" s="864"/>
      <c r="AG372" s="864"/>
      <c r="AH372" s="865"/>
      <c r="AI372" s="866"/>
      <c r="AJ372" s="866"/>
      <c r="AK372" s="866"/>
      <c r="AL372" s="849"/>
      <c r="AM372" s="850"/>
      <c r="AN372" s="850"/>
      <c r="AO372" s="851"/>
      <c r="AP372" s="852"/>
      <c r="AQ372" s="852"/>
      <c r="AR372" s="852"/>
      <c r="AS372" s="852"/>
      <c r="AT372" s="852"/>
      <c r="AU372" s="852"/>
      <c r="AV372" s="852"/>
      <c r="AW372" s="852"/>
      <c r="AX372" s="852"/>
      <c r="AY372">
        <f>COUNTA($C$372)</f>
        <v>0</v>
      </c>
    </row>
    <row r="373" spans="1:51" ht="30" hidden="1" customHeight="1" x14ac:dyDescent="0.15">
      <c r="A373" s="853">
        <v>8</v>
      </c>
      <c r="B373" s="853">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65"/>
      <c r="AI373" s="866"/>
      <c r="AJ373" s="866"/>
      <c r="AK373" s="866"/>
      <c r="AL373" s="849"/>
      <c r="AM373" s="850"/>
      <c r="AN373" s="850"/>
      <c r="AO373" s="851"/>
      <c r="AP373" s="852"/>
      <c r="AQ373" s="852"/>
      <c r="AR373" s="852"/>
      <c r="AS373" s="852"/>
      <c r="AT373" s="852"/>
      <c r="AU373" s="852"/>
      <c r="AV373" s="852"/>
      <c r="AW373" s="852"/>
      <c r="AX373" s="852"/>
      <c r="AY373">
        <f>COUNTA($C$373)</f>
        <v>0</v>
      </c>
    </row>
    <row r="374" spans="1:51" ht="30" hidden="1" customHeight="1" x14ac:dyDescent="0.15">
      <c r="A374" s="853">
        <v>9</v>
      </c>
      <c r="B374" s="853">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65"/>
      <c r="AI374" s="866"/>
      <c r="AJ374" s="866"/>
      <c r="AK374" s="866"/>
      <c r="AL374" s="849"/>
      <c r="AM374" s="850"/>
      <c r="AN374" s="850"/>
      <c r="AO374" s="851"/>
      <c r="AP374" s="852"/>
      <c r="AQ374" s="852"/>
      <c r="AR374" s="852"/>
      <c r="AS374" s="852"/>
      <c r="AT374" s="852"/>
      <c r="AU374" s="852"/>
      <c r="AV374" s="852"/>
      <c r="AW374" s="852"/>
      <c r="AX374" s="852"/>
      <c r="AY374">
        <f>COUNTA($C$374)</f>
        <v>0</v>
      </c>
    </row>
    <row r="375" spans="1:51" ht="30" hidden="1" customHeight="1" x14ac:dyDescent="0.15">
      <c r="A375" s="853">
        <v>10</v>
      </c>
      <c r="B375" s="853">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65"/>
      <c r="AI375" s="866"/>
      <c r="AJ375" s="866"/>
      <c r="AK375" s="866"/>
      <c r="AL375" s="849"/>
      <c r="AM375" s="850"/>
      <c r="AN375" s="850"/>
      <c r="AO375" s="851"/>
      <c r="AP375" s="852"/>
      <c r="AQ375" s="852"/>
      <c r="AR375" s="852"/>
      <c r="AS375" s="852"/>
      <c r="AT375" s="852"/>
      <c r="AU375" s="852"/>
      <c r="AV375" s="852"/>
      <c r="AW375" s="852"/>
      <c r="AX375" s="852"/>
      <c r="AY375">
        <f>COUNTA($C$375)</f>
        <v>0</v>
      </c>
    </row>
    <row r="376" spans="1:51" ht="30" hidden="1" customHeight="1" x14ac:dyDescent="0.15">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5"/>
      <c r="AI376" s="866"/>
      <c r="AJ376" s="866"/>
      <c r="AK376" s="866"/>
      <c r="AL376" s="849"/>
      <c r="AM376" s="850"/>
      <c r="AN376" s="850"/>
      <c r="AO376" s="851"/>
      <c r="AP376" s="852"/>
      <c r="AQ376" s="852"/>
      <c r="AR376" s="852"/>
      <c r="AS376" s="852"/>
      <c r="AT376" s="852"/>
      <c r="AU376" s="852"/>
      <c r="AV376" s="852"/>
      <c r="AW376" s="852"/>
      <c r="AX376" s="852"/>
      <c r="AY376">
        <f>COUNTA($C$376)</f>
        <v>0</v>
      </c>
    </row>
    <row r="377" spans="1:51" ht="30" hidden="1" customHeight="1" x14ac:dyDescent="0.15">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5"/>
      <c r="AI377" s="866"/>
      <c r="AJ377" s="866"/>
      <c r="AK377" s="866"/>
      <c r="AL377" s="849"/>
      <c r="AM377" s="850"/>
      <c r="AN377" s="850"/>
      <c r="AO377" s="851"/>
      <c r="AP377" s="852"/>
      <c r="AQ377" s="852"/>
      <c r="AR377" s="852"/>
      <c r="AS377" s="852"/>
      <c r="AT377" s="852"/>
      <c r="AU377" s="852"/>
      <c r="AV377" s="852"/>
      <c r="AW377" s="852"/>
      <c r="AX377" s="852"/>
      <c r="AY377">
        <f>COUNTA($C$377)</f>
        <v>0</v>
      </c>
    </row>
    <row r="378" spans="1:51" ht="30" hidden="1" customHeight="1" x14ac:dyDescent="0.15">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5"/>
      <c r="AI378" s="866"/>
      <c r="AJ378" s="866"/>
      <c r="AK378" s="866"/>
      <c r="AL378" s="849"/>
      <c r="AM378" s="850"/>
      <c r="AN378" s="850"/>
      <c r="AO378" s="851"/>
      <c r="AP378" s="852"/>
      <c r="AQ378" s="852"/>
      <c r="AR378" s="852"/>
      <c r="AS378" s="852"/>
      <c r="AT378" s="852"/>
      <c r="AU378" s="852"/>
      <c r="AV378" s="852"/>
      <c r="AW378" s="852"/>
      <c r="AX378" s="852"/>
      <c r="AY378">
        <f>COUNTA($C$378)</f>
        <v>0</v>
      </c>
    </row>
    <row r="379" spans="1:51" ht="30" hidden="1" customHeight="1" x14ac:dyDescent="0.15">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5"/>
      <c r="AI379" s="866"/>
      <c r="AJ379" s="866"/>
      <c r="AK379" s="866"/>
      <c r="AL379" s="849"/>
      <c r="AM379" s="850"/>
      <c r="AN379" s="850"/>
      <c r="AO379" s="851"/>
      <c r="AP379" s="852"/>
      <c r="AQ379" s="852"/>
      <c r="AR379" s="852"/>
      <c r="AS379" s="852"/>
      <c r="AT379" s="852"/>
      <c r="AU379" s="852"/>
      <c r="AV379" s="852"/>
      <c r="AW379" s="852"/>
      <c r="AX379" s="852"/>
      <c r="AY379">
        <f>COUNTA($C$379)</f>
        <v>0</v>
      </c>
    </row>
    <row r="380" spans="1:51" ht="30" hidden="1" customHeight="1" x14ac:dyDescent="0.15">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5"/>
      <c r="AI380" s="866"/>
      <c r="AJ380" s="866"/>
      <c r="AK380" s="866"/>
      <c r="AL380" s="849"/>
      <c r="AM380" s="850"/>
      <c r="AN380" s="850"/>
      <c r="AO380" s="851"/>
      <c r="AP380" s="852"/>
      <c r="AQ380" s="852"/>
      <c r="AR380" s="852"/>
      <c r="AS380" s="852"/>
      <c r="AT380" s="852"/>
      <c r="AU380" s="852"/>
      <c r="AV380" s="852"/>
      <c r="AW380" s="852"/>
      <c r="AX380" s="852"/>
      <c r="AY380">
        <f>COUNTA($C$380)</f>
        <v>0</v>
      </c>
    </row>
    <row r="381" spans="1:51" ht="30" hidden="1" customHeight="1" x14ac:dyDescent="0.15">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5"/>
      <c r="AI381" s="866"/>
      <c r="AJ381" s="866"/>
      <c r="AK381" s="866"/>
      <c r="AL381" s="849"/>
      <c r="AM381" s="850"/>
      <c r="AN381" s="850"/>
      <c r="AO381" s="851"/>
      <c r="AP381" s="852"/>
      <c r="AQ381" s="852"/>
      <c r="AR381" s="852"/>
      <c r="AS381" s="852"/>
      <c r="AT381" s="852"/>
      <c r="AU381" s="852"/>
      <c r="AV381" s="852"/>
      <c r="AW381" s="852"/>
      <c r="AX381" s="852"/>
      <c r="AY381">
        <f>COUNTA($C$381)</f>
        <v>0</v>
      </c>
    </row>
    <row r="382" spans="1:51" s="16" customFormat="1" ht="30" hidden="1" customHeight="1" x14ac:dyDescent="0.15">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5"/>
      <c r="AI382" s="866"/>
      <c r="AJ382" s="866"/>
      <c r="AK382" s="866"/>
      <c r="AL382" s="849"/>
      <c r="AM382" s="850"/>
      <c r="AN382" s="850"/>
      <c r="AO382" s="851"/>
      <c r="AP382" s="852"/>
      <c r="AQ382" s="852"/>
      <c r="AR382" s="852"/>
      <c r="AS382" s="852"/>
      <c r="AT382" s="852"/>
      <c r="AU382" s="852"/>
      <c r="AV382" s="852"/>
      <c r="AW382" s="852"/>
      <c r="AX382" s="852"/>
      <c r="AY382">
        <f>COUNTA($C$382)</f>
        <v>0</v>
      </c>
    </row>
    <row r="383" spans="1:51" ht="30" hidden="1" customHeight="1" x14ac:dyDescent="0.15">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5"/>
      <c r="AI383" s="866"/>
      <c r="AJ383" s="866"/>
      <c r="AK383" s="866"/>
      <c r="AL383" s="849"/>
      <c r="AM383" s="850"/>
      <c r="AN383" s="850"/>
      <c r="AO383" s="851"/>
      <c r="AP383" s="852"/>
      <c r="AQ383" s="852"/>
      <c r="AR383" s="852"/>
      <c r="AS383" s="852"/>
      <c r="AT383" s="852"/>
      <c r="AU383" s="852"/>
      <c r="AV383" s="852"/>
      <c r="AW383" s="852"/>
      <c r="AX383" s="852"/>
      <c r="AY383">
        <f>COUNTA($C$383)</f>
        <v>0</v>
      </c>
    </row>
    <row r="384" spans="1:51" ht="30" hidden="1" customHeight="1" x14ac:dyDescent="0.15">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5"/>
      <c r="AI384" s="866"/>
      <c r="AJ384" s="866"/>
      <c r="AK384" s="866"/>
      <c r="AL384" s="849"/>
      <c r="AM384" s="850"/>
      <c r="AN384" s="850"/>
      <c r="AO384" s="851"/>
      <c r="AP384" s="852"/>
      <c r="AQ384" s="852"/>
      <c r="AR384" s="852"/>
      <c r="AS384" s="852"/>
      <c r="AT384" s="852"/>
      <c r="AU384" s="852"/>
      <c r="AV384" s="852"/>
      <c r="AW384" s="852"/>
      <c r="AX384" s="852"/>
      <c r="AY384">
        <f>COUNTA($C$384)</f>
        <v>0</v>
      </c>
    </row>
    <row r="385" spans="1:51" ht="30" hidden="1" customHeight="1" x14ac:dyDescent="0.15">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5"/>
      <c r="AI385" s="866"/>
      <c r="AJ385" s="866"/>
      <c r="AK385" s="866"/>
      <c r="AL385" s="849"/>
      <c r="AM385" s="850"/>
      <c r="AN385" s="850"/>
      <c r="AO385" s="851"/>
      <c r="AP385" s="852"/>
      <c r="AQ385" s="852"/>
      <c r="AR385" s="852"/>
      <c r="AS385" s="852"/>
      <c r="AT385" s="852"/>
      <c r="AU385" s="852"/>
      <c r="AV385" s="852"/>
      <c r="AW385" s="852"/>
      <c r="AX385" s="852"/>
      <c r="AY385">
        <f>COUNTA($C$385)</f>
        <v>0</v>
      </c>
    </row>
    <row r="386" spans="1:51" ht="30" hidden="1" customHeight="1" x14ac:dyDescent="0.15">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5"/>
      <c r="AI386" s="866"/>
      <c r="AJ386" s="866"/>
      <c r="AK386" s="866"/>
      <c r="AL386" s="849"/>
      <c r="AM386" s="850"/>
      <c r="AN386" s="850"/>
      <c r="AO386" s="851"/>
      <c r="AP386" s="852"/>
      <c r="AQ386" s="852"/>
      <c r="AR386" s="852"/>
      <c r="AS386" s="852"/>
      <c r="AT386" s="852"/>
      <c r="AU386" s="852"/>
      <c r="AV386" s="852"/>
      <c r="AW386" s="852"/>
      <c r="AX386" s="852"/>
      <c r="AY386">
        <f>COUNTA($C$386)</f>
        <v>0</v>
      </c>
    </row>
    <row r="387" spans="1:51" ht="30" hidden="1" customHeight="1" x14ac:dyDescent="0.15">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5"/>
      <c r="AI387" s="866"/>
      <c r="AJ387" s="866"/>
      <c r="AK387" s="866"/>
      <c r="AL387" s="849"/>
      <c r="AM387" s="850"/>
      <c r="AN387" s="850"/>
      <c r="AO387" s="851"/>
      <c r="AP387" s="852"/>
      <c r="AQ387" s="852"/>
      <c r="AR387" s="852"/>
      <c r="AS387" s="852"/>
      <c r="AT387" s="852"/>
      <c r="AU387" s="852"/>
      <c r="AV387" s="852"/>
      <c r="AW387" s="852"/>
      <c r="AX387" s="852"/>
      <c r="AY387">
        <f>COUNTA($C$387)</f>
        <v>0</v>
      </c>
    </row>
    <row r="388" spans="1:51" ht="30" hidden="1" customHeight="1" x14ac:dyDescent="0.15">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5"/>
      <c r="AI388" s="866"/>
      <c r="AJ388" s="866"/>
      <c r="AK388" s="866"/>
      <c r="AL388" s="849"/>
      <c r="AM388" s="850"/>
      <c r="AN388" s="850"/>
      <c r="AO388" s="851"/>
      <c r="AP388" s="852"/>
      <c r="AQ388" s="852"/>
      <c r="AR388" s="852"/>
      <c r="AS388" s="852"/>
      <c r="AT388" s="852"/>
      <c r="AU388" s="852"/>
      <c r="AV388" s="852"/>
      <c r="AW388" s="852"/>
      <c r="AX388" s="852"/>
      <c r="AY388">
        <f>COUNTA($C$388)</f>
        <v>0</v>
      </c>
    </row>
    <row r="389" spans="1:51" ht="30" hidden="1" customHeight="1" x14ac:dyDescent="0.15">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5"/>
      <c r="AI389" s="866"/>
      <c r="AJ389" s="866"/>
      <c r="AK389" s="866"/>
      <c r="AL389" s="849"/>
      <c r="AM389" s="850"/>
      <c r="AN389" s="850"/>
      <c r="AO389" s="851"/>
      <c r="AP389" s="852"/>
      <c r="AQ389" s="852"/>
      <c r="AR389" s="852"/>
      <c r="AS389" s="852"/>
      <c r="AT389" s="852"/>
      <c r="AU389" s="852"/>
      <c r="AV389" s="852"/>
      <c r="AW389" s="852"/>
      <c r="AX389" s="852"/>
      <c r="AY389">
        <f>COUNTA($C$389)</f>
        <v>0</v>
      </c>
    </row>
    <row r="390" spans="1:51" ht="30" hidden="1" customHeight="1" x14ac:dyDescent="0.15">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5"/>
      <c r="AI390" s="866"/>
      <c r="AJ390" s="866"/>
      <c r="AK390" s="866"/>
      <c r="AL390" s="849"/>
      <c r="AM390" s="850"/>
      <c r="AN390" s="850"/>
      <c r="AO390" s="851"/>
      <c r="AP390" s="852"/>
      <c r="AQ390" s="852"/>
      <c r="AR390" s="852"/>
      <c r="AS390" s="852"/>
      <c r="AT390" s="852"/>
      <c r="AU390" s="852"/>
      <c r="AV390" s="852"/>
      <c r="AW390" s="852"/>
      <c r="AX390" s="852"/>
      <c r="AY390">
        <f>COUNTA($C$390)</f>
        <v>0</v>
      </c>
    </row>
    <row r="391" spans="1:51" ht="30" hidden="1" customHeight="1" x14ac:dyDescent="0.15">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5"/>
      <c r="AI391" s="866"/>
      <c r="AJ391" s="866"/>
      <c r="AK391" s="866"/>
      <c r="AL391" s="849"/>
      <c r="AM391" s="850"/>
      <c r="AN391" s="850"/>
      <c r="AO391" s="851"/>
      <c r="AP391" s="852"/>
      <c r="AQ391" s="852"/>
      <c r="AR391" s="852"/>
      <c r="AS391" s="852"/>
      <c r="AT391" s="852"/>
      <c r="AU391" s="852"/>
      <c r="AV391" s="852"/>
      <c r="AW391" s="852"/>
      <c r="AX391" s="852"/>
      <c r="AY391">
        <f>COUNTA($C$391)</f>
        <v>0</v>
      </c>
    </row>
    <row r="392" spans="1:51" ht="30" hidden="1" customHeight="1" x14ac:dyDescent="0.15">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5"/>
      <c r="AI392" s="866"/>
      <c r="AJ392" s="866"/>
      <c r="AK392" s="866"/>
      <c r="AL392" s="849"/>
      <c r="AM392" s="850"/>
      <c r="AN392" s="850"/>
      <c r="AO392" s="851"/>
      <c r="AP392" s="852"/>
      <c r="AQ392" s="852"/>
      <c r="AR392" s="852"/>
      <c r="AS392" s="852"/>
      <c r="AT392" s="852"/>
      <c r="AU392" s="852"/>
      <c r="AV392" s="852"/>
      <c r="AW392" s="852"/>
      <c r="AX392" s="852"/>
      <c r="AY392">
        <f>COUNTA($C$392)</f>
        <v>0</v>
      </c>
    </row>
    <row r="393" spans="1:51" ht="30" hidden="1" customHeight="1" x14ac:dyDescent="0.15">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5"/>
      <c r="AI393" s="866"/>
      <c r="AJ393" s="866"/>
      <c r="AK393" s="866"/>
      <c r="AL393" s="849"/>
      <c r="AM393" s="850"/>
      <c r="AN393" s="850"/>
      <c r="AO393" s="851"/>
      <c r="AP393" s="852"/>
      <c r="AQ393" s="852"/>
      <c r="AR393" s="852"/>
      <c r="AS393" s="852"/>
      <c r="AT393" s="852"/>
      <c r="AU393" s="852"/>
      <c r="AV393" s="852"/>
      <c r="AW393" s="852"/>
      <c r="AX393" s="852"/>
      <c r="AY393">
        <f>COUNTA($C$393)</f>
        <v>0</v>
      </c>
    </row>
    <row r="394" spans="1:51" ht="30" hidden="1" customHeight="1" x14ac:dyDescent="0.15">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5"/>
      <c r="AI394" s="866"/>
      <c r="AJ394" s="866"/>
      <c r="AK394" s="866"/>
      <c r="AL394" s="849"/>
      <c r="AM394" s="850"/>
      <c r="AN394" s="850"/>
      <c r="AO394" s="851"/>
      <c r="AP394" s="852"/>
      <c r="AQ394" s="852"/>
      <c r="AR394" s="852"/>
      <c r="AS394" s="852"/>
      <c r="AT394" s="852"/>
      <c r="AU394" s="852"/>
      <c r="AV394" s="852"/>
      <c r="AW394" s="852"/>
      <c r="AX394" s="852"/>
      <c r="AY394">
        <f>COUNTA($C$394)</f>
        <v>0</v>
      </c>
    </row>
    <row r="395" spans="1:51" ht="30" hidden="1" customHeight="1" x14ac:dyDescent="0.15">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5"/>
      <c r="AI395" s="866"/>
      <c r="AJ395" s="866"/>
      <c r="AK395" s="866"/>
      <c r="AL395" s="849"/>
      <c r="AM395" s="850"/>
      <c r="AN395" s="850"/>
      <c r="AO395" s="851"/>
      <c r="AP395" s="852"/>
      <c r="AQ395" s="852"/>
      <c r="AR395" s="852"/>
      <c r="AS395" s="852"/>
      <c r="AT395" s="852"/>
      <c r="AU395" s="852"/>
      <c r="AV395" s="852"/>
      <c r="AW395" s="852"/>
      <c r="AX395" s="852"/>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2"/>
      <c r="B398" s="842"/>
      <c r="C398" s="842" t="s">
        <v>24</v>
      </c>
      <c r="D398" s="842"/>
      <c r="E398" s="842"/>
      <c r="F398" s="842"/>
      <c r="G398" s="842"/>
      <c r="H398" s="842"/>
      <c r="I398" s="842"/>
      <c r="J398" s="843" t="s">
        <v>197</v>
      </c>
      <c r="K398" s="136"/>
      <c r="L398" s="136"/>
      <c r="M398" s="136"/>
      <c r="N398" s="136"/>
      <c r="O398" s="136"/>
      <c r="P398" s="415" t="s">
        <v>25</v>
      </c>
      <c r="Q398" s="415"/>
      <c r="R398" s="415"/>
      <c r="S398" s="415"/>
      <c r="T398" s="415"/>
      <c r="U398" s="415"/>
      <c r="V398" s="415"/>
      <c r="W398" s="415"/>
      <c r="X398" s="415"/>
      <c r="Y398" s="844" t="s">
        <v>196</v>
      </c>
      <c r="Z398" s="845"/>
      <c r="AA398" s="845"/>
      <c r="AB398" s="845"/>
      <c r="AC398" s="843" t="s">
        <v>230</v>
      </c>
      <c r="AD398" s="843"/>
      <c r="AE398" s="843"/>
      <c r="AF398" s="843"/>
      <c r="AG398" s="843"/>
      <c r="AH398" s="844" t="s">
        <v>249</v>
      </c>
      <c r="AI398" s="842"/>
      <c r="AJ398" s="842"/>
      <c r="AK398" s="842"/>
      <c r="AL398" s="842" t="s">
        <v>19</v>
      </c>
      <c r="AM398" s="842"/>
      <c r="AN398" s="842"/>
      <c r="AO398" s="846"/>
      <c r="AP398" s="867" t="s">
        <v>198</v>
      </c>
      <c r="AQ398" s="867"/>
      <c r="AR398" s="867"/>
      <c r="AS398" s="867"/>
      <c r="AT398" s="867"/>
      <c r="AU398" s="867"/>
      <c r="AV398" s="867"/>
      <c r="AW398" s="867"/>
      <c r="AX398" s="867"/>
      <c r="AY398">
        <f>$AY$396</f>
        <v>0</v>
      </c>
    </row>
    <row r="399" spans="1:51" ht="30" hidden="1" customHeight="1" x14ac:dyDescent="0.15">
      <c r="A399" s="853">
        <v>1</v>
      </c>
      <c r="B399" s="853">
        <v>1</v>
      </c>
      <c r="C399" s="855"/>
      <c r="D399" s="855"/>
      <c r="E399" s="855"/>
      <c r="F399" s="855"/>
      <c r="G399" s="855"/>
      <c r="H399" s="855"/>
      <c r="I399" s="855"/>
      <c r="J399" s="856"/>
      <c r="K399" s="857"/>
      <c r="L399" s="857"/>
      <c r="M399" s="857"/>
      <c r="N399" s="857"/>
      <c r="O399" s="857"/>
      <c r="P399" s="859"/>
      <c r="Q399" s="859"/>
      <c r="R399" s="859"/>
      <c r="S399" s="859"/>
      <c r="T399" s="859"/>
      <c r="U399" s="859"/>
      <c r="V399" s="859"/>
      <c r="W399" s="859"/>
      <c r="X399" s="859"/>
      <c r="Y399" s="860"/>
      <c r="Z399" s="861"/>
      <c r="AA399" s="861"/>
      <c r="AB399" s="862"/>
      <c r="AC399" s="863"/>
      <c r="AD399" s="864"/>
      <c r="AE399" s="864"/>
      <c r="AF399" s="864"/>
      <c r="AG399" s="864"/>
      <c r="AH399" s="847"/>
      <c r="AI399" s="848"/>
      <c r="AJ399" s="848"/>
      <c r="AK399" s="848"/>
      <c r="AL399" s="849"/>
      <c r="AM399" s="850"/>
      <c r="AN399" s="850"/>
      <c r="AO399" s="851"/>
      <c r="AP399" s="852"/>
      <c r="AQ399" s="852"/>
      <c r="AR399" s="852"/>
      <c r="AS399" s="852"/>
      <c r="AT399" s="852"/>
      <c r="AU399" s="852"/>
      <c r="AV399" s="852"/>
      <c r="AW399" s="852"/>
      <c r="AX399" s="852"/>
      <c r="AY399">
        <f>$AY$396</f>
        <v>0</v>
      </c>
    </row>
    <row r="400" spans="1:51" ht="30" hidden="1" customHeight="1" x14ac:dyDescent="0.15">
      <c r="A400" s="853">
        <v>2</v>
      </c>
      <c r="B400" s="853">
        <v>1</v>
      </c>
      <c r="C400" s="854"/>
      <c r="D400" s="855"/>
      <c r="E400" s="855"/>
      <c r="F400" s="855"/>
      <c r="G400" s="855"/>
      <c r="H400" s="855"/>
      <c r="I400" s="855"/>
      <c r="J400" s="856"/>
      <c r="K400" s="857"/>
      <c r="L400" s="857"/>
      <c r="M400" s="857"/>
      <c r="N400" s="857"/>
      <c r="O400" s="857"/>
      <c r="P400" s="859"/>
      <c r="Q400" s="859"/>
      <c r="R400" s="859"/>
      <c r="S400" s="859"/>
      <c r="T400" s="859"/>
      <c r="U400" s="859"/>
      <c r="V400" s="859"/>
      <c r="W400" s="859"/>
      <c r="X400" s="859"/>
      <c r="Y400" s="860"/>
      <c r="Z400" s="861"/>
      <c r="AA400" s="861"/>
      <c r="AB400" s="862"/>
      <c r="AC400" s="863"/>
      <c r="AD400" s="864"/>
      <c r="AE400" s="864"/>
      <c r="AF400" s="864"/>
      <c r="AG400" s="864"/>
      <c r="AH400" s="847"/>
      <c r="AI400" s="848"/>
      <c r="AJ400" s="848"/>
      <c r="AK400" s="848"/>
      <c r="AL400" s="849"/>
      <c r="AM400" s="850"/>
      <c r="AN400" s="850"/>
      <c r="AO400" s="851"/>
      <c r="AP400" s="852"/>
      <c r="AQ400" s="852"/>
      <c r="AR400" s="852"/>
      <c r="AS400" s="852"/>
      <c r="AT400" s="852"/>
      <c r="AU400" s="852"/>
      <c r="AV400" s="852"/>
      <c r="AW400" s="852"/>
      <c r="AX400" s="852"/>
      <c r="AY400">
        <f>COUNTA($C$400)</f>
        <v>0</v>
      </c>
    </row>
    <row r="401" spans="1:51" ht="30" hidden="1" customHeight="1" x14ac:dyDescent="0.15">
      <c r="A401" s="853">
        <v>3</v>
      </c>
      <c r="B401" s="853">
        <v>1</v>
      </c>
      <c r="C401" s="854"/>
      <c r="D401" s="855"/>
      <c r="E401" s="855"/>
      <c r="F401" s="855"/>
      <c r="G401" s="855"/>
      <c r="H401" s="855"/>
      <c r="I401" s="855"/>
      <c r="J401" s="856"/>
      <c r="K401" s="857"/>
      <c r="L401" s="857"/>
      <c r="M401" s="857"/>
      <c r="N401" s="857"/>
      <c r="O401" s="857"/>
      <c r="P401" s="858"/>
      <c r="Q401" s="859"/>
      <c r="R401" s="859"/>
      <c r="S401" s="859"/>
      <c r="T401" s="859"/>
      <c r="U401" s="859"/>
      <c r="V401" s="859"/>
      <c r="W401" s="859"/>
      <c r="X401" s="859"/>
      <c r="Y401" s="860"/>
      <c r="Z401" s="861"/>
      <c r="AA401" s="861"/>
      <c r="AB401" s="862"/>
      <c r="AC401" s="863"/>
      <c r="AD401" s="864"/>
      <c r="AE401" s="864"/>
      <c r="AF401" s="864"/>
      <c r="AG401" s="864"/>
      <c r="AH401" s="865"/>
      <c r="AI401" s="866"/>
      <c r="AJ401" s="866"/>
      <c r="AK401" s="866"/>
      <c r="AL401" s="849"/>
      <c r="AM401" s="850"/>
      <c r="AN401" s="850"/>
      <c r="AO401" s="851"/>
      <c r="AP401" s="852"/>
      <c r="AQ401" s="852"/>
      <c r="AR401" s="852"/>
      <c r="AS401" s="852"/>
      <c r="AT401" s="852"/>
      <c r="AU401" s="852"/>
      <c r="AV401" s="852"/>
      <c r="AW401" s="852"/>
      <c r="AX401" s="852"/>
      <c r="AY401">
        <f>COUNTA($C$401)</f>
        <v>0</v>
      </c>
    </row>
    <row r="402" spans="1:51" ht="30" hidden="1" customHeight="1" x14ac:dyDescent="0.15">
      <c r="A402" s="853">
        <v>4</v>
      </c>
      <c r="B402" s="853">
        <v>1</v>
      </c>
      <c r="C402" s="854"/>
      <c r="D402" s="855"/>
      <c r="E402" s="855"/>
      <c r="F402" s="855"/>
      <c r="G402" s="855"/>
      <c r="H402" s="855"/>
      <c r="I402" s="855"/>
      <c r="J402" s="856"/>
      <c r="K402" s="857"/>
      <c r="L402" s="857"/>
      <c r="M402" s="857"/>
      <c r="N402" s="857"/>
      <c r="O402" s="857"/>
      <c r="P402" s="858"/>
      <c r="Q402" s="859"/>
      <c r="R402" s="859"/>
      <c r="S402" s="859"/>
      <c r="T402" s="859"/>
      <c r="U402" s="859"/>
      <c r="V402" s="859"/>
      <c r="W402" s="859"/>
      <c r="X402" s="859"/>
      <c r="Y402" s="860"/>
      <c r="Z402" s="861"/>
      <c r="AA402" s="861"/>
      <c r="AB402" s="862"/>
      <c r="AC402" s="863"/>
      <c r="AD402" s="864"/>
      <c r="AE402" s="864"/>
      <c r="AF402" s="864"/>
      <c r="AG402" s="864"/>
      <c r="AH402" s="865"/>
      <c r="AI402" s="866"/>
      <c r="AJ402" s="866"/>
      <c r="AK402" s="866"/>
      <c r="AL402" s="849"/>
      <c r="AM402" s="850"/>
      <c r="AN402" s="850"/>
      <c r="AO402" s="851"/>
      <c r="AP402" s="852"/>
      <c r="AQ402" s="852"/>
      <c r="AR402" s="852"/>
      <c r="AS402" s="852"/>
      <c r="AT402" s="852"/>
      <c r="AU402" s="852"/>
      <c r="AV402" s="852"/>
      <c r="AW402" s="852"/>
      <c r="AX402" s="852"/>
      <c r="AY402">
        <f>COUNTA($C$402)</f>
        <v>0</v>
      </c>
    </row>
    <row r="403" spans="1:51" ht="30" hidden="1" customHeight="1" x14ac:dyDescent="0.15">
      <c r="A403" s="853">
        <v>5</v>
      </c>
      <c r="B403" s="853">
        <v>1</v>
      </c>
      <c r="C403" s="855"/>
      <c r="D403" s="855"/>
      <c r="E403" s="855"/>
      <c r="F403" s="855"/>
      <c r="G403" s="855"/>
      <c r="H403" s="855"/>
      <c r="I403" s="855"/>
      <c r="J403" s="856"/>
      <c r="K403" s="857"/>
      <c r="L403" s="857"/>
      <c r="M403" s="857"/>
      <c r="N403" s="857"/>
      <c r="O403" s="857"/>
      <c r="P403" s="859"/>
      <c r="Q403" s="859"/>
      <c r="R403" s="859"/>
      <c r="S403" s="859"/>
      <c r="T403" s="859"/>
      <c r="U403" s="859"/>
      <c r="V403" s="859"/>
      <c r="W403" s="859"/>
      <c r="X403" s="859"/>
      <c r="Y403" s="860"/>
      <c r="Z403" s="861"/>
      <c r="AA403" s="861"/>
      <c r="AB403" s="862"/>
      <c r="AC403" s="863"/>
      <c r="AD403" s="864"/>
      <c r="AE403" s="864"/>
      <c r="AF403" s="864"/>
      <c r="AG403" s="864"/>
      <c r="AH403" s="865"/>
      <c r="AI403" s="866"/>
      <c r="AJ403" s="866"/>
      <c r="AK403" s="866"/>
      <c r="AL403" s="849"/>
      <c r="AM403" s="850"/>
      <c r="AN403" s="850"/>
      <c r="AO403" s="851"/>
      <c r="AP403" s="852"/>
      <c r="AQ403" s="852"/>
      <c r="AR403" s="852"/>
      <c r="AS403" s="852"/>
      <c r="AT403" s="852"/>
      <c r="AU403" s="852"/>
      <c r="AV403" s="852"/>
      <c r="AW403" s="852"/>
      <c r="AX403" s="852"/>
      <c r="AY403">
        <f>COUNTA($C$403)</f>
        <v>0</v>
      </c>
    </row>
    <row r="404" spans="1:51" ht="30" hidden="1" customHeight="1" x14ac:dyDescent="0.15">
      <c r="A404" s="853">
        <v>6</v>
      </c>
      <c r="B404" s="853">
        <v>1</v>
      </c>
      <c r="C404" s="855"/>
      <c r="D404" s="855"/>
      <c r="E404" s="855"/>
      <c r="F404" s="855"/>
      <c r="G404" s="855"/>
      <c r="H404" s="855"/>
      <c r="I404" s="855"/>
      <c r="J404" s="856"/>
      <c r="K404" s="857"/>
      <c r="L404" s="857"/>
      <c r="M404" s="857"/>
      <c r="N404" s="857"/>
      <c r="O404" s="857"/>
      <c r="P404" s="859"/>
      <c r="Q404" s="859"/>
      <c r="R404" s="859"/>
      <c r="S404" s="859"/>
      <c r="T404" s="859"/>
      <c r="U404" s="859"/>
      <c r="V404" s="859"/>
      <c r="W404" s="859"/>
      <c r="X404" s="859"/>
      <c r="Y404" s="860"/>
      <c r="Z404" s="861"/>
      <c r="AA404" s="861"/>
      <c r="AB404" s="862"/>
      <c r="AC404" s="863"/>
      <c r="AD404" s="864"/>
      <c r="AE404" s="864"/>
      <c r="AF404" s="864"/>
      <c r="AG404" s="864"/>
      <c r="AH404" s="865"/>
      <c r="AI404" s="866"/>
      <c r="AJ404" s="866"/>
      <c r="AK404" s="866"/>
      <c r="AL404" s="849"/>
      <c r="AM404" s="850"/>
      <c r="AN404" s="850"/>
      <c r="AO404" s="851"/>
      <c r="AP404" s="852"/>
      <c r="AQ404" s="852"/>
      <c r="AR404" s="852"/>
      <c r="AS404" s="852"/>
      <c r="AT404" s="852"/>
      <c r="AU404" s="852"/>
      <c r="AV404" s="852"/>
      <c r="AW404" s="852"/>
      <c r="AX404" s="852"/>
      <c r="AY404">
        <f>COUNTA($C$404)</f>
        <v>0</v>
      </c>
    </row>
    <row r="405" spans="1:51" ht="30" hidden="1" customHeight="1" x14ac:dyDescent="0.15">
      <c r="A405" s="853">
        <v>7</v>
      </c>
      <c r="B405" s="853">
        <v>1</v>
      </c>
      <c r="C405" s="855"/>
      <c r="D405" s="855"/>
      <c r="E405" s="855"/>
      <c r="F405" s="855"/>
      <c r="G405" s="855"/>
      <c r="H405" s="855"/>
      <c r="I405" s="855"/>
      <c r="J405" s="856"/>
      <c r="K405" s="857"/>
      <c r="L405" s="857"/>
      <c r="M405" s="857"/>
      <c r="N405" s="857"/>
      <c r="O405" s="857"/>
      <c r="P405" s="859"/>
      <c r="Q405" s="859"/>
      <c r="R405" s="859"/>
      <c r="S405" s="859"/>
      <c r="T405" s="859"/>
      <c r="U405" s="859"/>
      <c r="V405" s="859"/>
      <c r="W405" s="859"/>
      <c r="X405" s="859"/>
      <c r="Y405" s="860"/>
      <c r="Z405" s="861"/>
      <c r="AA405" s="861"/>
      <c r="AB405" s="862"/>
      <c r="AC405" s="863"/>
      <c r="AD405" s="864"/>
      <c r="AE405" s="864"/>
      <c r="AF405" s="864"/>
      <c r="AG405" s="864"/>
      <c r="AH405" s="865"/>
      <c r="AI405" s="866"/>
      <c r="AJ405" s="866"/>
      <c r="AK405" s="866"/>
      <c r="AL405" s="849"/>
      <c r="AM405" s="850"/>
      <c r="AN405" s="850"/>
      <c r="AO405" s="851"/>
      <c r="AP405" s="852"/>
      <c r="AQ405" s="852"/>
      <c r="AR405" s="852"/>
      <c r="AS405" s="852"/>
      <c r="AT405" s="852"/>
      <c r="AU405" s="852"/>
      <c r="AV405" s="852"/>
      <c r="AW405" s="852"/>
      <c r="AX405" s="852"/>
      <c r="AY405">
        <f>COUNTA($C$405)</f>
        <v>0</v>
      </c>
    </row>
    <row r="406" spans="1:51" ht="30" hidden="1" customHeight="1" x14ac:dyDescent="0.15">
      <c r="A406" s="853">
        <v>8</v>
      </c>
      <c r="B406" s="853">
        <v>1</v>
      </c>
      <c r="C406" s="855"/>
      <c r="D406" s="855"/>
      <c r="E406" s="855"/>
      <c r="F406" s="855"/>
      <c r="G406" s="855"/>
      <c r="H406" s="855"/>
      <c r="I406" s="855"/>
      <c r="J406" s="856"/>
      <c r="K406" s="857"/>
      <c r="L406" s="857"/>
      <c r="M406" s="857"/>
      <c r="N406" s="857"/>
      <c r="O406" s="857"/>
      <c r="P406" s="859"/>
      <c r="Q406" s="859"/>
      <c r="R406" s="859"/>
      <c r="S406" s="859"/>
      <c r="T406" s="859"/>
      <c r="U406" s="859"/>
      <c r="V406" s="859"/>
      <c r="W406" s="859"/>
      <c r="X406" s="859"/>
      <c r="Y406" s="860"/>
      <c r="Z406" s="861"/>
      <c r="AA406" s="861"/>
      <c r="AB406" s="862"/>
      <c r="AC406" s="863"/>
      <c r="AD406" s="864"/>
      <c r="AE406" s="864"/>
      <c r="AF406" s="864"/>
      <c r="AG406" s="864"/>
      <c r="AH406" s="865"/>
      <c r="AI406" s="866"/>
      <c r="AJ406" s="866"/>
      <c r="AK406" s="866"/>
      <c r="AL406" s="849"/>
      <c r="AM406" s="850"/>
      <c r="AN406" s="850"/>
      <c r="AO406" s="851"/>
      <c r="AP406" s="852"/>
      <c r="AQ406" s="852"/>
      <c r="AR406" s="852"/>
      <c r="AS406" s="852"/>
      <c r="AT406" s="852"/>
      <c r="AU406" s="852"/>
      <c r="AV406" s="852"/>
      <c r="AW406" s="852"/>
      <c r="AX406" s="852"/>
      <c r="AY406">
        <f>COUNTA($C$406)</f>
        <v>0</v>
      </c>
    </row>
    <row r="407" spans="1:51" ht="30" hidden="1" customHeight="1" x14ac:dyDescent="0.15">
      <c r="A407" s="853">
        <v>9</v>
      </c>
      <c r="B407" s="853">
        <v>1</v>
      </c>
      <c r="C407" s="855"/>
      <c r="D407" s="855"/>
      <c r="E407" s="855"/>
      <c r="F407" s="855"/>
      <c r="G407" s="855"/>
      <c r="H407" s="855"/>
      <c r="I407" s="855"/>
      <c r="J407" s="856"/>
      <c r="K407" s="857"/>
      <c r="L407" s="857"/>
      <c r="M407" s="857"/>
      <c r="N407" s="857"/>
      <c r="O407" s="857"/>
      <c r="P407" s="859"/>
      <c r="Q407" s="859"/>
      <c r="R407" s="859"/>
      <c r="S407" s="859"/>
      <c r="T407" s="859"/>
      <c r="U407" s="859"/>
      <c r="V407" s="859"/>
      <c r="W407" s="859"/>
      <c r="X407" s="859"/>
      <c r="Y407" s="860"/>
      <c r="Z407" s="861"/>
      <c r="AA407" s="861"/>
      <c r="AB407" s="862"/>
      <c r="AC407" s="863"/>
      <c r="AD407" s="864"/>
      <c r="AE407" s="864"/>
      <c r="AF407" s="864"/>
      <c r="AG407" s="864"/>
      <c r="AH407" s="865"/>
      <c r="AI407" s="866"/>
      <c r="AJ407" s="866"/>
      <c r="AK407" s="866"/>
      <c r="AL407" s="849"/>
      <c r="AM407" s="850"/>
      <c r="AN407" s="850"/>
      <c r="AO407" s="851"/>
      <c r="AP407" s="852"/>
      <c r="AQ407" s="852"/>
      <c r="AR407" s="852"/>
      <c r="AS407" s="852"/>
      <c r="AT407" s="852"/>
      <c r="AU407" s="852"/>
      <c r="AV407" s="852"/>
      <c r="AW407" s="852"/>
      <c r="AX407" s="852"/>
      <c r="AY407">
        <f>COUNTA($C$407)</f>
        <v>0</v>
      </c>
    </row>
    <row r="408" spans="1:51" ht="30" hidden="1" customHeight="1" x14ac:dyDescent="0.15">
      <c r="A408" s="853">
        <v>10</v>
      </c>
      <c r="B408" s="853">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65"/>
      <c r="AI408" s="866"/>
      <c r="AJ408" s="866"/>
      <c r="AK408" s="866"/>
      <c r="AL408" s="849"/>
      <c r="AM408" s="850"/>
      <c r="AN408" s="850"/>
      <c r="AO408" s="851"/>
      <c r="AP408" s="852"/>
      <c r="AQ408" s="852"/>
      <c r="AR408" s="852"/>
      <c r="AS408" s="852"/>
      <c r="AT408" s="852"/>
      <c r="AU408" s="852"/>
      <c r="AV408" s="852"/>
      <c r="AW408" s="852"/>
      <c r="AX408" s="852"/>
      <c r="AY408">
        <f>COUNTA($C$408)</f>
        <v>0</v>
      </c>
    </row>
    <row r="409" spans="1:51" ht="30" hidden="1" customHeight="1" x14ac:dyDescent="0.15">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5"/>
      <c r="AI409" s="866"/>
      <c r="AJ409" s="866"/>
      <c r="AK409" s="866"/>
      <c r="AL409" s="849"/>
      <c r="AM409" s="850"/>
      <c r="AN409" s="850"/>
      <c r="AO409" s="851"/>
      <c r="AP409" s="852"/>
      <c r="AQ409" s="852"/>
      <c r="AR409" s="852"/>
      <c r="AS409" s="852"/>
      <c r="AT409" s="852"/>
      <c r="AU409" s="852"/>
      <c r="AV409" s="852"/>
      <c r="AW409" s="852"/>
      <c r="AX409" s="852"/>
      <c r="AY409">
        <f>COUNTA($C$409)</f>
        <v>0</v>
      </c>
    </row>
    <row r="410" spans="1:51" ht="30" hidden="1" customHeight="1" x14ac:dyDescent="0.15">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5"/>
      <c r="AI410" s="866"/>
      <c r="AJ410" s="866"/>
      <c r="AK410" s="866"/>
      <c r="AL410" s="849"/>
      <c r="AM410" s="850"/>
      <c r="AN410" s="850"/>
      <c r="AO410" s="851"/>
      <c r="AP410" s="852"/>
      <c r="AQ410" s="852"/>
      <c r="AR410" s="852"/>
      <c r="AS410" s="852"/>
      <c r="AT410" s="852"/>
      <c r="AU410" s="852"/>
      <c r="AV410" s="852"/>
      <c r="AW410" s="852"/>
      <c r="AX410" s="852"/>
      <c r="AY410">
        <f>COUNTA($C$410)</f>
        <v>0</v>
      </c>
    </row>
    <row r="411" spans="1:51" ht="30" hidden="1" customHeight="1" x14ac:dyDescent="0.15">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5"/>
      <c r="AI411" s="866"/>
      <c r="AJ411" s="866"/>
      <c r="AK411" s="866"/>
      <c r="AL411" s="849"/>
      <c r="AM411" s="850"/>
      <c r="AN411" s="850"/>
      <c r="AO411" s="851"/>
      <c r="AP411" s="852"/>
      <c r="AQ411" s="852"/>
      <c r="AR411" s="852"/>
      <c r="AS411" s="852"/>
      <c r="AT411" s="852"/>
      <c r="AU411" s="852"/>
      <c r="AV411" s="852"/>
      <c r="AW411" s="852"/>
      <c r="AX411" s="852"/>
      <c r="AY411">
        <f>COUNTA($C$411)</f>
        <v>0</v>
      </c>
    </row>
    <row r="412" spans="1:51" ht="30" hidden="1" customHeight="1" x14ac:dyDescent="0.15">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5"/>
      <c r="AI412" s="866"/>
      <c r="AJ412" s="866"/>
      <c r="AK412" s="866"/>
      <c r="AL412" s="849"/>
      <c r="AM412" s="850"/>
      <c r="AN412" s="850"/>
      <c r="AO412" s="851"/>
      <c r="AP412" s="852"/>
      <c r="AQ412" s="852"/>
      <c r="AR412" s="852"/>
      <c r="AS412" s="852"/>
      <c r="AT412" s="852"/>
      <c r="AU412" s="852"/>
      <c r="AV412" s="852"/>
      <c r="AW412" s="852"/>
      <c r="AX412" s="852"/>
      <c r="AY412">
        <f>COUNTA($C$412)</f>
        <v>0</v>
      </c>
    </row>
    <row r="413" spans="1:51" ht="30" hidden="1" customHeight="1" x14ac:dyDescent="0.15">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5"/>
      <c r="AI413" s="866"/>
      <c r="AJ413" s="866"/>
      <c r="AK413" s="866"/>
      <c r="AL413" s="849"/>
      <c r="AM413" s="850"/>
      <c r="AN413" s="850"/>
      <c r="AO413" s="851"/>
      <c r="AP413" s="852"/>
      <c r="AQ413" s="852"/>
      <c r="AR413" s="852"/>
      <c r="AS413" s="852"/>
      <c r="AT413" s="852"/>
      <c r="AU413" s="852"/>
      <c r="AV413" s="852"/>
      <c r="AW413" s="852"/>
      <c r="AX413" s="852"/>
      <c r="AY413">
        <f>COUNTA($C$413)</f>
        <v>0</v>
      </c>
    </row>
    <row r="414" spans="1:51" ht="30" hidden="1" customHeight="1" x14ac:dyDescent="0.15">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5"/>
      <c r="AI414" s="866"/>
      <c r="AJ414" s="866"/>
      <c r="AK414" s="866"/>
      <c r="AL414" s="849"/>
      <c r="AM414" s="850"/>
      <c r="AN414" s="850"/>
      <c r="AO414" s="851"/>
      <c r="AP414" s="852"/>
      <c r="AQ414" s="852"/>
      <c r="AR414" s="852"/>
      <c r="AS414" s="852"/>
      <c r="AT414" s="852"/>
      <c r="AU414" s="852"/>
      <c r="AV414" s="852"/>
      <c r="AW414" s="852"/>
      <c r="AX414" s="852"/>
      <c r="AY414">
        <f>COUNTA($C$414)</f>
        <v>0</v>
      </c>
    </row>
    <row r="415" spans="1:51" s="16" customFormat="1" ht="30" hidden="1" customHeight="1" x14ac:dyDescent="0.15">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5"/>
      <c r="AI415" s="866"/>
      <c r="AJ415" s="866"/>
      <c r="AK415" s="866"/>
      <c r="AL415" s="849"/>
      <c r="AM415" s="850"/>
      <c r="AN415" s="850"/>
      <c r="AO415" s="851"/>
      <c r="AP415" s="852"/>
      <c r="AQ415" s="852"/>
      <c r="AR415" s="852"/>
      <c r="AS415" s="852"/>
      <c r="AT415" s="852"/>
      <c r="AU415" s="852"/>
      <c r="AV415" s="852"/>
      <c r="AW415" s="852"/>
      <c r="AX415" s="852"/>
      <c r="AY415">
        <f>COUNTA($C$415)</f>
        <v>0</v>
      </c>
    </row>
    <row r="416" spans="1:51" ht="30" hidden="1" customHeight="1" x14ac:dyDescent="0.15">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5"/>
      <c r="AI416" s="866"/>
      <c r="AJ416" s="866"/>
      <c r="AK416" s="866"/>
      <c r="AL416" s="849"/>
      <c r="AM416" s="850"/>
      <c r="AN416" s="850"/>
      <c r="AO416" s="851"/>
      <c r="AP416" s="852"/>
      <c r="AQ416" s="852"/>
      <c r="AR416" s="852"/>
      <c r="AS416" s="852"/>
      <c r="AT416" s="852"/>
      <c r="AU416" s="852"/>
      <c r="AV416" s="852"/>
      <c r="AW416" s="852"/>
      <c r="AX416" s="852"/>
      <c r="AY416">
        <f>COUNTA($C$416)</f>
        <v>0</v>
      </c>
    </row>
    <row r="417" spans="1:51" ht="30" hidden="1" customHeight="1" x14ac:dyDescent="0.15">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5"/>
      <c r="AI417" s="866"/>
      <c r="AJ417" s="866"/>
      <c r="AK417" s="866"/>
      <c r="AL417" s="849"/>
      <c r="AM417" s="850"/>
      <c r="AN417" s="850"/>
      <c r="AO417" s="851"/>
      <c r="AP417" s="852"/>
      <c r="AQ417" s="852"/>
      <c r="AR417" s="852"/>
      <c r="AS417" s="852"/>
      <c r="AT417" s="852"/>
      <c r="AU417" s="852"/>
      <c r="AV417" s="852"/>
      <c r="AW417" s="852"/>
      <c r="AX417" s="852"/>
      <c r="AY417">
        <f>COUNTA($C$417)</f>
        <v>0</v>
      </c>
    </row>
    <row r="418" spans="1:51" ht="30" hidden="1" customHeight="1" x14ac:dyDescent="0.15">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5"/>
      <c r="AI418" s="866"/>
      <c r="AJ418" s="866"/>
      <c r="AK418" s="866"/>
      <c r="AL418" s="849"/>
      <c r="AM418" s="850"/>
      <c r="AN418" s="850"/>
      <c r="AO418" s="851"/>
      <c r="AP418" s="852"/>
      <c r="AQ418" s="852"/>
      <c r="AR418" s="852"/>
      <c r="AS418" s="852"/>
      <c r="AT418" s="852"/>
      <c r="AU418" s="852"/>
      <c r="AV418" s="852"/>
      <c r="AW418" s="852"/>
      <c r="AX418" s="852"/>
      <c r="AY418">
        <f>COUNTA($C$418)</f>
        <v>0</v>
      </c>
    </row>
    <row r="419" spans="1:51" ht="30" hidden="1" customHeight="1" x14ac:dyDescent="0.15">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5"/>
      <c r="AI419" s="866"/>
      <c r="AJ419" s="866"/>
      <c r="AK419" s="866"/>
      <c r="AL419" s="849"/>
      <c r="AM419" s="850"/>
      <c r="AN419" s="850"/>
      <c r="AO419" s="851"/>
      <c r="AP419" s="852"/>
      <c r="AQ419" s="852"/>
      <c r="AR419" s="852"/>
      <c r="AS419" s="852"/>
      <c r="AT419" s="852"/>
      <c r="AU419" s="852"/>
      <c r="AV419" s="852"/>
      <c r="AW419" s="852"/>
      <c r="AX419" s="852"/>
      <c r="AY419">
        <f>COUNTA($C$419)</f>
        <v>0</v>
      </c>
    </row>
    <row r="420" spans="1:51" ht="30" hidden="1" customHeight="1" x14ac:dyDescent="0.15">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5"/>
      <c r="AI420" s="866"/>
      <c r="AJ420" s="866"/>
      <c r="AK420" s="866"/>
      <c r="AL420" s="849"/>
      <c r="AM420" s="850"/>
      <c r="AN420" s="850"/>
      <c r="AO420" s="851"/>
      <c r="AP420" s="852"/>
      <c r="AQ420" s="852"/>
      <c r="AR420" s="852"/>
      <c r="AS420" s="852"/>
      <c r="AT420" s="852"/>
      <c r="AU420" s="852"/>
      <c r="AV420" s="852"/>
      <c r="AW420" s="852"/>
      <c r="AX420" s="852"/>
      <c r="AY420">
        <f>COUNTA($C$420)</f>
        <v>0</v>
      </c>
    </row>
    <row r="421" spans="1:51" ht="30" hidden="1" customHeight="1" x14ac:dyDescent="0.15">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5"/>
      <c r="AI421" s="866"/>
      <c r="AJ421" s="866"/>
      <c r="AK421" s="866"/>
      <c r="AL421" s="849"/>
      <c r="AM421" s="850"/>
      <c r="AN421" s="850"/>
      <c r="AO421" s="851"/>
      <c r="AP421" s="852"/>
      <c r="AQ421" s="852"/>
      <c r="AR421" s="852"/>
      <c r="AS421" s="852"/>
      <c r="AT421" s="852"/>
      <c r="AU421" s="852"/>
      <c r="AV421" s="852"/>
      <c r="AW421" s="852"/>
      <c r="AX421" s="852"/>
      <c r="AY421">
        <f>COUNTA($C$421)</f>
        <v>0</v>
      </c>
    </row>
    <row r="422" spans="1:51" ht="30" hidden="1" customHeight="1" x14ac:dyDescent="0.15">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5"/>
      <c r="AI422" s="866"/>
      <c r="AJ422" s="866"/>
      <c r="AK422" s="866"/>
      <c r="AL422" s="849"/>
      <c r="AM422" s="850"/>
      <c r="AN422" s="850"/>
      <c r="AO422" s="851"/>
      <c r="AP422" s="852"/>
      <c r="AQ422" s="852"/>
      <c r="AR422" s="852"/>
      <c r="AS422" s="852"/>
      <c r="AT422" s="852"/>
      <c r="AU422" s="852"/>
      <c r="AV422" s="852"/>
      <c r="AW422" s="852"/>
      <c r="AX422" s="852"/>
      <c r="AY422">
        <f>COUNTA($C$422)</f>
        <v>0</v>
      </c>
    </row>
    <row r="423" spans="1:51" ht="30" hidden="1" customHeight="1" x14ac:dyDescent="0.15">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5"/>
      <c r="AI423" s="866"/>
      <c r="AJ423" s="866"/>
      <c r="AK423" s="866"/>
      <c r="AL423" s="849"/>
      <c r="AM423" s="850"/>
      <c r="AN423" s="850"/>
      <c r="AO423" s="851"/>
      <c r="AP423" s="852"/>
      <c r="AQ423" s="852"/>
      <c r="AR423" s="852"/>
      <c r="AS423" s="852"/>
      <c r="AT423" s="852"/>
      <c r="AU423" s="852"/>
      <c r="AV423" s="852"/>
      <c r="AW423" s="852"/>
      <c r="AX423" s="852"/>
      <c r="AY423">
        <f>COUNTA($C$423)</f>
        <v>0</v>
      </c>
    </row>
    <row r="424" spans="1:51" ht="30" hidden="1" customHeight="1" x14ac:dyDescent="0.15">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5"/>
      <c r="AI424" s="866"/>
      <c r="AJ424" s="866"/>
      <c r="AK424" s="866"/>
      <c r="AL424" s="849"/>
      <c r="AM424" s="850"/>
      <c r="AN424" s="850"/>
      <c r="AO424" s="851"/>
      <c r="AP424" s="852"/>
      <c r="AQ424" s="852"/>
      <c r="AR424" s="852"/>
      <c r="AS424" s="852"/>
      <c r="AT424" s="852"/>
      <c r="AU424" s="852"/>
      <c r="AV424" s="852"/>
      <c r="AW424" s="852"/>
      <c r="AX424" s="852"/>
      <c r="AY424">
        <f>COUNTA($C$424)</f>
        <v>0</v>
      </c>
    </row>
    <row r="425" spans="1:51" ht="30" hidden="1" customHeight="1" x14ac:dyDescent="0.15">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5"/>
      <c r="AI425" s="866"/>
      <c r="AJ425" s="866"/>
      <c r="AK425" s="866"/>
      <c r="AL425" s="849"/>
      <c r="AM425" s="850"/>
      <c r="AN425" s="850"/>
      <c r="AO425" s="851"/>
      <c r="AP425" s="852"/>
      <c r="AQ425" s="852"/>
      <c r="AR425" s="852"/>
      <c r="AS425" s="852"/>
      <c r="AT425" s="852"/>
      <c r="AU425" s="852"/>
      <c r="AV425" s="852"/>
      <c r="AW425" s="852"/>
      <c r="AX425" s="852"/>
      <c r="AY425">
        <f>COUNTA($C$425)</f>
        <v>0</v>
      </c>
    </row>
    <row r="426" spans="1:51" ht="30" hidden="1" customHeight="1" x14ac:dyDescent="0.15">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5"/>
      <c r="AI426" s="866"/>
      <c r="AJ426" s="866"/>
      <c r="AK426" s="866"/>
      <c r="AL426" s="849"/>
      <c r="AM426" s="850"/>
      <c r="AN426" s="850"/>
      <c r="AO426" s="851"/>
      <c r="AP426" s="852"/>
      <c r="AQ426" s="852"/>
      <c r="AR426" s="852"/>
      <c r="AS426" s="852"/>
      <c r="AT426" s="852"/>
      <c r="AU426" s="852"/>
      <c r="AV426" s="852"/>
      <c r="AW426" s="852"/>
      <c r="AX426" s="852"/>
      <c r="AY426">
        <f>COUNTA($C$426)</f>
        <v>0</v>
      </c>
    </row>
    <row r="427" spans="1:51" ht="30" hidden="1" customHeight="1" x14ac:dyDescent="0.15">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5"/>
      <c r="AI427" s="866"/>
      <c r="AJ427" s="866"/>
      <c r="AK427" s="866"/>
      <c r="AL427" s="849"/>
      <c r="AM427" s="850"/>
      <c r="AN427" s="850"/>
      <c r="AO427" s="851"/>
      <c r="AP427" s="852"/>
      <c r="AQ427" s="852"/>
      <c r="AR427" s="852"/>
      <c r="AS427" s="852"/>
      <c r="AT427" s="852"/>
      <c r="AU427" s="852"/>
      <c r="AV427" s="852"/>
      <c r="AW427" s="852"/>
      <c r="AX427" s="852"/>
      <c r="AY427">
        <f>COUNTA($C$427)</f>
        <v>0</v>
      </c>
    </row>
    <row r="428" spans="1:51" ht="30" hidden="1" customHeight="1" x14ac:dyDescent="0.15">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5"/>
      <c r="AI428" s="866"/>
      <c r="AJ428" s="866"/>
      <c r="AK428" s="866"/>
      <c r="AL428" s="849"/>
      <c r="AM428" s="850"/>
      <c r="AN428" s="850"/>
      <c r="AO428" s="851"/>
      <c r="AP428" s="852"/>
      <c r="AQ428" s="852"/>
      <c r="AR428" s="852"/>
      <c r="AS428" s="852"/>
      <c r="AT428" s="852"/>
      <c r="AU428" s="852"/>
      <c r="AV428" s="852"/>
      <c r="AW428" s="852"/>
      <c r="AX428" s="85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2"/>
      <c r="B431" s="842"/>
      <c r="C431" s="842" t="s">
        <v>24</v>
      </c>
      <c r="D431" s="842"/>
      <c r="E431" s="842"/>
      <c r="F431" s="842"/>
      <c r="G431" s="842"/>
      <c r="H431" s="842"/>
      <c r="I431" s="842"/>
      <c r="J431" s="843" t="s">
        <v>197</v>
      </c>
      <c r="K431" s="136"/>
      <c r="L431" s="136"/>
      <c r="M431" s="136"/>
      <c r="N431" s="136"/>
      <c r="O431" s="136"/>
      <c r="P431" s="415" t="s">
        <v>25</v>
      </c>
      <c r="Q431" s="415"/>
      <c r="R431" s="415"/>
      <c r="S431" s="415"/>
      <c r="T431" s="415"/>
      <c r="U431" s="415"/>
      <c r="V431" s="415"/>
      <c r="W431" s="415"/>
      <c r="X431" s="415"/>
      <c r="Y431" s="844" t="s">
        <v>196</v>
      </c>
      <c r="Z431" s="845"/>
      <c r="AA431" s="845"/>
      <c r="AB431" s="845"/>
      <c r="AC431" s="843" t="s">
        <v>230</v>
      </c>
      <c r="AD431" s="843"/>
      <c r="AE431" s="843"/>
      <c r="AF431" s="843"/>
      <c r="AG431" s="843"/>
      <c r="AH431" s="844" t="s">
        <v>249</v>
      </c>
      <c r="AI431" s="842"/>
      <c r="AJ431" s="842"/>
      <c r="AK431" s="842"/>
      <c r="AL431" s="842" t="s">
        <v>19</v>
      </c>
      <c r="AM431" s="842"/>
      <c r="AN431" s="842"/>
      <c r="AO431" s="846"/>
      <c r="AP431" s="867" t="s">
        <v>198</v>
      </c>
      <c r="AQ431" s="867"/>
      <c r="AR431" s="867"/>
      <c r="AS431" s="867"/>
      <c r="AT431" s="867"/>
      <c r="AU431" s="867"/>
      <c r="AV431" s="867"/>
      <c r="AW431" s="867"/>
      <c r="AX431" s="867"/>
      <c r="AY431">
        <f>$AY$429</f>
        <v>0</v>
      </c>
    </row>
    <row r="432" spans="1:51" ht="30" hidden="1" customHeight="1" x14ac:dyDescent="0.15">
      <c r="A432" s="853">
        <v>1</v>
      </c>
      <c r="B432" s="853">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47"/>
      <c r="AI432" s="848"/>
      <c r="AJ432" s="848"/>
      <c r="AK432" s="848"/>
      <c r="AL432" s="849"/>
      <c r="AM432" s="850"/>
      <c r="AN432" s="850"/>
      <c r="AO432" s="851"/>
      <c r="AP432" s="852"/>
      <c r="AQ432" s="852"/>
      <c r="AR432" s="852"/>
      <c r="AS432" s="852"/>
      <c r="AT432" s="852"/>
      <c r="AU432" s="852"/>
      <c r="AV432" s="852"/>
      <c r="AW432" s="852"/>
      <c r="AX432" s="852"/>
      <c r="AY432">
        <f>$AY$429</f>
        <v>0</v>
      </c>
    </row>
    <row r="433" spans="1:51" ht="30" hidden="1" customHeight="1" x14ac:dyDescent="0.15">
      <c r="A433" s="853">
        <v>2</v>
      </c>
      <c r="B433" s="853">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47"/>
      <c r="AI433" s="848"/>
      <c r="AJ433" s="848"/>
      <c r="AK433" s="848"/>
      <c r="AL433" s="849"/>
      <c r="AM433" s="850"/>
      <c r="AN433" s="850"/>
      <c r="AO433" s="851"/>
      <c r="AP433" s="852"/>
      <c r="AQ433" s="852"/>
      <c r="AR433" s="852"/>
      <c r="AS433" s="852"/>
      <c r="AT433" s="852"/>
      <c r="AU433" s="852"/>
      <c r="AV433" s="852"/>
      <c r="AW433" s="852"/>
      <c r="AX433" s="852"/>
      <c r="AY433">
        <f>COUNTA($C$433)</f>
        <v>0</v>
      </c>
    </row>
    <row r="434" spans="1:51" ht="30" hidden="1" customHeight="1" x14ac:dyDescent="0.15">
      <c r="A434" s="853">
        <v>3</v>
      </c>
      <c r="B434" s="853">
        <v>1</v>
      </c>
      <c r="C434" s="854"/>
      <c r="D434" s="855"/>
      <c r="E434" s="855"/>
      <c r="F434" s="855"/>
      <c r="G434" s="855"/>
      <c r="H434" s="855"/>
      <c r="I434" s="855"/>
      <c r="J434" s="856"/>
      <c r="K434" s="857"/>
      <c r="L434" s="857"/>
      <c r="M434" s="857"/>
      <c r="N434" s="857"/>
      <c r="O434" s="857"/>
      <c r="P434" s="858"/>
      <c r="Q434" s="859"/>
      <c r="R434" s="859"/>
      <c r="S434" s="859"/>
      <c r="T434" s="859"/>
      <c r="U434" s="859"/>
      <c r="V434" s="859"/>
      <c r="W434" s="859"/>
      <c r="X434" s="859"/>
      <c r="Y434" s="860"/>
      <c r="Z434" s="861"/>
      <c r="AA434" s="861"/>
      <c r="AB434" s="862"/>
      <c r="AC434" s="863"/>
      <c r="AD434" s="864"/>
      <c r="AE434" s="864"/>
      <c r="AF434" s="864"/>
      <c r="AG434" s="864"/>
      <c r="AH434" s="865"/>
      <c r="AI434" s="866"/>
      <c r="AJ434" s="866"/>
      <c r="AK434" s="866"/>
      <c r="AL434" s="849"/>
      <c r="AM434" s="850"/>
      <c r="AN434" s="850"/>
      <c r="AO434" s="851"/>
      <c r="AP434" s="852"/>
      <c r="AQ434" s="852"/>
      <c r="AR434" s="852"/>
      <c r="AS434" s="852"/>
      <c r="AT434" s="852"/>
      <c r="AU434" s="852"/>
      <c r="AV434" s="852"/>
      <c r="AW434" s="852"/>
      <c r="AX434" s="852"/>
      <c r="AY434">
        <f>COUNTA($C$434)</f>
        <v>0</v>
      </c>
    </row>
    <row r="435" spans="1:51" ht="30" hidden="1" customHeight="1" x14ac:dyDescent="0.15">
      <c r="A435" s="853">
        <v>4</v>
      </c>
      <c r="B435" s="853">
        <v>1</v>
      </c>
      <c r="C435" s="854"/>
      <c r="D435" s="855"/>
      <c r="E435" s="855"/>
      <c r="F435" s="855"/>
      <c r="G435" s="855"/>
      <c r="H435" s="855"/>
      <c r="I435" s="855"/>
      <c r="J435" s="856"/>
      <c r="K435" s="857"/>
      <c r="L435" s="857"/>
      <c r="M435" s="857"/>
      <c r="N435" s="857"/>
      <c r="O435" s="857"/>
      <c r="P435" s="858"/>
      <c r="Q435" s="859"/>
      <c r="R435" s="859"/>
      <c r="S435" s="859"/>
      <c r="T435" s="859"/>
      <c r="U435" s="859"/>
      <c r="V435" s="859"/>
      <c r="W435" s="859"/>
      <c r="X435" s="859"/>
      <c r="Y435" s="860"/>
      <c r="Z435" s="861"/>
      <c r="AA435" s="861"/>
      <c r="AB435" s="862"/>
      <c r="AC435" s="863"/>
      <c r="AD435" s="864"/>
      <c r="AE435" s="864"/>
      <c r="AF435" s="864"/>
      <c r="AG435" s="864"/>
      <c r="AH435" s="865"/>
      <c r="AI435" s="866"/>
      <c r="AJ435" s="866"/>
      <c r="AK435" s="866"/>
      <c r="AL435" s="849"/>
      <c r="AM435" s="850"/>
      <c r="AN435" s="850"/>
      <c r="AO435" s="851"/>
      <c r="AP435" s="852"/>
      <c r="AQ435" s="852"/>
      <c r="AR435" s="852"/>
      <c r="AS435" s="852"/>
      <c r="AT435" s="852"/>
      <c r="AU435" s="852"/>
      <c r="AV435" s="852"/>
      <c r="AW435" s="852"/>
      <c r="AX435" s="852"/>
      <c r="AY435">
        <f>COUNTA($C$435)</f>
        <v>0</v>
      </c>
    </row>
    <row r="436" spans="1:51" ht="30" hidden="1" customHeight="1" x14ac:dyDescent="0.15">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5"/>
      <c r="AI436" s="866"/>
      <c r="AJ436" s="866"/>
      <c r="AK436" s="866"/>
      <c r="AL436" s="849"/>
      <c r="AM436" s="850"/>
      <c r="AN436" s="850"/>
      <c r="AO436" s="851"/>
      <c r="AP436" s="852"/>
      <c r="AQ436" s="852"/>
      <c r="AR436" s="852"/>
      <c r="AS436" s="852"/>
      <c r="AT436" s="852"/>
      <c r="AU436" s="852"/>
      <c r="AV436" s="852"/>
      <c r="AW436" s="852"/>
      <c r="AX436" s="852"/>
      <c r="AY436">
        <f>COUNTA($C$436)</f>
        <v>0</v>
      </c>
    </row>
    <row r="437" spans="1:51" ht="30" hidden="1" customHeight="1" x14ac:dyDescent="0.15">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5"/>
      <c r="AI437" s="866"/>
      <c r="AJ437" s="866"/>
      <c r="AK437" s="866"/>
      <c r="AL437" s="849"/>
      <c r="AM437" s="850"/>
      <c r="AN437" s="850"/>
      <c r="AO437" s="851"/>
      <c r="AP437" s="852"/>
      <c r="AQ437" s="852"/>
      <c r="AR437" s="852"/>
      <c r="AS437" s="852"/>
      <c r="AT437" s="852"/>
      <c r="AU437" s="852"/>
      <c r="AV437" s="852"/>
      <c r="AW437" s="852"/>
      <c r="AX437" s="852"/>
      <c r="AY437">
        <f>COUNTA($C$437)</f>
        <v>0</v>
      </c>
    </row>
    <row r="438" spans="1:51" ht="30" hidden="1" customHeight="1" x14ac:dyDescent="0.15">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5"/>
      <c r="AI438" s="866"/>
      <c r="AJ438" s="866"/>
      <c r="AK438" s="866"/>
      <c r="AL438" s="849"/>
      <c r="AM438" s="850"/>
      <c r="AN438" s="850"/>
      <c r="AO438" s="851"/>
      <c r="AP438" s="852"/>
      <c r="AQ438" s="852"/>
      <c r="AR438" s="852"/>
      <c r="AS438" s="852"/>
      <c r="AT438" s="852"/>
      <c r="AU438" s="852"/>
      <c r="AV438" s="852"/>
      <c r="AW438" s="852"/>
      <c r="AX438" s="852"/>
      <c r="AY438">
        <f>COUNTA($C$438)</f>
        <v>0</v>
      </c>
    </row>
    <row r="439" spans="1:51" ht="30" hidden="1" customHeight="1" x14ac:dyDescent="0.15">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5"/>
      <c r="AI439" s="866"/>
      <c r="AJ439" s="866"/>
      <c r="AK439" s="866"/>
      <c r="AL439" s="849"/>
      <c r="AM439" s="850"/>
      <c r="AN439" s="850"/>
      <c r="AO439" s="851"/>
      <c r="AP439" s="852"/>
      <c r="AQ439" s="852"/>
      <c r="AR439" s="852"/>
      <c r="AS439" s="852"/>
      <c r="AT439" s="852"/>
      <c r="AU439" s="852"/>
      <c r="AV439" s="852"/>
      <c r="AW439" s="852"/>
      <c r="AX439" s="852"/>
      <c r="AY439">
        <f>COUNTA($C$439)</f>
        <v>0</v>
      </c>
    </row>
    <row r="440" spans="1:51" ht="30" hidden="1" customHeight="1" x14ac:dyDescent="0.15">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5"/>
      <c r="AI440" s="866"/>
      <c r="AJ440" s="866"/>
      <c r="AK440" s="866"/>
      <c r="AL440" s="849"/>
      <c r="AM440" s="850"/>
      <c r="AN440" s="850"/>
      <c r="AO440" s="851"/>
      <c r="AP440" s="852"/>
      <c r="AQ440" s="852"/>
      <c r="AR440" s="852"/>
      <c r="AS440" s="852"/>
      <c r="AT440" s="852"/>
      <c r="AU440" s="852"/>
      <c r="AV440" s="852"/>
      <c r="AW440" s="852"/>
      <c r="AX440" s="852"/>
      <c r="AY440">
        <f>COUNTA($C$440)</f>
        <v>0</v>
      </c>
    </row>
    <row r="441" spans="1:51" ht="30" hidden="1" customHeight="1" x14ac:dyDescent="0.15">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5"/>
      <c r="AI441" s="866"/>
      <c r="AJ441" s="866"/>
      <c r="AK441" s="866"/>
      <c r="AL441" s="849"/>
      <c r="AM441" s="850"/>
      <c r="AN441" s="850"/>
      <c r="AO441" s="851"/>
      <c r="AP441" s="852"/>
      <c r="AQ441" s="852"/>
      <c r="AR441" s="852"/>
      <c r="AS441" s="852"/>
      <c r="AT441" s="852"/>
      <c r="AU441" s="852"/>
      <c r="AV441" s="852"/>
      <c r="AW441" s="852"/>
      <c r="AX441" s="852"/>
      <c r="AY441">
        <f>COUNTA($C$441)</f>
        <v>0</v>
      </c>
    </row>
    <row r="442" spans="1:51" ht="30" hidden="1" customHeight="1" x14ac:dyDescent="0.15">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5"/>
      <c r="AI442" s="866"/>
      <c r="AJ442" s="866"/>
      <c r="AK442" s="866"/>
      <c r="AL442" s="849"/>
      <c r="AM442" s="850"/>
      <c r="AN442" s="850"/>
      <c r="AO442" s="851"/>
      <c r="AP442" s="852"/>
      <c r="AQ442" s="852"/>
      <c r="AR442" s="852"/>
      <c r="AS442" s="852"/>
      <c r="AT442" s="852"/>
      <c r="AU442" s="852"/>
      <c r="AV442" s="852"/>
      <c r="AW442" s="852"/>
      <c r="AX442" s="852"/>
      <c r="AY442">
        <f>COUNTA($C$442)</f>
        <v>0</v>
      </c>
    </row>
    <row r="443" spans="1:51" ht="30" hidden="1" customHeight="1" x14ac:dyDescent="0.15">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5"/>
      <c r="AI443" s="866"/>
      <c r="AJ443" s="866"/>
      <c r="AK443" s="866"/>
      <c r="AL443" s="849"/>
      <c r="AM443" s="850"/>
      <c r="AN443" s="850"/>
      <c r="AO443" s="851"/>
      <c r="AP443" s="852"/>
      <c r="AQ443" s="852"/>
      <c r="AR443" s="852"/>
      <c r="AS443" s="852"/>
      <c r="AT443" s="852"/>
      <c r="AU443" s="852"/>
      <c r="AV443" s="852"/>
      <c r="AW443" s="852"/>
      <c r="AX443" s="852"/>
      <c r="AY443">
        <f>COUNTA($C$443)</f>
        <v>0</v>
      </c>
    </row>
    <row r="444" spans="1:51" ht="30" hidden="1" customHeight="1" x14ac:dyDescent="0.15">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5"/>
      <c r="AI444" s="866"/>
      <c r="AJ444" s="866"/>
      <c r="AK444" s="866"/>
      <c r="AL444" s="849"/>
      <c r="AM444" s="850"/>
      <c r="AN444" s="850"/>
      <c r="AO444" s="851"/>
      <c r="AP444" s="852"/>
      <c r="AQ444" s="852"/>
      <c r="AR444" s="852"/>
      <c r="AS444" s="852"/>
      <c r="AT444" s="852"/>
      <c r="AU444" s="852"/>
      <c r="AV444" s="852"/>
      <c r="AW444" s="852"/>
      <c r="AX444" s="852"/>
      <c r="AY444">
        <f>COUNTA($C$444)</f>
        <v>0</v>
      </c>
    </row>
    <row r="445" spans="1:51" ht="30" hidden="1" customHeight="1" x14ac:dyDescent="0.15">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5"/>
      <c r="AI445" s="866"/>
      <c r="AJ445" s="866"/>
      <c r="AK445" s="866"/>
      <c r="AL445" s="849"/>
      <c r="AM445" s="850"/>
      <c r="AN445" s="850"/>
      <c r="AO445" s="851"/>
      <c r="AP445" s="852"/>
      <c r="AQ445" s="852"/>
      <c r="AR445" s="852"/>
      <c r="AS445" s="852"/>
      <c r="AT445" s="852"/>
      <c r="AU445" s="852"/>
      <c r="AV445" s="852"/>
      <c r="AW445" s="852"/>
      <c r="AX445" s="852"/>
      <c r="AY445">
        <f>COUNTA($C$445)</f>
        <v>0</v>
      </c>
    </row>
    <row r="446" spans="1:51" ht="30" hidden="1" customHeight="1" x14ac:dyDescent="0.15">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5"/>
      <c r="AI446" s="866"/>
      <c r="AJ446" s="866"/>
      <c r="AK446" s="866"/>
      <c r="AL446" s="849"/>
      <c r="AM446" s="850"/>
      <c r="AN446" s="850"/>
      <c r="AO446" s="851"/>
      <c r="AP446" s="852"/>
      <c r="AQ446" s="852"/>
      <c r="AR446" s="852"/>
      <c r="AS446" s="852"/>
      <c r="AT446" s="852"/>
      <c r="AU446" s="852"/>
      <c r="AV446" s="852"/>
      <c r="AW446" s="852"/>
      <c r="AX446" s="852"/>
      <c r="AY446">
        <f>COUNTA($C$446)</f>
        <v>0</v>
      </c>
    </row>
    <row r="447" spans="1:51" ht="30" hidden="1" customHeight="1" x14ac:dyDescent="0.15">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5"/>
      <c r="AI447" s="866"/>
      <c r="AJ447" s="866"/>
      <c r="AK447" s="866"/>
      <c r="AL447" s="849"/>
      <c r="AM447" s="850"/>
      <c r="AN447" s="850"/>
      <c r="AO447" s="851"/>
      <c r="AP447" s="852"/>
      <c r="AQ447" s="852"/>
      <c r="AR447" s="852"/>
      <c r="AS447" s="852"/>
      <c r="AT447" s="852"/>
      <c r="AU447" s="852"/>
      <c r="AV447" s="852"/>
      <c r="AW447" s="852"/>
      <c r="AX447" s="852"/>
      <c r="AY447">
        <f>COUNTA($C$447)</f>
        <v>0</v>
      </c>
    </row>
    <row r="448" spans="1:51" s="16" customFormat="1" ht="30" hidden="1" customHeight="1" x14ac:dyDescent="0.15">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5"/>
      <c r="AI448" s="866"/>
      <c r="AJ448" s="866"/>
      <c r="AK448" s="866"/>
      <c r="AL448" s="849"/>
      <c r="AM448" s="850"/>
      <c r="AN448" s="850"/>
      <c r="AO448" s="851"/>
      <c r="AP448" s="852"/>
      <c r="AQ448" s="852"/>
      <c r="AR448" s="852"/>
      <c r="AS448" s="852"/>
      <c r="AT448" s="852"/>
      <c r="AU448" s="852"/>
      <c r="AV448" s="852"/>
      <c r="AW448" s="852"/>
      <c r="AX448" s="852"/>
      <c r="AY448">
        <f>COUNTA($C$448)</f>
        <v>0</v>
      </c>
    </row>
    <row r="449" spans="1:51" ht="30" hidden="1" customHeight="1" x14ac:dyDescent="0.15">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5"/>
      <c r="AI449" s="866"/>
      <c r="AJ449" s="866"/>
      <c r="AK449" s="866"/>
      <c r="AL449" s="849"/>
      <c r="AM449" s="850"/>
      <c r="AN449" s="850"/>
      <c r="AO449" s="851"/>
      <c r="AP449" s="852"/>
      <c r="AQ449" s="852"/>
      <c r="AR449" s="852"/>
      <c r="AS449" s="852"/>
      <c r="AT449" s="852"/>
      <c r="AU449" s="852"/>
      <c r="AV449" s="852"/>
      <c r="AW449" s="852"/>
      <c r="AX449" s="852"/>
      <c r="AY449">
        <f>COUNTA($C$449)</f>
        <v>0</v>
      </c>
    </row>
    <row r="450" spans="1:51" ht="30" hidden="1" customHeight="1" x14ac:dyDescent="0.15">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5"/>
      <c r="AI450" s="866"/>
      <c r="AJ450" s="866"/>
      <c r="AK450" s="866"/>
      <c r="AL450" s="849"/>
      <c r="AM450" s="850"/>
      <c r="AN450" s="850"/>
      <c r="AO450" s="851"/>
      <c r="AP450" s="852"/>
      <c r="AQ450" s="852"/>
      <c r="AR450" s="852"/>
      <c r="AS450" s="852"/>
      <c r="AT450" s="852"/>
      <c r="AU450" s="852"/>
      <c r="AV450" s="852"/>
      <c r="AW450" s="852"/>
      <c r="AX450" s="852"/>
      <c r="AY450">
        <f>COUNTA($C$450)</f>
        <v>0</v>
      </c>
    </row>
    <row r="451" spans="1:51" ht="30" hidden="1" customHeight="1" x14ac:dyDescent="0.15">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5"/>
      <c r="AI451" s="866"/>
      <c r="AJ451" s="866"/>
      <c r="AK451" s="866"/>
      <c r="AL451" s="849"/>
      <c r="AM451" s="850"/>
      <c r="AN451" s="850"/>
      <c r="AO451" s="851"/>
      <c r="AP451" s="852"/>
      <c r="AQ451" s="852"/>
      <c r="AR451" s="852"/>
      <c r="AS451" s="852"/>
      <c r="AT451" s="852"/>
      <c r="AU451" s="852"/>
      <c r="AV451" s="852"/>
      <c r="AW451" s="852"/>
      <c r="AX451" s="852"/>
      <c r="AY451">
        <f>COUNTA($C$451)</f>
        <v>0</v>
      </c>
    </row>
    <row r="452" spans="1:51" ht="30" hidden="1" customHeight="1" x14ac:dyDescent="0.15">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5"/>
      <c r="AI452" s="866"/>
      <c r="AJ452" s="866"/>
      <c r="AK452" s="866"/>
      <c r="AL452" s="849"/>
      <c r="AM452" s="850"/>
      <c r="AN452" s="850"/>
      <c r="AO452" s="851"/>
      <c r="AP452" s="852"/>
      <c r="AQ452" s="852"/>
      <c r="AR452" s="852"/>
      <c r="AS452" s="852"/>
      <c r="AT452" s="852"/>
      <c r="AU452" s="852"/>
      <c r="AV452" s="852"/>
      <c r="AW452" s="852"/>
      <c r="AX452" s="852"/>
      <c r="AY452">
        <f>COUNTA($C$452)</f>
        <v>0</v>
      </c>
    </row>
    <row r="453" spans="1:51" ht="30" hidden="1" customHeight="1" x14ac:dyDescent="0.15">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5"/>
      <c r="AI453" s="866"/>
      <c r="AJ453" s="866"/>
      <c r="AK453" s="866"/>
      <c r="AL453" s="849"/>
      <c r="AM453" s="850"/>
      <c r="AN453" s="850"/>
      <c r="AO453" s="851"/>
      <c r="AP453" s="852"/>
      <c r="AQ453" s="852"/>
      <c r="AR453" s="852"/>
      <c r="AS453" s="852"/>
      <c r="AT453" s="852"/>
      <c r="AU453" s="852"/>
      <c r="AV453" s="852"/>
      <c r="AW453" s="852"/>
      <c r="AX453" s="852"/>
      <c r="AY453">
        <f>COUNTA($C$453)</f>
        <v>0</v>
      </c>
    </row>
    <row r="454" spans="1:51" ht="30" hidden="1" customHeight="1" x14ac:dyDescent="0.15">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5"/>
      <c r="AI454" s="866"/>
      <c r="AJ454" s="866"/>
      <c r="AK454" s="866"/>
      <c r="AL454" s="849"/>
      <c r="AM454" s="850"/>
      <c r="AN454" s="850"/>
      <c r="AO454" s="851"/>
      <c r="AP454" s="852"/>
      <c r="AQ454" s="852"/>
      <c r="AR454" s="852"/>
      <c r="AS454" s="852"/>
      <c r="AT454" s="852"/>
      <c r="AU454" s="852"/>
      <c r="AV454" s="852"/>
      <c r="AW454" s="852"/>
      <c r="AX454" s="852"/>
      <c r="AY454">
        <f>COUNTA($C$454)</f>
        <v>0</v>
      </c>
    </row>
    <row r="455" spans="1:51" ht="30" hidden="1" customHeight="1" x14ac:dyDescent="0.15">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5"/>
      <c r="AI455" s="866"/>
      <c r="AJ455" s="866"/>
      <c r="AK455" s="866"/>
      <c r="AL455" s="849"/>
      <c r="AM455" s="850"/>
      <c r="AN455" s="850"/>
      <c r="AO455" s="851"/>
      <c r="AP455" s="852"/>
      <c r="AQ455" s="852"/>
      <c r="AR455" s="852"/>
      <c r="AS455" s="852"/>
      <c r="AT455" s="852"/>
      <c r="AU455" s="852"/>
      <c r="AV455" s="852"/>
      <c r="AW455" s="852"/>
      <c r="AX455" s="852"/>
      <c r="AY455">
        <f>COUNTA($C$455)</f>
        <v>0</v>
      </c>
    </row>
    <row r="456" spans="1:51" ht="30" hidden="1" customHeight="1" x14ac:dyDescent="0.15">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5"/>
      <c r="AI456" s="866"/>
      <c r="AJ456" s="866"/>
      <c r="AK456" s="866"/>
      <c r="AL456" s="849"/>
      <c r="AM456" s="850"/>
      <c r="AN456" s="850"/>
      <c r="AO456" s="851"/>
      <c r="AP456" s="852"/>
      <c r="AQ456" s="852"/>
      <c r="AR456" s="852"/>
      <c r="AS456" s="852"/>
      <c r="AT456" s="852"/>
      <c r="AU456" s="852"/>
      <c r="AV456" s="852"/>
      <c r="AW456" s="852"/>
      <c r="AX456" s="852"/>
      <c r="AY456">
        <f>COUNTA($C$456)</f>
        <v>0</v>
      </c>
    </row>
    <row r="457" spans="1:51" ht="30" hidden="1" customHeight="1" x14ac:dyDescent="0.15">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5"/>
      <c r="AI457" s="866"/>
      <c r="AJ457" s="866"/>
      <c r="AK457" s="866"/>
      <c r="AL457" s="849"/>
      <c r="AM457" s="850"/>
      <c r="AN457" s="850"/>
      <c r="AO457" s="851"/>
      <c r="AP457" s="852"/>
      <c r="AQ457" s="852"/>
      <c r="AR457" s="852"/>
      <c r="AS457" s="852"/>
      <c r="AT457" s="852"/>
      <c r="AU457" s="852"/>
      <c r="AV457" s="852"/>
      <c r="AW457" s="852"/>
      <c r="AX457" s="852"/>
      <c r="AY457">
        <f>COUNTA($C$457)</f>
        <v>0</v>
      </c>
    </row>
    <row r="458" spans="1:51" ht="30" hidden="1" customHeight="1" x14ac:dyDescent="0.15">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5"/>
      <c r="AI458" s="866"/>
      <c r="AJ458" s="866"/>
      <c r="AK458" s="866"/>
      <c r="AL458" s="849"/>
      <c r="AM458" s="850"/>
      <c r="AN458" s="850"/>
      <c r="AO458" s="851"/>
      <c r="AP458" s="852"/>
      <c r="AQ458" s="852"/>
      <c r="AR458" s="852"/>
      <c r="AS458" s="852"/>
      <c r="AT458" s="852"/>
      <c r="AU458" s="852"/>
      <c r="AV458" s="852"/>
      <c r="AW458" s="852"/>
      <c r="AX458" s="852"/>
      <c r="AY458">
        <f>COUNTA($C$458)</f>
        <v>0</v>
      </c>
    </row>
    <row r="459" spans="1:51" ht="30" hidden="1" customHeight="1" x14ac:dyDescent="0.15">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5"/>
      <c r="AI459" s="866"/>
      <c r="AJ459" s="866"/>
      <c r="AK459" s="866"/>
      <c r="AL459" s="849"/>
      <c r="AM459" s="850"/>
      <c r="AN459" s="850"/>
      <c r="AO459" s="851"/>
      <c r="AP459" s="852"/>
      <c r="AQ459" s="852"/>
      <c r="AR459" s="852"/>
      <c r="AS459" s="852"/>
      <c r="AT459" s="852"/>
      <c r="AU459" s="852"/>
      <c r="AV459" s="852"/>
      <c r="AW459" s="852"/>
      <c r="AX459" s="852"/>
      <c r="AY459">
        <f>COUNTA($C$459)</f>
        <v>0</v>
      </c>
    </row>
    <row r="460" spans="1:51" ht="30" hidden="1" customHeight="1" x14ac:dyDescent="0.15">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5"/>
      <c r="AI460" s="866"/>
      <c r="AJ460" s="866"/>
      <c r="AK460" s="866"/>
      <c r="AL460" s="849"/>
      <c r="AM460" s="850"/>
      <c r="AN460" s="850"/>
      <c r="AO460" s="851"/>
      <c r="AP460" s="852"/>
      <c r="AQ460" s="852"/>
      <c r="AR460" s="852"/>
      <c r="AS460" s="852"/>
      <c r="AT460" s="852"/>
      <c r="AU460" s="852"/>
      <c r="AV460" s="852"/>
      <c r="AW460" s="852"/>
      <c r="AX460" s="852"/>
      <c r="AY460">
        <f>COUNTA($C$460)</f>
        <v>0</v>
      </c>
    </row>
    <row r="461" spans="1:51" ht="30" hidden="1" customHeight="1" x14ac:dyDescent="0.15">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5"/>
      <c r="AI461" s="866"/>
      <c r="AJ461" s="866"/>
      <c r="AK461" s="866"/>
      <c r="AL461" s="849"/>
      <c r="AM461" s="850"/>
      <c r="AN461" s="850"/>
      <c r="AO461" s="851"/>
      <c r="AP461" s="852"/>
      <c r="AQ461" s="852"/>
      <c r="AR461" s="852"/>
      <c r="AS461" s="852"/>
      <c r="AT461" s="852"/>
      <c r="AU461" s="852"/>
      <c r="AV461" s="852"/>
      <c r="AW461" s="852"/>
      <c r="AX461" s="85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2"/>
      <c r="B464" s="842"/>
      <c r="C464" s="842" t="s">
        <v>24</v>
      </c>
      <c r="D464" s="842"/>
      <c r="E464" s="842"/>
      <c r="F464" s="842"/>
      <c r="G464" s="842"/>
      <c r="H464" s="842"/>
      <c r="I464" s="842"/>
      <c r="J464" s="843" t="s">
        <v>197</v>
      </c>
      <c r="K464" s="136"/>
      <c r="L464" s="136"/>
      <c r="M464" s="136"/>
      <c r="N464" s="136"/>
      <c r="O464" s="136"/>
      <c r="P464" s="415" t="s">
        <v>25</v>
      </c>
      <c r="Q464" s="415"/>
      <c r="R464" s="415"/>
      <c r="S464" s="415"/>
      <c r="T464" s="415"/>
      <c r="U464" s="415"/>
      <c r="V464" s="415"/>
      <c r="W464" s="415"/>
      <c r="X464" s="415"/>
      <c r="Y464" s="844" t="s">
        <v>196</v>
      </c>
      <c r="Z464" s="845"/>
      <c r="AA464" s="845"/>
      <c r="AB464" s="845"/>
      <c r="AC464" s="843" t="s">
        <v>230</v>
      </c>
      <c r="AD464" s="843"/>
      <c r="AE464" s="843"/>
      <c r="AF464" s="843"/>
      <c r="AG464" s="843"/>
      <c r="AH464" s="844" t="s">
        <v>249</v>
      </c>
      <c r="AI464" s="842"/>
      <c r="AJ464" s="842"/>
      <c r="AK464" s="842"/>
      <c r="AL464" s="842" t="s">
        <v>19</v>
      </c>
      <c r="AM464" s="842"/>
      <c r="AN464" s="842"/>
      <c r="AO464" s="846"/>
      <c r="AP464" s="867" t="s">
        <v>198</v>
      </c>
      <c r="AQ464" s="867"/>
      <c r="AR464" s="867"/>
      <c r="AS464" s="867"/>
      <c r="AT464" s="867"/>
      <c r="AU464" s="867"/>
      <c r="AV464" s="867"/>
      <c r="AW464" s="867"/>
      <c r="AX464" s="867"/>
      <c r="AY464">
        <f>$AY$462</f>
        <v>0</v>
      </c>
    </row>
    <row r="465" spans="1:51" ht="30" hidden="1" customHeight="1" x14ac:dyDescent="0.15">
      <c r="A465" s="853">
        <v>1</v>
      </c>
      <c r="B465" s="853">
        <v>1</v>
      </c>
      <c r="C465" s="855"/>
      <c r="D465" s="855"/>
      <c r="E465" s="855"/>
      <c r="F465" s="855"/>
      <c r="G465" s="855"/>
      <c r="H465" s="855"/>
      <c r="I465" s="855"/>
      <c r="J465" s="856"/>
      <c r="K465" s="857"/>
      <c r="L465" s="857"/>
      <c r="M465" s="857"/>
      <c r="N465" s="857"/>
      <c r="O465" s="857"/>
      <c r="P465" s="859"/>
      <c r="Q465" s="859"/>
      <c r="R465" s="859"/>
      <c r="S465" s="859"/>
      <c r="T465" s="859"/>
      <c r="U465" s="859"/>
      <c r="V465" s="859"/>
      <c r="W465" s="859"/>
      <c r="X465" s="859"/>
      <c r="Y465" s="860"/>
      <c r="Z465" s="861"/>
      <c r="AA465" s="861"/>
      <c r="AB465" s="862"/>
      <c r="AC465" s="863"/>
      <c r="AD465" s="864"/>
      <c r="AE465" s="864"/>
      <c r="AF465" s="864"/>
      <c r="AG465" s="864"/>
      <c r="AH465" s="847"/>
      <c r="AI465" s="848"/>
      <c r="AJ465" s="848"/>
      <c r="AK465" s="848"/>
      <c r="AL465" s="849"/>
      <c r="AM465" s="850"/>
      <c r="AN465" s="850"/>
      <c r="AO465" s="851"/>
      <c r="AP465" s="852"/>
      <c r="AQ465" s="852"/>
      <c r="AR465" s="852"/>
      <c r="AS465" s="852"/>
      <c r="AT465" s="852"/>
      <c r="AU465" s="852"/>
      <c r="AV465" s="852"/>
      <c r="AW465" s="852"/>
      <c r="AX465" s="852"/>
      <c r="AY465">
        <f>$AY$462</f>
        <v>0</v>
      </c>
    </row>
    <row r="466" spans="1:51" ht="30" hidden="1" customHeight="1" x14ac:dyDescent="0.15">
      <c r="A466" s="853">
        <v>2</v>
      </c>
      <c r="B466" s="853">
        <v>1</v>
      </c>
      <c r="C466" s="855"/>
      <c r="D466" s="855"/>
      <c r="E466" s="855"/>
      <c r="F466" s="855"/>
      <c r="G466" s="855"/>
      <c r="H466" s="855"/>
      <c r="I466" s="855"/>
      <c r="J466" s="856"/>
      <c r="K466" s="857"/>
      <c r="L466" s="857"/>
      <c r="M466" s="857"/>
      <c r="N466" s="857"/>
      <c r="O466" s="857"/>
      <c r="P466" s="859"/>
      <c r="Q466" s="859"/>
      <c r="R466" s="859"/>
      <c r="S466" s="859"/>
      <c r="T466" s="859"/>
      <c r="U466" s="859"/>
      <c r="V466" s="859"/>
      <c r="W466" s="859"/>
      <c r="X466" s="859"/>
      <c r="Y466" s="860"/>
      <c r="Z466" s="861"/>
      <c r="AA466" s="861"/>
      <c r="AB466" s="862"/>
      <c r="AC466" s="863"/>
      <c r="AD466" s="864"/>
      <c r="AE466" s="864"/>
      <c r="AF466" s="864"/>
      <c r="AG466" s="864"/>
      <c r="AH466" s="847"/>
      <c r="AI466" s="848"/>
      <c r="AJ466" s="848"/>
      <c r="AK466" s="848"/>
      <c r="AL466" s="849"/>
      <c r="AM466" s="850"/>
      <c r="AN466" s="850"/>
      <c r="AO466" s="851"/>
      <c r="AP466" s="852"/>
      <c r="AQ466" s="852"/>
      <c r="AR466" s="852"/>
      <c r="AS466" s="852"/>
      <c r="AT466" s="852"/>
      <c r="AU466" s="852"/>
      <c r="AV466" s="852"/>
      <c r="AW466" s="852"/>
      <c r="AX466" s="852"/>
      <c r="AY466">
        <f>COUNTA($C$466)</f>
        <v>0</v>
      </c>
    </row>
    <row r="467" spans="1:51" ht="30" hidden="1" customHeight="1" x14ac:dyDescent="0.15">
      <c r="A467" s="853">
        <v>3</v>
      </c>
      <c r="B467" s="853">
        <v>1</v>
      </c>
      <c r="C467" s="854"/>
      <c r="D467" s="855"/>
      <c r="E467" s="855"/>
      <c r="F467" s="855"/>
      <c r="G467" s="855"/>
      <c r="H467" s="855"/>
      <c r="I467" s="855"/>
      <c r="J467" s="856"/>
      <c r="K467" s="857"/>
      <c r="L467" s="857"/>
      <c r="M467" s="857"/>
      <c r="N467" s="857"/>
      <c r="O467" s="857"/>
      <c r="P467" s="858"/>
      <c r="Q467" s="859"/>
      <c r="R467" s="859"/>
      <c r="S467" s="859"/>
      <c r="T467" s="859"/>
      <c r="U467" s="859"/>
      <c r="V467" s="859"/>
      <c r="W467" s="859"/>
      <c r="X467" s="859"/>
      <c r="Y467" s="860"/>
      <c r="Z467" s="861"/>
      <c r="AA467" s="861"/>
      <c r="AB467" s="862"/>
      <c r="AC467" s="863"/>
      <c r="AD467" s="864"/>
      <c r="AE467" s="864"/>
      <c r="AF467" s="864"/>
      <c r="AG467" s="864"/>
      <c r="AH467" s="865"/>
      <c r="AI467" s="866"/>
      <c r="AJ467" s="866"/>
      <c r="AK467" s="866"/>
      <c r="AL467" s="849"/>
      <c r="AM467" s="850"/>
      <c r="AN467" s="850"/>
      <c r="AO467" s="851"/>
      <c r="AP467" s="852"/>
      <c r="AQ467" s="852"/>
      <c r="AR467" s="852"/>
      <c r="AS467" s="852"/>
      <c r="AT467" s="852"/>
      <c r="AU467" s="852"/>
      <c r="AV467" s="852"/>
      <c r="AW467" s="852"/>
      <c r="AX467" s="852"/>
      <c r="AY467">
        <f>COUNTA($C$467)</f>
        <v>0</v>
      </c>
    </row>
    <row r="468" spans="1:51" ht="30" hidden="1" customHeight="1" x14ac:dyDescent="0.15">
      <c r="A468" s="853">
        <v>4</v>
      </c>
      <c r="B468" s="853">
        <v>1</v>
      </c>
      <c r="C468" s="854"/>
      <c r="D468" s="855"/>
      <c r="E468" s="855"/>
      <c r="F468" s="855"/>
      <c r="G468" s="855"/>
      <c r="H468" s="855"/>
      <c r="I468" s="855"/>
      <c r="J468" s="856"/>
      <c r="K468" s="857"/>
      <c r="L468" s="857"/>
      <c r="M468" s="857"/>
      <c r="N468" s="857"/>
      <c r="O468" s="857"/>
      <c r="P468" s="858"/>
      <c r="Q468" s="859"/>
      <c r="R468" s="859"/>
      <c r="S468" s="859"/>
      <c r="T468" s="859"/>
      <c r="U468" s="859"/>
      <c r="V468" s="859"/>
      <c r="W468" s="859"/>
      <c r="X468" s="859"/>
      <c r="Y468" s="860"/>
      <c r="Z468" s="861"/>
      <c r="AA468" s="861"/>
      <c r="AB468" s="862"/>
      <c r="AC468" s="863"/>
      <c r="AD468" s="864"/>
      <c r="AE468" s="864"/>
      <c r="AF468" s="864"/>
      <c r="AG468" s="864"/>
      <c r="AH468" s="865"/>
      <c r="AI468" s="866"/>
      <c r="AJ468" s="866"/>
      <c r="AK468" s="866"/>
      <c r="AL468" s="849"/>
      <c r="AM468" s="850"/>
      <c r="AN468" s="850"/>
      <c r="AO468" s="851"/>
      <c r="AP468" s="852"/>
      <c r="AQ468" s="852"/>
      <c r="AR468" s="852"/>
      <c r="AS468" s="852"/>
      <c r="AT468" s="852"/>
      <c r="AU468" s="852"/>
      <c r="AV468" s="852"/>
      <c r="AW468" s="852"/>
      <c r="AX468" s="852"/>
      <c r="AY468">
        <f>COUNTA($C$468)</f>
        <v>0</v>
      </c>
    </row>
    <row r="469" spans="1:51" ht="30" hidden="1" customHeight="1" x14ac:dyDescent="0.15">
      <c r="A469" s="853">
        <v>5</v>
      </c>
      <c r="B469" s="853">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65"/>
      <c r="AI469" s="866"/>
      <c r="AJ469" s="866"/>
      <c r="AK469" s="866"/>
      <c r="AL469" s="849"/>
      <c r="AM469" s="850"/>
      <c r="AN469" s="850"/>
      <c r="AO469" s="851"/>
      <c r="AP469" s="852"/>
      <c r="AQ469" s="852"/>
      <c r="AR469" s="852"/>
      <c r="AS469" s="852"/>
      <c r="AT469" s="852"/>
      <c r="AU469" s="852"/>
      <c r="AV469" s="852"/>
      <c r="AW469" s="852"/>
      <c r="AX469" s="852"/>
      <c r="AY469">
        <f>COUNTA($C$469)</f>
        <v>0</v>
      </c>
    </row>
    <row r="470" spans="1:51" ht="30" hidden="1" customHeight="1" x14ac:dyDescent="0.15">
      <c r="A470" s="853">
        <v>6</v>
      </c>
      <c r="B470" s="853">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65"/>
      <c r="AI470" s="866"/>
      <c r="AJ470" s="866"/>
      <c r="AK470" s="866"/>
      <c r="AL470" s="849"/>
      <c r="AM470" s="850"/>
      <c r="AN470" s="850"/>
      <c r="AO470" s="851"/>
      <c r="AP470" s="852"/>
      <c r="AQ470" s="852"/>
      <c r="AR470" s="852"/>
      <c r="AS470" s="852"/>
      <c r="AT470" s="852"/>
      <c r="AU470" s="852"/>
      <c r="AV470" s="852"/>
      <c r="AW470" s="852"/>
      <c r="AX470" s="852"/>
      <c r="AY470">
        <f>COUNTA($C$470)</f>
        <v>0</v>
      </c>
    </row>
    <row r="471" spans="1:51" ht="30" hidden="1" customHeight="1" x14ac:dyDescent="0.15">
      <c r="A471" s="853">
        <v>7</v>
      </c>
      <c r="B471" s="853">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65"/>
      <c r="AI471" s="866"/>
      <c r="AJ471" s="866"/>
      <c r="AK471" s="866"/>
      <c r="AL471" s="849"/>
      <c r="AM471" s="850"/>
      <c r="AN471" s="850"/>
      <c r="AO471" s="851"/>
      <c r="AP471" s="852"/>
      <c r="AQ471" s="852"/>
      <c r="AR471" s="852"/>
      <c r="AS471" s="852"/>
      <c r="AT471" s="852"/>
      <c r="AU471" s="852"/>
      <c r="AV471" s="852"/>
      <c r="AW471" s="852"/>
      <c r="AX471" s="852"/>
      <c r="AY471">
        <f>COUNTA($C$471)</f>
        <v>0</v>
      </c>
    </row>
    <row r="472" spans="1:51" ht="30" hidden="1" customHeight="1" x14ac:dyDescent="0.15">
      <c r="A472" s="853">
        <v>8</v>
      </c>
      <c r="B472" s="853">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65"/>
      <c r="AI472" s="866"/>
      <c r="AJ472" s="866"/>
      <c r="AK472" s="866"/>
      <c r="AL472" s="849"/>
      <c r="AM472" s="850"/>
      <c r="AN472" s="850"/>
      <c r="AO472" s="851"/>
      <c r="AP472" s="852"/>
      <c r="AQ472" s="852"/>
      <c r="AR472" s="852"/>
      <c r="AS472" s="852"/>
      <c r="AT472" s="852"/>
      <c r="AU472" s="852"/>
      <c r="AV472" s="852"/>
      <c r="AW472" s="852"/>
      <c r="AX472" s="852"/>
      <c r="AY472">
        <f>COUNTA($C$472)</f>
        <v>0</v>
      </c>
    </row>
    <row r="473" spans="1:51" ht="30" hidden="1" customHeight="1" x14ac:dyDescent="0.15">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5"/>
      <c r="AI473" s="866"/>
      <c r="AJ473" s="866"/>
      <c r="AK473" s="866"/>
      <c r="AL473" s="849"/>
      <c r="AM473" s="850"/>
      <c r="AN473" s="850"/>
      <c r="AO473" s="851"/>
      <c r="AP473" s="852"/>
      <c r="AQ473" s="852"/>
      <c r="AR473" s="852"/>
      <c r="AS473" s="852"/>
      <c r="AT473" s="852"/>
      <c r="AU473" s="852"/>
      <c r="AV473" s="852"/>
      <c r="AW473" s="852"/>
      <c r="AX473" s="852"/>
      <c r="AY473">
        <f>COUNTA($C$473)</f>
        <v>0</v>
      </c>
    </row>
    <row r="474" spans="1:51" ht="30" hidden="1" customHeight="1" x14ac:dyDescent="0.15">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5"/>
      <c r="AI474" s="866"/>
      <c r="AJ474" s="866"/>
      <c r="AK474" s="866"/>
      <c r="AL474" s="849"/>
      <c r="AM474" s="850"/>
      <c r="AN474" s="850"/>
      <c r="AO474" s="851"/>
      <c r="AP474" s="852"/>
      <c r="AQ474" s="852"/>
      <c r="AR474" s="852"/>
      <c r="AS474" s="852"/>
      <c r="AT474" s="852"/>
      <c r="AU474" s="852"/>
      <c r="AV474" s="852"/>
      <c r="AW474" s="852"/>
      <c r="AX474" s="852"/>
      <c r="AY474">
        <f>COUNTA($C$474)</f>
        <v>0</v>
      </c>
    </row>
    <row r="475" spans="1:51" ht="30" hidden="1" customHeight="1" x14ac:dyDescent="0.15">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5"/>
      <c r="AI475" s="866"/>
      <c r="AJ475" s="866"/>
      <c r="AK475" s="866"/>
      <c r="AL475" s="849"/>
      <c r="AM475" s="850"/>
      <c r="AN475" s="850"/>
      <c r="AO475" s="851"/>
      <c r="AP475" s="852"/>
      <c r="AQ475" s="852"/>
      <c r="AR475" s="852"/>
      <c r="AS475" s="852"/>
      <c r="AT475" s="852"/>
      <c r="AU475" s="852"/>
      <c r="AV475" s="852"/>
      <c r="AW475" s="852"/>
      <c r="AX475" s="852"/>
      <c r="AY475">
        <f>COUNTA($C$475)</f>
        <v>0</v>
      </c>
    </row>
    <row r="476" spans="1:51" ht="30" hidden="1" customHeight="1" x14ac:dyDescent="0.15">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5"/>
      <c r="AI476" s="866"/>
      <c r="AJ476" s="866"/>
      <c r="AK476" s="866"/>
      <c r="AL476" s="849"/>
      <c r="AM476" s="850"/>
      <c r="AN476" s="850"/>
      <c r="AO476" s="851"/>
      <c r="AP476" s="852"/>
      <c r="AQ476" s="852"/>
      <c r="AR476" s="852"/>
      <c r="AS476" s="852"/>
      <c r="AT476" s="852"/>
      <c r="AU476" s="852"/>
      <c r="AV476" s="852"/>
      <c r="AW476" s="852"/>
      <c r="AX476" s="852"/>
      <c r="AY476">
        <f>COUNTA($C$476)</f>
        <v>0</v>
      </c>
    </row>
    <row r="477" spans="1:51" ht="30" hidden="1" customHeight="1" x14ac:dyDescent="0.15">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5"/>
      <c r="AI477" s="866"/>
      <c r="AJ477" s="866"/>
      <c r="AK477" s="866"/>
      <c r="AL477" s="849"/>
      <c r="AM477" s="850"/>
      <c r="AN477" s="850"/>
      <c r="AO477" s="851"/>
      <c r="AP477" s="852"/>
      <c r="AQ477" s="852"/>
      <c r="AR477" s="852"/>
      <c r="AS477" s="852"/>
      <c r="AT477" s="852"/>
      <c r="AU477" s="852"/>
      <c r="AV477" s="852"/>
      <c r="AW477" s="852"/>
      <c r="AX477" s="852"/>
      <c r="AY477">
        <f>COUNTA($C$477)</f>
        <v>0</v>
      </c>
    </row>
    <row r="478" spans="1:51" ht="30" hidden="1" customHeight="1" x14ac:dyDescent="0.15">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5"/>
      <c r="AI478" s="866"/>
      <c r="AJ478" s="866"/>
      <c r="AK478" s="866"/>
      <c r="AL478" s="849"/>
      <c r="AM478" s="850"/>
      <c r="AN478" s="850"/>
      <c r="AO478" s="851"/>
      <c r="AP478" s="852"/>
      <c r="AQ478" s="852"/>
      <c r="AR478" s="852"/>
      <c r="AS478" s="852"/>
      <c r="AT478" s="852"/>
      <c r="AU478" s="852"/>
      <c r="AV478" s="852"/>
      <c r="AW478" s="852"/>
      <c r="AX478" s="852"/>
      <c r="AY478">
        <f>COUNTA($C$478)</f>
        <v>0</v>
      </c>
    </row>
    <row r="479" spans="1:51" ht="30" hidden="1" customHeight="1" x14ac:dyDescent="0.15">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5"/>
      <c r="AI479" s="866"/>
      <c r="AJ479" s="866"/>
      <c r="AK479" s="866"/>
      <c r="AL479" s="849"/>
      <c r="AM479" s="850"/>
      <c r="AN479" s="850"/>
      <c r="AO479" s="851"/>
      <c r="AP479" s="852"/>
      <c r="AQ479" s="852"/>
      <c r="AR479" s="852"/>
      <c r="AS479" s="852"/>
      <c r="AT479" s="852"/>
      <c r="AU479" s="852"/>
      <c r="AV479" s="852"/>
      <c r="AW479" s="852"/>
      <c r="AX479" s="852"/>
      <c r="AY479">
        <f>COUNTA($C$479)</f>
        <v>0</v>
      </c>
    </row>
    <row r="480" spans="1:51" ht="30" hidden="1" customHeight="1" x14ac:dyDescent="0.15">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5"/>
      <c r="AI480" s="866"/>
      <c r="AJ480" s="866"/>
      <c r="AK480" s="866"/>
      <c r="AL480" s="849"/>
      <c r="AM480" s="850"/>
      <c r="AN480" s="850"/>
      <c r="AO480" s="851"/>
      <c r="AP480" s="852"/>
      <c r="AQ480" s="852"/>
      <c r="AR480" s="852"/>
      <c r="AS480" s="852"/>
      <c r="AT480" s="852"/>
      <c r="AU480" s="852"/>
      <c r="AV480" s="852"/>
      <c r="AW480" s="852"/>
      <c r="AX480" s="852"/>
      <c r="AY480">
        <f>COUNTA($C$480)</f>
        <v>0</v>
      </c>
    </row>
    <row r="481" spans="1:51" s="16" customFormat="1" ht="30" hidden="1" customHeight="1" x14ac:dyDescent="0.15">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5"/>
      <c r="AI481" s="866"/>
      <c r="AJ481" s="866"/>
      <c r="AK481" s="866"/>
      <c r="AL481" s="849"/>
      <c r="AM481" s="850"/>
      <c r="AN481" s="850"/>
      <c r="AO481" s="851"/>
      <c r="AP481" s="852"/>
      <c r="AQ481" s="852"/>
      <c r="AR481" s="852"/>
      <c r="AS481" s="852"/>
      <c r="AT481" s="852"/>
      <c r="AU481" s="852"/>
      <c r="AV481" s="852"/>
      <c r="AW481" s="852"/>
      <c r="AX481" s="852"/>
      <c r="AY481">
        <f>COUNTA($C$481)</f>
        <v>0</v>
      </c>
    </row>
    <row r="482" spans="1:51" ht="30" hidden="1" customHeight="1" x14ac:dyDescent="0.15">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5"/>
      <c r="AI482" s="866"/>
      <c r="AJ482" s="866"/>
      <c r="AK482" s="866"/>
      <c r="AL482" s="849"/>
      <c r="AM482" s="850"/>
      <c r="AN482" s="850"/>
      <c r="AO482" s="851"/>
      <c r="AP482" s="852"/>
      <c r="AQ482" s="852"/>
      <c r="AR482" s="852"/>
      <c r="AS482" s="852"/>
      <c r="AT482" s="852"/>
      <c r="AU482" s="852"/>
      <c r="AV482" s="852"/>
      <c r="AW482" s="852"/>
      <c r="AX482" s="852"/>
      <c r="AY482">
        <f>COUNTA($C$482)</f>
        <v>0</v>
      </c>
    </row>
    <row r="483" spans="1:51" ht="30" hidden="1" customHeight="1" x14ac:dyDescent="0.15">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5"/>
      <c r="AI483" s="866"/>
      <c r="AJ483" s="866"/>
      <c r="AK483" s="866"/>
      <c r="AL483" s="849"/>
      <c r="AM483" s="850"/>
      <c r="AN483" s="850"/>
      <c r="AO483" s="851"/>
      <c r="AP483" s="852"/>
      <c r="AQ483" s="852"/>
      <c r="AR483" s="852"/>
      <c r="AS483" s="852"/>
      <c r="AT483" s="852"/>
      <c r="AU483" s="852"/>
      <c r="AV483" s="852"/>
      <c r="AW483" s="852"/>
      <c r="AX483" s="852"/>
      <c r="AY483">
        <f>COUNTA($C$483)</f>
        <v>0</v>
      </c>
    </row>
    <row r="484" spans="1:51" ht="30" hidden="1" customHeight="1" x14ac:dyDescent="0.15">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5"/>
      <c r="AI484" s="866"/>
      <c r="AJ484" s="866"/>
      <c r="AK484" s="866"/>
      <c r="AL484" s="849"/>
      <c r="AM484" s="850"/>
      <c r="AN484" s="850"/>
      <c r="AO484" s="851"/>
      <c r="AP484" s="852"/>
      <c r="AQ484" s="852"/>
      <c r="AR484" s="852"/>
      <c r="AS484" s="852"/>
      <c r="AT484" s="852"/>
      <c r="AU484" s="852"/>
      <c r="AV484" s="852"/>
      <c r="AW484" s="852"/>
      <c r="AX484" s="852"/>
      <c r="AY484">
        <f>COUNTA($C$484)</f>
        <v>0</v>
      </c>
    </row>
    <row r="485" spans="1:51" ht="30" hidden="1" customHeight="1" x14ac:dyDescent="0.15">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5"/>
      <c r="AI485" s="866"/>
      <c r="AJ485" s="866"/>
      <c r="AK485" s="866"/>
      <c r="AL485" s="849"/>
      <c r="AM485" s="850"/>
      <c r="AN485" s="850"/>
      <c r="AO485" s="851"/>
      <c r="AP485" s="852"/>
      <c r="AQ485" s="852"/>
      <c r="AR485" s="852"/>
      <c r="AS485" s="852"/>
      <c r="AT485" s="852"/>
      <c r="AU485" s="852"/>
      <c r="AV485" s="852"/>
      <c r="AW485" s="852"/>
      <c r="AX485" s="852"/>
      <c r="AY485">
        <f>COUNTA($C$485)</f>
        <v>0</v>
      </c>
    </row>
    <row r="486" spans="1:51" ht="30" hidden="1" customHeight="1" x14ac:dyDescent="0.15">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5"/>
      <c r="AI486" s="866"/>
      <c r="AJ486" s="866"/>
      <c r="AK486" s="866"/>
      <c r="AL486" s="849"/>
      <c r="AM486" s="850"/>
      <c r="AN486" s="850"/>
      <c r="AO486" s="851"/>
      <c r="AP486" s="852"/>
      <c r="AQ486" s="852"/>
      <c r="AR486" s="852"/>
      <c r="AS486" s="852"/>
      <c r="AT486" s="852"/>
      <c r="AU486" s="852"/>
      <c r="AV486" s="852"/>
      <c r="AW486" s="852"/>
      <c r="AX486" s="852"/>
      <c r="AY486">
        <f>COUNTA($C$486)</f>
        <v>0</v>
      </c>
    </row>
    <row r="487" spans="1:51" ht="30" hidden="1" customHeight="1" x14ac:dyDescent="0.15">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5"/>
      <c r="AI487" s="866"/>
      <c r="AJ487" s="866"/>
      <c r="AK487" s="866"/>
      <c r="AL487" s="849"/>
      <c r="AM487" s="850"/>
      <c r="AN487" s="850"/>
      <c r="AO487" s="851"/>
      <c r="AP487" s="852"/>
      <c r="AQ487" s="852"/>
      <c r="AR487" s="852"/>
      <c r="AS487" s="852"/>
      <c r="AT487" s="852"/>
      <c r="AU487" s="852"/>
      <c r="AV487" s="852"/>
      <c r="AW487" s="852"/>
      <c r="AX487" s="852"/>
      <c r="AY487">
        <f>COUNTA($C$487)</f>
        <v>0</v>
      </c>
    </row>
    <row r="488" spans="1:51" ht="30" hidden="1" customHeight="1" x14ac:dyDescent="0.15">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5"/>
      <c r="AI488" s="866"/>
      <c r="AJ488" s="866"/>
      <c r="AK488" s="866"/>
      <c r="AL488" s="849"/>
      <c r="AM488" s="850"/>
      <c r="AN488" s="850"/>
      <c r="AO488" s="851"/>
      <c r="AP488" s="852"/>
      <c r="AQ488" s="852"/>
      <c r="AR488" s="852"/>
      <c r="AS488" s="852"/>
      <c r="AT488" s="852"/>
      <c r="AU488" s="852"/>
      <c r="AV488" s="852"/>
      <c r="AW488" s="852"/>
      <c r="AX488" s="852"/>
      <c r="AY488">
        <f>COUNTA($C$488)</f>
        <v>0</v>
      </c>
    </row>
    <row r="489" spans="1:51" ht="30" hidden="1" customHeight="1" x14ac:dyDescent="0.15">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5"/>
      <c r="AI489" s="866"/>
      <c r="AJ489" s="866"/>
      <c r="AK489" s="866"/>
      <c r="AL489" s="849"/>
      <c r="AM489" s="850"/>
      <c r="AN489" s="850"/>
      <c r="AO489" s="851"/>
      <c r="AP489" s="852"/>
      <c r="AQ489" s="852"/>
      <c r="AR489" s="852"/>
      <c r="AS489" s="852"/>
      <c r="AT489" s="852"/>
      <c r="AU489" s="852"/>
      <c r="AV489" s="852"/>
      <c r="AW489" s="852"/>
      <c r="AX489" s="852"/>
      <c r="AY489">
        <f>COUNTA($C$489)</f>
        <v>0</v>
      </c>
    </row>
    <row r="490" spans="1:51" ht="30" hidden="1" customHeight="1" x14ac:dyDescent="0.15">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5"/>
      <c r="AI490" s="866"/>
      <c r="AJ490" s="866"/>
      <c r="AK490" s="866"/>
      <c r="AL490" s="849"/>
      <c r="AM490" s="850"/>
      <c r="AN490" s="850"/>
      <c r="AO490" s="851"/>
      <c r="AP490" s="852"/>
      <c r="AQ490" s="852"/>
      <c r="AR490" s="852"/>
      <c r="AS490" s="852"/>
      <c r="AT490" s="852"/>
      <c r="AU490" s="852"/>
      <c r="AV490" s="852"/>
      <c r="AW490" s="852"/>
      <c r="AX490" s="852"/>
      <c r="AY490">
        <f>COUNTA($C$490)</f>
        <v>0</v>
      </c>
    </row>
    <row r="491" spans="1:51" ht="30" hidden="1" customHeight="1" x14ac:dyDescent="0.15">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5"/>
      <c r="AI491" s="866"/>
      <c r="AJ491" s="866"/>
      <c r="AK491" s="866"/>
      <c r="AL491" s="849"/>
      <c r="AM491" s="850"/>
      <c r="AN491" s="850"/>
      <c r="AO491" s="851"/>
      <c r="AP491" s="852"/>
      <c r="AQ491" s="852"/>
      <c r="AR491" s="852"/>
      <c r="AS491" s="852"/>
      <c r="AT491" s="852"/>
      <c r="AU491" s="852"/>
      <c r="AV491" s="852"/>
      <c r="AW491" s="852"/>
      <c r="AX491" s="852"/>
      <c r="AY491">
        <f>COUNTA($C$491)</f>
        <v>0</v>
      </c>
    </row>
    <row r="492" spans="1:51" ht="30" hidden="1" customHeight="1" x14ac:dyDescent="0.15">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5"/>
      <c r="AI492" s="866"/>
      <c r="AJ492" s="866"/>
      <c r="AK492" s="866"/>
      <c r="AL492" s="849"/>
      <c r="AM492" s="850"/>
      <c r="AN492" s="850"/>
      <c r="AO492" s="851"/>
      <c r="AP492" s="852"/>
      <c r="AQ492" s="852"/>
      <c r="AR492" s="852"/>
      <c r="AS492" s="852"/>
      <c r="AT492" s="852"/>
      <c r="AU492" s="852"/>
      <c r="AV492" s="852"/>
      <c r="AW492" s="852"/>
      <c r="AX492" s="852"/>
      <c r="AY492">
        <f>COUNTA($C$492)</f>
        <v>0</v>
      </c>
    </row>
    <row r="493" spans="1:51" ht="30" hidden="1" customHeight="1" x14ac:dyDescent="0.15">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5"/>
      <c r="AI493" s="866"/>
      <c r="AJ493" s="866"/>
      <c r="AK493" s="866"/>
      <c r="AL493" s="849"/>
      <c r="AM493" s="850"/>
      <c r="AN493" s="850"/>
      <c r="AO493" s="851"/>
      <c r="AP493" s="852"/>
      <c r="AQ493" s="852"/>
      <c r="AR493" s="852"/>
      <c r="AS493" s="852"/>
      <c r="AT493" s="852"/>
      <c r="AU493" s="852"/>
      <c r="AV493" s="852"/>
      <c r="AW493" s="852"/>
      <c r="AX493" s="852"/>
      <c r="AY493">
        <f>COUNTA($C$493)</f>
        <v>0</v>
      </c>
    </row>
    <row r="494" spans="1:51" ht="30" hidden="1" customHeight="1" x14ac:dyDescent="0.15">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5"/>
      <c r="AI494" s="866"/>
      <c r="AJ494" s="866"/>
      <c r="AK494" s="866"/>
      <c r="AL494" s="849"/>
      <c r="AM494" s="850"/>
      <c r="AN494" s="850"/>
      <c r="AO494" s="851"/>
      <c r="AP494" s="852"/>
      <c r="AQ494" s="852"/>
      <c r="AR494" s="852"/>
      <c r="AS494" s="852"/>
      <c r="AT494" s="852"/>
      <c r="AU494" s="852"/>
      <c r="AV494" s="852"/>
      <c r="AW494" s="852"/>
      <c r="AX494" s="85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2"/>
      <c r="B497" s="842"/>
      <c r="C497" s="842" t="s">
        <v>24</v>
      </c>
      <c r="D497" s="842"/>
      <c r="E497" s="842"/>
      <c r="F497" s="842"/>
      <c r="G497" s="842"/>
      <c r="H497" s="842"/>
      <c r="I497" s="842"/>
      <c r="J497" s="843" t="s">
        <v>197</v>
      </c>
      <c r="K497" s="136"/>
      <c r="L497" s="136"/>
      <c r="M497" s="136"/>
      <c r="N497" s="136"/>
      <c r="O497" s="136"/>
      <c r="P497" s="415" t="s">
        <v>25</v>
      </c>
      <c r="Q497" s="415"/>
      <c r="R497" s="415"/>
      <c r="S497" s="415"/>
      <c r="T497" s="415"/>
      <c r="U497" s="415"/>
      <c r="V497" s="415"/>
      <c r="W497" s="415"/>
      <c r="X497" s="415"/>
      <c r="Y497" s="844" t="s">
        <v>196</v>
      </c>
      <c r="Z497" s="845"/>
      <c r="AA497" s="845"/>
      <c r="AB497" s="845"/>
      <c r="AC497" s="843" t="s">
        <v>230</v>
      </c>
      <c r="AD497" s="843"/>
      <c r="AE497" s="843"/>
      <c r="AF497" s="843"/>
      <c r="AG497" s="843"/>
      <c r="AH497" s="844" t="s">
        <v>249</v>
      </c>
      <c r="AI497" s="842"/>
      <c r="AJ497" s="842"/>
      <c r="AK497" s="842"/>
      <c r="AL497" s="842" t="s">
        <v>19</v>
      </c>
      <c r="AM497" s="842"/>
      <c r="AN497" s="842"/>
      <c r="AO497" s="846"/>
      <c r="AP497" s="867" t="s">
        <v>198</v>
      </c>
      <c r="AQ497" s="867"/>
      <c r="AR497" s="867"/>
      <c r="AS497" s="867"/>
      <c r="AT497" s="867"/>
      <c r="AU497" s="867"/>
      <c r="AV497" s="867"/>
      <c r="AW497" s="867"/>
      <c r="AX497" s="867"/>
      <c r="AY497">
        <f>$AY$495</f>
        <v>0</v>
      </c>
    </row>
    <row r="498" spans="1:51" ht="30" hidden="1" customHeight="1" x14ac:dyDescent="0.15">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47"/>
      <c r="AI498" s="848"/>
      <c r="AJ498" s="848"/>
      <c r="AK498" s="848"/>
      <c r="AL498" s="849"/>
      <c r="AM498" s="850"/>
      <c r="AN498" s="850"/>
      <c r="AO498" s="851"/>
      <c r="AP498" s="852"/>
      <c r="AQ498" s="852"/>
      <c r="AR498" s="852"/>
      <c r="AS498" s="852"/>
      <c r="AT498" s="852"/>
      <c r="AU498" s="852"/>
      <c r="AV498" s="852"/>
      <c r="AW498" s="852"/>
      <c r="AX498" s="852"/>
      <c r="AY498">
        <f>$AY$495</f>
        <v>0</v>
      </c>
    </row>
    <row r="499" spans="1:51" ht="30" hidden="1" customHeight="1" x14ac:dyDescent="0.15">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x14ac:dyDescent="0.15">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5"/>
      <c r="AI500" s="866"/>
      <c r="AJ500" s="866"/>
      <c r="AK500" s="866"/>
      <c r="AL500" s="849"/>
      <c r="AM500" s="850"/>
      <c r="AN500" s="850"/>
      <c r="AO500" s="851"/>
      <c r="AP500" s="852"/>
      <c r="AQ500" s="852"/>
      <c r="AR500" s="852"/>
      <c r="AS500" s="852"/>
      <c r="AT500" s="852"/>
      <c r="AU500" s="852"/>
      <c r="AV500" s="852"/>
      <c r="AW500" s="852"/>
      <c r="AX500" s="852"/>
      <c r="AY500">
        <f>COUNTA($C$500)</f>
        <v>0</v>
      </c>
    </row>
    <row r="501" spans="1:51" ht="30" hidden="1" customHeight="1" x14ac:dyDescent="0.15">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5"/>
      <c r="AI501" s="866"/>
      <c r="AJ501" s="866"/>
      <c r="AK501" s="866"/>
      <c r="AL501" s="849"/>
      <c r="AM501" s="850"/>
      <c r="AN501" s="850"/>
      <c r="AO501" s="851"/>
      <c r="AP501" s="852"/>
      <c r="AQ501" s="852"/>
      <c r="AR501" s="852"/>
      <c r="AS501" s="852"/>
      <c r="AT501" s="852"/>
      <c r="AU501" s="852"/>
      <c r="AV501" s="852"/>
      <c r="AW501" s="852"/>
      <c r="AX501" s="852"/>
      <c r="AY501">
        <f>COUNTA($C$501)</f>
        <v>0</v>
      </c>
    </row>
    <row r="502" spans="1:51" ht="30" hidden="1" customHeight="1" x14ac:dyDescent="0.15">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5"/>
      <c r="AI502" s="866"/>
      <c r="AJ502" s="866"/>
      <c r="AK502" s="866"/>
      <c r="AL502" s="849"/>
      <c r="AM502" s="850"/>
      <c r="AN502" s="850"/>
      <c r="AO502" s="851"/>
      <c r="AP502" s="852"/>
      <c r="AQ502" s="852"/>
      <c r="AR502" s="852"/>
      <c r="AS502" s="852"/>
      <c r="AT502" s="852"/>
      <c r="AU502" s="852"/>
      <c r="AV502" s="852"/>
      <c r="AW502" s="852"/>
      <c r="AX502" s="852"/>
      <c r="AY502">
        <f>COUNTA($C$502)</f>
        <v>0</v>
      </c>
    </row>
    <row r="503" spans="1:51" ht="30" hidden="1" customHeight="1" x14ac:dyDescent="0.15">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5"/>
      <c r="AI503" s="866"/>
      <c r="AJ503" s="866"/>
      <c r="AK503" s="866"/>
      <c r="AL503" s="849"/>
      <c r="AM503" s="850"/>
      <c r="AN503" s="850"/>
      <c r="AO503" s="851"/>
      <c r="AP503" s="852"/>
      <c r="AQ503" s="852"/>
      <c r="AR503" s="852"/>
      <c r="AS503" s="852"/>
      <c r="AT503" s="852"/>
      <c r="AU503" s="852"/>
      <c r="AV503" s="852"/>
      <c r="AW503" s="852"/>
      <c r="AX503" s="852"/>
      <c r="AY503">
        <f>COUNTA($C$503)</f>
        <v>0</v>
      </c>
    </row>
    <row r="504" spans="1:51" ht="30" hidden="1" customHeight="1" x14ac:dyDescent="0.15">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5"/>
      <c r="AI504" s="866"/>
      <c r="AJ504" s="866"/>
      <c r="AK504" s="866"/>
      <c r="AL504" s="849"/>
      <c r="AM504" s="850"/>
      <c r="AN504" s="850"/>
      <c r="AO504" s="851"/>
      <c r="AP504" s="852"/>
      <c r="AQ504" s="852"/>
      <c r="AR504" s="852"/>
      <c r="AS504" s="852"/>
      <c r="AT504" s="852"/>
      <c r="AU504" s="852"/>
      <c r="AV504" s="852"/>
      <c r="AW504" s="852"/>
      <c r="AX504" s="852"/>
      <c r="AY504">
        <f>COUNTA($C$504)</f>
        <v>0</v>
      </c>
    </row>
    <row r="505" spans="1:51" ht="30" hidden="1" customHeight="1" x14ac:dyDescent="0.15">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5"/>
      <c r="AI505" s="866"/>
      <c r="AJ505" s="866"/>
      <c r="AK505" s="866"/>
      <c r="AL505" s="849"/>
      <c r="AM505" s="850"/>
      <c r="AN505" s="850"/>
      <c r="AO505" s="851"/>
      <c r="AP505" s="852"/>
      <c r="AQ505" s="852"/>
      <c r="AR505" s="852"/>
      <c r="AS505" s="852"/>
      <c r="AT505" s="852"/>
      <c r="AU505" s="852"/>
      <c r="AV505" s="852"/>
      <c r="AW505" s="852"/>
      <c r="AX505" s="852"/>
      <c r="AY505">
        <f>COUNTA($C$505)</f>
        <v>0</v>
      </c>
    </row>
    <row r="506" spans="1:51" ht="30" hidden="1" customHeight="1" x14ac:dyDescent="0.15">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5"/>
      <c r="AI506" s="866"/>
      <c r="AJ506" s="866"/>
      <c r="AK506" s="866"/>
      <c r="AL506" s="849"/>
      <c r="AM506" s="850"/>
      <c r="AN506" s="850"/>
      <c r="AO506" s="851"/>
      <c r="AP506" s="852"/>
      <c r="AQ506" s="852"/>
      <c r="AR506" s="852"/>
      <c r="AS506" s="852"/>
      <c r="AT506" s="852"/>
      <c r="AU506" s="852"/>
      <c r="AV506" s="852"/>
      <c r="AW506" s="852"/>
      <c r="AX506" s="852"/>
      <c r="AY506">
        <f>COUNTA($C$506)</f>
        <v>0</v>
      </c>
    </row>
    <row r="507" spans="1:51" ht="30" hidden="1" customHeight="1" x14ac:dyDescent="0.15">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5"/>
      <c r="AI507" s="866"/>
      <c r="AJ507" s="866"/>
      <c r="AK507" s="866"/>
      <c r="AL507" s="849"/>
      <c r="AM507" s="850"/>
      <c r="AN507" s="850"/>
      <c r="AO507" s="851"/>
      <c r="AP507" s="852"/>
      <c r="AQ507" s="852"/>
      <c r="AR507" s="852"/>
      <c r="AS507" s="852"/>
      <c r="AT507" s="852"/>
      <c r="AU507" s="852"/>
      <c r="AV507" s="852"/>
      <c r="AW507" s="852"/>
      <c r="AX507" s="852"/>
      <c r="AY507">
        <f>COUNTA($C$507)</f>
        <v>0</v>
      </c>
    </row>
    <row r="508" spans="1:51" ht="30" hidden="1" customHeight="1" x14ac:dyDescent="0.15">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5"/>
      <c r="AI508" s="866"/>
      <c r="AJ508" s="866"/>
      <c r="AK508" s="866"/>
      <c r="AL508" s="849"/>
      <c r="AM508" s="850"/>
      <c r="AN508" s="850"/>
      <c r="AO508" s="851"/>
      <c r="AP508" s="852"/>
      <c r="AQ508" s="852"/>
      <c r="AR508" s="852"/>
      <c r="AS508" s="852"/>
      <c r="AT508" s="852"/>
      <c r="AU508" s="852"/>
      <c r="AV508" s="852"/>
      <c r="AW508" s="852"/>
      <c r="AX508" s="852"/>
      <c r="AY508">
        <f>COUNTA($C$508)</f>
        <v>0</v>
      </c>
    </row>
    <row r="509" spans="1:51" ht="30" hidden="1" customHeight="1" x14ac:dyDescent="0.15">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5"/>
      <c r="AI509" s="866"/>
      <c r="AJ509" s="866"/>
      <c r="AK509" s="866"/>
      <c r="AL509" s="849"/>
      <c r="AM509" s="850"/>
      <c r="AN509" s="850"/>
      <c r="AO509" s="851"/>
      <c r="AP509" s="852"/>
      <c r="AQ509" s="852"/>
      <c r="AR509" s="852"/>
      <c r="AS509" s="852"/>
      <c r="AT509" s="852"/>
      <c r="AU509" s="852"/>
      <c r="AV509" s="852"/>
      <c r="AW509" s="852"/>
      <c r="AX509" s="852"/>
      <c r="AY509">
        <f>COUNTA($C$509)</f>
        <v>0</v>
      </c>
    </row>
    <row r="510" spans="1:51" ht="30" hidden="1" customHeight="1" x14ac:dyDescent="0.15">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5"/>
      <c r="AI510" s="866"/>
      <c r="AJ510" s="866"/>
      <c r="AK510" s="866"/>
      <c r="AL510" s="849"/>
      <c r="AM510" s="850"/>
      <c r="AN510" s="850"/>
      <c r="AO510" s="851"/>
      <c r="AP510" s="852"/>
      <c r="AQ510" s="852"/>
      <c r="AR510" s="852"/>
      <c r="AS510" s="852"/>
      <c r="AT510" s="852"/>
      <c r="AU510" s="852"/>
      <c r="AV510" s="852"/>
      <c r="AW510" s="852"/>
      <c r="AX510" s="852"/>
      <c r="AY510">
        <f>COUNTA($C$510)</f>
        <v>0</v>
      </c>
    </row>
    <row r="511" spans="1:51" ht="30" hidden="1" customHeight="1" x14ac:dyDescent="0.15">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5"/>
      <c r="AI511" s="866"/>
      <c r="AJ511" s="866"/>
      <c r="AK511" s="866"/>
      <c r="AL511" s="849"/>
      <c r="AM511" s="850"/>
      <c r="AN511" s="850"/>
      <c r="AO511" s="851"/>
      <c r="AP511" s="852"/>
      <c r="AQ511" s="852"/>
      <c r="AR511" s="852"/>
      <c r="AS511" s="852"/>
      <c r="AT511" s="852"/>
      <c r="AU511" s="852"/>
      <c r="AV511" s="852"/>
      <c r="AW511" s="852"/>
      <c r="AX511" s="852"/>
      <c r="AY511">
        <f>COUNTA($C$511)</f>
        <v>0</v>
      </c>
    </row>
    <row r="512" spans="1:51" ht="30" hidden="1" customHeight="1" x14ac:dyDescent="0.15">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5"/>
      <c r="AI512" s="866"/>
      <c r="AJ512" s="866"/>
      <c r="AK512" s="866"/>
      <c r="AL512" s="849"/>
      <c r="AM512" s="850"/>
      <c r="AN512" s="850"/>
      <c r="AO512" s="851"/>
      <c r="AP512" s="852"/>
      <c r="AQ512" s="852"/>
      <c r="AR512" s="852"/>
      <c r="AS512" s="852"/>
      <c r="AT512" s="852"/>
      <c r="AU512" s="852"/>
      <c r="AV512" s="852"/>
      <c r="AW512" s="852"/>
      <c r="AX512" s="852"/>
      <c r="AY512">
        <f>COUNTA($C$512)</f>
        <v>0</v>
      </c>
    </row>
    <row r="513" spans="1:51" ht="30" hidden="1" customHeight="1" x14ac:dyDescent="0.15">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5"/>
      <c r="AI513" s="866"/>
      <c r="AJ513" s="866"/>
      <c r="AK513" s="866"/>
      <c r="AL513" s="849"/>
      <c r="AM513" s="850"/>
      <c r="AN513" s="850"/>
      <c r="AO513" s="851"/>
      <c r="AP513" s="852"/>
      <c r="AQ513" s="852"/>
      <c r="AR513" s="852"/>
      <c r="AS513" s="852"/>
      <c r="AT513" s="852"/>
      <c r="AU513" s="852"/>
      <c r="AV513" s="852"/>
      <c r="AW513" s="852"/>
      <c r="AX513" s="852"/>
      <c r="AY513">
        <f>COUNTA($C$513)</f>
        <v>0</v>
      </c>
    </row>
    <row r="514" spans="1:51" s="16" customFormat="1" ht="30" hidden="1" customHeight="1" x14ac:dyDescent="0.15">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5"/>
      <c r="AI514" s="866"/>
      <c r="AJ514" s="866"/>
      <c r="AK514" s="866"/>
      <c r="AL514" s="849"/>
      <c r="AM514" s="850"/>
      <c r="AN514" s="850"/>
      <c r="AO514" s="851"/>
      <c r="AP514" s="852"/>
      <c r="AQ514" s="852"/>
      <c r="AR514" s="852"/>
      <c r="AS514" s="852"/>
      <c r="AT514" s="852"/>
      <c r="AU514" s="852"/>
      <c r="AV514" s="852"/>
      <c r="AW514" s="852"/>
      <c r="AX514" s="852"/>
      <c r="AY514">
        <f>COUNTA($C$514)</f>
        <v>0</v>
      </c>
    </row>
    <row r="515" spans="1:51" ht="30" hidden="1" customHeight="1" x14ac:dyDescent="0.15">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5"/>
      <c r="AI515" s="866"/>
      <c r="AJ515" s="866"/>
      <c r="AK515" s="866"/>
      <c r="AL515" s="849"/>
      <c r="AM515" s="850"/>
      <c r="AN515" s="850"/>
      <c r="AO515" s="851"/>
      <c r="AP515" s="852"/>
      <c r="AQ515" s="852"/>
      <c r="AR515" s="852"/>
      <c r="AS515" s="852"/>
      <c r="AT515" s="852"/>
      <c r="AU515" s="852"/>
      <c r="AV515" s="852"/>
      <c r="AW515" s="852"/>
      <c r="AX515" s="852"/>
      <c r="AY515">
        <f>COUNTA($C$515)</f>
        <v>0</v>
      </c>
    </row>
    <row r="516" spans="1:51" ht="30" hidden="1" customHeight="1" x14ac:dyDescent="0.15">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5"/>
      <c r="AI516" s="866"/>
      <c r="AJ516" s="866"/>
      <c r="AK516" s="866"/>
      <c r="AL516" s="849"/>
      <c r="AM516" s="850"/>
      <c r="AN516" s="850"/>
      <c r="AO516" s="851"/>
      <c r="AP516" s="852"/>
      <c r="AQ516" s="852"/>
      <c r="AR516" s="852"/>
      <c r="AS516" s="852"/>
      <c r="AT516" s="852"/>
      <c r="AU516" s="852"/>
      <c r="AV516" s="852"/>
      <c r="AW516" s="852"/>
      <c r="AX516" s="852"/>
      <c r="AY516">
        <f>COUNTA($C$516)</f>
        <v>0</v>
      </c>
    </row>
    <row r="517" spans="1:51" ht="30" hidden="1" customHeight="1" x14ac:dyDescent="0.15">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5"/>
      <c r="AI517" s="866"/>
      <c r="AJ517" s="866"/>
      <c r="AK517" s="866"/>
      <c r="AL517" s="849"/>
      <c r="AM517" s="850"/>
      <c r="AN517" s="850"/>
      <c r="AO517" s="851"/>
      <c r="AP517" s="852"/>
      <c r="AQ517" s="852"/>
      <c r="AR517" s="852"/>
      <c r="AS517" s="852"/>
      <c r="AT517" s="852"/>
      <c r="AU517" s="852"/>
      <c r="AV517" s="852"/>
      <c r="AW517" s="852"/>
      <c r="AX517" s="852"/>
      <c r="AY517">
        <f>COUNTA($C$517)</f>
        <v>0</v>
      </c>
    </row>
    <row r="518" spans="1:51" ht="30" hidden="1" customHeight="1" x14ac:dyDescent="0.15">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5"/>
      <c r="AI518" s="866"/>
      <c r="AJ518" s="866"/>
      <c r="AK518" s="866"/>
      <c r="AL518" s="849"/>
      <c r="AM518" s="850"/>
      <c r="AN518" s="850"/>
      <c r="AO518" s="851"/>
      <c r="AP518" s="852"/>
      <c r="AQ518" s="852"/>
      <c r="AR518" s="852"/>
      <c r="AS518" s="852"/>
      <c r="AT518" s="852"/>
      <c r="AU518" s="852"/>
      <c r="AV518" s="852"/>
      <c r="AW518" s="852"/>
      <c r="AX518" s="852"/>
      <c r="AY518">
        <f>COUNTA($C$518)</f>
        <v>0</v>
      </c>
    </row>
    <row r="519" spans="1:51" ht="30" hidden="1" customHeight="1" x14ac:dyDescent="0.15">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5"/>
      <c r="AI519" s="866"/>
      <c r="AJ519" s="866"/>
      <c r="AK519" s="866"/>
      <c r="AL519" s="849"/>
      <c r="AM519" s="850"/>
      <c r="AN519" s="850"/>
      <c r="AO519" s="851"/>
      <c r="AP519" s="852"/>
      <c r="AQ519" s="852"/>
      <c r="AR519" s="852"/>
      <c r="AS519" s="852"/>
      <c r="AT519" s="852"/>
      <c r="AU519" s="852"/>
      <c r="AV519" s="852"/>
      <c r="AW519" s="852"/>
      <c r="AX519" s="852"/>
      <c r="AY519">
        <f>COUNTA($C$519)</f>
        <v>0</v>
      </c>
    </row>
    <row r="520" spans="1:51" ht="30" hidden="1" customHeight="1" x14ac:dyDescent="0.15">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5"/>
      <c r="AI520" s="866"/>
      <c r="AJ520" s="866"/>
      <c r="AK520" s="866"/>
      <c r="AL520" s="849"/>
      <c r="AM520" s="850"/>
      <c r="AN520" s="850"/>
      <c r="AO520" s="851"/>
      <c r="AP520" s="852"/>
      <c r="AQ520" s="852"/>
      <c r="AR520" s="852"/>
      <c r="AS520" s="852"/>
      <c r="AT520" s="852"/>
      <c r="AU520" s="852"/>
      <c r="AV520" s="852"/>
      <c r="AW520" s="852"/>
      <c r="AX520" s="852"/>
      <c r="AY520">
        <f>COUNTA($C$520)</f>
        <v>0</v>
      </c>
    </row>
    <row r="521" spans="1:51" ht="30" hidden="1" customHeight="1" x14ac:dyDescent="0.15">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5"/>
      <c r="AI521" s="866"/>
      <c r="AJ521" s="866"/>
      <c r="AK521" s="866"/>
      <c r="AL521" s="849"/>
      <c r="AM521" s="850"/>
      <c r="AN521" s="850"/>
      <c r="AO521" s="851"/>
      <c r="AP521" s="852"/>
      <c r="AQ521" s="852"/>
      <c r="AR521" s="852"/>
      <c r="AS521" s="852"/>
      <c r="AT521" s="852"/>
      <c r="AU521" s="852"/>
      <c r="AV521" s="852"/>
      <c r="AW521" s="852"/>
      <c r="AX521" s="852"/>
      <c r="AY521">
        <f>COUNTA($C$521)</f>
        <v>0</v>
      </c>
    </row>
    <row r="522" spans="1:51" ht="30" hidden="1" customHeight="1" x14ac:dyDescent="0.15">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5"/>
      <c r="AI522" s="866"/>
      <c r="AJ522" s="866"/>
      <c r="AK522" s="866"/>
      <c r="AL522" s="849"/>
      <c r="AM522" s="850"/>
      <c r="AN522" s="850"/>
      <c r="AO522" s="851"/>
      <c r="AP522" s="852"/>
      <c r="AQ522" s="852"/>
      <c r="AR522" s="852"/>
      <c r="AS522" s="852"/>
      <c r="AT522" s="852"/>
      <c r="AU522" s="852"/>
      <c r="AV522" s="852"/>
      <c r="AW522" s="852"/>
      <c r="AX522" s="852"/>
      <c r="AY522">
        <f>COUNTA($C$522)</f>
        <v>0</v>
      </c>
    </row>
    <row r="523" spans="1:51" ht="30" hidden="1" customHeight="1" x14ac:dyDescent="0.15">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5"/>
      <c r="AI523" s="866"/>
      <c r="AJ523" s="866"/>
      <c r="AK523" s="866"/>
      <c r="AL523" s="849"/>
      <c r="AM523" s="850"/>
      <c r="AN523" s="850"/>
      <c r="AO523" s="851"/>
      <c r="AP523" s="852"/>
      <c r="AQ523" s="852"/>
      <c r="AR523" s="852"/>
      <c r="AS523" s="852"/>
      <c r="AT523" s="852"/>
      <c r="AU523" s="852"/>
      <c r="AV523" s="852"/>
      <c r="AW523" s="852"/>
      <c r="AX523" s="852"/>
      <c r="AY523">
        <f>COUNTA($C$523)</f>
        <v>0</v>
      </c>
    </row>
    <row r="524" spans="1:51" ht="30" hidden="1" customHeight="1" x14ac:dyDescent="0.15">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5"/>
      <c r="AI524" s="866"/>
      <c r="AJ524" s="866"/>
      <c r="AK524" s="866"/>
      <c r="AL524" s="849"/>
      <c r="AM524" s="850"/>
      <c r="AN524" s="850"/>
      <c r="AO524" s="851"/>
      <c r="AP524" s="852"/>
      <c r="AQ524" s="852"/>
      <c r="AR524" s="852"/>
      <c r="AS524" s="852"/>
      <c r="AT524" s="852"/>
      <c r="AU524" s="852"/>
      <c r="AV524" s="852"/>
      <c r="AW524" s="852"/>
      <c r="AX524" s="852"/>
      <c r="AY524">
        <f>COUNTA($C$524)</f>
        <v>0</v>
      </c>
    </row>
    <row r="525" spans="1:51" ht="30" hidden="1" customHeight="1" x14ac:dyDescent="0.15">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5"/>
      <c r="AI525" s="866"/>
      <c r="AJ525" s="866"/>
      <c r="AK525" s="866"/>
      <c r="AL525" s="849"/>
      <c r="AM525" s="850"/>
      <c r="AN525" s="850"/>
      <c r="AO525" s="851"/>
      <c r="AP525" s="852"/>
      <c r="AQ525" s="852"/>
      <c r="AR525" s="852"/>
      <c r="AS525" s="852"/>
      <c r="AT525" s="852"/>
      <c r="AU525" s="852"/>
      <c r="AV525" s="852"/>
      <c r="AW525" s="852"/>
      <c r="AX525" s="852"/>
      <c r="AY525">
        <f>COUNTA($C$525)</f>
        <v>0</v>
      </c>
    </row>
    <row r="526" spans="1:51" ht="30" hidden="1" customHeight="1" x14ac:dyDescent="0.15">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5"/>
      <c r="AI526" s="866"/>
      <c r="AJ526" s="866"/>
      <c r="AK526" s="866"/>
      <c r="AL526" s="849"/>
      <c r="AM526" s="850"/>
      <c r="AN526" s="850"/>
      <c r="AO526" s="851"/>
      <c r="AP526" s="852"/>
      <c r="AQ526" s="852"/>
      <c r="AR526" s="852"/>
      <c r="AS526" s="852"/>
      <c r="AT526" s="852"/>
      <c r="AU526" s="852"/>
      <c r="AV526" s="852"/>
      <c r="AW526" s="852"/>
      <c r="AX526" s="852"/>
      <c r="AY526">
        <f>COUNTA($C$526)</f>
        <v>0</v>
      </c>
    </row>
    <row r="527" spans="1:51" ht="30" hidden="1" customHeight="1" x14ac:dyDescent="0.15">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5"/>
      <c r="AI527" s="866"/>
      <c r="AJ527" s="866"/>
      <c r="AK527" s="866"/>
      <c r="AL527" s="849"/>
      <c r="AM527" s="850"/>
      <c r="AN527" s="850"/>
      <c r="AO527" s="851"/>
      <c r="AP527" s="852"/>
      <c r="AQ527" s="852"/>
      <c r="AR527" s="852"/>
      <c r="AS527" s="852"/>
      <c r="AT527" s="852"/>
      <c r="AU527" s="852"/>
      <c r="AV527" s="852"/>
      <c r="AW527" s="852"/>
      <c r="AX527" s="8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2"/>
      <c r="B530" s="842"/>
      <c r="C530" s="842" t="s">
        <v>24</v>
      </c>
      <c r="D530" s="842"/>
      <c r="E530" s="842"/>
      <c r="F530" s="842"/>
      <c r="G530" s="842"/>
      <c r="H530" s="842"/>
      <c r="I530" s="842"/>
      <c r="J530" s="843" t="s">
        <v>197</v>
      </c>
      <c r="K530" s="136"/>
      <c r="L530" s="136"/>
      <c r="M530" s="136"/>
      <c r="N530" s="136"/>
      <c r="O530" s="136"/>
      <c r="P530" s="415" t="s">
        <v>25</v>
      </c>
      <c r="Q530" s="415"/>
      <c r="R530" s="415"/>
      <c r="S530" s="415"/>
      <c r="T530" s="415"/>
      <c r="U530" s="415"/>
      <c r="V530" s="415"/>
      <c r="W530" s="415"/>
      <c r="X530" s="415"/>
      <c r="Y530" s="844" t="s">
        <v>196</v>
      </c>
      <c r="Z530" s="845"/>
      <c r="AA530" s="845"/>
      <c r="AB530" s="845"/>
      <c r="AC530" s="843" t="s">
        <v>230</v>
      </c>
      <c r="AD530" s="843"/>
      <c r="AE530" s="843"/>
      <c r="AF530" s="843"/>
      <c r="AG530" s="843"/>
      <c r="AH530" s="844" t="s">
        <v>249</v>
      </c>
      <c r="AI530" s="842"/>
      <c r="AJ530" s="842"/>
      <c r="AK530" s="842"/>
      <c r="AL530" s="842" t="s">
        <v>19</v>
      </c>
      <c r="AM530" s="842"/>
      <c r="AN530" s="842"/>
      <c r="AO530" s="846"/>
      <c r="AP530" s="867" t="s">
        <v>198</v>
      </c>
      <c r="AQ530" s="867"/>
      <c r="AR530" s="867"/>
      <c r="AS530" s="867"/>
      <c r="AT530" s="867"/>
      <c r="AU530" s="867"/>
      <c r="AV530" s="867"/>
      <c r="AW530" s="867"/>
      <c r="AX530" s="867"/>
      <c r="AY530">
        <f>$AY$528</f>
        <v>0</v>
      </c>
    </row>
    <row r="531" spans="1:51" ht="30" hidden="1" customHeight="1" x14ac:dyDescent="0.15">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x14ac:dyDescent="0.15">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x14ac:dyDescent="0.15">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5"/>
      <c r="AI533" s="866"/>
      <c r="AJ533" s="866"/>
      <c r="AK533" s="866"/>
      <c r="AL533" s="849"/>
      <c r="AM533" s="850"/>
      <c r="AN533" s="850"/>
      <c r="AO533" s="851"/>
      <c r="AP533" s="852"/>
      <c r="AQ533" s="852"/>
      <c r="AR533" s="852"/>
      <c r="AS533" s="852"/>
      <c r="AT533" s="852"/>
      <c r="AU533" s="852"/>
      <c r="AV533" s="852"/>
      <c r="AW533" s="852"/>
      <c r="AX533" s="852"/>
      <c r="AY533">
        <f>COUNTA($C$533)</f>
        <v>0</v>
      </c>
    </row>
    <row r="534" spans="1:51" ht="30" hidden="1" customHeight="1" x14ac:dyDescent="0.15">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5"/>
      <c r="AI534" s="866"/>
      <c r="AJ534" s="866"/>
      <c r="AK534" s="866"/>
      <c r="AL534" s="849"/>
      <c r="AM534" s="850"/>
      <c r="AN534" s="850"/>
      <c r="AO534" s="851"/>
      <c r="AP534" s="852"/>
      <c r="AQ534" s="852"/>
      <c r="AR534" s="852"/>
      <c r="AS534" s="852"/>
      <c r="AT534" s="852"/>
      <c r="AU534" s="852"/>
      <c r="AV534" s="852"/>
      <c r="AW534" s="852"/>
      <c r="AX534" s="852"/>
      <c r="AY534">
        <f>COUNTA($C$534)</f>
        <v>0</v>
      </c>
    </row>
    <row r="535" spans="1:51" ht="30" hidden="1" customHeight="1" x14ac:dyDescent="0.15">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5"/>
      <c r="AI535" s="866"/>
      <c r="AJ535" s="866"/>
      <c r="AK535" s="866"/>
      <c r="AL535" s="849"/>
      <c r="AM535" s="850"/>
      <c r="AN535" s="850"/>
      <c r="AO535" s="851"/>
      <c r="AP535" s="852"/>
      <c r="AQ535" s="852"/>
      <c r="AR535" s="852"/>
      <c r="AS535" s="852"/>
      <c r="AT535" s="852"/>
      <c r="AU535" s="852"/>
      <c r="AV535" s="852"/>
      <c r="AW535" s="852"/>
      <c r="AX535" s="852"/>
      <c r="AY535">
        <f>COUNTA($C$535)</f>
        <v>0</v>
      </c>
    </row>
    <row r="536" spans="1:51" ht="30" hidden="1" customHeight="1" x14ac:dyDescent="0.15">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5"/>
      <c r="AI536" s="866"/>
      <c r="AJ536" s="866"/>
      <c r="AK536" s="866"/>
      <c r="AL536" s="849"/>
      <c r="AM536" s="850"/>
      <c r="AN536" s="850"/>
      <c r="AO536" s="851"/>
      <c r="AP536" s="852"/>
      <c r="AQ536" s="852"/>
      <c r="AR536" s="852"/>
      <c r="AS536" s="852"/>
      <c r="AT536" s="852"/>
      <c r="AU536" s="852"/>
      <c r="AV536" s="852"/>
      <c r="AW536" s="852"/>
      <c r="AX536" s="852"/>
      <c r="AY536">
        <f>COUNTA($C$536)</f>
        <v>0</v>
      </c>
    </row>
    <row r="537" spans="1:51" ht="30" hidden="1" customHeight="1" x14ac:dyDescent="0.15">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5"/>
      <c r="AI537" s="866"/>
      <c r="AJ537" s="866"/>
      <c r="AK537" s="866"/>
      <c r="AL537" s="849"/>
      <c r="AM537" s="850"/>
      <c r="AN537" s="850"/>
      <c r="AO537" s="851"/>
      <c r="AP537" s="852"/>
      <c r="AQ537" s="852"/>
      <c r="AR537" s="852"/>
      <c r="AS537" s="852"/>
      <c r="AT537" s="852"/>
      <c r="AU537" s="852"/>
      <c r="AV537" s="852"/>
      <c r="AW537" s="852"/>
      <c r="AX537" s="852"/>
      <c r="AY537">
        <f>COUNTA($C$537)</f>
        <v>0</v>
      </c>
    </row>
    <row r="538" spans="1:51" ht="30" hidden="1" customHeight="1" x14ac:dyDescent="0.15">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5"/>
      <c r="AI538" s="866"/>
      <c r="AJ538" s="866"/>
      <c r="AK538" s="866"/>
      <c r="AL538" s="849"/>
      <c r="AM538" s="850"/>
      <c r="AN538" s="850"/>
      <c r="AO538" s="851"/>
      <c r="AP538" s="852"/>
      <c r="AQ538" s="852"/>
      <c r="AR538" s="852"/>
      <c r="AS538" s="852"/>
      <c r="AT538" s="852"/>
      <c r="AU538" s="852"/>
      <c r="AV538" s="852"/>
      <c r="AW538" s="852"/>
      <c r="AX538" s="852"/>
      <c r="AY538">
        <f>COUNTA($C$538)</f>
        <v>0</v>
      </c>
    </row>
    <row r="539" spans="1:51" ht="30" hidden="1" customHeight="1" x14ac:dyDescent="0.15">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5"/>
      <c r="AI539" s="866"/>
      <c r="AJ539" s="866"/>
      <c r="AK539" s="866"/>
      <c r="AL539" s="849"/>
      <c r="AM539" s="850"/>
      <c r="AN539" s="850"/>
      <c r="AO539" s="851"/>
      <c r="AP539" s="852"/>
      <c r="AQ539" s="852"/>
      <c r="AR539" s="852"/>
      <c r="AS539" s="852"/>
      <c r="AT539" s="852"/>
      <c r="AU539" s="852"/>
      <c r="AV539" s="852"/>
      <c r="AW539" s="852"/>
      <c r="AX539" s="852"/>
      <c r="AY539">
        <f>COUNTA($C$539)</f>
        <v>0</v>
      </c>
    </row>
    <row r="540" spans="1:51" ht="30" hidden="1" customHeight="1" x14ac:dyDescent="0.15">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5"/>
      <c r="AI540" s="866"/>
      <c r="AJ540" s="866"/>
      <c r="AK540" s="866"/>
      <c r="AL540" s="849"/>
      <c r="AM540" s="850"/>
      <c r="AN540" s="850"/>
      <c r="AO540" s="851"/>
      <c r="AP540" s="852"/>
      <c r="AQ540" s="852"/>
      <c r="AR540" s="852"/>
      <c r="AS540" s="852"/>
      <c r="AT540" s="852"/>
      <c r="AU540" s="852"/>
      <c r="AV540" s="852"/>
      <c r="AW540" s="852"/>
      <c r="AX540" s="852"/>
      <c r="AY540">
        <f>COUNTA($C$540)</f>
        <v>0</v>
      </c>
    </row>
    <row r="541" spans="1:51" ht="30" hidden="1" customHeight="1" x14ac:dyDescent="0.15">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5"/>
      <c r="AI541" s="866"/>
      <c r="AJ541" s="866"/>
      <c r="AK541" s="866"/>
      <c r="AL541" s="849"/>
      <c r="AM541" s="850"/>
      <c r="AN541" s="850"/>
      <c r="AO541" s="851"/>
      <c r="AP541" s="852"/>
      <c r="AQ541" s="852"/>
      <c r="AR541" s="852"/>
      <c r="AS541" s="852"/>
      <c r="AT541" s="852"/>
      <c r="AU541" s="852"/>
      <c r="AV541" s="852"/>
      <c r="AW541" s="852"/>
      <c r="AX541" s="852"/>
      <c r="AY541">
        <f>COUNTA($C$541)</f>
        <v>0</v>
      </c>
    </row>
    <row r="542" spans="1:51" ht="30" hidden="1" customHeight="1" x14ac:dyDescent="0.15">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5"/>
      <c r="AI542" s="866"/>
      <c r="AJ542" s="866"/>
      <c r="AK542" s="866"/>
      <c r="AL542" s="849"/>
      <c r="AM542" s="850"/>
      <c r="AN542" s="850"/>
      <c r="AO542" s="851"/>
      <c r="AP542" s="852"/>
      <c r="AQ542" s="852"/>
      <c r="AR542" s="852"/>
      <c r="AS542" s="852"/>
      <c r="AT542" s="852"/>
      <c r="AU542" s="852"/>
      <c r="AV542" s="852"/>
      <c r="AW542" s="852"/>
      <c r="AX542" s="852"/>
      <c r="AY542">
        <f>COUNTA($C$542)</f>
        <v>0</v>
      </c>
    </row>
    <row r="543" spans="1:51" ht="30" hidden="1" customHeight="1" x14ac:dyDescent="0.15">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5"/>
      <c r="AI543" s="866"/>
      <c r="AJ543" s="866"/>
      <c r="AK543" s="866"/>
      <c r="AL543" s="849"/>
      <c r="AM543" s="850"/>
      <c r="AN543" s="850"/>
      <c r="AO543" s="851"/>
      <c r="AP543" s="852"/>
      <c r="AQ543" s="852"/>
      <c r="AR543" s="852"/>
      <c r="AS543" s="852"/>
      <c r="AT543" s="852"/>
      <c r="AU543" s="852"/>
      <c r="AV543" s="852"/>
      <c r="AW543" s="852"/>
      <c r="AX543" s="852"/>
      <c r="AY543">
        <f>COUNTA($C$543)</f>
        <v>0</v>
      </c>
    </row>
    <row r="544" spans="1:51" ht="30" hidden="1" customHeight="1" x14ac:dyDescent="0.15">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5"/>
      <c r="AI544" s="866"/>
      <c r="AJ544" s="866"/>
      <c r="AK544" s="866"/>
      <c r="AL544" s="849"/>
      <c r="AM544" s="850"/>
      <c r="AN544" s="850"/>
      <c r="AO544" s="851"/>
      <c r="AP544" s="852"/>
      <c r="AQ544" s="852"/>
      <c r="AR544" s="852"/>
      <c r="AS544" s="852"/>
      <c r="AT544" s="852"/>
      <c r="AU544" s="852"/>
      <c r="AV544" s="852"/>
      <c r="AW544" s="852"/>
      <c r="AX544" s="852"/>
      <c r="AY544">
        <f>COUNTA($C$544)</f>
        <v>0</v>
      </c>
    </row>
    <row r="545" spans="1:51" ht="30" hidden="1" customHeight="1" x14ac:dyDescent="0.15">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5"/>
      <c r="AI545" s="866"/>
      <c r="AJ545" s="866"/>
      <c r="AK545" s="866"/>
      <c r="AL545" s="849"/>
      <c r="AM545" s="850"/>
      <c r="AN545" s="850"/>
      <c r="AO545" s="851"/>
      <c r="AP545" s="852"/>
      <c r="AQ545" s="852"/>
      <c r="AR545" s="852"/>
      <c r="AS545" s="852"/>
      <c r="AT545" s="852"/>
      <c r="AU545" s="852"/>
      <c r="AV545" s="852"/>
      <c r="AW545" s="852"/>
      <c r="AX545" s="852"/>
      <c r="AY545">
        <f>COUNTA($C$545)</f>
        <v>0</v>
      </c>
    </row>
    <row r="546" spans="1:51" ht="30" hidden="1" customHeight="1" x14ac:dyDescent="0.15">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5"/>
      <c r="AI546" s="866"/>
      <c r="AJ546" s="866"/>
      <c r="AK546" s="866"/>
      <c r="AL546" s="849"/>
      <c r="AM546" s="850"/>
      <c r="AN546" s="850"/>
      <c r="AO546" s="851"/>
      <c r="AP546" s="852"/>
      <c r="AQ546" s="852"/>
      <c r="AR546" s="852"/>
      <c r="AS546" s="852"/>
      <c r="AT546" s="852"/>
      <c r="AU546" s="852"/>
      <c r="AV546" s="852"/>
      <c r="AW546" s="852"/>
      <c r="AX546" s="852"/>
      <c r="AY546">
        <f>COUNTA($C$546)</f>
        <v>0</v>
      </c>
    </row>
    <row r="547" spans="1:51" s="16" customFormat="1" ht="30" hidden="1" customHeight="1" x14ac:dyDescent="0.15">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5"/>
      <c r="AI547" s="866"/>
      <c r="AJ547" s="866"/>
      <c r="AK547" s="866"/>
      <c r="AL547" s="849"/>
      <c r="AM547" s="850"/>
      <c r="AN547" s="850"/>
      <c r="AO547" s="851"/>
      <c r="AP547" s="852"/>
      <c r="AQ547" s="852"/>
      <c r="AR547" s="852"/>
      <c r="AS547" s="852"/>
      <c r="AT547" s="852"/>
      <c r="AU547" s="852"/>
      <c r="AV547" s="852"/>
      <c r="AW547" s="852"/>
      <c r="AX547" s="852"/>
      <c r="AY547">
        <f>COUNTA($C$547)</f>
        <v>0</v>
      </c>
    </row>
    <row r="548" spans="1:51" ht="30" hidden="1" customHeight="1" x14ac:dyDescent="0.15">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5"/>
      <c r="AI548" s="866"/>
      <c r="AJ548" s="866"/>
      <c r="AK548" s="866"/>
      <c r="AL548" s="849"/>
      <c r="AM548" s="850"/>
      <c r="AN548" s="850"/>
      <c r="AO548" s="851"/>
      <c r="AP548" s="852"/>
      <c r="AQ548" s="852"/>
      <c r="AR548" s="852"/>
      <c r="AS548" s="852"/>
      <c r="AT548" s="852"/>
      <c r="AU548" s="852"/>
      <c r="AV548" s="852"/>
      <c r="AW548" s="852"/>
      <c r="AX548" s="852"/>
      <c r="AY548">
        <f>COUNTA($C$548)</f>
        <v>0</v>
      </c>
    </row>
    <row r="549" spans="1:51" ht="30" hidden="1" customHeight="1" x14ac:dyDescent="0.15">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5"/>
      <c r="AI549" s="866"/>
      <c r="AJ549" s="866"/>
      <c r="AK549" s="866"/>
      <c r="AL549" s="849"/>
      <c r="AM549" s="850"/>
      <c r="AN549" s="850"/>
      <c r="AO549" s="851"/>
      <c r="AP549" s="852"/>
      <c r="AQ549" s="852"/>
      <c r="AR549" s="852"/>
      <c r="AS549" s="852"/>
      <c r="AT549" s="852"/>
      <c r="AU549" s="852"/>
      <c r="AV549" s="852"/>
      <c r="AW549" s="852"/>
      <c r="AX549" s="852"/>
      <c r="AY549">
        <f>COUNTA($C$549)</f>
        <v>0</v>
      </c>
    </row>
    <row r="550" spans="1:51" ht="30" hidden="1" customHeight="1" x14ac:dyDescent="0.15">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5"/>
      <c r="AI550" s="866"/>
      <c r="AJ550" s="866"/>
      <c r="AK550" s="866"/>
      <c r="AL550" s="849"/>
      <c r="AM550" s="850"/>
      <c r="AN550" s="850"/>
      <c r="AO550" s="851"/>
      <c r="AP550" s="852"/>
      <c r="AQ550" s="852"/>
      <c r="AR550" s="852"/>
      <c r="AS550" s="852"/>
      <c r="AT550" s="852"/>
      <c r="AU550" s="852"/>
      <c r="AV550" s="852"/>
      <c r="AW550" s="852"/>
      <c r="AX550" s="852"/>
      <c r="AY550">
        <f>COUNTA($C$550)</f>
        <v>0</v>
      </c>
    </row>
    <row r="551" spans="1:51" ht="30" hidden="1" customHeight="1" x14ac:dyDescent="0.15">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5"/>
      <c r="AI551" s="866"/>
      <c r="AJ551" s="866"/>
      <c r="AK551" s="866"/>
      <c r="AL551" s="849"/>
      <c r="AM551" s="850"/>
      <c r="AN551" s="850"/>
      <c r="AO551" s="851"/>
      <c r="AP551" s="852"/>
      <c r="AQ551" s="852"/>
      <c r="AR551" s="852"/>
      <c r="AS551" s="852"/>
      <c r="AT551" s="852"/>
      <c r="AU551" s="852"/>
      <c r="AV551" s="852"/>
      <c r="AW551" s="852"/>
      <c r="AX551" s="852"/>
      <c r="AY551">
        <f>COUNTA($C$551)</f>
        <v>0</v>
      </c>
    </row>
    <row r="552" spans="1:51" ht="30" hidden="1" customHeight="1" x14ac:dyDescent="0.15">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5"/>
      <c r="AI552" s="866"/>
      <c r="AJ552" s="866"/>
      <c r="AK552" s="866"/>
      <c r="AL552" s="849"/>
      <c r="AM552" s="850"/>
      <c r="AN552" s="850"/>
      <c r="AO552" s="851"/>
      <c r="AP552" s="852"/>
      <c r="AQ552" s="852"/>
      <c r="AR552" s="852"/>
      <c r="AS552" s="852"/>
      <c r="AT552" s="852"/>
      <c r="AU552" s="852"/>
      <c r="AV552" s="852"/>
      <c r="AW552" s="852"/>
      <c r="AX552" s="852"/>
      <c r="AY552">
        <f>COUNTA($C$552)</f>
        <v>0</v>
      </c>
    </row>
    <row r="553" spans="1:51" ht="30" hidden="1" customHeight="1" x14ac:dyDescent="0.15">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5"/>
      <c r="AI553" s="866"/>
      <c r="AJ553" s="866"/>
      <c r="AK553" s="866"/>
      <c r="AL553" s="849"/>
      <c r="AM553" s="850"/>
      <c r="AN553" s="850"/>
      <c r="AO553" s="851"/>
      <c r="AP553" s="852"/>
      <c r="AQ553" s="852"/>
      <c r="AR553" s="852"/>
      <c r="AS553" s="852"/>
      <c r="AT553" s="852"/>
      <c r="AU553" s="852"/>
      <c r="AV553" s="852"/>
      <c r="AW553" s="852"/>
      <c r="AX553" s="852"/>
      <c r="AY553">
        <f>COUNTA($C$553)</f>
        <v>0</v>
      </c>
    </row>
    <row r="554" spans="1:51" ht="30" hidden="1" customHeight="1" x14ac:dyDescent="0.15">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5"/>
      <c r="AI554" s="866"/>
      <c r="AJ554" s="866"/>
      <c r="AK554" s="866"/>
      <c r="AL554" s="849"/>
      <c r="AM554" s="850"/>
      <c r="AN554" s="850"/>
      <c r="AO554" s="851"/>
      <c r="AP554" s="852"/>
      <c r="AQ554" s="852"/>
      <c r="AR554" s="852"/>
      <c r="AS554" s="852"/>
      <c r="AT554" s="852"/>
      <c r="AU554" s="852"/>
      <c r="AV554" s="852"/>
      <c r="AW554" s="852"/>
      <c r="AX554" s="852"/>
      <c r="AY554">
        <f>COUNTA($C$554)</f>
        <v>0</v>
      </c>
    </row>
    <row r="555" spans="1:51" ht="30" hidden="1" customHeight="1" x14ac:dyDescent="0.15">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5"/>
      <c r="AI555" s="866"/>
      <c r="AJ555" s="866"/>
      <c r="AK555" s="866"/>
      <c r="AL555" s="849"/>
      <c r="AM555" s="850"/>
      <c r="AN555" s="850"/>
      <c r="AO555" s="851"/>
      <c r="AP555" s="852"/>
      <c r="AQ555" s="852"/>
      <c r="AR555" s="852"/>
      <c r="AS555" s="852"/>
      <c r="AT555" s="852"/>
      <c r="AU555" s="852"/>
      <c r="AV555" s="852"/>
      <c r="AW555" s="852"/>
      <c r="AX555" s="852"/>
      <c r="AY555">
        <f>COUNTA($C$555)</f>
        <v>0</v>
      </c>
    </row>
    <row r="556" spans="1:51" ht="30" hidden="1" customHeight="1" x14ac:dyDescent="0.15">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5"/>
      <c r="AI556" s="866"/>
      <c r="AJ556" s="866"/>
      <c r="AK556" s="866"/>
      <c r="AL556" s="849"/>
      <c r="AM556" s="850"/>
      <c r="AN556" s="850"/>
      <c r="AO556" s="851"/>
      <c r="AP556" s="852"/>
      <c r="AQ556" s="852"/>
      <c r="AR556" s="852"/>
      <c r="AS556" s="852"/>
      <c r="AT556" s="852"/>
      <c r="AU556" s="852"/>
      <c r="AV556" s="852"/>
      <c r="AW556" s="852"/>
      <c r="AX556" s="852"/>
      <c r="AY556">
        <f>COUNTA($C$556)</f>
        <v>0</v>
      </c>
    </row>
    <row r="557" spans="1:51" ht="30" hidden="1" customHeight="1" x14ac:dyDescent="0.15">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5"/>
      <c r="AI557" s="866"/>
      <c r="AJ557" s="866"/>
      <c r="AK557" s="866"/>
      <c r="AL557" s="849"/>
      <c r="AM557" s="850"/>
      <c r="AN557" s="850"/>
      <c r="AO557" s="851"/>
      <c r="AP557" s="852"/>
      <c r="AQ557" s="852"/>
      <c r="AR557" s="852"/>
      <c r="AS557" s="852"/>
      <c r="AT557" s="852"/>
      <c r="AU557" s="852"/>
      <c r="AV557" s="852"/>
      <c r="AW557" s="852"/>
      <c r="AX557" s="852"/>
      <c r="AY557">
        <f>COUNTA($C$557)</f>
        <v>0</v>
      </c>
    </row>
    <row r="558" spans="1:51" ht="30" hidden="1" customHeight="1" x14ac:dyDescent="0.15">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5"/>
      <c r="AI558" s="866"/>
      <c r="AJ558" s="866"/>
      <c r="AK558" s="866"/>
      <c r="AL558" s="849"/>
      <c r="AM558" s="850"/>
      <c r="AN558" s="850"/>
      <c r="AO558" s="851"/>
      <c r="AP558" s="852"/>
      <c r="AQ558" s="852"/>
      <c r="AR558" s="852"/>
      <c r="AS558" s="852"/>
      <c r="AT558" s="852"/>
      <c r="AU558" s="852"/>
      <c r="AV558" s="852"/>
      <c r="AW558" s="852"/>
      <c r="AX558" s="852"/>
      <c r="AY558">
        <f>COUNTA($C$558)</f>
        <v>0</v>
      </c>
    </row>
    <row r="559" spans="1:51" ht="30" hidden="1" customHeight="1" x14ac:dyDescent="0.15">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5"/>
      <c r="AI559" s="866"/>
      <c r="AJ559" s="866"/>
      <c r="AK559" s="866"/>
      <c r="AL559" s="849"/>
      <c r="AM559" s="850"/>
      <c r="AN559" s="850"/>
      <c r="AO559" s="851"/>
      <c r="AP559" s="852"/>
      <c r="AQ559" s="852"/>
      <c r="AR559" s="852"/>
      <c r="AS559" s="852"/>
      <c r="AT559" s="852"/>
      <c r="AU559" s="852"/>
      <c r="AV559" s="852"/>
      <c r="AW559" s="852"/>
      <c r="AX559" s="852"/>
      <c r="AY559">
        <f>COUNTA($C$559)</f>
        <v>0</v>
      </c>
    </row>
    <row r="560" spans="1:51" ht="30" hidden="1" customHeight="1" x14ac:dyDescent="0.15">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5"/>
      <c r="AI560" s="866"/>
      <c r="AJ560" s="866"/>
      <c r="AK560" s="866"/>
      <c r="AL560" s="849"/>
      <c r="AM560" s="850"/>
      <c r="AN560" s="850"/>
      <c r="AO560" s="851"/>
      <c r="AP560" s="852"/>
      <c r="AQ560" s="852"/>
      <c r="AR560" s="852"/>
      <c r="AS560" s="852"/>
      <c r="AT560" s="852"/>
      <c r="AU560" s="852"/>
      <c r="AV560" s="852"/>
      <c r="AW560" s="852"/>
      <c r="AX560" s="8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2"/>
      <c r="B563" s="842"/>
      <c r="C563" s="842" t="s">
        <v>24</v>
      </c>
      <c r="D563" s="842"/>
      <c r="E563" s="842"/>
      <c r="F563" s="842"/>
      <c r="G563" s="842"/>
      <c r="H563" s="842"/>
      <c r="I563" s="842"/>
      <c r="J563" s="843" t="s">
        <v>197</v>
      </c>
      <c r="K563" s="136"/>
      <c r="L563" s="136"/>
      <c r="M563" s="136"/>
      <c r="N563" s="136"/>
      <c r="O563" s="136"/>
      <c r="P563" s="415" t="s">
        <v>25</v>
      </c>
      <c r="Q563" s="415"/>
      <c r="R563" s="415"/>
      <c r="S563" s="415"/>
      <c r="T563" s="415"/>
      <c r="U563" s="415"/>
      <c r="V563" s="415"/>
      <c r="W563" s="415"/>
      <c r="X563" s="415"/>
      <c r="Y563" s="844" t="s">
        <v>196</v>
      </c>
      <c r="Z563" s="845"/>
      <c r="AA563" s="845"/>
      <c r="AB563" s="845"/>
      <c r="AC563" s="843" t="s">
        <v>230</v>
      </c>
      <c r="AD563" s="843"/>
      <c r="AE563" s="843"/>
      <c r="AF563" s="843"/>
      <c r="AG563" s="843"/>
      <c r="AH563" s="844" t="s">
        <v>249</v>
      </c>
      <c r="AI563" s="842"/>
      <c r="AJ563" s="842"/>
      <c r="AK563" s="842"/>
      <c r="AL563" s="842" t="s">
        <v>19</v>
      </c>
      <c r="AM563" s="842"/>
      <c r="AN563" s="842"/>
      <c r="AO563" s="846"/>
      <c r="AP563" s="867" t="s">
        <v>198</v>
      </c>
      <c r="AQ563" s="867"/>
      <c r="AR563" s="867"/>
      <c r="AS563" s="867"/>
      <c r="AT563" s="867"/>
      <c r="AU563" s="867"/>
      <c r="AV563" s="867"/>
      <c r="AW563" s="867"/>
      <c r="AX563" s="867"/>
      <c r="AY563">
        <f>$AY$561</f>
        <v>0</v>
      </c>
    </row>
    <row r="564" spans="1:51" ht="30" hidden="1" customHeight="1" x14ac:dyDescent="0.15">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x14ac:dyDescent="0.15">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x14ac:dyDescent="0.15">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5"/>
      <c r="AI566" s="866"/>
      <c r="AJ566" s="866"/>
      <c r="AK566" s="866"/>
      <c r="AL566" s="849"/>
      <c r="AM566" s="850"/>
      <c r="AN566" s="850"/>
      <c r="AO566" s="851"/>
      <c r="AP566" s="852"/>
      <c r="AQ566" s="852"/>
      <c r="AR566" s="852"/>
      <c r="AS566" s="852"/>
      <c r="AT566" s="852"/>
      <c r="AU566" s="852"/>
      <c r="AV566" s="852"/>
      <c r="AW566" s="852"/>
      <c r="AX566" s="852"/>
      <c r="AY566">
        <f>COUNTA($C$566)</f>
        <v>0</v>
      </c>
    </row>
    <row r="567" spans="1:51" ht="30" hidden="1" customHeight="1" x14ac:dyDescent="0.15">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5"/>
      <c r="AI567" s="866"/>
      <c r="AJ567" s="866"/>
      <c r="AK567" s="866"/>
      <c r="AL567" s="849"/>
      <c r="AM567" s="850"/>
      <c r="AN567" s="850"/>
      <c r="AO567" s="851"/>
      <c r="AP567" s="852"/>
      <c r="AQ567" s="852"/>
      <c r="AR567" s="852"/>
      <c r="AS567" s="852"/>
      <c r="AT567" s="852"/>
      <c r="AU567" s="852"/>
      <c r="AV567" s="852"/>
      <c r="AW567" s="852"/>
      <c r="AX567" s="852"/>
      <c r="AY567">
        <f>COUNTA($C$567)</f>
        <v>0</v>
      </c>
    </row>
    <row r="568" spans="1:51" ht="30" hidden="1" customHeight="1" x14ac:dyDescent="0.15">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5"/>
      <c r="AI568" s="866"/>
      <c r="AJ568" s="866"/>
      <c r="AK568" s="866"/>
      <c r="AL568" s="849"/>
      <c r="AM568" s="850"/>
      <c r="AN568" s="850"/>
      <c r="AO568" s="851"/>
      <c r="AP568" s="852"/>
      <c r="AQ568" s="852"/>
      <c r="AR568" s="852"/>
      <c r="AS568" s="852"/>
      <c r="AT568" s="852"/>
      <c r="AU568" s="852"/>
      <c r="AV568" s="852"/>
      <c r="AW568" s="852"/>
      <c r="AX568" s="852"/>
      <c r="AY568">
        <f>COUNTA($C$568)</f>
        <v>0</v>
      </c>
    </row>
    <row r="569" spans="1:51" ht="30" hidden="1" customHeight="1" x14ac:dyDescent="0.15">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5"/>
      <c r="AI569" s="866"/>
      <c r="AJ569" s="866"/>
      <c r="AK569" s="866"/>
      <c r="AL569" s="849"/>
      <c r="AM569" s="850"/>
      <c r="AN569" s="850"/>
      <c r="AO569" s="851"/>
      <c r="AP569" s="852"/>
      <c r="AQ569" s="852"/>
      <c r="AR569" s="852"/>
      <c r="AS569" s="852"/>
      <c r="AT569" s="852"/>
      <c r="AU569" s="852"/>
      <c r="AV569" s="852"/>
      <c r="AW569" s="852"/>
      <c r="AX569" s="852"/>
      <c r="AY569">
        <f>COUNTA($C$569)</f>
        <v>0</v>
      </c>
    </row>
    <row r="570" spans="1:51" ht="30" hidden="1" customHeight="1" x14ac:dyDescent="0.15">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5"/>
      <c r="AI570" s="866"/>
      <c r="AJ570" s="866"/>
      <c r="AK570" s="866"/>
      <c r="AL570" s="849"/>
      <c r="AM570" s="850"/>
      <c r="AN570" s="850"/>
      <c r="AO570" s="851"/>
      <c r="AP570" s="852"/>
      <c r="AQ570" s="852"/>
      <c r="AR570" s="852"/>
      <c r="AS570" s="852"/>
      <c r="AT570" s="852"/>
      <c r="AU570" s="852"/>
      <c r="AV570" s="852"/>
      <c r="AW570" s="852"/>
      <c r="AX570" s="852"/>
      <c r="AY570">
        <f>COUNTA($C$570)</f>
        <v>0</v>
      </c>
    </row>
    <row r="571" spans="1:51" ht="30" hidden="1" customHeight="1" x14ac:dyDescent="0.15">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5"/>
      <c r="AI571" s="866"/>
      <c r="AJ571" s="866"/>
      <c r="AK571" s="866"/>
      <c r="AL571" s="849"/>
      <c r="AM571" s="850"/>
      <c r="AN571" s="850"/>
      <c r="AO571" s="851"/>
      <c r="AP571" s="852"/>
      <c r="AQ571" s="852"/>
      <c r="AR571" s="852"/>
      <c r="AS571" s="852"/>
      <c r="AT571" s="852"/>
      <c r="AU571" s="852"/>
      <c r="AV571" s="852"/>
      <c r="AW571" s="852"/>
      <c r="AX571" s="852"/>
      <c r="AY571">
        <f>COUNTA($C$571)</f>
        <v>0</v>
      </c>
    </row>
    <row r="572" spans="1:51" ht="30" hidden="1" customHeight="1" x14ac:dyDescent="0.15">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5"/>
      <c r="AI572" s="866"/>
      <c r="AJ572" s="866"/>
      <c r="AK572" s="866"/>
      <c r="AL572" s="849"/>
      <c r="AM572" s="850"/>
      <c r="AN572" s="850"/>
      <c r="AO572" s="851"/>
      <c r="AP572" s="852"/>
      <c r="AQ572" s="852"/>
      <c r="AR572" s="852"/>
      <c r="AS572" s="852"/>
      <c r="AT572" s="852"/>
      <c r="AU572" s="852"/>
      <c r="AV572" s="852"/>
      <c r="AW572" s="852"/>
      <c r="AX572" s="852"/>
      <c r="AY572">
        <f>COUNTA($C$572)</f>
        <v>0</v>
      </c>
    </row>
    <row r="573" spans="1:51" ht="30" hidden="1" customHeight="1" x14ac:dyDescent="0.15">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5"/>
      <c r="AI573" s="866"/>
      <c r="AJ573" s="866"/>
      <c r="AK573" s="866"/>
      <c r="AL573" s="849"/>
      <c r="AM573" s="850"/>
      <c r="AN573" s="850"/>
      <c r="AO573" s="851"/>
      <c r="AP573" s="852"/>
      <c r="AQ573" s="852"/>
      <c r="AR573" s="852"/>
      <c r="AS573" s="852"/>
      <c r="AT573" s="852"/>
      <c r="AU573" s="852"/>
      <c r="AV573" s="852"/>
      <c r="AW573" s="852"/>
      <c r="AX573" s="852"/>
      <c r="AY573">
        <f>COUNTA($C$573)</f>
        <v>0</v>
      </c>
    </row>
    <row r="574" spans="1:51" ht="30" hidden="1" customHeight="1" x14ac:dyDescent="0.15">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5"/>
      <c r="AI574" s="866"/>
      <c r="AJ574" s="866"/>
      <c r="AK574" s="866"/>
      <c r="AL574" s="849"/>
      <c r="AM574" s="850"/>
      <c r="AN574" s="850"/>
      <c r="AO574" s="851"/>
      <c r="AP574" s="852"/>
      <c r="AQ574" s="852"/>
      <c r="AR574" s="852"/>
      <c r="AS574" s="852"/>
      <c r="AT574" s="852"/>
      <c r="AU574" s="852"/>
      <c r="AV574" s="852"/>
      <c r="AW574" s="852"/>
      <c r="AX574" s="852"/>
      <c r="AY574">
        <f>COUNTA($C$574)</f>
        <v>0</v>
      </c>
    </row>
    <row r="575" spans="1:51" ht="30" hidden="1" customHeight="1" x14ac:dyDescent="0.15">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5"/>
      <c r="AI575" s="866"/>
      <c r="AJ575" s="866"/>
      <c r="AK575" s="866"/>
      <c r="AL575" s="849"/>
      <c r="AM575" s="850"/>
      <c r="AN575" s="850"/>
      <c r="AO575" s="851"/>
      <c r="AP575" s="852"/>
      <c r="AQ575" s="852"/>
      <c r="AR575" s="852"/>
      <c r="AS575" s="852"/>
      <c r="AT575" s="852"/>
      <c r="AU575" s="852"/>
      <c r="AV575" s="852"/>
      <c r="AW575" s="852"/>
      <c r="AX575" s="852"/>
      <c r="AY575">
        <f>COUNTA($C$575)</f>
        <v>0</v>
      </c>
    </row>
    <row r="576" spans="1:51" ht="30" hidden="1" customHeight="1" x14ac:dyDescent="0.15">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5"/>
      <c r="AI576" s="866"/>
      <c r="AJ576" s="866"/>
      <c r="AK576" s="866"/>
      <c r="AL576" s="849"/>
      <c r="AM576" s="850"/>
      <c r="AN576" s="850"/>
      <c r="AO576" s="851"/>
      <c r="AP576" s="852"/>
      <c r="AQ576" s="852"/>
      <c r="AR576" s="852"/>
      <c r="AS576" s="852"/>
      <c r="AT576" s="852"/>
      <c r="AU576" s="852"/>
      <c r="AV576" s="852"/>
      <c r="AW576" s="852"/>
      <c r="AX576" s="852"/>
      <c r="AY576">
        <f>COUNTA($C$576)</f>
        <v>0</v>
      </c>
    </row>
    <row r="577" spans="1:51" ht="30" hidden="1" customHeight="1" x14ac:dyDescent="0.15">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5"/>
      <c r="AI577" s="866"/>
      <c r="AJ577" s="866"/>
      <c r="AK577" s="866"/>
      <c r="AL577" s="849"/>
      <c r="AM577" s="850"/>
      <c r="AN577" s="850"/>
      <c r="AO577" s="851"/>
      <c r="AP577" s="852"/>
      <c r="AQ577" s="852"/>
      <c r="AR577" s="852"/>
      <c r="AS577" s="852"/>
      <c r="AT577" s="852"/>
      <c r="AU577" s="852"/>
      <c r="AV577" s="852"/>
      <c r="AW577" s="852"/>
      <c r="AX577" s="852"/>
      <c r="AY577">
        <f>COUNTA($C$577)</f>
        <v>0</v>
      </c>
    </row>
    <row r="578" spans="1:51" ht="30" hidden="1" customHeight="1" x14ac:dyDescent="0.15">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5"/>
      <c r="AI578" s="866"/>
      <c r="AJ578" s="866"/>
      <c r="AK578" s="866"/>
      <c r="AL578" s="849"/>
      <c r="AM578" s="850"/>
      <c r="AN578" s="850"/>
      <c r="AO578" s="851"/>
      <c r="AP578" s="852"/>
      <c r="AQ578" s="852"/>
      <c r="AR578" s="852"/>
      <c r="AS578" s="852"/>
      <c r="AT578" s="852"/>
      <c r="AU578" s="852"/>
      <c r="AV578" s="852"/>
      <c r="AW578" s="852"/>
      <c r="AX578" s="852"/>
      <c r="AY578">
        <f>COUNTA($C$578)</f>
        <v>0</v>
      </c>
    </row>
    <row r="579" spans="1:51" ht="30" hidden="1" customHeight="1" x14ac:dyDescent="0.15">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5"/>
      <c r="AI579" s="866"/>
      <c r="AJ579" s="866"/>
      <c r="AK579" s="866"/>
      <c r="AL579" s="849"/>
      <c r="AM579" s="850"/>
      <c r="AN579" s="850"/>
      <c r="AO579" s="851"/>
      <c r="AP579" s="852"/>
      <c r="AQ579" s="852"/>
      <c r="AR579" s="852"/>
      <c r="AS579" s="852"/>
      <c r="AT579" s="852"/>
      <c r="AU579" s="852"/>
      <c r="AV579" s="852"/>
      <c r="AW579" s="852"/>
      <c r="AX579" s="852"/>
      <c r="AY579">
        <f>COUNTA($C$579)</f>
        <v>0</v>
      </c>
    </row>
    <row r="580" spans="1:51" s="16" customFormat="1" ht="30" hidden="1" customHeight="1" x14ac:dyDescent="0.15">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5"/>
      <c r="AI580" s="866"/>
      <c r="AJ580" s="866"/>
      <c r="AK580" s="866"/>
      <c r="AL580" s="849"/>
      <c r="AM580" s="850"/>
      <c r="AN580" s="850"/>
      <c r="AO580" s="851"/>
      <c r="AP580" s="852"/>
      <c r="AQ580" s="852"/>
      <c r="AR580" s="852"/>
      <c r="AS580" s="852"/>
      <c r="AT580" s="852"/>
      <c r="AU580" s="852"/>
      <c r="AV580" s="852"/>
      <c r="AW580" s="852"/>
      <c r="AX580" s="852"/>
      <c r="AY580">
        <f>COUNTA($C$580)</f>
        <v>0</v>
      </c>
    </row>
    <row r="581" spans="1:51" ht="30" hidden="1" customHeight="1" x14ac:dyDescent="0.15">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5"/>
      <c r="AI581" s="866"/>
      <c r="AJ581" s="866"/>
      <c r="AK581" s="866"/>
      <c r="AL581" s="849"/>
      <c r="AM581" s="850"/>
      <c r="AN581" s="850"/>
      <c r="AO581" s="851"/>
      <c r="AP581" s="852"/>
      <c r="AQ581" s="852"/>
      <c r="AR581" s="852"/>
      <c r="AS581" s="852"/>
      <c r="AT581" s="852"/>
      <c r="AU581" s="852"/>
      <c r="AV581" s="852"/>
      <c r="AW581" s="852"/>
      <c r="AX581" s="852"/>
      <c r="AY581">
        <f>COUNTA($C$581)</f>
        <v>0</v>
      </c>
    </row>
    <row r="582" spans="1:51" ht="30" hidden="1" customHeight="1" x14ac:dyDescent="0.15">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5"/>
      <c r="AI582" s="866"/>
      <c r="AJ582" s="866"/>
      <c r="AK582" s="866"/>
      <c r="AL582" s="849"/>
      <c r="AM582" s="850"/>
      <c r="AN582" s="850"/>
      <c r="AO582" s="851"/>
      <c r="AP582" s="852"/>
      <c r="AQ582" s="852"/>
      <c r="AR582" s="852"/>
      <c r="AS582" s="852"/>
      <c r="AT582" s="852"/>
      <c r="AU582" s="852"/>
      <c r="AV582" s="852"/>
      <c r="AW582" s="852"/>
      <c r="AX582" s="852"/>
      <c r="AY582">
        <f>COUNTA($C$582)</f>
        <v>0</v>
      </c>
    </row>
    <row r="583" spans="1:51" ht="30" hidden="1" customHeight="1" x14ac:dyDescent="0.15">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5"/>
      <c r="AI583" s="866"/>
      <c r="AJ583" s="866"/>
      <c r="AK583" s="866"/>
      <c r="AL583" s="849"/>
      <c r="AM583" s="850"/>
      <c r="AN583" s="850"/>
      <c r="AO583" s="851"/>
      <c r="AP583" s="852"/>
      <c r="AQ583" s="852"/>
      <c r="AR583" s="852"/>
      <c r="AS583" s="852"/>
      <c r="AT583" s="852"/>
      <c r="AU583" s="852"/>
      <c r="AV583" s="852"/>
      <c r="AW583" s="852"/>
      <c r="AX583" s="852"/>
      <c r="AY583">
        <f>COUNTA($C$583)</f>
        <v>0</v>
      </c>
    </row>
    <row r="584" spans="1:51" ht="30" hidden="1" customHeight="1" x14ac:dyDescent="0.15">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5"/>
      <c r="AI584" s="866"/>
      <c r="AJ584" s="866"/>
      <c r="AK584" s="866"/>
      <c r="AL584" s="849"/>
      <c r="AM584" s="850"/>
      <c r="AN584" s="850"/>
      <c r="AO584" s="851"/>
      <c r="AP584" s="852"/>
      <c r="AQ584" s="852"/>
      <c r="AR584" s="852"/>
      <c r="AS584" s="852"/>
      <c r="AT584" s="852"/>
      <c r="AU584" s="852"/>
      <c r="AV584" s="852"/>
      <c r="AW584" s="852"/>
      <c r="AX584" s="852"/>
      <c r="AY584">
        <f>COUNTA($C$584)</f>
        <v>0</v>
      </c>
    </row>
    <row r="585" spans="1:51" ht="30" hidden="1" customHeight="1" x14ac:dyDescent="0.15">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5"/>
      <c r="AI585" s="866"/>
      <c r="AJ585" s="866"/>
      <c r="AK585" s="866"/>
      <c r="AL585" s="849"/>
      <c r="AM585" s="850"/>
      <c r="AN585" s="850"/>
      <c r="AO585" s="851"/>
      <c r="AP585" s="852"/>
      <c r="AQ585" s="852"/>
      <c r="AR585" s="852"/>
      <c r="AS585" s="852"/>
      <c r="AT585" s="852"/>
      <c r="AU585" s="852"/>
      <c r="AV585" s="852"/>
      <c r="AW585" s="852"/>
      <c r="AX585" s="852"/>
      <c r="AY585">
        <f>COUNTA($C$585)</f>
        <v>0</v>
      </c>
    </row>
    <row r="586" spans="1:51" ht="30" hidden="1" customHeight="1" x14ac:dyDescent="0.15">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5"/>
      <c r="AI586" s="866"/>
      <c r="AJ586" s="866"/>
      <c r="AK586" s="866"/>
      <c r="AL586" s="849"/>
      <c r="AM586" s="850"/>
      <c r="AN586" s="850"/>
      <c r="AO586" s="851"/>
      <c r="AP586" s="852"/>
      <c r="AQ586" s="852"/>
      <c r="AR586" s="852"/>
      <c r="AS586" s="852"/>
      <c r="AT586" s="852"/>
      <c r="AU586" s="852"/>
      <c r="AV586" s="852"/>
      <c r="AW586" s="852"/>
      <c r="AX586" s="852"/>
      <c r="AY586">
        <f>COUNTA($C$586)</f>
        <v>0</v>
      </c>
    </row>
    <row r="587" spans="1:51" ht="30" hidden="1" customHeight="1" x14ac:dyDescent="0.15">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5"/>
      <c r="AI587" s="866"/>
      <c r="AJ587" s="866"/>
      <c r="AK587" s="866"/>
      <c r="AL587" s="849"/>
      <c r="AM587" s="850"/>
      <c r="AN587" s="850"/>
      <c r="AO587" s="851"/>
      <c r="AP587" s="852"/>
      <c r="AQ587" s="852"/>
      <c r="AR587" s="852"/>
      <c r="AS587" s="852"/>
      <c r="AT587" s="852"/>
      <c r="AU587" s="852"/>
      <c r="AV587" s="852"/>
      <c r="AW587" s="852"/>
      <c r="AX587" s="852"/>
      <c r="AY587">
        <f>COUNTA($C$587)</f>
        <v>0</v>
      </c>
    </row>
    <row r="588" spans="1:51" ht="30" hidden="1" customHeight="1" x14ac:dyDescent="0.15">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5"/>
      <c r="AI588" s="866"/>
      <c r="AJ588" s="866"/>
      <c r="AK588" s="866"/>
      <c r="AL588" s="849"/>
      <c r="AM588" s="850"/>
      <c r="AN588" s="850"/>
      <c r="AO588" s="851"/>
      <c r="AP588" s="852"/>
      <c r="AQ588" s="852"/>
      <c r="AR588" s="852"/>
      <c r="AS588" s="852"/>
      <c r="AT588" s="852"/>
      <c r="AU588" s="852"/>
      <c r="AV588" s="852"/>
      <c r="AW588" s="852"/>
      <c r="AX588" s="852"/>
      <c r="AY588">
        <f>COUNTA($C$588)</f>
        <v>0</v>
      </c>
    </row>
    <row r="589" spans="1:51" ht="30" hidden="1" customHeight="1" x14ac:dyDescent="0.15">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5"/>
      <c r="AI589" s="866"/>
      <c r="AJ589" s="866"/>
      <c r="AK589" s="866"/>
      <c r="AL589" s="849"/>
      <c r="AM589" s="850"/>
      <c r="AN589" s="850"/>
      <c r="AO589" s="851"/>
      <c r="AP589" s="852"/>
      <c r="AQ589" s="852"/>
      <c r="AR589" s="852"/>
      <c r="AS589" s="852"/>
      <c r="AT589" s="852"/>
      <c r="AU589" s="852"/>
      <c r="AV589" s="852"/>
      <c r="AW589" s="852"/>
      <c r="AX589" s="852"/>
      <c r="AY589">
        <f>COUNTA($C$589)</f>
        <v>0</v>
      </c>
    </row>
    <row r="590" spans="1:51" ht="30" hidden="1" customHeight="1" x14ac:dyDescent="0.15">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5"/>
      <c r="AI590" s="866"/>
      <c r="AJ590" s="866"/>
      <c r="AK590" s="866"/>
      <c r="AL590" s="849"/>
      <c r="AM590" s="850"/>
      <c r="AN590" s="850"/>
      <c r="AO590" s="851"/>
      <c r="AP590" s="852"/>
      <c r="AQ590" s="852"/>
      <c r="AR590" s="852"/>
      <c r="AS590" s="852"/>
      <c r="AT590" s="852"/>
      <c r="AU590" s="852"/>
      <c r="AV590" s="852"/>
      <c r="AW590" s="852"/>
      <c r="AX590" s="852"/>
      <c r="AY590">
        <f>COUNTA($C$590)</f>
        <v>0</v>
      </c>
    </row>
    <row r="591" spans="1:51" ht="30" hidden="1" customHeight="1" x14ac:dyDescent="0.15">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5"/>
      <c r="AI591" s="866"/>
      <c r="AJ591" s="866"/>
      <c r="AK591" s="866"/>
      <c r="AL591" s="849"/>
      <c r="AM591" s="850"/>
      <c r="AN591" s="850"/>
      <c r="AO591" s="851"/>
      <c r="AP591" s="852"/>
      <c r="AQ591" s="852"/>
      <c r="AR591" s="852"/>
      <c r="AS591" s="852"/>
      <c r="AT591" s="852"/>
      <c r="AU591" s="852"/>
      <c r="AV591" s="852"/>
      <c r="AW591" s="852"/>
      <c r="AX591" s="852"/>
      <c r="AY591">
        <f>COUNTA($C$591)</f>
        <v>0</v>
      </c>
    </row>
    <row r="592" spans="1:51" ht="30" hidden="1" customHeight="1" x14ac:dyDescent="0.15">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5"/>
      <c r="AI592" s="866"/>
      <c r="AJ592" s="866"/>
      <c r="AK592" s="866"/>
      <c r="AL592" s="849"/>
      <c r="AM592" s="850"/>
      <c r="AN592" s="850"/>
      <c r="AO592" s="851"/>
      <c r="AP592" s="852"/>
      <c r="AQ592" s="852"/>
      <c r="AR592" s="852"/>
      <c r="AS592" s="852"/>
      <c r="AT592" s="852"/>
      <c r="AU592" s="852"/>
      <c r="AV592" s="852"/>
      <c r="AW592" s="852"/>
      <c r="AX592" s="852"/>
      <c r="AY592">
        <f>COUNTA($C$592)</f>
        <v>0</v>
      </c>
    </row>
    <row r="593" spans="1:51" ht="30" hidden="1" customHeight="1" x14ac:dyDescent="0.15">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5"/>
      <c r="AI593" s="866"/>
      <c r="AJ593" s="866"/>
      <c r="AK593" s="866"/>
      <c r="AL593" s="849"/>
      <c r="AM593" s="850"/>
      <c r="AN593" s="850"/>
      <c r="AO593" s="851"/>
      <c r="AP593" s="852"/>
      <c r="AQ593" s="852"/>
      <c r="AR593" s="852"/>
      <c r="AS593" s="852"/>
      <c r="AT593" s="852"/>
      <c r="AU593" s="852"/>
      <c r="AV593" s="852"/>
      <c r="AW593" s="852"/>
      <c r="AX593" s="8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2"/>
      <c r="B596" s="842"/>
      <c r="C596" s="842" t="s">
        <v>24</v>
      </c>
      <c r="D596" s="842"/>
      <c r="E596" s="842"/>
      <c r="F596" s="842"/>
      <c r="G596" s="842"/>
      <c r="H596" s="842"/>
      <c r="I596" s="842"/>
      <c r="J596" s="843" t="s">
        <v>197</v>
      </c>
      <c r="K596" s="136"/>
      <c r="L596" s="136"/>
      <c r="M596" s="136"/>
      <c r="N596" s="136"/>
      <c r="O596" s="136"/>
      <c r="P596" s="415" t="s">
        <v>25</v>
      </c>
      <c r="Q596" s="415"/>
      <c r="R596" s="415"/>
      <c r="S596" s="415"/>
      <c r="T596" s="415"/>
      <c r="U596" s="415"/>
      <c r="V596" s="415"/>
      <c r="W596" s="415"/>
      <c r="X596" s="415"/>
      <c r="Y596" s="844" t="s">
        <v>196</v>
      </c>
      <c r="Z596" s="845"/>
      <c r="AA596" s="845"/>
      <c r="AB596" s="845"/>
      <c r="AC596" s="843" t="s">
        <v>230</v>
      </c>
      <c r="AD596" s="843"/>
      <c r="AE596" s="843"/>
      <c r="AF596" s="843"/>
      <c r="AG596" s="843"/>
      <c r="AH596" s="844" t="s">
        <v>249</v>
      </c>
      <c r="AI596" s="842"/>
      <c r="AJ596" s="842"/>
      <c r="AK596" s="842"/>
      <c r="AL596" s="842" t="s">
        <v>19</v>
      </c>
      <c r="AM596" s="842"/>
      <c r="AN596" s="842"/>
      <c r="AO596" s="846"/>
      <c r="AP596" s="867" t="s">
        <v>198</v>
      </c>
      <c r="AQ596" s="867"/>
      <c r="AR596" s="867"/>
      <c r="AS596" s="867"/>
      <c r="AT596" s="867"/>
      <c r="AU596" s="867"/>
      <c r="AV596" s="867"/>
      <c r="AW596" s="867"/>
      <c r="AX596" s="867"/>
      <c r="AY596">
        <f>$AY$594</f>
        <v>0</v>
      </c>
    </row>
    <row r="597" spans="1:51" ht="30" hidden="1" customHeight="1" x14ac:dyDescent="0.15">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x14ac:dyDescent="0.15">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x14ac:dyDescent="0.15">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5"/>
      <c r="AI599" s="866"/>
      <c r="AJ599" s="866"/>
      <c r="AK599" s="866"/>
      <c r="AL599" s="849"/>
      <c r="AM599" s="850"/>
      <c r="AN599" s="850"/>
      <c r="AO599" s="851"/>
      <c r="AP599" s="852"/>
      <c r="AQ599" s="852"/>
      <c r="AR599" s="852"/>
      <c r="AS599" s="852"/>
      <c r="AT599" s="852"/>
      <c r="AU599" s="852"/>
      <c r="AV599" s="852"/>
      <c r="AW599" s="852"/>
      <c r="AX599" s="852"/>
      <c r="AY599">
        <f>COUNTA($C$599)</f>
        <v>0</v>
      </c>
    </row>
    <row r="600" spans="1:51" ht="30" hidden="1" customHeight="1" x14ac:dyDescent="0.15">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5"/>
      <c r="AI600" s="866"/>
      <c r="AJ600" s="866"/>
      <c r="AK600" s="866"/>
      <c r="AL600" s="849"/>
      <c r="AM600" s="850"/>
      <c r="AN600" s="850"/>
      <c r="AO600" s="851"/>
      <c r="AP600" s="852"/>
      <c r="AQ600" s="852"/>
      <c r="AR600" s="852"/>
      <c r="AS600" s="852"/>
      <c r="AT600" s="852"/>
      <c r="AU600" s="852"/>
      <c r="AV600" s="852"/>
      <c r="AW600" s="852"/>
      <c r="AX600" s="852"/>
      <c r="AY600">
        <f>COUNTA($C$600)</f>
        <v>0</v>
      </c>
    </row>
    <row r="601" spans="1:51" ht="30" hidden="1" customHeight="1" x14ac:dyDescent="0.15">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5"/>
      <c r="AI601" s="866"/>
      <c r="AJ601" s="866"/>
      <c r="AK601" s="866"/>
      <c r="AL601" s="849"/>
      <c r="AM601" s="850"/>
      <c r="AN601" s="850"/>
      <c r="AO601" s="851"/>
      <c r="AP601" s="852"/>
      <c r="AQ601" s="852"/>
      <c r="AR601" s="852"/>
      <c r="AS601" s="852"/>
      <c r="AT601" s="852"/>
      <c r="AU601" s="852"/>
      <c r="AV601" s="852"/>
      <c r="AW601" s="852"/>
      <c r="AX601" s="852"/>
      <c r="AY601">
        <f>COUNTA($C$601)</f>
        <v>0</v>
      </c>
    </row>
    <row r="602" spans="1:51" ht="30" hidden="1" customHeight="1" x14ac:dyDescent="0.15">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5"/>
      <c r="AI602" s="866"/>
      <c r="AJ602" s="866"/>
      <c r="AK602" s="866"/>
      <c r="AL602" s="849"/>
      <c r="AM602" s="850"/>
      <c r="AN602" s="850"/>
      <c r="AO602" s="851"/>
      <c r="AP602" s="852"/>
      <c r="AQ602" s="852"/>
      <c r="AR602" s="852"/>
      <c r="AS602" s="852"/>
      <c r="AT602" s="852"/>
      <c r="AU602" s="852"/>
      <c r="AV602" s="852"/>
      <c r="AW602" s="852"/>
      <c r="AX602" s="852"/>
      <c r="AY602">
        <f>COUNTA($C$602)</f>
        <v>0</v>
      </c>
    </row>
    <row r="603" spans="1:51" ht="30" hidden="1" customHeight="1" x14ac:dyDescent="0.15">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5"/>
      <c r="AI603" s="866"/>
      <c r="AJ603" s="866"/>
      <c r="AK603" s="866"/>
      <c r="AL603" s="849"/>
      <c r="AM603" s="850"/>
      <c r="AN603" s="850"/>
      <c r="AO603" s="851"/>
      <c r="AP603" s="852"/>
      <c r="AQ603" s="852"/>
      <c r="AR603" s="852"/>
      <c r="AS603" s="852"/>
      <c r="AT603" s="852"/>
      <c r="AU603" s="852"/>
      <c r="AV603" s="852"/>
      <c r="AW603" s="852"/>
      <c r="AX603" s="852"/>
      <c r="AY603">
        <f>COUNTA($C$603)</f>
        <v>0</v>
      </c>
    </row>
    <row r="604" spans="1:51" ht="30" hidden="1" customHeight="1" x14ac:dyDescent="0.15">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5"/>
      <c r="AI604" s="866"/>
      <c r="AJ604" s="866"/>
      <c r="AK604" s="866"/>
      <c r="AL604" s="849"/>
      <c r="AM604" s="850"/>
      <c r="AN604" s="850"/>
      <c r="AO604" s="851"/>
      <c r="AP604" s="852"/>
      <c r="AQ604" s="852"/>
      <c r="AR604" s="852"/>
      <c r="AS604" s="852"/>
      <c r="AT604" s="852"/>
      <c r="AU604" s="852"/>
      <c r="AV604" s="852"/>
      <c r="AW604" s="852"/>
      <c r="AX604" s="852"/>
      <c r="AY604">
        <f>COUNTA($C$604)</f>
        <v>0</v>
      </c>
    </row>
    <row r="605" spans="1:51" ht="30" hidden="1" customHeight="1" x14ac:dyDescent="0.15">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5"/>
      <c r="AI605" s="866"/>
      <c r="AJ605" s="866"/>
      <c r="AK605" s="866"/>
      <c r="AL605" s="849"/>
      <c r="AM605" s="850"/>
      <c r="AN605" s="850"/>
      <c r="AO605" s="851"/>
      <c r="AP605" s="852"/>
      <c r="AQ605" s="852"/>
      <c r="AR605" s="852"/>
      <c r="AS605" s="852"/>
      <c r="AT605" s="852"/>
      <c r="AU605" s="852"/>
      <c r="AV605" s="852"/>
      <c r="AW605" s="852"/>
      <c r="AX605" s="852"/>
      <c r="AY605">
        <f>COUNTA($C$605)</f>
        <v>0</v>
      </c>
    </row>
    <row r="606" spans="1:51" ht="30" hidden="1" customHeight="1" x14ac:dyDescent="0.15">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5"/>
      <c r="AI606" s="866"/>
      <c r="AJ606" s="866"/>
      <c r="AK606" s="866"/>
      <c r="AL606" s="849"/>
      <c r="AM606" s="850"/>
      <c r="AN606" s="850"/>
      <c r="AO606" s="851"/>
      <c r="AP606" s="852"/>
      <c r="AQ606" s="852"/>
      <c r="AR606" s="852"/>
      <c r="AS606" s="852"/>
      <c r="AT606" s="852"/>
      <c r="AU606" s="852"/>
      <c r="AV606" s="852"/>
      <c r="AW606" s="852"/>
      <c r="AX606" s="852"/>
      <c r="AY606">
        <f>COUNTA($C$606)</f>
        <v>0</v>
      </c>
    </row>
    <row r="607" spans="1:51" ht="30" hidden="1" customHeight="1" x14ac:dyDescent="0.15">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5"/>
      <c r="AI607" s="866"/>
      <c r="AJ607" s="866"/>
      <c r="AK607" s="866"/>
      <c r="AL607" s="849"/>
      <c r="AM607" s="850"/>
      <c r="AN607" s="850"/>
      <c r="AO607" s="851"/>
      <c r="AP607" s="852"/>
      <c r="AQ607" s="852"/>
      <c r="AR607" s="852"/>
      <c r="AS607" s="852"/>
      <c r="AT607" s="852"/>
      <c r="AU607" s="852"/>
      <c r="AV607" s="852"/>
      <c r="AW607" s="852"/>
      <c r="AX607" s="852"/>
      <c r="AY607">
        <f>COUNTA($C$607)</f>
        <v>0</v>
      </c>
    </row>
    <row r="608" spans="1:51" ht="30" hidden="1" customHeight="1" x14ac:dyDescent="0.15">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5"/>
      <c r="AI608" s="866"/>
      <c r="AJ608" s="866"/>
      <c r="AK608" s="866"/>
      <c r="AL608" s="849"/>
      <c r="AM608" s="850"/>
      <c r="AN608" s="850"/>
      <c r="AO608" s="851"/>
      <c r="AP608" s="852"/>
      <c r="AQ608" s="852"/>
      <c r="AR608" s="852"/>
      <c r="AS608" s="852"/>
      <c r="AT608" s="852"/>
      <c r="AU608" s="852"/>
      <c r="AV608" s="852"/>
      <c r="AW608" s="852"/>
      <c r="AX608" s="852"/>
      <c r="AY608">
        <f>COUNTA($C$608)</f>
        <v>0</v>
      </c>
    </row>
    <row r="609" spans="1:51" ht="30" hidden="1" customHeight="1" x14ac:dyDescent="0.15">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5"/>
      <c r="AI609" s="866"/>
      <c r="AJ609" s="866"/>
      <c r="AK609" s="866"/>
      <c r="AL609" s="849"/>
      <c r="AM609" s="850"/>
      <c r="AN609" s="850"/>
      <c r="AO609" s="851"/>
      <c r="AP609" s="852"/>
      <c r="AQ609" s="852"/>
      <c r="AR609" s="852"/>
      <c r="AS609" s="852"/>
      <c r="AT609" s="852"/>
      <c r="AU609" s="852"/>
      <c r="AV609" s="852"/>
      <c r="AW609" s="852"/>
      <c r="AX609" s="852"/>
      <c r="AY609">
        <f>COUNTA($C$609)</f>
        <v>0</v>
      </c>
    </row>
    <row r="610" spans="1:51" ht="30" hidden="1" customHeight="1" x14ac:dyDescent="0.15">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5"/>
      <c r="AI610" s="866"/>
      <c r="AJ610" s="866"/>
      <c r="AK610" s="866"/>
      <c r="AL610" s="849"/>
      <c r="AM610" s="850"/>
      <c r="AN610" s="850"/>
      <c r="AO610" s="851"/>
      <c r="AP610" s="852"/>
      <c r="AQ610" s="852"/>
      <c r="AR610" s="852"/>
      <c r="AS610" s="852"/>
      <c r="AT610" s="852"/>
      <c r="AU610" s="852"/>
      <c r="AV610" s="852"/>
      <c r="AW610" s="852"/>
      <c r="AX610" s="852"/>
      <c r="AY610">
        <f>COUNTA($C$610)</f>
        <v>0</v>
      </c>
    </row>
    <row r="611" spans="1:51" ht="30" hidden="1" customHeight="1" x14ac:dyDescent="0.15">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5"/>
      <c r="AI611" s="866"/>
      <c r="AJ611" s="866"/>
      <c r="AK611" s="866"/>
      <c r="AL611" s="849"/>
      <c r="AM611" s="850"/>
      <c r="AN611" s="850"/>
      <c r="AO611" s="851"/>
      <c r="AP611" s="852"/>
      <c r="AQ611" s="852"/>
      <c r="AR611" s="852"/>
      <c r="AS611" s="852"/>
      <c r="AT611" s="852"/>
      <c r="AU611" s="852"/>
      <c r="AV611" s="852"/>
      <c r="AW611" s="852"/>
      <c r="AX611" s="852"/>
      <c r="AY611">
        <f>COUNTA($C$611)</f>
        <v>0</v>
      </c>
    </row>
    <row r="612" spans="1:51" ht="30" hidden="1" customHeight="1" x14ac:dyDescent="0.15">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5"/>
      <c r="AI612" s="866"/>
      <c r="AJ612" s="866"/>
      <c r="AK612" s="866"/>
      <c r="AL612" s="849"/>
      <c r="AM612" s="850"/>
      <c r="AN612" s="850"/>
      <c r="AO612" s="851"/>
      <c r="AP612" s="852"/>
      <c r="AQ612" s="852"/>
      <c r="AR612" s="852"/>
      <c r="AS612" s="852"/>
      <c r="AT612" s="852"/>
      <c r="AU612" s="852"/>
      <c r="AV612" s="852"/>
      <c r="AW612" s="852"/>
      <c r="AX612" s="852"/>
      <c r="AY612">
        <f>COUNTA($C$612)</f>
        <v>0</v>
      </c>
    </row>
    <row r="613" spans="1:51" s="16" customFormat="1" ht="30" hidden="1" customHeight="1" x14ac:dyDescent="0.15">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5"/>
      <c r="AI613" s="866"/>
      <c r="AJ613" s="866"/>
      <c r="AK613" s="866"/>
      <c r="AL613" s="849"/>
      <c r="AM613" s="850"/>
      <c r="AN613" s="850"/>
      <c r="AO613" s="851"/>
      <c r="AP613" s="852"/>
      <c r="AQ613" s="852"/>
      <c r="AR613" s="852"/>
      <c r="AS613" s="852"/>
      <c r="AT613" s="852"/>
      <c r="AU613" s="852"/>
      <c r="AV613" s="852"/>
      <c r="AW613" s="852"/>
      <c r="AX613" s="852"/>
      <c r="AY613">
        <f>COUNTA($C$613)</f>
        <v>0</v>
      </c>
    </row>
    <row r="614" spans="1:51" ht="30" hidden="1" customHeight="1" x14ac:dyDescent="0.15">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5"/>
      <c r="AI614" s="866"/>
      <c r="AJ614" s="866"/>
      <c r="AK614" s="866"/>
      <c r="AL614" s="849"/>
      <c r="AM614" s="850"/>
      <c r="AN614" s="850"/>
      <c r="AO614" s="851"/>
      <c r="AP614" s="852"/>
      <c r="AQ614" s="852"/>
      <c r="AR614" s="852"/>
      <c r="AS614" s="852"/>
      <c r="AT614" s="852"/>
      <c r="AU614" s="852"/>
      <c r="AV614" s="852"/>
      <c r="AW614" s="852"/>
      <c r="AX614" s="852"/>
      <c r="AY614">
        <f>COUNTA($C$614)</f>
        <v>0</v>
      </c>
    </row>
    <row r="615" spans="1:51" ht="30" hidden="1" customHeight="1" x14ac:dyDescent="0.15">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5"/>
      <c r="AI615" s="866"/>
      <c r="AJ615" s="866"/>
      <c r="AK615" s="866"/>
      <c r="AL615" s="849"/>
      <c r="AM615" s="850"/>
      <c r="AN615" s="850"/>
      <c r="AO615" s="851"/>
      <c r="AP615" s="852"/>
      <c r="AQ615" s="852"/>
      <c r="AR615" s="852"/>
      <c r="AS615" s="852"/>
      <c r="AT615" s="852"/>
      <c r="AU615" s="852"/>
      <c r="AV615" s="852"/>
      <c r="AW615" s="852"/>
      <c r="AX615" s="852"/>
      <c r="AY615">
        <f>COUNTA($C$615)</f>
        <v>0</v>
      </c>
    </row>
    <row r="616" spans="1:51" ht="30" hidden="1" customHeight="1" x14ac:dyDescent="0.15">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5"/>
      <c r="AI616" s="866"/>
      <c r="AJ616" s="866"/>
      <c r="AK616" s="866"/>
      <c r="AL616" s="849"/>
      <c r="AM616" s="850"/>
      <c r="AN616" s="850"/>
      <c r="AO616" s="851"/>
      <c r="AP616" s="852"/>
      <c r="AQ616" s="852"/>
      <c r="AR616" s="852"/>
      <c r="AS616" s="852"/>
      <c r="AT616" s="852"/>
      <c r="AU616" s="852"/>
      <c r="AV616" s="852"/>
      <c r="AW616" s="852"/>
      <c r="AX616" s="852"/>
      <c r="AY616">
        <f>COUNTA($C$616)</f>
        <v>0</v>
      </c>
    </row>
    <row r="617" spans="1:51" ht="30" hidden="1" customHeight="1" x14ac:dyDescent="0.15">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5"/>
      <c r="AI617" s="866"/>
      <c r="AJ617" s="866"/>
      <c r="AK617" s="866"/>
      <c r="AL617" s="849"/>
      <c r="AM617" s="850"/>
      <c r="AN617" s="850"/>
      <c r="AO617" s="851"/>
      <c r="AP617" s="852"/>
      <c r="AQ617" s="852"/>
      <c r="AR617" s="852"/>
      <c r="AS617" s="852"/>
      <c r="AT617" s="852"/>
      <c r="AU617" s="852"/>
      <c r="AV617" s="852"/>
      <c r="AW617" s="852"/>
      <c r="AX617" s="852"/>
      <c r="AY617">
        <f>COUNTA($C$617)</f>
        <v>0</v>
      </c>
    </row>
    <row r="618" spans="1:51" ht="30" hidden="1" customHeight="1" x14ac:dyDescent="0.15">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5"/>
      <c r="AI618" s="866"/>
      <c r="AJ618" s="866"/>
      <c r="AK618" s="866"/>
      <c r="AL618" s="849"/>
      <c r="AM618" s="850"/>
      <c r="AN618" s="850"/>
      <c r="AO618" s="851"/>
      <c r="AP618" s="852"/>
      <c r="AQ618" s="852"/>
      <c r="AR618" s="852"/>
      <c r="AS618" s="852"/>
      <c r="AT618" s="852"/>
      <c r="AU618" s="852"/>
      <c r="AV618" s="852"/>
      <c r="AW618" s="852"/>
      <c r="AX618" s="852"/>
      <c r="AY618">
        <f>COUNTA($C$618)</f>
        <v>0</v>
      </c>
    </row>
    <row r="619" spans="1:51" ht="30" hidden="1" customHeight="1" x14ac:dyDescent="0.15">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5"/>
      <c r="AI619" s="866"/>
      <c r="AJ619" s="866"/>
      <c r="AK619" s="866"/>
      <c r="AL619" s="849"/>
      <c r="AM619" s="850"/>
      <c r="AN619" s="850"/>
      <c r="AO619" s="851"/>
      <c r="AP619" s="852"/>
      <c r="AQ619" s="852"/>
      <c r="AR619" s="852"/>
      <c r="AS619" s="852"/>
      <c r="AT619" s="852"/>
      <c r="AU619" s="852"/>
      <c r="AV619" s="852"/>
      <c r="AW619" s="852"/>
      <c r="AX619" s="852"/>
      <c r="AY619">
        <f>COUNTA($C$619)</f>
        <v>0</v>
      </c>
    </row>
    <row r="620" spans="1:51" ht="30" hidden="1" customHeight="1" x14ac:dyDescent="0.15">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5"/>
      <c r="AI620" s="866"/>
      <c r="AJ620" s="866"/>
      <c r="AK620" s="866"/>
      <c r="AL620" s="849"/>
      <c r="AM620" s="850"/>
      <c r="AN620" s="850"/>
      <c r="AO620" s="851"/>
      <c r="AP620" s="852"/>
      <c r="AQ620" s="852"/>
      <c r="AR620" s="852"/>
      <c r="AS620" s="852"/>
      <c r="AT620" s="852"/>
      <c r="AU620" s="852"/>
      <c r="AV620" s="852"/>
      <c r="AW620" s="852"/>
      <c r="AX620" s="852"/>
      <c r="AY620">
        <f>COUNTA($C$620)</f>
        <v>0</v>
      </c>
    </row>
    <row r="621" spans="1:51" ht="30" hidden="1" customHeight="1" x14ac:dyDescent="0.15">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5"/>
      <c r="AI621" s="866"/>
      <c r="AJ621" s="866"/>
      <c r="AK621" s="866"/>
      <c r="AL621" s="849"/>
      <c r="AM621" s="850"/>
      <c r="AN621" s="850"/>
      <c r="AO621" s="851"/>
      <c r="AP621" s="852"/>
      <c r="AQ621" s="852"/>
      <c r="AR621" s="852"/>
      <c r="AS621" s="852"/>
      <c r="AT621" s="852"/>
      <c r="AU621" s="852"/>
      <c r="AV621" s="852"/>
      <c r="AW621" s="852"/>
      <c r="AX621" s="852"/>
      <c r="AY621">
        <f>COUNTA($C$621)</f>
        <v>0</v>
      </c>
    </row>
    <row r="622" spans="1:51" ht="30" hidden="1" customHeight="1" x14ac:dyDescent="0.15">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5"/>
      <c r="AI622" s="866"/>
      <c r="AJ622" s="866"/>
      <c r="AK622" s="866"/>
      <c r="AL622" s="849"/>
      <c r="AM622" s="850"/>
      <c r="AN622" s="850"/>
      <c r="AO622" s="851"/>
      <c r="AP622" s="852"/>
      <c r="AQ622" s="852"/>
      <c r="AR622" s="852"/>
      <c r="AS622" s="852"/>
      <c r="AT622" s="852"/>
      <c r="AU622" s="852"/>
      <c r="AV622" s="852"/>
      <c r="AW622" s="852"/>
      <c r="AX622" s="852"/>
      <c r="AY622">
        <f>COUNTA($C$622)</f>
        <v>0</v>
      </c>
    </row>
    <row r="623" spans="1:51" ht="30" hidden="1" customHeight="1" x14ac:dyDescent="0.15">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5"/>
      <c r="AI623" s="866"/>
      <c r="AJ623" s="866"/>
      <c r="AK623" s="866"/>
      <c r="AL623" s="849"/>
      <c r="AM623" s="850"/>
      <c r="AN623" s="850"/>
      <c r="AO623" s="851"/>
      <c r="AP623" s="852"/>
      <c r="AQ623" s="852"/>
      <c r="AR623" s="852"/>
      <c r="AS623" s="852"/>
      <c r="AT623" s="852"/>
      <c r="AU623" s="852"/>
      <c r="AV623" s="852"/>
      <c r="AW623" s="852"/>
      <c r="AX623" s="852"/>
      <c r="AY623">
        <f>COUNTA($C$623)</f>
        <v>0</v>
      </c>
    </row>
    <row r="624" spans="1:51" ht="30" hidden="1" customHeight="1" x14ac:dyDescent="0.15">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5"/>
      <c r="AI624" s="866"/>
      <c r="AJ624" s="866"/>
      <c r="AK624" s="866"/>
      <c r="AL624" s="849"/>
      <c r="AM624" s="850"/>
      <c r="AN624" s="850"/>
      <c r="AO624" s="851"/>
      <c r="AP624" s="852"/>
      <c r="AQ624" s="852"/>
      <c r="AR624" s="852"/>
      <c r="AS624" s="852"/>
      <c r="AT624" s="852"/>
      <c r="AU624" s="852"/>
      <c r="AV624" s="852"/>
      <c r="AW624" s="852"/>
      <c r="AX624" s="852"/>
      <c r="AY624">
        <f>COUNTA($C$624)</f>
        <v>0</v>
      </c>
    </row>
    <row r="625" spans="1:51" ht="30" hidden="1" customHeight="1" x14ac:dyDescent="0.15">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5"/>
      <c r="AI625" s="866"/>
      <c r="AJ625" s="866"/>
      <c r="AK625" s="866"/>
      <c r="AL625" s="849"/>
      <c r="AM625" s="850"/>
      <c r="AN625" s="850"/>
      <c r="AO625" s="851"/>
      <c r="AP625" s="852"/>
      <c r="AQ625" s="852"/>
      <c r="AR625" s="852"/>
      <c r="AS625" s="852"/>
      <c r="AT625" s="852"/>
      <c r="AU625" s="852"/>
      <c r="AV625" s="852"/>
      <c r="AW625" s="852"/>
      <c r="AX625" s="852"/>
      <c r="AY625">
        <f>COUNTA($C$625)</f>
        <v>0</v>
      </c>
    </row>
    <row r="626" spans="1:51" ht="30" hidden="1" customHeight="1" x14ac:dyDescent="0.15">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5"/>
      <c r="AI626" s="866"/>
      <c r="AJ626" s="866"/>
      <c r="AK626" s="866"/>
      <c r="AL626" s="849"/>
      <c r="AM626" s="850"/>
      <c r="AN626" s="850"/>
      <c r="AO626" s="851"/>
      <c r="AP626" s="852"/>
      <c r="AQ626" s="852"/>
      <c r="AR626" s="852"/>
      <c r="AS626" s="852"/>
      <c r="AT626" s="852"/>
      <c r="AU626" s="852"/>
      <c r="AV626" s="852"/>
      <c r="AW626" s="852"/>
      <c r="AX626" s="852"/>
      <c r="AY626">
        <f>COUNTA($C$626)</f>
        <v>0</v>
      </c>
    </row>
    <row r="627" spans="1:51" ht="24.75" hidden="1" customHeight="1" x14ac:dyDescent="0.15">
      <c r="A627" s="868" t="s">
        <v>579</v>
      </c>
      <c r="B627" s="869"/>
      <c r="C627" s="869"/>
      <c r="D627" s="869"/>
      <c r="E627" s="869"/>
      <c r="F627" s="869"/>
      <c r="G627" s="869"/>
      <c r="H627" s="869"/>
      <c r="I627" s="869"/>
      <c r="J627" s="869"/>
      <c r="K627" s="869"/>
      <c r="L627" s="869"/>
      <c r="M627" s="869"/>
      <c r="N627" s="869"/>
      <c r="O627" s="869"/>
      <c r="P627" s="869"/>
      <c r="Q627" s="869"/>
      <c r="R627" s="869"/>
      <c r="S627" s="869"/>
      <c r="T627" s="869"/>
      <c r="U627" s="869"/>
      <c r="V627" s="869"/>
      <c r="W627" s="869"/>
      <c r="X627" s="869"/>
      <c r="Y627" s="869"/>
      <c r="Z627" s="869"/>
      <c r="AA627" s="869"/>
      <c r="AB627" s="869"/>
      <c r="AC627" s="869"/>
      <c r="AD627" s="869"/>
      <c r="AE627" s="869"/>
      <c r="AF627" s="869"/>
      <c r="AG627" s="869"/>
      <c r="AH627" s="869"/>
      <c r="AI627" s="869"/>
      <c r="AJ627" s="869"/>
      <c r="AK627" s="870"/>
      <c r="AL627" s="871" t="s">
        <v>232</v>
      </c>
      <c r="AM627" s="872"/>
      <c r="AN627" s="87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3"/>
      <c r="B630" s="873"/>
      <c r="C630" s="843" t="s">
        <v>192</v>
      </c>
      <c r="D630" s="874"/>
      <c r="E630" s="843" t="s">
        <v>191</v>
      </c>
      <c r="F630" s="874"/>
      <c r="G630" s="874"/>
      <c r="H630" s="874"/>
      <c r="I630" s="874"/>
      <c r="J630" s="843" t="s">
        <v>197</v>
      </c>
      <c r="K630" s="843"/>
      <c r="L630" s="843"/>
      <c r="M630" s="843"/>
      <c r="N630" s="843"/>
      <c r="O630" s="843"/>
      <c r="P630" s="843" t="s">
        <v>25</v>
      </c>
      <c r="Q630" s="843"/>
      <c r="R630" s="843"/>
      <c r="S630" s="843"/>
      <c r="T630" s="843"/>
      <c r="U630" s="843"/>
      <c r="V630" s="843"/>
      <c r="W630" s="843"/>
      <c r="X630" s="843"/>
      <c r="Y630" s="843" t="s">
        <v>199</v>
      </c>
      <c r="Z630" s="874"/>
      <c r="AA630" s="874"/>
      <c r="AB630" s="874"/>
      <c r="AC630" s="843" t="s">
        <v>180</v>
      </c>
      <c r="AD630" s="843"/>
      <c r="AE630" s="843"/>
      <c r="AF630" s="843"/>
      <c r="AG630" s="843"/>
      <c r="AH630" s="843" t="s">
        <v>187</v>
      </c>
      <c r="AI630" s="874"/>
      <c r="AJ630" s="874"/>
      <c r="AK630" s="874"/>
      <c r="AL630" s="874" t="s">
        <v>19</v>
      </c>
      <c r="AM630" s="874"/>
      <c r="AN630" s="874"/>
      <c r="AO630" s="873"/>
      <c r="AP630" s="867" t="s">
        <v>226</v>
      </c>
      <c r="AQ630" s="867"/>
      <c r="AR630" s="867"/>
      <c r="AS630" s="867"/>
      <c r="AT630" s="867"/>
      <c r="AU630" s="867"/>
      <c r="AV630" s="867"/>
      <c r="AW630" s="867"/>
      <c r="AX630" s="867"/>
    </row>
    <row r="631" spans="1:51" ht="30" customHeight="1" x14ac:dyDescent="0.15">
      <c r="A631" s="853">
        <v>1</v>
      </c>
      <c r="B631" s="853">
        <v>1</v>
      </c>
      <c r="C631" s="875"/>
      <c r="D631" s="875"/>
      <c r="E631" s="647" t="s">
        <v>646</v>
      </c>
      <c r="F631" s="876"/>
      <c r="G631" s="876"/>
      <c r="H631" s="876"/>
      <c r="I631" s="876"/>
      <c r="J631" s="856" t="s">
        <v>646</v>
      </c>
      <c r="K631" s="857"/>
      <c r="L631" s="857"/>
      <c r="M631" s="857"/>
      <c r="N631" s="857"/>
      <c r="O631" s="857"/>
      <c r="P631" s="858" t="s">
        <v>646</v>
      </c>
      <c r="Q631" s="859"/>
      <c r="R631" s="859"/>
      <c r="S631" s="859"/>
      <c r="T631" s="859"/>
      <c r="U631" s="859"/>
      <c r="V631" s="859"/>
      <c r="W631" s="859"/>
      <c r="X631" s="859"/>
      <c r="Y631" s="860" t="s">
        <v>646</v>
      </c>
      <c r="Z631" s="861"/>
      <c r="AA631" s="861"/>
      <c r="AB631" s="862"/>
      <c r="AC631" s="863"/>
      <c r="AD631" s="864"/>
      <c r="AE631" s="864"/>
      <c r="AF631" s="864"/>
      <c r="AG631" s="864"/>
      <c r="AH631" s="865" t="s">
        <v>646</v>
      </c>
      <c r="AI631" s="866"/>
      <c r="AJ631" s="866"/>
      <c r="AK631" s="866"/>
      <c r="AL631" s="849" t="s">
        <v>646</v>
      </c>
      <c r="AM631" s="850"/>
      <c r="AN631" s="850"/>
      <c r="AO631" s="851"/>
      <c r="AP631" s="852" t="s">
        <v>646</v>
      </c>
      <c r="AQ631" s="852"/>
      <c r="AR631" s="852"/>
      <c r="AS631" s="852"/>
      <c r="AT631" s="852"/>
      <c r="AU631" s="852"/>
      <c r="AV631" s="852"/>
      <c r="AW631" s="852"/>
      <c r="AX631" s="852"/>
    </row>
    <row r="632" spans="1:51" ht="30" hidden="1" customHeight="1" x14ac:dyDescent="0.15">
      <c r="A632" s="853">
        <v>2</v>
      </c>
      <c r="B632" s="853">
        <v>1</v>
      </c>
      <c r="C632" s="875"/>
      <c r="D632" s="875"/>
      <c r="E632" s="876"/>
      <c r="F632" s="876"/>
      <c r="G632" s="876"/>
      <c r="H632" s="876"/>
      <c r="I632" s="876"/>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5"/>
      <c r="AI632" s="866"/>
      <c r="AJ632" s="866"/>
      <c r="AK632" s="866"/>
      <c r="AL632" s="849"/>
      <c r="AM632" s="850"/>
      <c r="AN632" s="850"/>
      <c r="AO632" s="851"/>
      <c r="AP632" s="852"/>
      <c r="AQ632" s="852"/>
      <c r="AR632" s="852"/>
      <c r="AS632" s="852"/>
      <c r="AT632" s="852"/>
      <c r="AU632" s="852"/>
      <c r="AV632" s="852"/>
      <c r="AW632" s="852"/>
      <c r="AX632" s="852"/>
      <c r="AY632">
        <f>COUNTA($E$632)</f>
        <v>0</v>
      </c>
    </row>
    <row r="633" spans="1:51" ht="30" hidden="1" customHeight="1" x14ac:dyDescent="0.15">
      <c r="A633" s="853">
        <v>3</v>
      </c>
      <c r="B633" s="853">
        <v>1</v>
      </c>
      <c r="C633" s="875"/>
      <c r="D633" s="875"/>
      <c r="E633" s="876"/>
      <c r="F633" s="876"/>
      <c r="G633" s="876"/>
      <c r="H633" s="876"/>
      <c r="I633" s="876"/>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5"/>
      <c r="AI633" s="866"/>
      <c r="AJ633" s="866"/>
      <c r="AK633" s="866"/>
      <c r="AL633" s="849"/>
      <c r="AM633" s="850"/>
      <c r="AN633" s="850"/>
      <c r="AO633" s="851"/>
      <c r="AP633" s="852"/>
      <c r="AQ633" s="852"/>
      <c r="AR633" s="852"/>
      <c r="AS633" s="852"/>
      <c r="AT633" s="852"/>
      <c r="AU633" s="852"/>
      <c r="AV633" s="852"/>
      <c r="AW633" s="852"/>
      <c r="AX633" s="852"/>
      <c r="AY633">
        <f>COUNTA($E$633)</f>
        <v>0</v>
      </c>
    </row>
    <row r="634" spans="1:51" ht="30" hidden="1" customHeight="1" x14ac:dyDescent="0.15">
      <c r="A634" s="853">
        <v>4</v>
      </c>
      <c r="B634" s="853">
        <v>1</v>
      </c>
      <c r="C634" s="875"/>
      <c r="D634" s="875"/>
      <c r="E634" s="876"/>
      <c r="F634" s="876"/>
      <c r="G634" s="876"/>
      <c r="H634" s="876"/>
      <c r="I634" s="876"/>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5"/>
      <c r="AI634" s="866"/>
      <c r="AJ634" s="866"/>
      <c r="AK634" s="866"/>
      <c r="AL634" s="849"/>
      <c r="AM634" s="850"/>
      <c r="AN634" s="850"/>
      <c r="AO634" s="851"/>
      <c r="AP634" s="852"/>
      <c r="AQ634" s="852"/>
      <c r="AR634" s="852"/>
      <c r="AS634" s="852"/>
      <c r="AT634" s="852"/>
      <c r="AU634" s="852"/>
      <c r="AV634" s="852"/>
      <c r="AW634" s="852"/>
      <c r="AX634" s="852"/>
      <c r="AY634">
        <f>COUNTA($E$634)</f>
        <v>0</v>
      </c>
    </row>
    <row r="635" spans="1:51" ht="30" hidden="1" customHeight="1" x14ac:dyDescent="0.15">
      <c r="A635" s="853">
        <v>5</v>
      </c>
      <c r="B635" s="853">
        <v>1</v>
      </c>
      <c r="C635" s="875"/>
      <c r="D635" s="875"/>
      <c r="E635" s="876"/>
      <c r="F635" s="876"/>
      <c r="G635" s="876"/>
      <c r="H635" s="876"/>
      <c r="I635" s="876"/>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5"/>
      <c r="AI635" s="866"/>
      <c r="AJ635" s="866"/>
      <c r="AK635" s="866"/>
      <c r="AL635" s="849"/>
      <c r="AM635" s="850"/>
      <c r="AN635" s="850"/>
      <c r="AO635" s="851"/>
      <c r="AP635" s="852"/>
      <c r="AQ635" s="852"/>
      <c r="AR635" s="852"/>
      <c r="AS635" s="852"/>
      <c r="AT635" s="852"/>
      <c r="AU635" s="852"/>
      <c r="AV635" s="852"/>
      <c r="AW635" s="852"/>
      <c r="AX635" s="852"/>
      <c r="AY635">
        <f>COUNTA($E$635)</f>
        <v>0</v>
      </c>
    </row>
    <row r="636" spans="1:51" ht="30" hidden="1" customHeight="1" x14ac:dyDescent="0.15">
      <c r="A636" s="853">
        <v>6</v>
      </c>
      <c r="B636" s="853">
        <v>1</v>
      </c>
      <c r="C636" s="875"/>
      <c r="D636" s="875"/>
      <c r="E636" s="876"/>
      <c r="F636" s="876"/>
      <c r="G636" s="876"/>
      <c r="H636" s="876"/>
      <c r="I636" s="876"/>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5"/>
      <c r="AI636" s="866"/>
      <c r="AJ636" s="866"/>
      <c r="AK636" s="866"/>
      <c r="AL636" s="849"/>
      <c r="AM636" s="850"/>
      <c r="AN636" s="850"/>
      <c r="AO636" s="851"/>
      <c r="AP636" s="852"/>
      <c r="AQ636" s="852"/>
      <c r="AR636" s="852"/>
      <c r="AS636" s="852"/>
      <c r="AT636" s="852"/>
      <c r="AU636" s="852"/>
      <c r="AV636" s="852"/>
      <c r="AW636" s="852"/>
      <c r="AX636" s="852"/>
      <c r="AY636">
        <f>COUNTA($E$636)</f>
        <v>0</v>
      </c>
    </row>
    <row r="637" spans="1:51" ht="30" hidden="1" customHeight="1" x14ac:dyDescent="0.15">
      <c r="A637" s="853">
        <v>7</v>
      </c>
      <c r="B637" s="853">
        <v>1</v>
      </c>
      <c r="C637" s="875"/>
      <c r="D637" s="875"/>
      <c r="E637" s="876"/>
      <c r="F637" s="876"/>
      <c r="G637" s="876"/>
      <c r="H637" s="876"/>
      <c r="I637" s="876"/>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5"/>
      <c r="AI637" s="866"/>
      <c r="AJ637" s="866"/>
      <c r="AK637" s="866"/>
      <c r="AL637" s="849"/>
      <c r="AM637" s="850"/>
      <c r="AN637" s="850"/>
      <c r="AO637" s="851"/>
      <c r="AP637" s="852"/>
      <c r="AQ637" s="852"/>
      <c r="AR637" s="852"/>
      <c r="AS637" s="852"/>
      <c r="AT637" s="852"/>
      <c r="AU637" s="852"/>
      <c r="AV637" s="852"/>
      <c r="AW637" s="852"/>
      <c r="AX637" s="852"/>
      <c r="AY637">
        <f>COUNTA($E$637)</f>
        <v>0</v>
      </c>
    </row>
    <row r="638" spans="1:51" ht="30" hidden="1" customHeight="1" x14ac:dyDescent="0.15">
      <c r="A638" s="853">
        <v>8</v>
      </c>
      <c r="B638" s="853">
        <v>1</v>
      </c>
      <c r="C638" s="875"/>
      <c r="D638" s="875"/>
      <c r="E638" s="876"/>
      <c r="F638" s="876"/>
      <c r="G638" s="876"/>
      <c r="H638" s="876"/>
      <c r="I638" s="876"/>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5"/>
      <c r="AI638" s="866"/>
      <c r="AJ638" s="866"/>
      <c r="AK638" s="866"/>
      <c r="AL638" s="849"/>
      <c r="AM638" s="850"/>
      <c r="AN638" s="850"/>
      <c r="AO638" s="851"/>
      <c r="AP638" s="852"/>
      <c r="AQ638" s="852"/>
      <c r="AR638" s="852"/>
      <c r="AS638" s="852"/>
      <c r="AT638" s="852"/>
      <c r="AU638" s="852"/>
      <c r="AV638" s="852"/>
      <c r="AW638" s="852"/>
      <c r="AX638" s="852"/>
      <c r="AY638">
        <f>COUNTA($E$638)</f>
        <v>0</v>
      </c>
    </row>
    <row r="639" spans="1:51" ht="30" hidden="1" customHeight="1" x14ac:dyDescent="0.15">
      <c r="A639" s="853">
        <v>9</v>
      </c>
      <c r="B639" s="853">
        <v>1</v>
      </c>
      <c r="C639" s="875"/>
      <c r="D639" s="875"/>
      <c r="E639" s="876"/>
      <c r="F639" s="876"/>
      <c r="G639" s="876"/>
      <c r="H639" s="876"/>
      <c r="I639" s="876"/>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5"/>
      <c r="AI639" s="866"/>
      <c r="AJ639" s="866"/>
      <c r="AK639" s="866"/>
      <c r="AL639" s="849"/>
      <c r="AM639" s="850"/>
      <c r="AN639" s="850"/>
      <c r="AO639" s="851"/>
      <c r="AP639" s="852"/>
      <c r="AQ639" s="852"/>
      <c r="AR639" s="852"/>
      <c r="AS639" s="852"/>
      <c r="AT639" s="852"/>
      <c r="AU639" s="852"/>
      <c r="AV639" s="852"/>
      <c r="AW639" s="852"/>
      <c r="AX639" s="852"/>
      <c r="AY639">
        <f>COUNTA($E$639)</f>
        <v>0</v>
      </c>
    </row>
    <row r="640" spans="1:51" ht="30" hidden="1" customHeight="1" x14ac:dyDescent="0.15">
      <c r="A640" s="853">
        <v>10</v>
      </c>
      <c r="B640" s="853">
        <v>1</v>
      </c>
      <c r="C640" s="875"/>
      <c r="D640" s="875"/>
      <c r="E640" s="876"/>
      <c r="F640" s="876"/>
      <c r="G640" s="876"/>
      <c r="H640" s="876"/>
      <c r="I640" s="876"/>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5"/>
      <c r="AI640" s="866"/>
      <c r="AJ640" s="866"/>
      <c r="AK640" s="866"/>
      <c r="AL640" s="849"/>
      <c r="AM640" s="850"/>
      <c r="AN640" s="850"/>
      <c r="AO640" s="851"/>
      <c r="AP640" s="852"/>
      <c r="AQ640" s="852"/>
      <c r="AR640" s="852"/>
      <c r="AS640" s="852"/>
      <c r="AT640" s="852"/>
      <c r="AU640" s="852"/>
      <c r="AV640" s="852"/>
      <c r="AW640" s="852"/>
      <c r="AX640" s="852"/>
      <c r="AY640">
        <f>COUNTA($E$640)</f>
        <v>0</v>
      </c>
    </row>
    <row r="641" spans="1:51" ht="30" hidden="1" customHeight="1" x14ac:dyDescent="0.15">
      <c r="A641" s="853">
        <v>11</v>
      </c>
      <c r="B641" s="853">
        <v>1</v>
      </c>
      <c r="C641" s="875"/>
      <c r="D641" s="875"/>
      <c r="E641" s="876"/>
      <c r="F641" s="876"/>
      <c r="G641" s="876"/>
      <c r="H641" s="876"/>
      <c r="I641" s="876"/>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5"/>
      <c r="AI641" s="866"/>
      <c r="AJ641" s="866"/>
      <c r="AK641" s="866"/>
      <c r="AL641" s="849"/>
      <c r="AM641" s="850"/>
      <c r="AN641" s="850"/>
      <c r="AO641" s="851"/>
      <c r="AP641" s="852"/>
      <c r="AQ641" s="852"/>
      <c r="AR641" s="852"/>
      <c r="AS641" s="852"/>
      <c r="AT641" s="852"/>
      <c r="AU641" s="852"/>
      <c r="AV641" s="852"/>
      <c r="AW641" s="852"/>
      <c r="AX641" s="852"/>
      <c r="AY641">
        <f>COUNTA($E$641)</f>
        <v>0</v>
      </c>
    </row>
    <row r="642" spans="1:51" ht="30" hidden="1" customHeight="1" x14ac:dyDescent="0.15">
      <c r="A642" s="853">
        <v>12</v>
      </c>
      <c r="B642" s="853">
        <v>1</v>
      </c>
      <c r="C642" s="875"/>
      <c r="D642" s="875"/>
      <c r="E642" s="876"/>
      <c r="F642" s="876"/>
      <c r="G642" s="876"/>
      <c r="H642" s="876"/>
      <c r="I642" s="876"/>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5"/>
      <c r="AI642" s="866"/>
      <c r="AJ642" s="866"/>
      <c r="AK642" s="866"/>
      <c r="AL642" s="849"/>
      <c r="AM642" s="850"/>
      <c r="AN642" s="850"/>
      <c r="AO642" s="851"/>
      <c r="AP642" s="852"/>
      <c r="AQ642" s="852"/>
      <c r="AR642" s="852"/>
      <c r="AS642" s="852"/>
      <c r="AT642" s="852"/>
      <c r="AU642" s="852"/>
      <c r="AV642" s="852"/>
      <c r="AW642" s="852"/>
      <c r="AX642" s="852"/>
      <c r="AY642">
        <f>COUNTA($E$642)</f>
        <v>0</v>
      </c>
    </row>
    <row r="643" spans="1:51" ht="30" hidden="1" customHeight="1" x14ac:dyDescent="0.15">
      <c r="A643" s="853">
        <v>13</v>
      </c>
      <c r="B643" s="853">
        <v>1</v>
      </c>
      <c r="C643" s="875"/>
      <c r="D643" s="875"/>
      <c r="E643" s="876"/>
      <c r="F643" s="876"/>
      <c r="G643" s="876"/>
      <c r="H643" s="876"/>
      <c r="I643" s="876"/>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5"/>
      <c r="AI643" s="866"/>
      <c r="AJ643" s="866"/>
      <c r="AK643" s="866"/>
      <c r="AL643" s="849"/>
      <c r="AM643" s="850"/>
      <c r="AN643" s="850"/>
      <c r="AO643" s="851"/>
      <c r="AP643" s="852"/>
      <c r="AQ643" s="852"/>
      <c r="AR643" s="852"/>
      <c r="AS643" s="852"/>
      <c r="AT643" s="852"/>
      <c r="AU643" s="852"/>
      <c r="AV643" s="852"/>
      <c r="AW643" s="852"/>
      <c r="AX643" s="852"/>
      <c r="AY643">
        <f>COUNTA($E$643)</f>
        <v>0</v>
      </c>
    </row>
    <row r="644" spans="1:51" ht="30" hidden="1" customHeight="1" x14ac:dyDescent="0.15">
      <c r="A644" s="853">
        <v>14</v>
      </c>
      <c r="B644" s="853">
        <v>1</v>
      </c>
      <c r="C644" s="875"/>
      <c r="D644" s="875"/>
      <c r="E644" s="876"/>
      <c r="F644" s="876"/>
      <c r="G644" s="876"/>
      <c r="H644" s="876"/>
      <c r="I644" s="876"/>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5"/>
      <c r="AI644" s="866"/>
      <c r="AJ644" s="866"/>
      <c r="AK644" s="866"/>
      <c r="AL644" s="849"/>
      <c r="AM644" s="850"/>
      <c r="AN644" s="850"/>
      <c r="AO644" s="851"/>
      <c r="AP644" s="852"/>
      <c r="AQ644" s="852"/>
      <c r="AR644" s="852"/>
      <c r="AS644" s="852"/>
      <c r="AT644" s="852"/>
      <c r="AU644" s="852"/>
      <c r="AV644" s="852"/>
      <c r="AW644" s="852"/>
      <c r="AX644" s="852"/>
      <c r="AY644">
        <f>COUNTA($E$644)</f>
        <v>0</v>
      </c>
    </row>
    <row r="645" spans="1:51" ht="30" hidden="1" customHeight="1" x14ac:dyDescent="0.15">
      <c r="A645" s="853">
        <v>15</v>
      </c>
      <c r="B645" s="853">
        <v>1</v>
      </c>
      <c r="C645" s="875"/>
      <c r="D645" s="875"/>
      <c r="E645" s="876"/>
      <c r="F645" s="876"/>
      <c r="G645" s="876"/>
      <c r="H645" s="876"/>
      <c r="I645" s="876"/>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5"/>
      <c r="AI645" s="866"/>
      <c r="AJ645" s="866"/>
      <c r="AK645" s="866"/>
      <c r="AL645" s="849"/>
      <c r="AM645" s="850"/>
      <c r="AN645" s="850"/>
      <c r="AO645" s="851"/>
      <c r="AP645" s="852"/>
      <c r="AQ645" s="852"/>
      <c r="AR645" s="852"/>
      <c r="AS645" s="852"/>
      <c r="AT645" s="852"/>
      <c r="AU645" s="852"/>
      <c r="AV645" s="852"/>
      <c r="AW645" s="852"/>
      <c r="AX645" s="852"/>
      <c r="AY645">
        <f>COUNTA($E$645)</f>
        <v>0</v>
      </c>
    </row>
    <row r="646" spans="1:51" ht="30" hidden="1" customHeight="1" x14ac:dyDescent="0.15">
      <c r="A646" s="853">
        <v>16</v>
      </c>
      <c r="B646" s="853">
        <v>1</v>
      </c>
      <c r="C646" s="875"/>
      <c r="D646" s="875"/>
      <c r="E646" s="876"/>
      <c r="F646" s="876"/>
      <c r="G646" s="876"/>
      <c r="H646" s="876"/>
      <c r="I646" s="876"/>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5"/>
      <c r="AI646" s="866"/>
      <c r="AJ646" s="866"/>
      <c r="AK646" s="866"/>
      <c r="AL646" s="849"/>
      <c r="AM646" s="850"/>
      <c r="AN646" s="850"/>
      <c r="AO646" s="851"/>
      <c r="AP646" s="852"/>
      <c r="AQ646" s="852"/>
      <c r="AR646" s="852"/>
      <c r="AS646" s="852"/>
      <c r="AT646" s="852"/>
      <c r="AU646" s="852"/>
      <c r="AV646" s="852"/>
      <c r="AW646" s="852"/>
      <c r="AX646" s="852"/>
      <c r="AY646">
        <f>COUNTA($E$646)</f>
        <v>0</v>
      </c>
    </row>
    <row r="647" spans="1:51" ht="30" hidden="1" customHeight="1" x14ac:dyDescent="0.15">
      <c r="A647" s="853">
        <v>17</v>
      </c>
      <c r="B647" s="853">
        <v>1</v>
      </c>
      <c r="C647" s="875"/>
      <c r="D647" s="875"/>
      <c r="E647" s="876"/>
      <c r="F647" s="876"/>
      <c r="G647" s="876"/>
      <c r="H647" s="876"/>
      <c r="I647" s="876"/>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5"/>
      <c r="AI647" s="866"/>
      <c r="AJ647" s="866"/>
      <c r="AK647" s="866"/>
      <c r="AL647" s="849"/>
      <c r="AM647" s="850"/>
      <c r="AN647" s="850"/>
      <c r="AO647" s="851"/>
      <c r="AP647" s="852"/>
      <c r="AQ647" s="852"/>
      <c r="AR647" s="852"/>
      <c r="AS647" s="852"/>
      <c r="AT647" s="852"/>
      <c r="AU647" s="852"/>
      <c r="AV647" s="852"/>
      <c r="AW647" s="852"/>
      <c r="AX647" s="852"/>
      <c r="AY647">
        <f>COUNTA($E$647)</f>
        <v>0</v>
      </c>
    </row>
    <row r="648" spans="1:51" ht="30" hidden="1" customHeight="1" x14ac:dyDescent="0.15">
      <c r="A648" s="853">
        <v>18</v>
      </c>
      <c r="B648" s="853">
        <v>1</v>
      </c>
      <c r="C648" s="875"/>
      <c r="D648" s="875"/>
      <c r="E648" s="647"/>
      <c r="F648" s="876"/>
      <c r="G648" s="876"/>
      <c r="H648" s="876"/>
      <c r="I648" s="876"/>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5"/>
      <c r="AI648" s="866"/>
      <c r="AJ648" s="866"/>
      <c r="AK648" s="866"/>
      <c r="AL648" s="849"/>
      <c r="AM648" s="850"/>
      <c r="AN648" s="850"/>
      <c r="AO648" s="851"/>
      <c r="AP648" s="852"/>
      <c r="AQ648" s="852"/>
      <c r="AR648" s="852"/>
      <c r="AS648" s="852"/>
      <c r="AT648" s="852"/>
      <c r="AU648" s="852"/>
      <c r="AV648" s="852"/>
      <c r="AW648" s="852"/>
      <c r="AX648" s="852"/>
      <c r="AY648">
        <f>COUNTA($E$648)</f>
        <v>0</v>
      </c>
    </row>
    <row r="649" spans="1:51" ht="30" hidden="1" customHeight="1" x14ac:dyDescent="0.15">
      <c r="A649" s="853">
        <v>19</v>
      </c>
      <c r="B649" s="853">
        <v>1</v>
      </c>
      <c r="C649" s="875"/>
      <c r="D649" s="875"/>
      <c r="E649" s="876"/>
      <c r="F649" s="876"/>
      <c r="G649" s="876"/>
      <c r="H649" s="876"/>
      <c r="I649" s="876"/>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5"/>
      <c r="AI649" s="866"/>
      <c r="AJ649" s="866"/>
      <c r="AK649" s="866"/>
      <c r="AL649" s="849"/>
      <c r="AM649" s="850"/>
      <c r="AN649" s="850"/>
      <c r="AO649" s="851"/>
      <c r="AP649" s="852"/>
      <c r="AQ649" s="852"/>
      <c r="AR649" s="852"/>
      <c r="AS649" s="852"/>
      <c r="AT649" s="852"/>
      <c r="AU649" s="852"/>
      <c r="AV649" s="852"/>
      <c r="AW649" s="852"/>
      <c r="AX649" s="852"/>
      <c r="AY649">
        <f>COUNTA($E$649)</f>
        <v>0</v>
      </c>
    </row>
    <row r="650" spans="1:51" ht="30" hidden="1" customHeight="1" x14ac:dyDescent="0.15">
      <c r="A650" s="853">
        <v>20</v>
      </c>
      <c r="B650" s="853">
        <v>1</v>
      </c>
      <c r="C650" s="875"/>
      <c r="D650" s="875"/>
      <c r="E650" s="876"/>
      <c r="F650" s="876"/>
      <c r="G650" s="876"/>
      <c r="H650" s="876"/>
      <c r="I650" s="876"/>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5"/>
      <c r="AI650" s="866"/>
      <c r="AJ650" s="866"/>
      <c r="AK650" s="866"/>
      <c r="AL650" s="849"/>
      <c r="AM650" s="850"/>
      <c r="AN650" s="850"/>
      <c r="AO650" s="851"/>
      <c r="AP650" s="852"/>
      <c r="AQ650" s="852"/>
      <c r="AR650" s="852"/>
      <c r="AS650" s="852"/>
      <c r="AT650" s="852"/>
      <c r="AU650" s="852"/>
      <c r="AV650" s="852"/>
      <c r="AW650" s="852"/>
      <c r="AX650" s="852"/>
      <c r="AY650">
        <f>COUNTA($E$650)</f>
        <v>0</v>
      </c>
    </row>
    <row r="651" spans="1:51" ht="30" hidden="1" customHeight="1" x14ac:dyDescent="0.15">
      <c r="A651" s="853">
        <v>21</v>
      </c>
      <c r="B651" s="853">
        <v>1</v>
      </c>
      <c r="C651" s="875"/>
      <c r="D651" s="875"/>
      <c r="E651" s="876"/>
      <c r="F651" s="876"/>
      <c r="G651" s="876"/>
      <c r="H651" s="876"/>
      <c r="I651" s="876"/>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5"/>
      <c r="AI651" s="866"/>
      <c r="AJ651" s="866"/>
      <c r="AK651" s="866"/>
      <c r="AL651" s="849"/>
      <c r="AM651" s="850"/>
      <c r="AN651" s="850"/>
      <c r="AO651" s="851"/>
      <c r="AP651" s="852"/>
      <c r="AQ651" s="852"/>
      <c r="AR651" s="852"/>
      <c r="AS651" s="852"/>
      <c r="AT651" s="852"/>
      <c r="AU651" s="852"/>
      <c r="AV651" s="852"/>
      <c r="AW651" s="852"/>
      <c r="AX651" s="852"/>
      <c r="AY651">
        <f>COUNTA($E$651)</f>
        <v>0</v>
      </c>
    </row>
    <row r="652" spans="1:51" ht="30" hidden="1" customHeight="1" x14ac:dyDescent="0.15">
      <c r="A652" s="853">
        <v>22</v>
      </c>
      <c r="B652" s="853">
        <v>1</v>
      </c>
      <c r="C652" s="875"/>
      <c r="D652" s="875"/>
      <c r="E652" s="876"/>
      <c r="F652" s="876"/>
      <c r="G652" s="876"/>
      <c r="H652" s="876"/>
      <c r="I652" s="876"/>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5"/>
      <c r="AI652" s="866"/>
      <c r="AJ652" s="866"/>
      <c r="AK652" s="866"/>
      <c r="AL652" s="849"/>
      <c r="AM652" s="850"/>
      <c r="AN652" s="850"/>
      <c r="AO652" s="851"/>
      <c r="AP652" s="852"/>
      <c r="AQ652" s="852"/>
      <c r="AR652" s="852"/>
      <c r="AS652" s="852"/>
      <c r="AT652" s="852"/>
      <c r="AU652" s="852"/>
      <c r="AV652" s="852"/>
      <c r="AW652" s="852"/>
      <c r="AX652" s="852"/>
      <c r="AY652">
        <f>COUNTA($E$652)</f>
        <v>0</v>
      </c>
    </row>
    <row r="653" spans="1:51" ht="30" hidden="1" customHeight="1" x14ac:dyDescent="0.15">
      <c r="A653" s="853">
        <v>23</v>
      </c>
      <c r="B653" s="853">
        <v>1</v>
      </c>
      <c r="C653" s="875"/>
      <c r="D653" s="875"/>
      <c r="E653" s="876"/>
      <c r="F653" s="876"/>
      <c r="G653" s="876"/>
      <c r="H653" s="876"/>
      <c r="I653" s="876"/>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5"/>
      <c r="AI653" s="866"/>
      <c r="AJ653" s="866"/>
      <c r="AK653" s="866"/>
      <c r="AL653" s="849"/>
      <c r="AM653" s="850"/>
      <c r="AN653" s="850"/>
      <c r="AO653" s="851"/>
      <c r="AP653" s="852"/>
      <c r="AQ653" s="852"/>
      <c r="AR653" s="852"/>
      <c r="AS653" s="852"/>
      <c r="AT653" s="852"/>
      <c r="AU653" s="852"/>
      <c r="AV653" s="852"/>
      <c r="AW653" s="852"/>
      <c r="AX653" s="852"/>
      <c r="AY653">
        <f>COUNTA($E$653)</f>
        <v>0</v>
      </c>
    </row>
    <row r="654" spans="1:51" ht="30" hidden="1" customHeight="1" x14ac:dyDescent="0.15">
      <c r="A654" s="853">
        <v>24</v>
      </c>
      <c r="B654" s="853">
        <v>1</v>
      </c>
      <c r="C654" s="875"/>
      <c r="D654" s="875"/>
      <c r="E654" s="876"/>
      <c r="F654" s="876"/>
      <c r="G654" s="876"/>
      <c r="H654" s="876"/>
      <c r="I654" s="876"/>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5"/>
      <c r="AI654" s="866"/>
      <c r="AJ654" s="866"/>
      <c r="AK654" s="866"/>
      <c r="AL654" s="849"/>
      <c r="AM654" s="850"/>
      <c r="AN654" s="850"/>
      <c r="AO654" s="851"/>
      <c r="AP654" s="852"/>
      <c r="AQ654" s="852"/>
      <c r="AR654" s="852"/>
      <c r="AS654" s="852"/>
      <c r="AT654" s="852"/>
      <c r="AU654" s="852"/>
      <c r="AV654" s="852"/>
      <c r="AW654" s="852"/>
      <c r="AX654" s="852"/>
      <c r="AY654">
        <f>COUNTA($E$654)</f>
        <v>0</v>
      </c>
    </row>
    <row r="655" spans="1:51" ht="30" hidden="1" customHeight="1" x14ac:dyDescent="0.15">
      <c r="A655" s="853">
        <v>25</v>
      </c>
      <c r="B655" s="853">
        <v>1</v>
      </c>
      <c r="C655" s="875"/>
      <c r="D655" s="875"/>
      <c r="E655" s="876"/>
      <c r="F655" s="876"/>
      <c r="G655" s="876"/>
      <c r="H655" s="876"/>
      <c r="I655" s="876"/>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5"/>
      <c r="AI655" s="866"/>
      <c r="AJ655" s="866"/>
      <c r="AK655" s="866"/>
      <c r="AL655" s="849"/>
      <c r="AM655" s="850"/>
      <c r="AN655" s="850"/>
      <c r="AO655" s="851"/>
      <c r="AP655" s="852"/>
      <c r="AQ655" s="852"/>
      <c r="AR655" s="852"/>
      <c r="AS655" s="852"/>
      <c r="AT655" s="852"/>
      <c r="AU655" s="852"/>
      <c r="AV655" s="852"/>
      <c r="AW655" s="852"/>
      <c r="AX655" s="852"/>
      <c r="AY655">
        <f>COUNTA($E$655)</f>
        <v>0</v>
      </c>
    </row>
    <row r="656" spans="1:51" ht="30" hidden="1" customHeight="1" x14ac:dyDescent="0.15">
      <c r="A656" s="853">
        <v>26</v>
      </c>
      <c r="B656" s="853">
        <v>1</v>
      </c>
      <c r="C656" s="875"/>
      <c r="D656" s="875"/>
      <c r="E656" s="876"/>
      <c r="F656" s="876"/>
      <c r="G656" s="876"/>
      <c r="H656" s="876"/>
      <c r="I656" s="876"/>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5"/>
      <c r="AI656" s="866"/>
      <c r="AJ656" s="866"/>
      <c r="AK656" s="866"/>
      <c r="AL656" s="849"/>
      <c r="AM656" s="850"/>
      <c r="AN656" s="850"/>
      <c r="AO656" s="851"/>
      <c r="AP656" s="852"/>
      <c r="AQ656" s="852"/>
      <c r="AR656" s="852"/>
      <c r="AS656" s="852"/>
      <c r="AT656" s="852"/>
      <c r="AU656" s="852"/>
      <c r="AV656" s="852"/>
      <c r="AW656" s="852"/>
      <c r="AX656" s="852"/>
      <c r="AY656">
        <f>COUNTA($E$656)</f>
        <v>0</v>
      </c>
    </row>
    <row r="657" spans="1:51" ht="30" hidden="1" customHeight="1" x14ac:dyDescent="0.15">
      <c r="A657" s="853">
        <v>27</v>
      </c>
      <c r="B657" s="853">
        <v>1</v>
      </c>
      <c r="C657" s="875"/>
      <c r="D657" s="875"/>
      <c r="E657" s="876"/>
      <c r="F657" s="876"/>
      <c r="G657" s="876"/>
      <c r="H657" s="876"/>
      <c r="I657" s="876"/>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5"/>
      <c r="AI657" s="866"/>
      <c r="AJ657" s="866"/>
      <c r="AK657" s="866"/>
      <c r="AL657" s="849"/>
      <c r="AM657" s="850"/>
      <c r="AN657" s="850"/>
      <c r="AO657" s="851"/>
      <c r="AP657" s="852"/>
      <c r="AQ657" s="852"/>
      <c r="AR657" s="852"/>
      <c r="AS657" s="852"/>
      <c r="AT657" s="852"/>
      <c r="AU657" s="852"/>
      <c r="AV657" s="852"/>
      <c r="AW657" s="852"/>
      <c r="AX657" s="852"/>
      <c r="AY657">
        <f>COUNTA($E$657)</f>
        <v>0</v>
      </c>
    </row>
    <row r="658" spans="1:51" ht="30" hidden="1" customHeight="1" x14ac:dyDescent="0.15">
      <c r="A658" s="853">
        <v>28</v>
      </c>
      <c r="B658" s="853">
        <v>1</v>
      </c>
      <c r="C658" s="875"/>
      <c r="D658" s="875"/>
      <c r="E658" s="876"/>
      <c r="F658" s="876"/>
      <c r="G658" s="876"/>
      <c r="H658" s="876"/>
      <c r="I658" s="876"/>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5"/>
      <c r="AI658" s="866"/>
      <c r="AJ658" s="866"/>
      <c r="AK658" s="866"/>
      <c r="AL658" s="849"/>
      <c r="AM658" s="850"/>
      <c r="AN658" s="850"/>
      <c r="AO658" s="851"/>
      <c r="AP658" s="852"/>
      <c r="AQ658" s="852"/>
      <c r="AR658" s="852"/>
      <c r="AS658" s="852"/>
      <c r="AT658" s="852"/>
      <c r="AU658" s="852"/>
      <c r="AV658" s="852"/>
      <c r="AW658" s="852"/>
      <c r="AX658" s="852"/>
      <c r="AY658">
        <f>COUNTA($E$658)</f>
        <v>0</v>
      </c>
    </row>
    <row r="659" spans="1:51" ht="30" hidden="1" customHeight="1" x14ac:dyDescent="0.15">
      <c r="A659" s="853">
        <v>29</v>
      </c>
      <c r="B659" s="853">
        <v>1</v>
      </c>
      <c r="C659" s="875"/>
      <c r="D659" s="875"/>
      <c r="E659" s="876"/>
      <c r="F659" s="876"/>
      <c r="G659" s="876"/>
      <c r="H659" s="876"/>
      <c r="I659" s="876"/>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5"/>
      <c r="AI659" s="866"/>
      <c r="AJ659" s="866"/>
      <c r="AK659" s="866"/>
      <c r="AL659" s="849"/>
      <c r="AM659" s="850"/>
      <c r="AN659" s="850"/>
      <c r="AO659" s="851"/>
      <c r="AP659" s="852"/>
      <c r="AQ659" s="852"/>
      <c r="AR659" s="852"/>
      <c r="AS659" s="852"/>
      <c r="AT659" s="852"/>
      <c r="AU659" s="852"/>
      <c r="AV659" s="852"/>
      <c r="AW659" s="852"/>
      <c r="AX659" s="852"/>
      <c r="AY659">
        <f>COUNTA($E$659)</f>
        <v>0</v>
      </c>
    </row>
    <row r="660" spans="1:51" ht="30" hidden="1" customHeight="1" x14ac:dyDescent="0.15">
      <c r="A660" s="853">
        <v>30</v>
      </c>
      <c r="B660" s="853">
        <v>1</v>
      </c>
      <c r="C660" s="875"/>
      <c r="D660" s="875"/>
      <c r="E660" s="876"/>
      <c r="F660" s="876"/>
      <c r="G660" s="876"/>
      <c r="H660" s="876"/>
      <c r="I660" s="876"/>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5"/>
      <c r="AI660" s="866"/>
      <c r="AJ660" s="866"/>
      <c r="AK660" s="866"/>
      <c r="AL660" s="849"/>
      <c r="AM660" s="850"/>
      <c r="AN660" s="850"/>
      <c r="AO660" s="851"/>
      <c r="AP660" s="852"/>
      <c r="AQ660" s="852"/>
      <c r="AR660" s="852"/>
      <c r="AS660" s="852"/>
      <c r="AT660" s="852"/>
      <c r="AU660" s="852"/>
      <c r="AV660" s="852"/>
      <c r="AW660" s="852"/>
      <c r="AX660" s="85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9" max="16383" man="1"/>
    <brk id="2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4" sqref="K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622</v>
      </c>
      <c r="H2" s="13" t="str">
        <f>IF(G2="","",F2)</f>
        <v>一般会計</v>
      </c>
      <c r="I2" s="13" t="str">
        <f>IF(H2="","",IF(I1&lt;&gt;"",CONCATENATE(I1,"、",H2),H2))</f>
        <v>一般会計</v>
      </c>
      <c r="K2" s="14" t="s">
        <v>97</v>
      </c>
      <c r="L2" s="15" t="s">
        <v>622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622</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2022-08-31T08:49:30Z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