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1102 令和４年度第２次補正予算行政事業レビューシートの作成・公表について\④厚生科学課へ登録\作業対象ーＲ４完成版\"/>
    </mc:Choice>
  </mc:AlternateContent>
  <bookViews>
    <workbookView xWindow="0" yWindow="0" windowWidth="20490" windowHeight="67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<sst xmlns="http://schemas.openxmlformats.org/spreadsheetml/2006/main" count="2215" uniqueCount="804">
  <si>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</si>
  <si>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</si>
  <si>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</si>
  <si>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</si>
  <si>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</si>
  <si>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</si>
  <si>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</si>
  <si>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</si>
  <si>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</si>
  <si>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</si>
  <si>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</si>
  <si>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</si>
  <si>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</si>
  <si>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</si>
  <si>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</si>
  <si>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</si>
  <si>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</si>
  <si>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</si>
  <si>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</si>
  <si>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</si>
  <si>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</si>
  <si>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</si>
  <si>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</si>
  <si>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</si>
  <si>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</si>
  <si>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</si>
  <si>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</si>
  <si>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</si>
  <si>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</si>
  <si>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</si>
  <si>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</si>
  <si>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</si>
  <si>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</si>
  <si>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</si>
  <si>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</si>
  <si>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</si>
  <si>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</si>
  <si>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</si>
  <si>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</si>
  <si>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</si>
  <si>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</si>
  <si>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</si>
  <si>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</si>
  <si>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</si>
  <si>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</si>
  <si>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</si>
  <si>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</si>
  <si>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</si>
  <si>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</si>
  <si>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</si>
  <si>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</si>
  <si>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</si>
  <si>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</si>
  <si>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</si>
  <si>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</si>
  <si>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</si>
  <si>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</si>
  <si>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</si>
  <si>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</si>
  <si>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</si>
  <si>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</si>
  <si>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</si>
  <si>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</si>
  <si>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</si>
  <si>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</si>
  <si>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</si>
  <si>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</si>
  <si>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</si>
  <si>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</si>
  <si>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</si>
  <si>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</si>
  <si>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</si>
  <si>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</si>
  <si>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</si>
  <si>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</si>
  <si>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</si>
  <si>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</si>
  <si>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</si>
  <si>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</si>
  <si>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</si>
  <si>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</si>
  <si>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</si>
  <si>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</si>
  <si>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</si>
  <si>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</si>
  <si>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</si>
  <si>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</si>
  <si>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</si>
  <si>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</si>
  <si>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</si>
  <si>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</si>
  <si>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</si>
  <si>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</si>
  <si>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</si>
  <si>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</si>
  <si>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</si>
  <si>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</si>
  <si>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</si>
  <si>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</si>
  <si>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</si>
  <si>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</si>
  <si>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</si>
  <si>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</si>
  <si>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</si>
  <si>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</si>
  <si>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</si>
  <si>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</si>
  <si>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</si>
  <si>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</si>
  <si>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</si>
  <si>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</si>
  <si>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</si>
  <si>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</si>
  <si>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</si>
  <si>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</si>
  <si>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</si>
  <si>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</si>
  <si>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</si>
  <si>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</si>
  <si>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</si>
  <si>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</si>
  <si>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</si>
  <si>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</si>
  <si>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</si>
  <si>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</si>
  <si>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</si>
  <si>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</si>
  <si>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</si>
  <si>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</si>
  <si>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</si>
  <si>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</si>
  <si>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</si>
  <si>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</si>
  <si>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</si>
  <si>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</si>
  <si>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</si>
  <si>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</si>
  <si>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</si>
  <si>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</si>
  <si>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</si>
  <si>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</si>
  <si>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</si>
  <si>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</si>
  <si>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</si>
  <si>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</si>
  <si>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</si>
  <si>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</si>
  <si>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</si>
  <si>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</si>
  <si>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</si>
  <si>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</si>
  <si>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</si>
  <si>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</si>
  <si>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</si>
  <si>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</si>
  <si>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</si>
  <si>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</si>
  <si>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</si>
  <si>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</si>
  <si>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</si>
  <si>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</si>
  <si>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</si>
  <si>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</si>
  <si>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</si>
  <si>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</si>
  <si>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</si>
  <si>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</si>
  <si>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</si>
  <si>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</si>
  <si>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</si>
  <si>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</si>
  <si>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</si>
  <si>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</si>
  <si>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</si>
  <si>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</si>
  <si>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</si>
  <si>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</si>
  <si>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</si>
  <si>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</si>
  <si>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</si>
  <si>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</si>
  <si>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</si>
  <si>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</si>
  <si>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</si>
  <si>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</si>
  <si>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</si>
  <si>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</si>
  <si>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</si>
  <si>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</si>
  <si>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</si>
  <si>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</si>
  <si>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</si>
  <si>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</si>
  <si>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</si>
  <si>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</si>
  <si>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</si>
  <si>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</si>
  <si>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</si>
  <si>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</si>
  <si>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</si>
  <si>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</si>
  <si>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</si>
  <si>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</si>
  <si>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</si>
  <si>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</si>
  <si>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</si>
  <si>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</si>
  <si>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</si>
  <si>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</si>
  <si>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</si>
  <si>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</si>
  <si>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</si>
  <si>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</si>
  <si>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</si>
  <si>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</si>
  <si>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</si>
  <si>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</si>
  <si>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</si>
  <si>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</si>
  <si>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</si>
  <si>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</si>
  <si>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</si>
  <si>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</si>
  <si>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</si>
  <si>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</si>
  <si>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</si>
  <si>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</si>
  <si>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</si>
  <si>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</si>
  <si>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</si>
  <si>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</si>
  <si>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</si>
  <si>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</si>
  <si>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</si>
  <si>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</si>
  <si>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</si>
  <si>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</si>
  <si>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</si>
  <si>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</si>
  <si>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</si>
  <si>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</si>
  <si>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</si>
  <si>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</si>
  <si>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</si>
  <si>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</si>
  <si>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</si>
  <si>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</si>
  <si>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</si>
  <si>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</si>
  <si>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</si>
  <si>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</si>
  <si>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</si>
  <si>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</si>
  <si>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</si>
  <si>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</si>
  <si>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</si>
  <si>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</si>
  <si>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</si>
  <si>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</si>
  <si>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</si>
  <si>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</si>
  <si>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</si>
  <si>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</si>
  <si>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</si>
  <si>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</si>
  <si>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</si>
  <si>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</si>
  <si>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</si>
  <si>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</si>
  <si>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</si>
  <si>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</si>
  <si>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</si>
  <si>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</si>
  <si>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</si>
  <si>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</si>
  <si>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</si>
  <si>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</si>
  <si>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</si>
  <si>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</si>
  <si>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</si>
  <si>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</si>
  <si>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</si>
  <si>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</si>
  <si>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</si>
  <si>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</si>
  <si>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</si>
  <si>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</si>
  <si>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</si>
  <si>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</si>
  <si>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</si>
  <si>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</si>
  <si>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</si>
  <si>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</si>
  <si>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</si>
  <si>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</si>
  <si>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</si>
  <si>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</si>
  <si>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</si>
  <si>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</si>
  <si>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</si>
  <si>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</si>
  <si>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</si>
  <si>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</si>
  <si>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</si>
  <si>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</si>
  <si>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</si>
  <si>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</si>
  <si>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</si>
  <si>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</si>
  <si>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</si>
  <si>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</si>
  <si>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</si>
  <si>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</si>
  <si>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</si>
  <si>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</si>
  <si>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</si>
  <si>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</si>
  <si>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</si>
  <si>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</si>
  <si>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</si>
  <si>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</si>
  <si>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</si>
  <si>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</si>
  <si>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</si>
  <si>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</si>
  <si>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</si>
  <si>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</si>
  <si>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</si>
  <si>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</si>
  <si>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</si>
  <si>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</si>
  <si>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</si>
  <si>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</si>
  <si>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</si>
  <si>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</si>
  <si>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</si>
  <si>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</si>
  <si>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</si>
  <si>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</si>
  <si>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</si>
  <si>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</si>
  <si>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</si>
  <si>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</si>
  <si>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</si>
  <si>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</si>
  <si>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</si>
  <si>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</si>
  <si>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</si>
  <si>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</si>
  <si>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</si>
  <si>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</si>
  <si>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</si>
  <si>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</si>
  <si>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</si>
  <si>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</si>
  <si>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</si>
  <si>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</si>
  <si>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</si>
  <si>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</si>
  <si>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</si>
  <si>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</si>
  <si>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</si>
  <si>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</si>
  <si>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</si>
  <si>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</si>
  <si>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</si>
  <si>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</si>
  <si>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</si>
  <si>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</si>
  <si>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</si>
  <si>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</si>
  <si>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</si>
  <si>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</si>
  <si>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</si>
  <si>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</si>
  <si>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</si>
  <si>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</si>
  <si>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</si>
  <si>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</si>
  <si>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</si>
  <si>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</si>
  <si>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</si>
  <si>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</si>
  <si>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</si>
  <si>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</si>
  <si>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</si>
  <si>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</si>
  <si>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</si>
  <si>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</si>
  <si>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</si>
  <si>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</si>
  <si>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</si>
  <si>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</si>
  <si>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</si>
  <si>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</si>
  <si>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</si>
  <si>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</si>
  <si>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</si>
  <si>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</si>
  <si>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</si>
  <si>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</si>
  <si>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</si>
  <si>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</si>
  <si>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</si>
  <si>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</si>
  <si>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</si>
  <si>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</si>
  <si>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</si>
  <si>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</si>
  <si>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</si>
  <si>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</si>
  <si>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</si>
  <si>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</si>
  <si>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</si>
  <si>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</si>
  <si>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</si>
  <si>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</si>
  <si>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</si>
  <si>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</si>
  <si>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</si>
  <si>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</si>
  <si>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</si>
  <si>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</si>
  <si>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</si>
  <si>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</si>
  <si>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</si>
  <si>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</si>
  <si>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</si>
  <si>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</si>
  <si>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</si>
  <si>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</si>
  <si>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</si>
  <si>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</si>
  <si>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</si>
  <si>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</si>
  <si>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</si>
  <si>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</si>
  <si>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</si>
  <si>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</si>
  <si>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</si>
  <si>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</si>
  <si>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</si>
  <si>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</si>
  <si>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</si>
  <si>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</si>
  <si>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</si>
  <si>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</si>
  <si>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</si>
  <si>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</si>
  <si>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</si>
  <si>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</si>
  <si>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</si>
  <si>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</si>
  <si>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</si>
  <si>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</si>
  <si>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</si>
  <si>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</si>
  <si>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</si>
  <si>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</si>
  <si>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</si>
  <si>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</si>
  <si>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</si>
  <si>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</si>
  <si>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</si>
  <si>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</si>
  <si>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</si>
  <si>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</si>
  <si>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</si>
  <si>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</si>
  <si>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</si>
  <si>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</si>
  <si>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</si>
  <si>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</si>
  <si>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</si>
  <si>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</si>
  <si>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</si>
  <si>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</si>
  <si>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</si>
  <si>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</si>
  <si>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</si>
  <si>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</si>
  <si>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</si>
  <si>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</si>
  <si>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</si>
  <si>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</si>
  <si>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</si>
  <si>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</si>
  <si>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</si>
  <si>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</si>
  <si>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</si>
  <si>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</si>
  <si>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</si>
  <si>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</si>
  <si>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</si>
  <si>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</si>
  <si>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</si>
  <si>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</si>
  <si>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</si>
  <si>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</si>
  <si>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</si>
  <si>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</si>
  <si>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</si>
  <si>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</si>
  <si>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</si>
  <si>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</si>
  <si>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</si>
  <si>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</si>
  <si>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</si>
  <si>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</si>
  <si>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</si>
  <si>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</si>
  <si>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</si>
  <si>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</si>
  <si>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</si>
  <si>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</si>
  <si>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</si>
  <si>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</si>
  <si>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</si>
  <si>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</si>
  <si>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</si>
  <si>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</si>
  <si>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</si>
  <si>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</si>
  <si>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</si>
  <si>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</si>
  <si>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</si>
  <si>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</si>
  <si>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</si>
  <si>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</si>
  <si>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</si>
  <si>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</si>
  <si>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</si>
  <si>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</si>
  <si>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</si>
  <si>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</si>
  <si>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</si>
  <si>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</si>
  <si>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</si>
  <si>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</si>
  <si>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</si>
  <si>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</si>
  <si>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</si>
  <si>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</si>
  <si>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</si>
  <si>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</si>
  <si>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</si>
  <si>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</si>
  <si>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</si>
  <si>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</si>
  <si>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</si>
  <si>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</si>
  <si>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</si>
  <si>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</si>
  <si>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</si>
  <si>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</si>
  <si>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</si>
  <si>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</si>
  <si>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</si>
  <si>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</si>
  <si>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</si>
  <si>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</si>
  <si>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</si>
  <si>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</si>
  <si>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</si>
  <si>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</si>
  <si>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</si>
  <si>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</si>
  <si>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</si>
  <si>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</si>
  <si>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</si>
  <si>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</si>
  <si>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</si>
  <si>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</si>
  <si>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</si>
  <si>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</si>
  <si>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</si>
  <si>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</si>
  <si>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</si>
  <si>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</si>
  <si>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</si>
  <si>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</si>
  <si>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</si>
  <si>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</si>
  <si>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</si>
  <si>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</si>
  <si>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</si>
  <si>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</si>
  <si>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</si>
  <si>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</si>
  <si>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</si>
  <si>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</si>
  <si>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</si>
  <si>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</si>
  <si>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</si>
  <si>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</si>
  <si>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</si>
  <si>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</si>
  <si>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</si>
  <si>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</si>
  <si>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</si>
  <si>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</si>
  <si>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</si>
  <si>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</si>
  <si>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</si>
  <si>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</si>
  <si>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</si>
  <si>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</si>
  <si>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</si>
  <si>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</si>
  <si>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</si>
  <si>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</si>
  <si>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</si>
  <si>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</si>
  <si>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</si>
  <si>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</si>
  <si>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</si>
  <si>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</si>
  <si>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</si>
  <si>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</si>
  <si>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</si>
  <si>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</si>
  <si>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</si>
  <si>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</si>
  <si>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</si>
  <si>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</si>
  <si>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</si>
  <si>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</si>
  <si>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</si>
  <si>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</si>
  <si>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</si>
  <si>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</si>
  <si>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</si>
  <si>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</si>
  <si>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</si>
  <si>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</si>
  <si>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</si>
  <si>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</si>
  <si>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</si>
  <si>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</si>
  <si>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</si>
  <si>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</si>
  <si>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</si>
  <si>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</si>
  <si>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</si>
  <si>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</si>
  <si>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</si>
  <si>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</si>
  <si>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</si>
  <si>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</si>
  <si>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</si>
  <si>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</si>
  <si>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</si>
  <si>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</si>
  <si>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</si>
  <si>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</si>
  <si>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</si>
  <si>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</si>
  <si>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</si>
  <si>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</si>
  <si>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</si>
  <si>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</si>
  <si>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</si>
  <si>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</si>
  <si>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</si>
  <si>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</si>
  <si>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</si>
  <si>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</si>
  <si>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</si>
  <si>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</si>
  <si>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</si>
  <si>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</si>
  <si>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</si>
  <si>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</si>
  <si>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</si>
  <si>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</si>
  <si>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</si>
  <si>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</si>
  <si>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</si>
  <si>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</si>
  <si>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</si>
  <si>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</si>
  <si>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</si>
  <si>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</si>
  <si>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</si>
  <si>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厚生労働省</t>
  </si>
  <si>
    <t>医薬品等規制行政に直結する政策研究費</t>
    <phoneticPr fontId="5"/>
  </si>
  <si>
    <t>国立医薬品食品衛生研究所</t>
  </si>
  <si>
    <t>総務部　会計課</t>
  </si>
  <si>
    <t>平成18年度</t>
    <phoneticPr fontId="5"/>
  </si>
  <si>
    <t>終了予定なし</t>
  </si>
  <si>
    <t>茂木 匡哉</t>
    <phoneticPr fontId="5"/>
  </si>
  <si>
    <t>-</t>
  </si>
  <si>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</si>
  <si>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　令和３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について実施したところである。</t>
    <phoneticPr fontId="5"/>
  </si>
  <si>
    <t>-</t>
    <phoneticPr fontId="5"/>
  </si>
  <si>
    <t>-</t>
    <phoneticPr fontId="5"/>
  </si>
  <si>
    <t>諸謝金</t>
    <rPh sb="0" eb="3">
      <t>ショシャキン</t>
    </rPh>
    <phoneticPr fontId="5"/>
  </si>
  <si>
    <t>委員等旅費</t>
    <rPh sb="0" eb="5">
      <t>イイントウリョヒ</t>
    </rPh>
    <phoneticPr fontId="5"/>
  </si>
  <si>
    <t>医薬品、医療機器、食品、その他生活環境中に存在する化学物質について、その品質、安全性及び有効性を適正に評価し、行政による規制に直結する科学的根拠を明確する研究を行う。</t>
    <rPh sb="77" eb="79">
      <t>ケンキュウ</t>
    </rPh>
    <rPh sb="80" eb="81">
      <t>オコナ</t>
    </rPh>
    <phoneticPr fontId="5"/>
  </si>
  <si>
    <t>研究課題数</t>
    <phoneticPr fontId="5"/>
  </si>
  <si>
    <t>課題数</t>
  </si>
  <si>
    <t>X:執行額（百万円）／Y:研究課題数　　　　　　　　　　　　　　</t>
    <phoneticPr fontId="5"/>
  </si>
  <si>
    <t>百万円</t>
  </si>
  <si>
    <t>　　X/Y</t>
    <phoneticPr fontId="5"/>
  </si>
  <si>
    <t>88.5/4</t>
  </si>
  <si>
    <t>121/4</t>
  </si>
  <si>
    <t>122/4</t>
    <phoneticPr fontId="5"/>
  </si>
  <si>
    <t>令和４年度においては、外部委員により構成される、当所の研究評価委員会の総合評点で3.5点以上の点数を獲得する。</t>
    <phoneticPr fontId="5"/>
  </si>
  <si>
    <t>外部委員により構成される、当所の研究評価委員会の総合評点をもって成果実績とする。（５＝特に優れている、４＝優れている、３＝良好、２＝やや劣っている、１＝劣っている）</t>
    <phoneticPr fontId="5"/>
  </si>
  <si>
    <t>点</t>
  </si>
  <si>
    <t>-</t>
    <phoneticPr fontId="5"/>
  </si>
  <si>
    <t>令和3年度国立医薬品食品衛生研究所研究開発課題評価報告書</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</si>
  <si>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</si>
  <si>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</si>
  <si>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</si>
  <si>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3頁</t>
    <rPh sb="1" eb="2">
      <t>ページ</t>
    </rPh>
    <phoneticPr fontId="5"/>
  </si>
  <si>
    <t>国民の健康安全を確保するために必要な研究であり、国民のニーズが高く、国費を投入する必要がある。</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</si>
  <si>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</si>
  <si>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</si>
  <si>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t>
  </si>
  <si>
    <t>会計法に基づき一般競争入札を実施し、競争性を確保した。また、随意契約の場合であっても複数者から見積を徴収し、最低価格の者と契約を締結した。競争性のない随意契約となったものは、複写機の保守業務である。なお、１者応札となった案件については、公告期間を十分確保する等、応札者が複数となるよう競争性を確保していきたい。</t>
    <rPh sb="54" eb="56">
      <t>サイテイ</t>
    </rPh>
    <phoneticPr fontId="5"/>
  </si>
  <si>
    <t>無</t>
  </si>
  <si>
    <t>有</t>
  </si>
  <si>
    <t>‐</t>
  </si>
  <si>
    <t>少額の研究用消耗品等の購入の際にも複数者の見積を徴収し、最低価格で購入するなど、単位あたりのコスト削減に努めており、単位当たりコスト等の水準は妥当である。</t>
    <phoneticPr fontId="5"/>
  </si>
  <si>
    <t>研究の実施に必要な経費（研究用備品購入費、研究及び事務補助等に係る賃金等）に限定して支出している。</t>
    <rPh sb="35" eb="36">
      <t>トウ</t>
    </rPh>
    <phoneticPr fontId="5"/>
  </si>
  <si>
    <t>調達の際に競争性を保つことで、より効率的な予算の執行に努めている。</t>
    <phoneticPr fontId="5"/>
  </si>
  <si>
    <t>当所の研究評価委員会の総合評点が4.2点であり、妥当なものとなっている。</t>
    <rPh sb="19" eb="20">
      <t>テン</t>
    </rPh>
    <rPh sb="24" eb="26">
      <t>ダトウ</t>
    </rPh>
    <phoneticPr fontId="5"/>
  </si>
  <si>
    <t>事業目的達成のために効率的な方法で実施しており、また毎年度成果も着実にあげていることから、他の手段と比較して、実効性は高いと考えられる。</t>
    <phoneticPr fontId="5"/>
  </si>
  <si>
    <t>令和３年度の研究課題数が４件と見込みに見合ったものとなっている。</t>
    <rPh sb="0" eb="2">
      <t>レイワ</t>
    </rPh>
    <rPh sb="3" eb="5">
      <t>ネンド</t>
    </rPh>
    <rPh sb="6" eb="10">
      <t>ケンキュウカダイ</t>
    </rPh>
    <rPh sb="10" eb="11">
      <t>スウ</t>
    </rPh>
    <rPh sb="13" eb="14">
      <t>ケン</t>
    </rPh>
    <phoneticPr fontId="5"/>
  </si>
  <si>
    <t>研究成果は国による基準等策定の科学的根拠として活用され、国民の健康安全の確保に寄与している。</t>
    <phoneticPr fontId="5"/>
  </si>
  <si>
    <t>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</si>
  <si>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化学物質による緊急の危害対策を支援する知識情報基盤事業費</t>
  </si>
  <si>
    <t>539</t>
  </si>
  <si>
    <t>478</t>
  </si>
  <si>
    <t>862</t>
  </si>
  <si>
    <t>873</t>
  </si>
  <si>
    <t>842</t>
  </si>
  <si>
    <t>845</t>
  </si>
  <si>
    <t>A.株式会社バイオテック・ラボ</t>
    <rPh sb="2" eb="6">
      <t>カブシキガイシャ</t>
    </rPh>
    <phoneticPr fontId="5"/>
  </si>
  <si>
    <t>B.日本アイ・ビー・エム株式会社</t>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</si>
  <si>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</si>
  <si>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</si>
  <si>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損料及び借料</t>
    <rPh sb="0" eb="2">
      <t>ソンリョウ</t>
    </rPh>
    <rPh sb="2" eb="3">
      <t>オヨ</t>
    </rPh>
    <rPh sb="4" eb="6">
      <t>シャクリョウ</t>
    </rPh>
    <phoneticPr fontId="5"/>
  </si>
  <si>
    <t>研究用機器賃貸借及び保守料（令和２年度国庫債務負担行為）</t>
    <rPh sb="0" eb="3">
      <t>ケンキュウヨウ</t>
    </rPh>
    <rPh sb="3" eb="5">
      <t>キキ</t>
    </rPh>
    <rPh sb="5" eb="8">
      <t>チンタイシャク</t>
    </rPh>
    <rPh sb="8" eb="9">
      <t>オヨ</t>
    </rPh>
    <rPh sb="10" eb="13">
      <t>ホシュリョウ</t>
    </rPh>
    <rPh sb="14" eb="16">
      <t>レイワ</t>
    </rPh>
    <rPh sb="17" eb="18">
      <t>ネン</t>
    </rPh>
    <rPh sb="18" eb="19">
      <t>ド</t>
    </rPh>
    <rPh sb="19" eb="21">
      <t>コッコ</t>
    </rPh>
    <rPh sb="21" eb="23">
      <t>サイム</t>
    </rPh>
    <rPh sb="23" eb="25">
      <t>フタン</t>
    </rPh>
    <rPh sb="25" eb="27">
      <t>コウイ</t>
    </rPh>
    <phoneticPr fontId="5"/>
  </si>
  <si>
    <t>C.株式会社ホープ</t>
    <phoneticPr fontId="5"/>
  </si>
  <si>
    <t>D.</t>
    <phoneticPr fontId="5"/>
  </si>
  <si>
    <t>雑役務費</t>
    <rPh sb="0" eb="1">
      <t>ザツ</t>
    </rPh>
    <rPh sb="1" eb="4">
      <t>エキムヒ</t>
    </rPh>
    <phoneticPr fontId="5"/>
  </si>
  <si>
    <t>研究設備及び業務に係る電気使用料</t>
    <rPh sb="0" eb="2">
      <t>ケンキュウ</t>
    </rPh>
    <rPh sb="2" eb="4">
      <t>セツビ</t>
    </rPh>
    <rPh sb="4" eb="5">
      <t>オヨ</t>
    </rPh>
    <rPh sb="6" eb="8">
      <t>ギョウム</t>
    </rPh>
    <rPh sb="9" eb="10">
      <t>カカワ</t>
    </rPh>
    <rPh sb="11" eb="13">
      <t>デンキ</t>
    </rPh>
    <rPh sb="13" eb="16">
      <t>シヨウリョウ</t>
    </rPh>
    <phoneticPr fontId="5"/>
  </si>
  <si>
    <t>株式会社バイオテック・ラボ</t>
    <rPh sb="0" eb="4">
      <t>カブシキガイシャ</t>
    </rPh>
    <phoneticPr fontId="5"/>
  </si>
  <si>
    <t>非常勤職員　A</t>
    <rPh sb="0" eb="3">
      <t>ヒジョウキン</t>
    </rPh>
    <rPh sb="3" eb="5">
      <t>ショクイン</t>
    </rPh>
    <phoneticPr fontId="5"/>
  </si>
  <si>
    <t>研究及び事務補助等に係る賃金</t>
    <rPh sb="0" eb="3">
      <t>ケンキュウオヨ</t>
    </rPh>
    <rPh sb="4" eb="9">
      <t>ジムホジョトウ</t>
    </rPh>
    <rPh sb="10" eb="11">
      <t>カカ</t>
    </rPh>
    <rPh sb="12" eb="14">
      <t>チンギン</t>
    </rPh>
    <phoneticPr fontId="5"/>
  </si>
  <si>
    <t>非常勤職員　B</t>
    <rPh sb="0" eb="3">
      <t>ヒジョウキン</t>
    </rPh>
    <rPh sb="3" eb="5">
      <t>ショクイン</t>
    </rPh>
    <phoneticPr fontId="5"/>
  </si>
  <si>
    <t>非常勤職員　C</t>
    <rPh sb="0" eb="3">
      <t>ヒジョウキン</t>
    </rPh>
    <rPh sb="3" eb="5">
      <t>ショクイン</t>
    </rPh>
    <phoneticPr fontId="5"/>
  </si>
  <si>
    <t>非常勤職員　D</t>
    <rPh sb="0" eb="3">
      <t>ヒジョウキン</t>
    </rPh>
    <rPh sb="3" eb="5">
      <t>ショクイン</t>
    </rPh>
    <phoneticPr fontId="5"/>
  </si>
  <si>
    <t>非常勤職員　E</t>
    <rPh sb="0" eb="3">
      <t>ヒジョウキン</t>
    </rPh>
    <rPh sb="3" eb="5">
      <t>ショクイン</t>
    </rPh>
    <phoneticPr fontId="5"/>
  </si>
  <si>
    <t>非常勤職員　F</t>
    <rPh sb="0" eb="3">
      <t>ヒジョウキン</t>
    </rPh>
    <rPh sb="3" eb="5">
      <t>ショクイン</t>
    </rPh>
    <phoneticPr fontId="5"/>
  </si>
  <si>
    <t>日本分光株式会社</t>
    <phoneticPr fontId="5"/>
  </si>
  <si>
    <t>ユサコ株式会社</t>
    <phoneticPr fontId="5"/>
  </si>
  <si>
    <t>研究用消耗品購入費</t>
    <rPh sb="0" eb="3">
      <t>ケンキュウヨウ</t>
    </rPh>
    <rPh sb="3" eb="5">
      <t>ショウモウ</t>
    </rPh>
    <rPh sb="5" eb="6">
      <t>ヒン</t>
    </rPh>
    <rPh sb="6" eb="8">
      <t>コウニュウ</t>
    </rPh>
    <rPh sb="8" eb="9">
      <t>ヒ</t>
    </rPh>
    <phoneticPr fontId="5"/>
  </si>
  <si>
    <t>岩井化学薬品株式会社</t>
    <phoneticPr fontId="5"/>
  </si>
  <si>
    <t>日本アイ・ビー・エム株式会社</t>
    <rPh sb="0" eb="2">
      <t>ニホン</t>
    </rPh>
    <rPh sb="10" eb="14">
      <t>カブシキガイシャ</t>
    </rPh>
    <phoneticPr fontId="5"/>
  </si>
  <si>
    <t>研究用機器賃貸借及び保守料（令和２年度国庫債務負担行為）</t>
    <phoneticPr fontId="5"/>
  </si>
  <si>
    <t>国庫債務負担行為等</t>
  </si>
  <si>
    <t>伊藤忠テクノソリューションズ株式会社</t>
    <phoneticPr fontId="5"/>
  </si>
  <si>
    <t>研究用雑役務費</t>
    <rPh sb="0" eb="3">
      <t>ケンキュウヨウ</t>
    </rPh>
    <rPh sb="3" eb="4">
      <t>ザツ</t>
    </rPh>
    <rPh sb="4" eb="7">
      <t>エキムヒ</t>
    </rPh>
    <phoneticPr fontId="5"/>
  </si>
  <si>
    <t>パーソルテンプスタッフ株式会社</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</si>
  <si>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</si>
  <si>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ＷＤＢ株式会社</t>
    <phoneticPr fontId="5"/>
  </si>
  <si>
    <t>一般社団法人　化学情報協会</t>
    <phoneticPr fontId="5"/>
  </si>
  <si>
    <t>ＷＥＢコンテンツ利用料</t>
    <phoneticPr fontId="5"/>
  </si>
  <si>
    <t>-</t>
    <phoneticPr fontId="5"/>
  </si>
  <si>
    <t>リコージャパン株式会社</t>
    <phoneticPr fontId="5"/>
  </si>
  <si>
    <t>複写機保守料</t>
    <rPh sb="0" eb="3">
      <t>フクシャキ</t>
    </rPh>
    <rPh sb="3" eb="6">
      <t>ホシュリョウ</t>
    </rPh>
    <phoneticPr fontId="5"/>
  </si>
  <si>
    <t>研究用機器保守料</t>
    <rPh sb="0" eb="3">
      <t>ケンキュウヨウ</t>
    </rPh>
    <rPh sb="3" eb="5">
      <t>キキ</t>
    </rPh>
    <rPh sb="5" eb="8">
      <t>ホシュリョウ</t>
    </rPh>
    <phoneticPr fontId="5"/>
  </si>
  <si>
    <t>株式会社前田製作所</t>
    <phoneticPr fontId="5"/>
  </si>
  <si>
    <t>島津サイエンス東日本株式会社</t>
    <phoneticPr fontId="5"/>
  </si>
  <si>
    <t>研究用機器保守料</t>
    <rPh sb="5" eb="8">
      <t>ホシュリョウ</t>
    </rPh>
    <phoneticPr fontId="5"/>
  </si>
  <si>
    <t>-</t>
    <phoneticPr fontId="5"/>
  </si>
  <si>
    <t>株式会社シストランス</t>
    <phoneticPr fontId="5"/>
  </si>
  <si>
    <t>株式会社ホープ</t>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</si>
  <si>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</si>
  <si>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東京ガス株式会社</t>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</si>
  <si>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</si>
  <si>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川崎市上下水道局</t>
    <phoneticPr fontId="5"/>
  </si>
  <si>
    <t>研究設備及び業務に係る水道使用料</t>
    <phoneticPr fontId="5"/>
  </si>
  <si>
    <t>研究設備及び業務に係る下水道使用料</t>
    <phoneticPr fontId="5"/>
  </si>
  <si>
    <t>株式会社ＴＣフォーラム</t>
    <phoneticPr fontId="5"/>
  </si>
  <si>
    <t>委員会会議費</t>
    <rPh sb="0" eb="3">
      <t>イインカイ</t>
    </rPh>
    <rPh sb="3" eb="6">
      <t>カイギヒ</t>
    </rPh>
    <phoneticPr fontId="5"/>
  </si>
  <si>
    <t>株式会社バイオテック・ラボ</t>
    <phoneticPr fontId="5"/>
  </si>
  <si>
    <t>個人　Ａ</t>
    <rPh sb="0" eb="2">
      <t>コジン</t>
    </rPh>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</si>
  <si>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</si>
  <si>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個人　Ｂ</t>
    <rPh sb="0" eb="2">
      <t>コジン</t>
    </rPh>
    <phoneticPr fontId="5"/>
  </si>
  <si>
    <t>個人　Ｃ</t>
    <rPh sb="0" eb="2">
      <t>コジン</t>
    </rPh>
    <phoneticPr fontId="5"/>
  </si>
  <si>
    <t>会議出張のための諸謝金</t>
    <rPh sb="0" eb="2">
      <t>カイギ</t>
    </rPh>
    <rPh sb="2" eb="4">
      <t>シュッチョウ</t>
    </rPh>
    <rPh sb="8" eb="11">
      <t>ショシャキン</t>
    </rPh>
    <phoneticPr fontId="5"/>
  </si>
  <si>
    <t>個人　Ｄ</t>
    <rPh sb="0" eb="2">
      <t>コジン</t>
    </rPh>
    <phoneticPr fontId="5"/>
  </si>
  <si>
    <t>会議出張のための出張旅費</t>
    <rPh sb="0" eb="2">
      <t>カイギ</t>
    </rPh>
    <rPh sb="2" eb="4">
      <t>シュッチョウ</t>
    </rPh>
    <rPh sb="8" eb="10">
      <t>シュッチョウ</t>
    </rPh>
    <rPh sb="10" eb="12">
      <t>リョヒ</t>
    </rPh>
    <phoneticPr fontId="5"/>
  </si>
  <si>
    <t>個人　Ｅ</t>
    <rPh sb="0" eb="2">
      <t>コジン</t>
    </rPh>
    <phoneticPr fontId="5"/>
  </si>
  <si>
    <t>個人　Ｆ</t>
    <rPh sb="0" eb="2">
      <t>コジン</t>
    </rPh>
    <phoneticPr fontId="5"/>
  </si>
  <si>
    <t>個人　Ｇ</t>
    <rPh sb="0" eb="2">
      <t>コジン</t>
    </rPh>
    <phoneticPr fontId="5"/>
  </si>
  <si>
    <t>個人　Ｈ</t>
    <rPh sb="0" eb="2">
      <t>コジン</t>
    </rPh>
    <phoneticPr fontId="5"/>
  </si>
  <si>
    <t>個人　Ｉ</t>
    <rPh sb="0" eb="2">
      <t>コジン</t>
    </rPh>
    <phoneticPr fontId="5"/>
  </si>
  <si>
    <t>会議出張のための諸謝金</t>
    <phoneticPr fontId="5"/>
  </si>
  <si>
    <t>個人　Ｊ</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</si>
</sst>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49</xdr:col>
      <xdr:colOff>457200</xdr:colOff>
      <xdr:row>280</xdr:row>
      <xdr:rowOff>127000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2400" y="33451800"/>
          <a:ext cx="8991600" cy="716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95" zoomScale="75" zoomScaleNormal="75" zoomScaleSheetLayoutView="75" zoomScalePageLayoutView="85" workbookViewId="0">
      <selection activeCell="J391" sqref="J391:O3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361</v>
      </c>
      <c r="AJ2" s="899" t="s">
        <v>683</v>
      </c>
      <c r="AK2" s="899"/>
      <c r="AL2" s="899"/>
      <c r="AM2" s="899"/>
      <c r="AN2" s="90" t="s">
        <v>361</v>
      </c>
      <c r="AO2" s="899">
        <v>21</v>
      </c>
      <c r="AP2" s="899"/>
      <c r="AQ2" s="899"/>
      <c r="AR2" s="91" t="s">
        <v>361</v>
      </c>
      <c r="AS2" s="900">
        <v>961</v>
      </c>
      <c r="AT2" s="900"/>
      <c r="AU2" s="900"/>
      <c r="AV2" s="90" t="str">
        <f>IF(AW2="","","-")</f>
        <v/>
      </c>
      <c r="AW2" s="901"/>
      <c r="AX2" s="901"/>
    </row>
    <row r="3" spans="1:50" ht="21" customHeight="1" thickBot="1" x14ac:dyDescent="0.2">
      <c r="A3" s="902" t="s">
        <v>680</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684</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686</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688</v>
      </c>
      <c r="H5" s="890"/>
      <c r="I5" s="890"/>
      <c r="J5" s="890"/>
      <c r="K5" s="890"/>
      <c r="L5" s="890"/>
      <c r="M5" s="891" t="s">
        <v>58</v>
      </c>
      <c r="N5" s="892"/>
      <c r="O5" s="892"/>
      <c r="P5" s="892"/>
      <c r="Q5" s="892"/>
      <c r="R5" s="893"/>
      <c r="S5" s="894" t="s">
        <v>689</v>
      </c>
      <c r="T5" s="890"/>
      <c r="U5" s="890"/>
      <c r="V5" s="890"/>
      <c r="W5" s="890"/>
      <c r="X5" s="895"/>
      <c r="Y5" s="896" t="s">
        <v>3</v>
      </c>
      <c r="Z5" s="897"/>
      <c r="AA5" s="897"/>
      <c r="AB5" s="897"/>
      <c r="AC5" s="897"/>
      <c r="AD5" s="898"/>
      <c r="AE5" s="856" t="s">
        <v>687</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691</v>
      </c>
      <c r="H7" s="867"/>
      <c r="I7" s="867"/>
      <c r="J7" s="867"/>
      <c r="K7" s="867"/>
      <c r="L7" s="867"/>
      <c r="M7" s="867"/>
      <c r="N7" s="867"/>
      <c r="O7" s="867"/>
      <c r="P7" s="867"/>
      <c r="Q7" s="867"/>
      <c r="R7" s="867"/>
      <c r="S7" s="867"/>
      <c r="T7" s="867"/>
      <c r="U7" s="867"/>
      <c r="V7" s="867"/>
      <c r="W7" s="867"/>
      <c r="X7" s="868"/>
      <c r="Y7" s="869" t="s">
        <v>346</v>
      </c>
      <c r="Z7" s="720"/>
      <c r="AA7" s="720"/>
      <c r="AB7" s="720"/>
      <c r="AC7" s="720"/>
      <c r="AD7" s="870"/>
      <c r="AE7" s="871" t="s">
        <v>691</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医療分野の研究開発関連、科学技術・イノベーション</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文教及び科学振興</v>
      </c>
      <c r="AF8" s="846"/>
      <c r="AG8" s="846"/>
      <c r="AH8" s="846"/>
      <c r="AI8" s="846"/>
      <c r="AJ8" s="846"/>
      <c r="AK8" s="846"/>
      <c r="AL8" s="846"/>
      <c r="AM8" s="846"/>
      <c r="AN8" s="846"/>
      <c r="AO8" s="846"/>
      <c r="AP8" s="846"/>
      <c r="AQ8" s="846"/>
      <c r="AR8" s="846"/>
      <c r="AS8" s="846"/>
      <c r="AT8" s="846"/>
      <c r="AU8" s="846"/>
      <c r="AV8" s="846"/>
      <c r="AW8" s="846"/>
      <c r="AX8" s="852"/>
    </row>
    <row r="9" spans="1:50" ht="45.75" customHeight="1" x14ac:dyDescent="0.15">
      <c r="A9" s="837" t="s">
        <v>21</v>
      </c>
      <c r="B9" s="838"/>
      <c r="C9" s="838"/>
      <c r="D9" s="838"/>
      <c r="E9" s="838"/>
      <c r="F9" s="838"/>
      <c r="G9" s="853" t="s">
        <v>692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4" customHeight="1" x14ac:dyDescent="0.15">
      <c r="A10" s="825" t="s">
        <v>28</v>
      </c>
      <c r="B10" s="826"/>
      <c r="C10" s="826"/>
      <c r="D10" s="826"/>
      <c r="E10" s="826"/>
      <c r="F10" s="826"/>
      <c r="G10" s="827" t="s">
        <v>693</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直接実施</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494</v>
      </c>
      <c r="Q12" s="607"/>
      <c r="R12" s="607"/>
      <c r="S12" s="607"/>
      <c r="T12" s="607"/>
      <c r="U12" s="607"/>
      <c r="V12" s="608"/>
      <c r="W12" s="606" t="s">
        <v>646</v>
      </c>
      <c r="X12" s="607"/>
      <c r="Y12" s="607"/>
      <c r="Z12" s="607"/>
      <c r="AA12" s="607"/>
      <c r="AB12" s="607"/>
      <c r="AC12" s="608"/>
      <c r="AD12" s="606" t="s">
        <v>648</v>
      </c>
      <c r="AE12" s="607"/>
      <c r="AF12" s="607"/>
      <c r="AG12" s="607"/>
      <c r="AH12" s="607"/>
      <c r="AI12" s="607"/>
      <c r="AJ12" s="608"/>
      <c r="AK12" s="606" t="s">
        <v>666</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89</v>
      </c>
      <c r="Q13" s="108"/>
      <c r="R13" s="108"/>
      <c r="S13" s="108"/>
      <c r="T13" s="108"/>
      <c r="U13" s="108"/>
      <c r="V13" s="109"/>
      <c r="W13" s="107">
        <v>123</v>
      </c>
      <c r="X13" s="108"/>
      <c r="Y13" s="108"/>
      <c r="Z13" s="108"/>
      <c r="AA13" s="108"/>
      <c r="AB13" s="108"/>
      <c r="AC13" s="109"/>
      <c r="AD13" s="107">
        <v>123</v>
      </c>
      <c r="AE13" s="108"/>
      <c r="AF13" s="108"/>
      <c r="AG13" s="108"/>
      <c r="AH13" s="108"/>
      <c r="AI13" s="108"/>
      <c r="AJ13" s="109"/>
      <c r="AK13" s="107">
        <v>139</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691</v>
      </c>
      <c r="Q14" s="108"/>
      <c r="R14" s="108"/>
      <c r="S14" s="108"/>
      <c r="T14" s="108"/>
      <c r="U14" s="108"/>
      <c r="V14" s="109"/>
      <c r="W14" s="107" t="s">
        <v>691</v>
      </c>
      <c r="X14" s="108"/>
      <c r="Y14" s="108"/>
      <c r="Z14" s="108"/>
      <c r="AA14" s="108"/>
      <c r="AB14" s="108"/>
      <c r="AC14" s="109"/>
      <c r="AD14" s="107" t="s">
        <v>691</v>
      </c>
      <c r="AE14" s="108"/>
      <c r="AF14" s="108"/>
      <c r="AG14" s="108"/>
      <c r="AH14" s="108"/>
      <c r="AI14" s="108"/>
      <c r="AJ14" s="109"/>
      <c r="AK14" s="107" t="s">
        <v>694</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679</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-5.6000000000000001E-2</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691</v>
      </c>
      <c r="Q16" s="108"/>
      <c r="R16" s="108"/>
      <c r="S16" s="108"/>
      <c r="T16" s="108"/>
      <c r="U16" s="108"/>
      <c r="V16" s="109"/>
      <c r="W16" s="107" t="s">
        <v>691</v>
      </c>
      <c r="X16" s="108"/>
      <c r="Y16" s="108"/>
      <c r="Z16" s="108"/>
      <c r="AA16" s="108"/>
      <c r="AB16" s="108"/>
      <c r="AC16" s="109"/>
      <c r="AD16" s="107" t="s">
        <v>691</v>
      </c>
      <c r="AE16" s="108"/>
      <c r="AF16" s="108"/>
      <c r="AG16" s="108"/>
      <c r="AH16" s="108"/>
      <c r="AI16" s="108"/>
      <c r="AJ16" s="109"/>
      <c r="AK16" s="107" t="s">
        <v>694</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691</v>
      </c>
      <c r="Q17" s="108"/>
      <c r="R17" s="108"/>
      <c r="S17" s="108"/>
      <c r="T17" s="108"/>
      <c r="U17" s="108"/>
      <c r="V17" s="109"/>
      <c r="W17" s="107" t="s">
        <v>691</v>
      </c>
      <c r="X17" s="108"/>
      <c r="Y17" s="108"/>
      <c r="Z17" s="108"/>
      <c r="AA17" s="108"/>
      <c r="AB17" s="108"/>
      <c r="AC17" s="109"/>
      <c r="AD17" s="107" t="s">
        <v>691</v>
      </c>
      <c r="AE17" s="108"/>
      <c r="AF17" s="108"/>
      <c r="AG17" s="108"/>
      <c r="AH17" s="108"/>
      <c r="AI17" s="108"/>
      <c r="AJ17" s="109"/>
      <c r="AK17" s="107" t="s">
        <v>695</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691</v>
      </c>
      <c r="Q18" s="108"/>
      <c r="R18" s="108"/>
      <c r="S18" s="108"/>
      <c r="T18" s="108"/>
      <c r="U18" s="108"/>
      <c r="V18" s="109"/>
      <c r="W18" s="107" t="s">
        <v>691</v>
      </c>
      <c r="X18" s="108"/>
      <c r="Y18" s="108"/>
      <c r="Z18" s="108"/>
      <c r="AA18" s="108"/>
      <c r="AB18" s="108"/>
      <c r="AC18" s="109"/>
      <c r="AD18" s="107" t="s">
        <v>691</v>
      </c>
      <c r="AE18" s="108"/>
      <c r="AF18" s="108"/>
      <c r="AG18" s="108"/>
      <c r="AH18" s="108"/>
      <c r="AI18" s="108"/>
      <c r="AJ18" s="109"/>
      <c r="AK18" s="107" t="s">
        <v>695</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89</v>
      </c>
      <c r="Q19" s="809"/>
      <c r="R19" s="809"/>
      <c r="S19" s="809"/>
      <c r="T19" s="809"/>
      <c r="U19" s="809"/>
      <c r="V19" s="810"/>
      <c r="W19" s="808">
        <f>SUM(W13:AC18)</f>
        <v>123</v>
      </c>
      <c r="X19" s="809"/>
      <c r="Y19" s="809"/>
      <c r="Z19" s="809"/>
      <c r="AA19" s="809"/>
      <c r="AB19" s="809"/>
      <c r="AC19" s="810"/>
      <c r="AD19" s="808">
        <f>SUM(AD13:AJ18)</f>
        <v>123</v>
      </c>
      <c r="AE19" s="809"/>
      <c r="AF19" s="809"/>
      <c r="AG19" s="809"/>
      <c r="AH19" s="809"/>
      <c r="AI19" s="809"/>
      <c r="AJ19" s="810"/>
      <c r="AK19" s="808">
        <f>SUM(AK13:AQ18)-AK15</f>
        <v>139</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89</v>
      </c>
      <c r="Q20" s="108"/>
      <c r="R20" s="108"/>
      <c r="S20" s="108"/>
      <c r="T20" s="108"/>
      <c r="U20" s="108"/>
      <c r="V20" s="109"/>
      <c r="W20" s="107">
        <v>121</v>
      </c>
      <c r="X20" s="108"/>
      <c r="Y20" s="108"/>
      <c r="Z20" s="108"/>
      <c r="AA20" s="108"/>
      <c r="AB20" s="108"/>
      <c r="AC20" s="109"/>
      <c r="AD20" s="107">
        <v>122</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1</v>
      </c>
      <c r="Q21" s="767"/>
      <c r="R21" s="767"/>
      <c r="S21" s="767"/>
      <c r="T21" s="767"/>
      <c r="U21" s="767"/>
      <c r="V21" s="767"/>
      <c r="W21" s="767">
        <f>IF(W19=0, "-", SUM(W20)/W19)</f>
        <v>0.98373983739837401</v>
      </c>
      <c r="X21" s="767"/>
      <c r="Y21" s="767"/>
      <c r="Z21" s="767"/>
      <c r="AA21" s="767"/>
      <c r="AB21" s="767"/>
      <c r="AC21" s="767"/>
      <c r="AD21" s="767">
        <f>IF(AD19=0, "-", SUM(AD20)/AD19)</f>
        <v>0.99186991869918695</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314</v>
      </c>
      <c r="H22" s="766"/>
      <c r="I22" s="766"/>
      <c r="J22" s="766"/>
      <c r="K22" s="766"/>
      <c r="L22" s="766"/>
      <c r="M22" s="766"/>
      <c r="N22" s="766"/>
      <c r="O22" s="766"/>
      <c r="P22" s="767">
        <f>IF(P20=0, "-", SUM(P20)/SUM(P13,P14))</f>
        <v>1</v>
      </c>
      <c r="Q22" s="767"/>
      <c r="R22" s="767"/>
      <c r="S22" s="767"/>
      <c r="T22" s="767"/>
      <c r="U22" s="767"/>
      <c r="V22" s="767"/>
      <c r="W22" s="767">
        <f>IF(W20=0, "-", SUM(W20)/SUM(W13,W14))</f>
        <v>0.98373983739837401</v>
      </c>
      <c r="X22" s="767"/>
      <c r="Y22" s="767"/>
      <c r="Z22" s="767"/>
      <c r="AA22" s="767"/>
      <c r="AB22" s="767"/>
      <c r="AC22" s="767"/>
      <c r="AD22" s="767">
        <f>IF(AD20=0, "-", SUM(AD20)/SUM(AD13,AD14))</f>
        <v>0.99186991869918695</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681</v>
      </c>
      <c r="B23" s="752"/>
      <c r="C23" s="752"/>
      <c r="D23" s="752"/>
      <c r="E23" s="752"/>
      <c r="F23" s="753"/>
      <c r="G23" s="757" t="s">
        <v>303</v>
      </c>
      <c r="H23" s="485"/>
      <c r="I23" s="485"/>
      <c r="J23" s="485"/>
      <c r="K23" s="485"/>
      <c r="L23" s="485"/>
      <c r="M23" s="485"/>
      <c r="N23" s="485"/>
      <c r="O23" s="486"/>
      <c r="P23" s="758" t="s">
        <v>679</v>
      </c>
      <c r="Q23" s="485"/>
      <c r="R23" s="485"/>
      <c r="S23" s="485"/>
      <c r="T23" s="485"/>
      <c r="U23" s="485"/>
      <c r="V23" s="486"/>
      <c r="W23" s="777" t="s">
        <v>302</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696</v>
      </c>
      <c r="H24" s="760"/>
      <c r="I24" s="760"/>
      <c r="J24" s="760"/>
      <c r="K24" s="760"/>
      <c r="L24" s="760"/>
      <c r="M24" s="760"/>
      <c r="N24" s="760"/>
      <c r="O24" s="761"/>
      <c r="P24" s="762">
        <v>-1.2E-2</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15">
      <c r="A25" s="754"/>
      <c r="B25" s="755"/>
      <c r="C25" s="755"/>
      <c r="D25" s="755"/>
      <c r="E25" s="755"/>
      <c r="F25" s="756"/>
      <c r="G25" s="742" t="s">
        <v>697</v>
      </c>
      <c r="H25" s="743"/>
      <c r="I25" s="743"/>
      <c r="J25" s="743"/>
      <c r="K25" s="743"/>
      <c r="L25" s="743"/>
      <c r="M25" s="743"/>
      <c r="N25" s="743"/>
      <c r="O25" s="744"/>
      <c r="P25" s="107">
        <v>-4.3999999999999997E-2</v>
      </c>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-5.6000000000000001E-2</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57.75" customHeight="1" x14ac:dyDescent="0.15">
      <c r="A31" s="724" t="s">
        <v>657</v>
      </c>
      <c r="B31" s="725"/>
      <c r="C31" s="725"/>
      <c r="D31" s="725"/>
      <c r="E31" s="725"/>
      <c r="F31" s="726"/>
      <c r="G31" s="741" t="s">
        <v>693</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658</v>
      </c>
      <c r="B32" s="519"/>
      <c r="C32" s="519"/>
      <c r="D32" s="519"/>
      <c r="E32" s="519"/>
      <c r="F32" s="372"/>
      <c r="G32" s="705" t="s">
        <v>650</v>
      </c>
      <c r="H32" s="706"/>
      <c r="I32" s="706"/>
      <c r="J32" s="706"/>
      <c r="K32" s="706"/>
      <c r="L32" s="706"/>
      <c r="M32" s="706"/>
      <c r="N32" s="706"/>
      <c r="O32" s="706"/>
      <c r="P32" s="707" t="s">
        <v>649</v>
      </c>
      <c r="Q32" s="706"/>
      <c r="R32" s="706"/>
      <c r="S32" s="706"/>
      <c r="T32" s="706"/>
      <c r="U32" s="706"/>
      <c r="V32" s="706"/>
      <c r="W32" s="706"/>
      <c r="X32" s="708"/>
      <c r="Y32" s="709"/>
      <c r="Z32" s="710"/>
      <c r="AA32" s="711"/>
      <c r="AB32" s="712" t="s">
        <v>11</v>
      </c>
      <c r="AC32" s="712"/>
      <c r="AD32" s="712"/>
      <c r="AE32" s="531" t="s">
        <v>494</v>
      </c>
      <c r="AF32" s="722"/>
      <c r="AG32" s="722"/>
      <c r="AH32" s="723"/>
      <c r="AI32" s="531" t="s">
        <v>646</v>
      </c>
      <c r="AJ32" s="722"/>
      <c r="AK32" s="722"/>
      <c r="AL32" s="723"/>
      <c r="AM32" s="531" t="s">
        <v>462</v>
      </c>
      <c r="AN32" s="722"/>
      <c r="AO32" s="722"/>
      <c r="AP32" s="723"/>
      <c r="AQ32" s="694" t="s">
        <v>493</v>
      </c>
      <c r="AR32" s="695"/>
      <c r="AS32" s="695"/>
      <c r="AT32" s="696"/>
      <c r="AU32" s="694" t="s">
        <v>667</v>
      </c>
      <c r="AV32" s="695"/>
      <c r="AW32" s="695"/>
      <c r="AX32" s="697"/>
    </row>
    <row r="33" spans="1:51" ht="54.75" customHeight="1" x14ac:dyDescent="0.15">
      <c r="A33" s="704"/>
      <c r="B33" s="519"/>
      <c r="C33" s="519"/>
      <c r="D33" s="519"/>
      <c r="E33" s="519"/>
      <c r="F33" s="372"/>
      <c r="G33" s="740" t="s">
        <v>698</v>
      </c>
      <c r="H33" s="660"/>
      <c r="I33" s="660"/>
      <c r="J33" s="660"/>
      <c r="K33" s="660"/>
      <c r="L33" s="660"/>
      <c r="M33" s="660"/>
      <c r="N33" s="660"/>
      <c r="O33" s="660"/>
      <c r="P33" s="254" t="s">
        <v>699</v>
      </c>
      <c r="Q33" s="664"/>
      <c r="R33" s="664"/>
      <c r="S33" s="664"/>
      <c r="T33" s="664"/>
      <c r="U33" s="664"/>
      <c r="V33" s="664"/>
      <c r="W33" s="664"/>
      <c r="X33" s="665"/>
      <c r="Y33" s="669" t="s">
        <v>49</v>
      </c>
      <c r="Z33" s="670"/>
      <c r="AA33" s="671"/>
      <c r="AB33" s="672" t="s">
        <v>700</v>
      </c>
      <c r="AC33" s="672"/>
      <c r="AD33" s="672"/>
      <c r="AE33" s="673">
        <v>4</v>
      </c>
      <c r="AF33" s="673"/>
      <c r="AG33" s="673"/>
      <c r="AH33" s="673"/>
      <c r="AI33" s="673">
        <v>4</v>
      </c>
      <c r="AJ33" s="673"/>
      <c r="AK33" s="673"/>
      <c r="AL33" s="673"/>
      <c r="AM33" s="673">
        <v>4</v>
      </c>
      <c r="AN33" s="673"/>
      <c r="AO33" s="673"/>
      <c r="AP33" s="673"/>
      <c r="AQ33" s="687" t="s">
        <v>695</v>
      </c>
      <c r="AR33" s="673"/>
      <c r="AS33" s="673"/>
      <c r="AT33" s="673"/>
      <c r="AU33" s="463" t="s">
        <v>695</v>
      </c>
      <c r="AV33" s="689"/>
      <c r="AW33" s="689"/>
      <c r="AX33" s="690"/>
    </row>
    <row r="34" spans="1:51" ht="54.7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700</v>
      </c>
      <c r="AC34" s="672"/>
      <c r="AD34" s="672"/>
      <c r="AE34" s="673">
        <v>4</v>
      </c>
      <c r="AF34" s="673"/>
      <c r="AG34" s="673"/>
      <c r="AH34" s="673"/>
      <c r="AI34" s="673">
        <v>4</v>
      </c>
      <c r="AJ34" s="673"/>
      <c r="AK34" s="673"/>
      <c r="AL34" s="673"/>
      <c r="AM34" s="673">
        <v>4</v>
      </c>
      <c r="AN34" s="673"/>
      <c r="AO34" s="673"/>
      <c r="AP34" s="673"/>
      <c r="AQ34" s="673">
        <v>4</v>
      </c>
      <c r="AR34" s="673"/>
      <c r="AS34" s="673"/>
      <c r="AT34" s="673"/>
      <c r="AU34" s="688">
        <v>4</v>
      </c>
      <c r="AV34" s="689"/>
      <c r="AW34" s="689"/>
      <c r="AX34" s="690"/>
    </row>
    <row r="35" spans="1:51" ht="23.25" customHeight="1" x14ac:dyDescent="0.15">
      <c r="A35" s="713" t="s">
        <v>659</v>
      </c>
      <c r="B35" s="714"/>
      <c r="C35" s="714"/>
      <c r="D35" s="714"/>
      <c r="E35" s="714"/>
      <c r="F35" s="715"/>
      <c r="G35" s="607" t="s">
        <v>660</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494</v>
      </c>
      <c r="AF35" s="607"/>
      <c r="AG35" s="607"/>
      <c r="AH35" s="608"/>
      <c r="AI35" s="606" t="s">
        <v>646</v>
      </c>
      <c r="AJ35" s="607"/>
      <c r="AK35" s="607"/>
      <c r="AL35" s="608"/>
      <c r="AM35" s="606" t="s">
        <v>462</v>
      </c>
      <c r="AN35" s="607"/>
      <c r="AO35" s="607"/>
      <c r="AP35" s="608"/>
      <c r="AQ35" s="617" t="s">
        <v>668</v>
      </c>
      <c r="AR35" s="618"/>
      <c r="AS35" s="618"/>
      <c r="AT35" s="618"/>
      <c r="AU35" s="618"/>
      <c r="AV35" s="618"/>
      <c r="AW35" s="618"/>
      <c r="AX35" s="619"/>
    </row>
    <row r="36" spans="1:51" ht="23.25" customHeight="1" x14ac:dyDescent="0.15">
      <c r="A36" s="716"/>
      <c r="B36" s="717"/>
      <c r="C36" s="717"/>
      <c r="D36" s="717"/>
      <c r="E36" s="717"/>
      <c r="F36" s="718"/>
      <c r="G36" s="620" t="s">
        <v>701</v>
      </c>
      <c r="H36" s="621"/>
      <c r="I36" s="621"/>
      <c r="J36" s="621"/>
      <c r="K36" s="621"/>
      <c r="L36" s="621"/>
      <c r="M36" s="621"/>
      <c r="N36" s="621"/>
      <c r="O36" s="621"/>
      <c r="P36" s="621"/>
      <c r="Q36" s="621"/>
      <c r="R36" s="621"/>
      <c r="S36" s="621"/>
      <c r="T36" s="621"/>
      <c r="U36" s="621"/>
      <c r="V36" s="621"/>
      <c r="W36" s="621"/>
      <c r="X36" s="621"/>
      <c r="Y36" s="681" t="s">
        <v>659</v>
      </c>
      <c r="Z36" s="682"/>
      <c r="AA36" s="683"/>
      <c r="AB36" s="684" t="s">
        <v>702</v>
      </c>
      <c r="AC36" s="685"/>
      <c r="AD36" s="686"/>
      <c r="AE36" s="687">
        <v>22.1</v>
      </c>
      <c r="AF36" s="687"/>
      <c r="AG36" s="687"/>
      <c r="AH36" s="687"/>
      <c r="AI36" s="687">
        <v>30.3</v>
      </c>
      <c r="AJ36" s="687"/>
      <c r="AK36" s="687"/>
      <c r="AL36" s="687"/>
      <c r="AM36" s="687">
        <v>30.5</v>
      </c>
      <c r="AN36" s="687"/>
      <c r="AO36" s="687"/>
      <c r="AP36" s="687"/>
      <c r="AQ36" s="463">
        <v>30.5</v>
      </c>
      <c r="AR36" s="451"/>
      <c r="AS36" s="451"/>
      <c r="AT36" s="451"/>
      <c r="AU36" s="451"/>
      <c r="AV36" s="451"/>
      <c r="AW36" s="451"/>
      <c r="AX36" s="452"/>
    </row>
    <row r="37" spans="1:51" ht="22.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662</v>
      </c>
      <c r="Z37" s="674"/>
      <c r="AA37" s="675"/>
      <c r="AB37" s="676" t="s">
        <v>703</v>
      </c>
      <c r="AC37" s="677"/>
      <c r="AD37" s="678"/>
      <c r="AE37" s="679" t="s">
        <v>704</v>
      </c>
      <c r="AF37" s="679"/>
      <c r="AG37" s="679"/>
      <c r="AH37" s="679"/>
      <c r="AI37" s="679" t="s">
        <v>705</v>
      </c>
      <c r="AJ37" s="679"/>
      <c r="AK37" s="679"/>
      <c r="AL37" s="679"/>
      <c r="AM37" s="679" t="s">
        <v>706</v>
      </c>
      <c r="AN37" s="679"/>
      <c r="AO37" s="679"/>
      <c r="AP37" s="679"/>
      <c r="AQ37" s="679" t="s">
        <v>706</v>
      </c>
      <c r="AR37" s="679"/>
      <c r="AS37" s="679"/>
      <c r="AT37" s="679"/>
      <c r="AU37" s="679"/>
      <c r="AV37" s="679"/>
      <c r="AW37" s="679"/>
      <c r="AX37" s="680"/>
    </row>
    <row r="38" spans="1:51" ht="18.75" customHeight="1" x14ac:dyDescent="0.15">
      <c r="A38" s="730" t="s">
        <v>310</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494</v>
      </c>
      <c r="AF38" s="644"/>
      <c r="AG38" s="644"/>
      <c r="AH38" s="645"/>
      <c r="AI38" s="728" t="s">
        <v>646</v>
      </c>
      <c r="AJ38" s="728"/>
      <c r="AK38" s="728"/>
      <c r="AL38" s="643"/>
      <c r="AM38" s="728" t="s">
        <v>462</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710</v>
      </c>
      <c r="AR39" s="470"/>
      <c r="AS39" s="416" t="s">
        <v>220</v>
      </c>
      <c r="AT39" s="417"/>
      <c r="AU39" s="515">
        <v>4</v>
      </c>
      <c r="AV39" s="515"/>
      <c r="AW39" s="430" t="s">
        <v>166</v>
      </c>
      <c r="AX39" s="578"/>
    </row>
    <row r="40" spans="1:51" ht="33" customHeight="1" x14ac:dyDescent="0.15">
      <c r="A40" s="736"/>
      <c r="B40" s="734"/>
      <c r="C40" s="734"/>
      <c r="D40" s="734"/>
      <c r="E40" s="734"/>
      <c r="F40" s="735"/>
      <c r="G40" s="646" t="s">
        <v>707</v>
      </c>
      <c r="H40" s="647"/>
      <c r="I40" s="647"/>
      <c r="J40" s="647"/>
      <c r="K40" s="647"/>
      <c r="L40" s="647"/>
      <c r="M40" s="647"/>
      <c r="N40" s="647"/>
      <c r="O40" s="648"/>
      <c r="P40" s="255" t="s">
        <v>708</v>
      </c>
      <c r="Q40" s="255"/>
      <c r="R40" s="255"/>
      <c r="S40" s="255"/>
      <c r="T40" s="255"/>
      <c r="U40" s="255"/>
      <c r="V40" s="255"/>
      <c r="W40" s="255"/>
      <c r="X40" s="394"/>
      <c r="Y40" s="655" t="s">
        <v>12</v>
      </c>
      <c r="Z40" s="656"/>
      <c r="AA40" s="657"/>
      <c r="AB40" s="571" t="s">
        <v>709</v>
      </c>
      <c r="AC40" s="571"/>
      <c r="AD40" s="571"/>
      <c r="AE40" s="463">
        <v>4.5</v>
      </c>
      <c r="AF40" s="451"/>
      <c r="AG40" s="451"/>
      <c r="AH40" s="451"/>
      <c r="AI40" s="463">
        <v>4.0999999999999996</v>
      </c>
      <c r="AJ40" s="451"/>
      <c r="AK40" s="451"/>
      <c r="AL40" s="451"/>
      <c r="AM40" s="463">
        <v>4.2</v>
      </c>
      <c r="AN40" s="451"/>
      <c r="AO40" s="451"/>
      <c r="AP40" s="451"/>
      <c r="AQ40" s="456" t="s">
        <v>691</v>
      </c>
      <c r="AR40" s="457"/>
      <c r="AS40" s="457"/>
      <c r="AT40" s="458"/>
      <c r="AU40" s="451" t="s">
        <v>691</v>
      </c>
      <c r="AV40" s="451"/>
      <c r="AW40" s="451"/>
      <c r="AX40" s="452"/>
    </row>
    <row r="41" spans="1:51" ht="33" customHeight="1" x14ac:dyDescent="0.15">
      <c r="A41" s="737"/>
      <c r="B41" s="738"/>
      <c r="C41" s="738"/>
      <c r="D41" s="738"/>
      <c r="E41" s="738"/>
      <c r="F41" s="739"/>
      <c r="G41" s="649"/>
      <c r="H41" s="650"/>
      <c r="I41" s="650"/>
      <c r="J41" s="650"/>
      <c r="K41" s="650"/>
      <c r="L41" s="650"/>
      <c r="M41" s="650"/>
      <c r="N41" s="650"/>
      <c r="O41" s="651"/>
      <c r="P41" s="258"/>
      <c r="Q41" s="258"/>
      <c r="R41" s="258"/>
      <c r="S41" s="258"/>
      <c r="T41" s="258"/>
      <c r="U41" s="258"/>
      <c r="V41" s="258"/>
      <c r="W41" s="258"/>
      <c r="X41" s="435"/>
      <c r="Y41" s="606" t="s">
        <v>48</v>
      </c>
      <c r="Z41" s="607"/>
      <c r="AA41" s="608"/>
      <c r="AB41" s="557" t="s">
        <v>709</v>
      </c>
      <c r="AC41" s="557"/>
      <c r="AD41" s="557"/>
      <c r="AE41" s="463">
        <v>3.5</v>
      </c>
      <c r="AF41" s="451"/>
      <c r="AG41" s="451"/>
      <c r="AH41" s="451"/>
      <c r="AI41" s="463">
        <v>3.5</v>
      </c>
      <c r="AJ41" s="451"/>
      <c r="AK41" s="451"/>
      <c r="AL41" s="451"/>
      <c r="AM41" s="463">
        <v>3.5</v>
      </c>
      <c r="AN41" s="451"/>
      <c r="AO41" s="451"/>
      <c r="AP41" s="451"/>
      <c r="AQ41" s="456" t="s">
        <v>691</v>
      </c>
      <c r="AR41" s="457"/>
      <c r="AS41" s="457"/>
      <c r="AT41" s="458"/>
      <c r="AU41" s="451">
        <v>3.5</v>
      </c>
      <c r="AV41" s="451"/>
      <c r="AW41" s="451"/>
      <c r="AX41" s="452"/>
    </row>
    <row r="42" spans="1:51" ht="33" customHeight="1" x14ac:dyDescent="0.15">
      <c r="A42" s="736"/>
      <c r="B42" s="734"/>
      <c r="C42" s="734"/>
      <c r="D42" s="734"/>
      <c r="E42" s="734"/>
      <c r="F42" s="735"/>
      <c r="G42" s="652"/>
      <c r="H42" s="653"/>
      <c r="I42" s="653"/>
      <c r="J42" s="653"/>
      <c r="K42" s="653"/>
      <c r="L42" s="653"/>
      <c r="M42" s="653"/>
      <c r="N42" s="653"/>
      <c r="O42" s="654"/>
      <c r="P42" s="240"/>
      <c r="Q42" s="240"/>
      <c r="R42" s="240"/>
      <c r="S42" s="240"/>
      <c r="T42" s="240"/>
      <c r="U42" s="240"/>
      <c r="V42" s="240"/>
      <c r="W42" s="240"/>
      <c r="X42" s="396"/>
      <c r="Y42" s="606" t="s">
        <v>13</v>
      </c>
      <c r="Z42" s="607"/>
      <c r="AA42" s="608"/>
      <c r="AB42" s="658" t="s">
        <v>14</v>
      </c>
      <c r="AC42" s="658"/>
      <c r="AD42" s="658"/>
      <c r="AE42" s="463">
        <v>129</v>
      </c>
      <c r="AF42" s="451"/>
      <c r="AG42" s="451"/>
      <c r="AH42" s="451"/>
      <c r="AI42" s="463">
        <v>117</v>
      </c>
      <c r="AJ42" s="451"/>
      <c r="AK42" s="451"/>
      <c r="AL42" s="451"/>
      <c r="AM42" s="463">
        <v>120</v>
      </c>
      <c r="AN42" s="451"/>
      <c r="AO42" s="451"/>
      <c r="AP42" s="451"/>
      <c r="AQ42" s="456" t="s">
        <v>691</v>
      </c>
      <c r="AR42" s="457"/>
      <c r="AS42" s="457"/>
      <c r="AT42" s="458"/>
      <c r="AU42" s="451" t="s">
        <v>691</v>
      </c>
      <c r="AV42" s="451"/>
      <c r="AW42" s="451"/>
      <c r="AX42" s="452"/>
    </row>
    <row r="43" spans="1:51" ht="23.25" customHeight="1" x14ac:dyDescent="0.15">
      <c r="A43" s="580" t="s">
        <v>337</v>
      </c>
      <c r="B43" s="518"/>
      <c r="C43" s="518"/>
      <c r="D43" s="518"/>
      <c r="E43" s="518"/>
      <c r="F43" s="370"/>
      <c r="G43" s="582" t="s">
        <v>711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651</v>
      </c>
      <c r="B45" s="371" t="s">
        <v>652</v>
      </c>
      <c r="C45" s="519"/>
      <c r="D45" s="519"/>
      <c r="E45" s="519"/>
      <c r="F45" s="372"/>
      <c r="G45" s="590" t="s">
        <v>653</v>
      </c>
      <c r="H45" s="590"/>
      <c r="I45" s="590"/>
      <c r="J45" s="590"/>
      <c r="K45" s="590"/>
      <c r="L45" s="590"/>
      <c r="M45" s="590"/>
      <c r="N45" s="590"/>
      <c r="O45" s="590"/>
      <c r="P45" s="590"/>
      <c r="Q45" s="590"/>
      <c r="R45" s="590"/>
      <c r="S45" s="590"/>
      <c r="T45" s="590"/>
      <c r="U45" s="590"/>
      <c r="V45" s="590"/>
      <c r="W45" s="590"/>
      <c r="X45" s="590"/>
      <c r="Y45" s="590"/>
      <c r="Z45" s="590"/>
      <c r="AA45" s="591"/>
      <c r="AB45" s="592" t="s">
        <v>669</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494</v>
      </c>
      <c r="AF50" s="136"/>
      <c r="AG50" s="136"/>
      <c r="AH50" s="136"/>
      <c r="AI50" s="136" t="s">
        <v>646</v>
      </c>
      <c r="AJ50" s="136"/>
      <c r="AK50" s="136"/>
      <c r="AL50" s="136"/>
      <c r="AM50" s="136" t="s">
        <v>462</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5"/>
      <c r="I52" s="255"/>
      <c r="J52" s="255"/>
      <c r="K52" s="255"/>
      <c r="L52" s="255"/>
      <c r="M52" s="255"/>
      <c r="N52" s="255"/>
      <c r="O52" s="394"/>
      <c r="P52" s="255"/>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8"/>
      <c r="I53" s="258"/>
      <c r="J53" s="258"/>
      <c r="K53" s="258"/>
      <c r="L53" s="258"/>
      <c r="M53" s="258"/>
      <c r="N53" s="258"/>
      <c r="O53" s="435"/>
      <c r="P53" s="564"/>
      <c r="Q53" s="564"/>
      <c r="R53" s="564"/>
      <c r="S53" s="564"/>
      <c r="T53" s="564"/>
      <c r="U53" s="564"/>
      <c r="V53" s="564"/>
      <c r="W53" s="564"/>
      <c r="X53" s="565"/>
      <c r="Y53" s="556" t="s">
        <v>48</v>
      </c>
      <c r="Z53" s="233"/>
      <c r="AA53" s="234"/>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40"/>
      <c r="I54" s="240"/>
      <c r="J54" s="240"/>
      <c r="K54" s="240"/>
      <c r="L54" s="240"/>
      <c r="M54" s="240"/>
      <c r="N54" s="240"/>
      <c r="O54" s="396"/>
      <c r="P54" s="572"/>
      <c r="Q54" s="572"/>
      <c r="R54" s="572"/>
      <c r="S54" s="572"/>
      <c r="T54" s="572"/>
      <c r="U54" s="572"/>
      <c r="V54" s="572"/>
      <c r="W54" s="572"/>
      <c r="X54" s="573"/>
      <c r="Y54" s="556" t="s">
        <v>13</v>
      </c>
      <c r="Z54" s="233"/>
      <c r="AA54" s="234"/>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494</v>
      </c>
      <c r="AF55" s="136"/>
      <c r="AG55" s="136"/>
      <c r="AH55" s="136"/>
      <c r="AI55" s="136" t="s">
        <v>646</v>
      </c>
      <c r="AJ55" s="136"/>
      <c r="AK55" s="136"/>
      <c r="AL55" s="136"/>
      <c r="AM55" s="136" t="s">
        <v>462</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5"/>
      <c r="I57" s="255"/>
      <c r="J57" s="255"/>
      <c r="K57" s="255"/>
      <c r="L57" s="255"/>
      <c r="M57" s="255"/>
      <c r="N57" s="255"/>
      <c r="O57" s="394"/>
      <c r="P57" s="255"/>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8"/>
      <c r="I58" s="258"/>
      <c r="J58" s="258"/>
      <c r="K58" s="258"/>
      <c r="L58" s="258"/>
      <c r="M58" s="258"/>
      <c r="N58" s="258"/>
      <c r="O58" s="435"/>
      <c r="P58" s="564"/>
      <c r="Q58" s="564"/>
      <c r="R58" s="564"/>
      <c r="S58" s="564"/>
      <c r="T58" s="564"/>
      <c r="U58" s="564"/>
      <c r="V58" s="564"/>
      <c r="W58" s="564"/>
      <c r="X58" s="565"/>
      <c r="Y58" s="556" t="s">
        <v>48</v>
      </c>
      <c r="Z58" s="233"/>
      <c r="AA58" s="234"/>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40"/>
      <c r="I59" s="240"/>
      <c r="J59" s="240"/>
      <c r="K59" s="240"/>
      <c r="L59" s="240"/>
      <c r="M59" s="240"/>
      <c r="N59" s="240"/>
      <c r="O59" s="396"/>
      <c r="P59" s="572"/>
      <c r="Q59" s="572"/>
      <c r="R59" s="572"/>
      <c r="S59" s="572"/>
      <c r="T59" s="572"/>
      <c r="U59" s="572"/>
      <c r="V59" s="572"/>
      <c r="W59" s="572"/>
      <c r="X59" s="573"/>
      <c r="Y59" s="556" t="s">
        <v>13</v>
      </c>
      <c r="Z59" s="233"/>
      <c r="AA59" s="234"/>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494</v>
      </c>
      <c r="AF60" s="136"/>
      <c r="AG60" s="136"/>
      <c r="AH60" s="136"/>
      <c r="AI60" s="136" t="s">
        <v>646</v>
      </c>
      <c r="AJ60" s="136"/>
      <c r="AK60" s="136"/>
      <c r="AL60" s="136"/>
      <c r="AM60" s="136" t="s">
        <v>462</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5"/>
      <c r="I62" s="255"/>
      <c r="J62" s="255"/>
      <c r="K62" s="255"/>
      <c r="L62" s="255"/>
      <c r="M62" s="255"/>
      <c r="N62" s="255"/>
      <c r="O62" s="394"/>
      <c r="P62" s="255"/>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8"/>
      <c r="I63" s="258"/>
      <c r="J63" s="258"/>
      <c r="K63" s="258"/>
      <c r="L63" s="258"/>
      <c r="M63" s="258"/>
      <c r="N63" s="258"/>
      <c r="O63" s="435"/>
      <c r="P63" s="564"/>
      <c r="Q63" s="564"/>
      <c r="R63" s="564"/>
      <c r="S63" s="564"/>
      <c r="T63" s="564"/>
      <c r="U63" s="564"/>
      <c r="V63" s="564"/>
      <c r="W63" s="564"/>
      <c r="X63" s="565"/>
      <c r="Y63" s="556" t="s">
        <v>48</v>
      </c>
      <c r="Z63" s="233"/>
      <c r="AA63" s="234"/>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40"/>
      <c r="I64" s="240"/>
      <c r="J64" s="240"/>
      <c r="K64" s="240"/>
      <c r="L64" s="240"/>
      <c r="M64" s="240"/>
      <c r="N64" s="240"/>
      <c r="O64" s="396"/>
      <c r="P64" s="572"/>
      <c r="Q64" s="572"/>
      <c r="R64" s="572"/>
      <c r="S64" s="572"/>
      <c r="T64" s="572"/>
      <c r="U64" s="572"/>
      <c r="V64" s="572"/>
      <c r="W64" s="572"/>
      <c r="X64" s="573"/>
      <c r="Y64" s="556" t="s">
        <v>13</v>
      </c>
      <c r="Z64" s="233"/>
      <c r="AA64" s="234"/>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657</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658</v>
      </c>
      <c r="B66" s="519"/>
      <c r="C66" s="519"/>
      <c r="D66" s="519"/>
      <c r="E66" s="519"/>
      <c r="F66" s="372"/>
      <c r="G66" s="705" t="s">
        <v>650</v>
      </c>
      <c r="H66" s="706"/>
      <c r="I66" s="706"/>
      <c r="J66" s="706"/>
      <c r="K66" s="706"/>
      <c r="L66" s="706"/>
      <c r="M66" s="706"/>
      <c r="N66" s="706"/>
      <c r="O66" s="706"/>
      <c r="P66" s="707" t="s">
        <v>649</v>
      </c>
      <c r="Q66" s="706"/>
      <c r="R66" s="706"/>
      <c r="S66" s="706"/>
      <c r="T66" s="706"/>
      <c r="U66" s="706"/>
      <c r="V66" s="706"/>
      <c r="W66" s="706"/>
      <c r="X66" s="708"/>
      <c r="Y66" s="709"/>
      <c r="Z66" s="710"/>
      <c r="AA66" s="711"/>
      <c r="AB66" s="712" t="s">
        <v>11</v>
      </c>
      <c r="AC66" s="712"/>
      <c r="AD66" s="712"/>
      <c r="AE66" s="531" t="s">
        <v>494</v>
      </c>
      <c r="AF66" s="722"/>
      <c r="AG66" s="722"/>
      <c r="AH66" s="723"/>
      <c r="AI66" s="531" t="s">
        <v>646</v>
      </c>
      <c r="AJ66" s="722"/>
      <c r="AK66" s="722"/>
      <c r="AL66" s="723"/>
      <c r="AM66" s="531" t="s">
        <v>462</v>
      </c>
      <c r="AN66" s="722"/>
      <c r="AO66" s="722"/>
      <c r="AP66" s="723"/>
      <c r="AQ66" s="694" t="s">
        <v>493</v>
      </c>
      <c r="AR66" s="695"/>
      <c r="AS66" s="695"/>
      <c r="AT66" s="696"/>
      <c r="AU66" s="694" t="s">
        <v>667</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659</v>
      </c>
      <c r="B69" s="714"/>
      <c r="C69" s="714"/>
      <c r="D69" s="714"/>
      <c r="E69" s="714"/>
      <c r="F69" s="715"/>
      <c r="G69" s="607" t="s">
        <v>660</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494</v>
      </c>
      <c r="AF69" s="136"/>
      <c r="AG69" s="136"/>
      <c r="AH69" s="136"/>
      <c r="AI69" s="136" t="s">
        <v>646</v>
      </c>
      <c r="AJ69" s="136"/>
      <c r="AK69" s="136"/>
      <c r="AL69" s="136"/>
      <c r="AM69" s="136" t="s">
        <v>462</v>
      </c>
      <c r="AN69" s="136"/>
      <c r="AO69" s="136"/>
      <c r="AP69" s="136"/>
      <c r="AQ69" s="617" t="s">
        <v>668</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661</v>
      </c>
      <c r="H70" s="621"/>
      <c r="I70" s="621"/>
      <c r="J70" s="621"/>
      <c r="K70" s="621"/>
      <c r="L70" s="621"/>
      <c r="M70" s="621"/>
      <c r="N70" s="621"/>
      <c r="O70" s="621"/>
      <c r="P70" s="621"/>
      <c r="Q70" s="621"/>
      <c r="R70" s="621"/>
      <c r="S70" s="621"/>
      <c r="T70" s="621"/>
      <c r="U70" s="621"/>
      <c r="V70" s="621"/>
      <c r="W70" s="621"/>
      <c r="X70" s="621"/>
      <c r="Y70" s="681" t="s">
        <v>659</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662</v>
      </c>
      <c r="Z71" s="674"/>
      <c r="AA71" s="675"/>
      <c r="AB71" s="676" t="s">
        <v>663</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310</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494</v>
      </c>
      <c r="AF72" s="136"/>
      <c r="AG72" s="136"/>
      <c r="AH72" s="136"/>
      <c r="AI72" s="136" t="s">
        <v>646</v>
      </c>
      <c r="AJ72" s="136"/>
      <c r="AK72" s="136"/>
      <c r="AL72" s="136"/>
      <c r="AM72" s="136" t="s">
        <v>462</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5"/>
      <c r="Q74" s="255"/>
      <c r="R74" s="255"/>
      <c r="S74" s="255"/>
      <c r="T74" s="255"/>
      <c r="U74" s="255"/>
      <c r="V74" s="255"/>
      <c r="W74" s="255"/>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8"/>
      <c r="Q75" s="258"/>
      <c r="R75" s="258"/>
      <c r="S75" s="258"/>
      <c r="T75" s="258"/>
      <c r="U75" s="258"/>
      <c r="V75" s="258"/>
      <c r="W75" s="258"/>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40"/>
      <c r="Q76" s="240"/>
      <c r="R76" s="240"/>
      <c r="S76" s="240"/>
      <c r="T76" s="240"/>
      <c r="U76" s="240"/>
      <c r="V76" s="240"/>
      <c r="W76" s="240"/>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337</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651</v>
      </c>
      <c r="B79" s="371" t="s">
        <v>652</v>
      </c>
      <c r="C79" s="519"/>
      <c r="D79" s="519"/>
      <c r="E79" s="519"/>
      <c r="F79" s="372"/>
      <c r="G79" s="590" t="s">
        <v>653</v>
      </c>
      <c r="H79" s="590"/>
      <c r="I79" s="590"/>
      <c r="J79" s="590"/>
      <c r="K79" s="590"/>
      <c r="L79" s="590"/>
      <c r="M79" s="590"/>
      <c r="N79" s="590"/>
      <c r="O79" s="590"/>
      <c r="P79" s="590"/>
      <c r="Q79" s="590"/>
      <c r="R79" s="590"/>
      <c r="S79" s="590"/>
      <c r="T79" s="590"/>
      <c r="U79" s="590"/>
      <c r="V79" s="590"/>
      <c r="W79" s="590"/>
      <c r="X79" s="590"/>
      <c r="Y79" s="590"/>
      <c r="Z79" s="590"/>
      <c r="AA79" s="591"/>
      <c r="AB79" s="592" t="s">
        <v>669</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494</v>
      </c>
      <c r="AF84" s="136"/>
      <c r="AG84" s="136"/>
      <c r="AH84" s="136"/>
      <c r="AI84" s="136" t="s">
        <v>646</v>
      </c>
      <c r="AJ84" s="136"/>
      <c r="AK84" s="136"/>
      <c r="AL84" s="136"/>
      <c r="AM84" s="136" t="s">
        <v>462</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5"/>
      <c r="I86" s="255"/>
      <c r="J86" s="255"/>
      <c r="K86" s="255"/>
      <c r="L86" s="255"/>
      <c r="M86" s="255"/>
      <c r="N86" s="255"/>
      <c r="O86" s="394"/>
      <c r="P86" s="255"/>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8"/>
      <c r="I87" s="258"/>
      <c r="J87" s="258"/>
      <c r="K87" s="258"/>
      <c r="L87" s="258"/>
      <c r="M87" s="258"/>
      <c r="N87" s="258"/>
      <c r="O87" s="435"/>
      <c r="P87" s="564"/>
      <c r="Q87" s="564"/>
      <c r="R87" s="564"/>
      <c r="S87" s="564"/>
      <c r="T87" s="564"/>
      <c r="U87" s="564"/>
      <c r="V87" s="564"/>
      <c r="W87" s="564"/>
      <c r="X87" s="565"/>
      <c r="Y87" s="556" t="s">
        <v>48</v>
      </c>
      <c r="Z87" s="233"/>
      <c r="AA87" s="234"/>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40"/>
      <c r="I88" s="240"/>
      <c r="J88" s="240"/>
      <c r="K88" s="240"/>
      <c r="L88" s="240"/>
      <c r="M88" s="240"/>
      <c r="N88" s="240"/>
      <c r="O88" s="396"/>
      <c r="P88" s="572"/>
      <c r="Q88" s="572"/>
      <c r="R88" s="572"/>
      <c r="S88" s="572"/>
      <c r="T88" s="572"/>
      <c r="U88" s="572"/>
      <c r="V88" s="572"/>
      <c r="W88" s="572"/>
      <c r="X88" s="573"/>
      <c r="Y88" s="556" t="s">
        <v>13</v>
      </c>
      <c r="Z88" s="233"/>
      <c r="AA88" s="234"/>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494</v>
      </c>
      <c r="AF89" s="136"/>
      <c r="AG89" s="136"/>
      <c r="AH89" s="136"/>
      <c r="AI89" s="136" t="s">
        <v>646</v>
      </c>
      <c r="AJ89" s="136"/>
      <c r="AK89" s="136"/>
      <c r="AL89" s="136"/>
      <c r="AM89" s="136" t="s">
        <v>462</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5"/>
      <c r="I91" s="255"/>
      <c r="J91" s="255"/>
      <c r="K91" s="255"/>
      <c r="L91" s="255"/>
      <c r="M91" s="255"/>
      <c r="N91" s="255"/>
      <c r="O91" s="394"/>
      <c r="P91" s="255"/>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8"/>
      <c r="I92" s="258"/>
      <c r="J92" s="258"/>
      <c r="K92" s="258"/>
      <c r="L92" s="258"/>
      <c r="M92" s="258"/>
      <c r="N92" s="258"/>
      <c r="O92" s="435"/>
      <c r="P92" s="564"/>
      <c r="Q92" s="564"/>
      <c r="R92" s="564"/>
      <c r="S92" s="564"/>
      <c r="T92" s="564"/>
      <c r="U92" s="564"/>
      <c r="V92" s="564"/>
      <c r="W92" s="564"/>
      <c r="X92" s="565"/>
      <c r="Y92" s="556" t="s">
        <v>48</v>
      </c>
      <c r="Z92" s="233"/>
      <c r="AA92" s="234"/>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40"/>
      <c r="I93" s="240"/>
      <c r="J93" s="240"/>
      <c r="K93" s="240"/>
      <c r="L93" s="240"/>
      <c r="M93" s="240"/>
      <c r="N93" s="240"/>
      <c r="O93" s="396"/>
      <c r="P93" s="572"/>
      <c r="Q93" s="572"/>
      <c r="R93" s="572"/>
      <c r="S93" s="572"/>
      <c r="T93" s="572"/>
      <c r="U93" s="572"/>
      <c r="V93" s="572"/>
      <c r="W93" s="572"/>
      <c r="X93" s="573"/>
      <c r="Y93" s="556" t="s">
        <v>13</v>
      </c>
      <c r="Z93" s="233"/>
      <c r="AA93" s="234"/>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494</v>
      </c>
      <c r="AF94" s="136"/>
      <c r="AG94" s="136"/>
      <c r="AH94" s="136"/>
      <c r="AI94" s="136" t="s">
        <v>646</v>
      </c>
      <c r="AJ94" s="136"/>
      <c r="AK94" s="136"/>
      <c r="AL94" s="136"/>
      <c r="AM94" s="136" t="s">
        <v>462</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5"/>
      <c r="I96" s="255"/>
      <c r="J96" s="255"/>
      <c r="K96" s="255"/>
      <c r="L96" s="255"/>
      <c r="M96" s="255"/>
      <c r="N96" s="255"/>
      <c r="O96" s="394"/>
      <c r="P96" s="255"/>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8"/>
      <c r="I97" s="258"/>
      <c r="J97" s="258"/>
      <c r="K97" s="258"/>
      <c r="L97" s="258"/>
      <c r="M97" s="258"/>
      <c r="N97" s="258"/>
      <c r="O97" s="435"/>
      <c r="P97" s="564"/>
      <c r="Q97" s="564"/>
      <c r="R97" s="564"/>
      <c r="S97" s="564"/>
      <c r="T97" s="564"/>
      <c r="U97" s="564"/>
      <c r="V97" s="564"/>
      <c r="W97" s="564"/>
      <c r="X97" s="565"/>
      <c r="Y97" s="556" t="s">
        <v>48</v>
      </c>
      <c r="Z97" s="233"/>
      <c r="AA97" s="234"/>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40"/>
      <c r="I98" s="240"/>
      <c r="J98" s="240"/>
      <c r="K98" s="240"/>
      <c r="L98" s="240"/>
      <c r="M98" s="240"/>
      <c r="N98" s="240"/>
      <c r="O98" s="396"/>
      <c r="P98" s="572"/>
      <c r="Q98" s="572"/>
      <c r="R98" s="572"/>
      <c r="S98" s="572"/>
      <c r="T98" s="572"/>
      <c r="U98" s="572"/>
      <c r="V98" s="572"/>
      <c r="W98" s="572"/>
      <c r="X98" s="573"/>
      <c r="Y98" s="556" t="s">
        <v>13</v>
      </c>
      <c r="Z98" s="233"/>
      <c r="AA98" s="234"/>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657</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658</v>
      </c>
      <c r="B100" s="519"/>
      <c r="C100" s="519"/>
      <c r="D100" s="519"/>
      <c r="E100" s="519"/>
      <c r="F100" s="372"/>
      <c r="G100" s="705" t="s">
        <v>650</v>
      </c>
      <c r="H100" s="706"/>
      <c r="I100" s="706"/>
      <c r="J100" s="706"/>
      <c r="K100" s="706"/>
      <c r="L100" s="706"/>
      <c r="M100" s="706"/>
      <c r="N100" s="706"/>
      <c r="O100" s="706"/>
      <c r="P100" s="707" t="s">
        <v>649</v>
      </c>
      <c r="Q100" s="706"/>
      <c r="R100" s="706"/>
      <c r="S100" s="706"/>
      <c r="T100" s="706"/>
      <c r="U100" s="706"/>
      <c r="V100" s="706"/>
      <c r="W100" s="706"/>
      <c r="X100" s="708"/>
      <c r="Y100" s="709"/>
      <c r="Z100" s="710"/>
      <c r="AA100" s="711"/>
      <c r="AB100" s="712" t="s">
        <v>11</v>
      </c>
      <c r="AC100" s="712"/>
      <c r="AD100" s="712"/>
      <c r="AE100" s="136" t="s">
        <v>494</v>
      </c>
      <c r="AF100" s="136"/>
      <c r="AG100" s="136"/>
      <c r="AH100" s="136"/>
      <c r="AI100" s="136" t="s">
        <v>646</v>
      </c>
      <c r="AJ100" s="136"/>
      <c r="AK100" s="136"/>
      <c r="AL100" s="136"/>
      <c r="AM100" s="136" t="s">
        <v>462</v>
      </c>
      <c r="AN100" s="136"/>
      <c r="AO100" s="136"/>
      <c r="AP100" s="136"/>
      <c r="AQ100" s="694" t="s">
        <v>493</v>
      </c>
      <c r="AR100" s="695"/>
      <c r="AS100" s="695"/>
      <c r="AT100" s="696"/>
      <c r="AU100" s="694" t="s">
        <v>667</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659</v>
      </c>
      <c r="B103" s="427"/>
      <c r="C103" s="427"/>
      <c r="D103" s="427"/>
      <c r="E103" s="427"/>
      <c r="F103" s="609"/>
      <c r="G103" s="607" t="s">
        <v>660</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494</v>
      </c>
      <c r="AF103" s="136"/>
      <c r="AG103" s="136"/>
      <c r="AH103" s="136"/>
      <c r="AI103" s="136" t="s">
        <v>646</v>
      </c>
      <c r="AJ103" s="136"/>
      <c r="AK103" s="136"/>
      <c r="AL103" s="136"/>
      <c r="AM103" s="136" t="s">
        <v>462</v>
      </c>
      <c r="AN103" s="136"/>
      <c r="AO103" s="136"/>
      <c r="AP103" s="136"/>
      <c r="AQ103" s="617" t="s">
        <v>668</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661</v>
      </c>
      <c r="H104" s="621"/>
      <c r="I104" s="621"/>
      <c r="J104" s="621"/>
      <c r="K104" s="621"/>
      <c r="L104" s="621"/>
      <c r="M104" s="621"/>
      <c r="N104" s="621"/>
      <c r="O104" s="621"/>
      <c r="P104" s="621"/>
      <c r="Q104" s="621"/>
      <c r="R104" s="621"/>
      <c r="S104" s="621"/>
      <c r="T104" s="621"/>
      <c r="U104" s="621"/>
      <c r="V104" s="621"/>
      <c r="W104" s="621"/>
      <c r="X104" s="621"/>
      <c r="Y104" s="681" t="s">
        <v>659</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662</v>
      </c>
      <c r="Z105" s="674"/>
      <c r="AA105" s="675"/>
      <c r="AB105" s="676" t="s">
        <v>663</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310</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494</v>
      </c>
      <c r="AF106" s="136"/>
      <c r="AG106" s="136"/>
      <c r="AH106" s="136"/>
      <c r="AI106" s="136" t="s">
        <v>646</v>
      </c>
      <c r="AJ106" s="136"/>
      <c r="AK106" s="136"/>
      <c r="AL106" s="136"/>
      <c r="AM106" s="136" t="s">
        <v>462</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5"/>
      <c r="Q108" s="255"/>
      <c r="R108" s="255"/>
      <c r="S108" s="255"/>
      <c r="T108" s="255"/>
      <c r="U108" s="255"/>
      <c r="V108" s="255"/>
      <c r="W108" s="255"/>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8"/>
      <c r="Q109" s="258"/>
      <c r="R109" s="258"/>
      <c r="S109" s="258"/>
      <c r="T109" s="258"/>
      <c r="U109" s="258"/>
      <c r="V109" s="258"/>
      <c r="W109" s="258"/>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40"/>
      <c r="Q110" s="240"/>
      <c r="R110" s="240"/>
      <c r="S110" s="240"/>
      <c r="T110" s="240"/>
      <c r="U110" s="240"/>
      <c r="V110" s="240"/>
      <c r="W110" s="240"/>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337</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651</v>
      </c>
      <c r="B113" s="371" t="s">
        <v>652</v>
      </c>
      <c r="C113" s="519"/>
      <c r="D113" s="519"/>
      <c r="E113" s="519"/>
      <c r="F113" s="372"/>
      <c r="G113" s="590" t="s">
        <v>653</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669</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494</v>
      </c>
      <c r="AF118" s="136"/>
      <c r="AG118" s="136"/>
      <c r="AH118" s="136"/>
      <c r="AI118" s="136" t="s">
        <v>646</v>
      </c>
      <c r="AJ118" s="136"/>
      <c r="AK118" s="136"/>
      <c r="AL118" s="136"/>
      <c r="AM118" s="136" t="s">
        <v>462</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5"/>
      <c r="I120" s="255"/>
      <c r="J120" s="255"/>
      <c r="K120" s="255"/>
      <c r="L120" s="255"/>
      <c r="M120" s="255"/>
      <c r="N120" s="255"/>
      <c r="O120" s="394"/>
      <c r="P120" s="255"/>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8"/>
      <c r="I121" s="258"/>
      <c r="J121" s="258"/>
      <c r="K121" s="258"/>
      <c r="L121" s="258"/>
      <c r="M121" s="258"/>
      <c r="N121" s="258"/>
      <c r="O121" s="435"/>
      <c r="P121" s="564"/>
      <c r="Q121" s="564"/>
      <c r="R121" s="564"/>
      <c r="S121" s="564"/>
      <c r="T121" s="564"/>
      <c r="U121" s="564"/>
      <c r="V121" s="564"/>
      <c r="W121" s="564"/>
      <c r="X121" s="565"/>
      <c r="Y121" s="556" t="s">
        <v>48</v>
      </c>
      <c r="Z121" s="233"/>
      <c r="AA121" s="234"/>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40"/>
      <c r="I122" s="240"/>
      <c r="J122" s="240"/>
      <c r="K122" s="240"/>
      <c r="L122" s="240"/>
      <c r="M122" s="240"/>
      <c r="N122" s="240"/>
      <c r="O122" s="396"/>
      <c r="P122" s="572"/>
      <c r="Q122" s="572"/>
      <c r="R122" s="572"/>
      <c r="S122" s="572"/>
      <c r="T122" s="572"/>
      <c r="U122" s="572"/>
      <c r="V122" s="572"/>
      <c r="W122" s="572"/>
      <c r="X122" s="573"/>
      <c r="Y122" s="556" t="s">
        <v>13</v>
      </c>
      <c r="Z122" s="233"/>
      <c r="AA122" s="234"/>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494</v>
      </c>
      <c r="AF123" s="136"/>
      <c r="AG123" s="136"/>
      <c r="AH123" s="136"/>
      <c r="AI123" s="136" t="s">
        <v>646</v>
      </c>
      <c r="AJ123" s="136"/>
      <c r="AK123" s="136"/>
      <c r="AL123" s="136"/>
      <c r="AM123" s="136" t="s">
        <v>462</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5"/>
      <c r="I125" s="255"/>
      <c r="J125" s="255"/>
      <c r="K125" s="255"/>
      <c r="L125" s="255"/>
      <c r="M125" s="255"/>
      <c r="N125" s="255"/>
      <c r="O125" s="394"/>
      <c r="P125" s="255"/>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8"/>
      <c r="I126" s="258"/>
      <c r="J126" s="258"/>
      <c r="K126" s="258"/>
      <c r="L126" s="258"/>
      <c r="M126" s="258"/>
      <c r="N126" s="258"/>
      <c r="O126" s="435"/>
      <c r="P126" s="564"/>
      <c r="Q126" s="564"/>
      <c r="R126" s="564"/>
      <c r="S126" s="564"/>
      <c r="T126" s="564"/>
      <c r="U126" s="564"/>
      <c r="V126" s="564"/>
      <c r="W126" s="564"/>
      <c r="X126" s="565"/>
      <c r="Y126" s="556" t="s">
        <v>48</v>
      </c>
      <c r="Z126" s="233"/>
      <c r="AA126" s="234"/>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40"/>
      <c r="I127" s="240"/>
      <c r="J127" s="240"/>
      <c r="K127" s="240"/>
      <c r="L127" s="240"/>
      <c r="M127" s="240"/>
      <c r="N127" s="240"/>
      <c r="O127" s="396"/>
      <c r="P127" s="572"/>
      <c r="Q127" s="572"/>
      <c r="R127" s="572"/>
      <c r="S127" s="572"/>
      <c r="T127" s="572"/>
      <c r="U127" s="572"/>
      <c r="V127" s="572"/>
      <c r="W127" s="572"/>
      <c r="X127" s="573"/>
      <c r="Y127" s="556" t="s">
        <v>13</v>
      </c>
      <c r="Z127" s="233"/>
      <c r="AA127" s="234"/>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494</v>
      </c>
      <c r="AF128" s="136"/>
      <c r="AG128" s="136"/>
      <c r="AH128" s="136"/>
      <c r="AI128" s="136" t="s">
        <v>646</v>
      </c>
      <c r="AJ128" s="136"/>
      <c r="AK128" s="136"/>
      <c r="AL128" s="136"/>
      <c r="AM128" s="136" t="s">
        <v>462</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5"/>
      <c r="I130" s="255"/>
      <c r="J130" s="255"/>
      <c r="K130" s="255"/>
      <c r="L130" s="255"/>
      <c r="M130" s="255"/>
      <c r="N130" s="255"/>
      <c r="O130" s="394"/>
      <c r="P130" s="255"/>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8"/>
      <c r="I131" s="258"/>
      <c r="J131" s="258"/>
      <c r="K131" s="258"/>
      <c r="L131" s="258"/>
      <c r="M131" s="258"/>
      <c r="N131" s="258"/>
      <c r="O131" s="435"/>
      <c r="P131" s="564"/>
      <c r="Q131" s="564"/>
      <c r="R131" s="564"/>
      <c r="S131" s="564"/>
      <c r="T131" s="564"/>
      <c r="U131" s="564"/>
      <c r="V131" s="564"/>
      <c r="W131" s="564"/>
      <c r="X131" s="565"/>
      <c r="Y131" s="556" t="s">
        <v>48</v>
      </c>
      <c r="Z131" s="233"/>
      <c r="AA131" s="234"/>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40"/>
      <c r="I132" s="240"/>
      <c r="J132" s="240"/>
      <c r="K132" s="240"/>
      <c r="L132" s="240"/>
      <c r="M132" s="240"/>
      <c r="N132" s="240"/>
      <c r="O132" s="396"/>
      <c r="P132" s="572"/>
      <c r="Q132" s="572"/>
      <c r="R132" s="572"/>
      <c r="S132" s="572"/>
      <c r="T132" s="572"/>
      <c r="U132" s="572"/>
      <c r="V132" s="572"/>
      <c r="W132" s="572"/>
      <c r="X132" s="573"/>
      <c r="Y132" s="556" t="s">
        <v>13</v>
      </c>
      <c r="Z132" s="233"/>
      <c r="AA132" s="234"/>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657</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658</v>
      </c>
      <c r="B134" s="519"/>
      <c r="C134" s="519"/>
      <c r="D134" s="519"/>
      <c r="E134" s="519"/>
      <c r="F134" s="372"/>
      <c r="G134" s="705" t="s">
        <v>650</v>
      </c>
      <c r="H134" s="706"/>
      <c r="I134" s="706"/>
      <c r="J134" s="706"/>
      <c r="K134" s="706"/>
      <c r="L134" s="706"/>
      <c r="M134" s="706"/>
      <c r="N134" s="706"/>
      <c r="O134" s="706"/>
      <c r="P134" s="707" t="s">
        <v>649</v>
      </c>
      <c r="Q134" s="706"/>
      <c r="R134" s="706"/>
      <c r="S134" s="706"/>
      <c r="T134" s="706"/>
      <c r="U134" s="706"/>
      <c r="V134" s="706"/>
      <c r="W134" s="706"/>
      <c r="X134" s="708"/>
      <c r="Y134" s="709"/>
      <c r="Z134" s="710"/>
      <c r="AA134" s="711"/>
      <c r="AB134" s="712" t="s">
        <v>11</v>
      </c>
      <c r="AC134" s="712"/>
      <c r="AD134" s="712"/>
      <c r="AE134" s="136" t="s">
        <v>494</v>
      </c>
      <c r="AF134" s="136"/>
      <c r="AG134" s="136"/>
      <c r="AH134" s="136"/>
      <c r="AI134" s="136" t="s">
        <v>646</v>
      </c>
      <c r="AJ134" s="136"/>
      <c r="AK134" s="136"/>
      <c r="AL134" s="136"/>
      <c r="AM134" s="136" t="s">
        <v>462</v>
      </c>
      <c r="AN134" s="136"/>
      <c r="AO134" s="136"/>
      <c r="AP134" s="136"/>
      <c r="AQ134" s="694" t="s">
        <v>493</v>
      </c>
      <c r="AR134" s="695"/>
      <c r="AS134" s="695"/>
      <c r="AT134" s="696"/>
      <c r="AU134" s="694" t="s">
        <v>667</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659</v>
      </c>
      <c r="B137" s="427"/>
      <c r="C137" s="427"/>
      <c r="D137" s="427"/>
      <c r="E137" s="427"/>
      <c r="F137" s="609"/>
      <c r="G137" s="607" t="s">
        <v>660</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494</v>
      </c>
      <c r="AF137" s="136"/>
      <c r="AG137" s="136"/>
      <c r="AH137" s="136"/>
      <c r="AI137" s="136" t="s">
        <v>646</v>
      </c>
      <c r="AJ137" s="136"/>
      <c r="AK137" s="136"/>
      <c r="AL137" s="136"/>
      <c r="AM137" s="136" t="s">
        <v>462</v>
      </c>
      <c r="AN137" s="136"/>
      <c r="AO137" s="136"/>
      <c r="AP137" s="136"/>
      <c r="AQ137" s="617" t="s">
        <v>668</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661</v>
      </c>
      <c r="H138" s="621"/>
      <c r="I138" s="621"/>
      <c r="J138" s="621"/>
      <c r="K138" s="621"/>
      <c r="L138" s="621"/>
      <c r="M138" s="621"/>
      <c r="N138" s="621"/>
      <c r="O138" s="621"/>
      <c r="P138" s="621"/>
      <c r="Q138" s="621"/>
      <c r="R138" s="621"/>
      <c r="S138" s="621"/>
      <c r="T138" s="621"/>
      <c r="U138" s="621"/>
      <c r="V138" s="621"/>
      <c r="W138" s="621"/>
      <c r="X138" s="621"/>
      <c r="Y138" s="681" t="s">
        <v>659</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662</v>
      </c>
      <c r="Z139" s="674"/>
      <c r="AA139" s="675"/>
      <c r="AB139" s="676" t="s">
        <v>663</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310</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494</v>
      </c>
      <c r="AF140" s="136"/>
      <c r="AG140" s="136"/>
      <c r="AH140" s="136"/>
      <c r="AI140" s="136" t="s">
        <v>646</v>
      </c>
      <c r="AJ140" s="136"/>
      <c r="AK140" s="136"/>
      <c r="AL140" s="136"/>
      <c r="AM140" s="136" t="s">
        <v>462</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5"/>
      <c r="Q142" s="255"/>
      <c r="R142" s="255"/>
      <c r="S142" s="255"/>
      <c r="T142" s="255"/>
      <c r="U142" s="255"/>
      <c r="V142" s="255"/>
      <c r="W142" s="255"/>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8"/>
      <c r="Q143" s="258"/>
      <c r="R143" s="258"/>
      <c r="S143" s="258"/>
      <c r="T143" s="258"/>
      <c r="U143" s="258"/>
      <c r="V143" s="258"/>
      <c r="W143" s="258"/>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40"/>
      <c r="Q144" s="240"/>
      <c r="R144" s="240"/>
      <c r="S144" s="240"/>
      <c r="T144" s="240"/>
      <c r="U144" s="240"/>
      <c r="V144" s="240"/>
      <c r="W144" s="240"/>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337</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651</v>
      </c>
      <c r="B147" s="371" t="s">
        <v>652</v>
      </c>
      <c r="C147" s="519"/>
      <c r="D147" s="519"/>
      <c r="E147" s="519"/>
      <c r="F147" s="372"/>
      <c r="G147" s="590" t="s">
        <v>653</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669</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494</v>
      </c>
      <c r="AF152" s="136"/>
      <c r="AG152" s="136"/>
      <c r="AH152" s="136"/>
      <c r="AI152" s="136" t="s">
        <v>646</v>
      </c>
      <c r="AJ152" s="136"/>
      <c r="AK152" s="136"/>
      <c r="AL152" s="136"/>
      <c r="AM152" s="136" t="s">
        <v>462</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5"/>
      <c r="I154" s="255"/>
      <c r="J154" s="255"/>
      <c r="K154" s="255"/>
      <c r="L154" s="255"/>
      <c r="M154" s="255"/>
      <c r="N154" s="255"/>
      <c r="O154" s="394"/>
      <c r="P154" s="255"/>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8"/>
      <c r="I155" s="258"/>
      <c r="J155" s="258"/>
      <c r="K155" s="258"/>
      <c r="L155" s="258"/>
      <c r="M155" s="258"/>
      <c r="N155" s="258"/>
      <c r="O155" s="435"/>
      <c r="P155" s="564"/>
      <c r="Q155" s="564"/>
      <c r="R155" s="564"/>
      <c r="S155" s="564"/>
      <c r="T155" s="564"/>
      <c r="U155" s="564"/>
      <c r="V155" s="564"/>
      <c r="W155" s="564"/>
      <c r="X155" s="565"/>
      <c r="Y155" s="556" t="s">
        <v>48</v>
      </c>
      <c r="Z155" s="233"/>
      <c r="AA155" s="234"/>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40"/>
      <c r="I156" s="240"/>
      <c r="J156" s="240"/>
      <c r="K156" s="240"/>
      <c r="L156" s="240"/>
      <c r="M156" s="240"/>
      <c r="N156" s="240"/>
      <c r="O156" s="396"/>
      <c r="P156" s="572"/>
      <c r="Q156" s="572"/>
      <c r="R156" s="572"/>
      <c r="S156" s="572"/>
      <c r="T156" s="572"/>
      <c r="U156" s="572"/>
      <c r="V156" s="572"/>
      <c r="W156" s="572"/>
      <c r="X156" s="573"/>
      <c r="Y156" s="556" t="s">
        <v>13</v>
      </c>
      <c r="Z156" s="233"/>
      <c r="AA156" s="234"/>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494</v>
      </c>
      <c r="AF157" s="136"/>
      <c r="AG157" s="136"/>
      <c r="AH157" s="136"/>
      <c r="AI157" s="136" t="s">
        <v>646</v>
      </c>
      <c r="AJ157" s="136"/>
      <c r="AK157" s="136"/>
      <c r="AL157" s="136"/>
      <c r="AM157" s="136" t="s">
        <v>462</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5"/>
      <c r="I159" s="255"/>
      <c r="J159" s="255"/>
      <c r="K159" s="255"/>
      <c r="L159" s="255"/>
      <c r="M159" s="255"/>
      <c r="N159" s="255"/>
      <c r="O159" s="394"/>
      <c r="P159" s="255"/>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8"/>
      <c r="I160" s="258"/>
      <c r="J160" s="258"/>
      <c r="K160" s="258"/>
      <c r="L160" s="258"/>
      <c r="M160" s="258"/>
      <c r="N160" s="258"/>
      <c r="O160" s="435"/>
      <c r="P160" s="564"/>
      <c r="Q160" s="564"/>
      <c r="R160" s="564"/>
      <c r="S160" s="564"/>
      <c r="T160" s="564"/>
      <c r="U160" s="564"/>
      <c r="V160" s="564"/>
      <c r="W160" s="564"/>
      <c r="X160" s="565"/>
      <c r="Y160" s="556" t="s">
        <v>48</v>
      </c>
      <c r="Z160" s="233"/>
      <c r="AA160" s="234"/>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40"/>
      <c r="I161" s="240"/>
      <c r="J161" s="240"/>
      <c r="K161" s="240"/>
      <c r="L161" s="240"/>
      <c r="M161" s="240"/>
      <c r="N161" s="240"/>
      <c r="O161" s="396"/>
      <c r="P161" s="572"/>
      <c r="Q161" s="572"/>
      <c r="R161" s="572"/>
      <c r="S161" s="572"/>
      <c r="T161" s="572"/>
      <c r="U161" s="572"/>
      <c r="V161" s="572"/>
      <c r="W161" s="572"/>
      <c r="X161" s="573"/>
      <c r="Y161" s="556" t="s">
        <v>13</v>
      </c>
      <c r="Z161" s="233"/>
      <c r="AA161" s="234"/>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494</v>
      </c>
      <c r="AF162" s="136"/>
      <c r="AG162" s="136"/>
      <c r="AH162" s="136"/>
      <c r="AI162" s="136" t="s">
        <v>646</v>
      </c>
      <c r="AJ162" s="136"/>
      <c r="AK162" s="136"/>
      <c r="AL162" s="136"/>
      <c r="AM162" s="136" t="s">
        <v>462</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5"/>
      <c r="I164" s="255"/>
      <c r="J164" s="255"/>
      <c r="K164" s="255"/>
      <c r="L164" s="255"/>
      <c r="M164" s="255"/>
      <c r="N164" s="255"/>
      <c r="O164" s="394"/>
      <c r="P164" s="255"/>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8"/>
      <c r="I165" s="258"/>
      <c r="J165" s="258"/>
      <c r="K165" s="258"/>
      <c r="L165" s="258"/>
      <c r="M165" s="258"/>
      <c r="N165" s="258"/>
      <c r="O165" s="435"/>
      <c r="P165" s="564"/>
      <c r="Q165" s="564"/>
      <c r="R165" s="564"/>
      <c r="S165" s="564"/>
      <c r="T165" s="564"/>
      <c r="U165" s="564"/>
      <c r="V165" s="564"/>
      <c r="W165" s="564"/>
      <c r="X165" s="565"/>
      <c r="Y165" s="556" t="s">
        <v>48</v>
      </c>
      <c r="Z165" s="233"/>
      <c r="AA165" s="234"/>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657</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658</v>
      </c>
      <c r="B168" s="519"/>
      <c r="C168" s="519"/>
      <c r="D168" s="519"/>
      <c r="E168" s="519"/>
      <c r="F168" s="372"/>
      <c r="G168" s="705" t="s">
        <v>650</v>
      </c>
      <c r="H168" s="706"/>
      <c r="I168" s="706"/>
      <c r="J168" s="706"/>
      <c r="K168" s="706"/>
      <c r="L168" s="706"/>
      <c r="M168" s="706"/>
      <c r="N168" s="706"/>
      <c r="O168" s="706"/>
      <c r="P168" s="707" t="s">
        <v>649</v>
      </c>
      <c r="Q168" s="706"/>
      <c r="R168" s="706"/>
      <c r="S168" s="706"/>
      <c r="T168" s="706"/>
      <c r="U168" s="706"/>
      <c r="V168" s="706"/>
      <c r="W168" s="706"/>
      <c r="X168" s="708"/>
      <c r="Y168" s="709"/>
      <c r="Z168" s="710"/>
      <c r="AA168" s="711"/>
      <c r="AB168" s="712" t="s">
        <v>11</v>
      </c>
      <c r="AC168" s="712"/>
      <c r="AD168" s="712"/>
      <c r="AE168" s="136" t="s">
        <v>494</v>
      </c>
      <c r="AF168" s="136"/>
      <c r="AG168" s="136"/>
      <c r="AH168" s="136"/>
      <c r="AI168" s="136" t="s">
        <v>646</v>
      </c>
      <c r="AJ168" s="136"/>
      <c r="AK168" s="136"/>
      <c r="AL168" s="136"/>
      <c r="AM168" s="136" t="s">
        <v>462</v>
      </c>
      <c r="AN168" s="136"/>
      <c r="AO168" s="136"/>
      <c r="AP168" s="136"/>
      <c r="AQ168" s="694" t="s">
        <v>493</v>
      </c>
      <c r="AR168" s="695"/>
      <c r="AS168" s="695"/>
      <c r="AT168" s="696"/>
      <c r="AU168" s="694" t="s">
        <v>667</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659</v>
      </c>
      <c r="B171" s="427"/>
      <c r="C171" s="427"/>
      <c r="D171" s="427"/>
      <c r="E171" s="427"/>
      <c r="F171" s="609"/>
      <c r="G171" s="607" t="s">
        <v>660</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494</v>
      </c>
      <c r="AF171" s="136"/>
      <c r="AG171" s="136"/>
      <c r="AH171" s="136"/>
      <c r="AI171" s="136" t="s">
        <v>646</v>
      </c>
      <c r="AJ171" s="136"/>
      <c r="AK171" s="136"/>
      <c r="AL171" s="136"/>
      <c r="AM171" s="136" t="s">
        <v>462</v>
      </c>
      <c r="AN171" s="136"/>
      <c r="AO171" s="136"/>
      <c r="AP171" s="136"/>
      <c r="AQ171" s="617" t="s">
        <v>668</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661</v>
      </c>
      <c r="H172" s="621"/>
      <c r="I172" s="621"/>
      <c r="J172" s="621"/>
      <c r="K172" s="621"/>
      <c r="L172" s="621"/>
      <c r="M172" s="621"/>
      <c r="N172" s="621"/>
      <c r="O172" s="621"/>
      <c r="P172" s="621"/>
      <c r="Q172" s="621"/>
      <c r="R172" s="621"/>
      <c r="S172" s="621"/>
      <c r="T172" s="621"/>
      <c r="U172" s="621"/>
      <c r="V172" s="621"/>
      <c r="W172" s="621"/>
      <c r="X172" s="621"/>
      <c r="Y172" s="681" t="s">
        <v>659</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662</v>
      </c>
      <c r="Z173" s="674"/>
      <c r="AA173" s="675"/>
      <c r="AB173" s="676" t="s">
        <v>663</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310</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494</v>
      </c>
      <c r="AF174" s="136"/>
      <c r="AG174" s="136"/>
      <c r="AH174" s="136"/>
      <c r="AI174" s="136" t="s">
        <v>646</v>
      </c>
      <c r="AJ174" s="136"/>
      <c r="AK174" s="136"/>
      <c r="AL174" s="136"/>
      <c r="AM174" s="136" t="s">
        <v>462</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5"/>
      <c r="Q176" s="255"/>
      <c r="R176" s="255"/>
      <c r="S176" s="255"/>
      <c r="T176" s="255"/>
      <c r="U176" s="255"/>
      <c r="V176" s="255"/>
      <c r="W176" s="255"/>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8"/>
      <c r="Q177" s="258"/>
      <c r="R177" s="258"/>
      <c r="S177" s="258"/>
      <c r="T177" s="258"/>
      <c r="U177" s="258"/>
      <c r="V177" s="258"/>
      <c r="W177" s="258"/>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40"/>
      <c r="Q178" s="240"/>
      <c r="R178" s="240"/>
      <c r="S178" s="240"/>
      <c r="T178" s="240"/>
      <c r="U178" s="240"/>
      <c r="V178" s="240"/>
      <c r="W178" s="240"/>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337</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651</v>
      </c>
      <c r="B181" s="371" t="s">
        <v>652</v>
      </c>
      <c r="C181" s="519"/>
      <c r="D181" s="519"/>
      <c r="E181" s="519"/>
      <c r="F181" s="372"/>
      <c r="G181" s="590" t="s">
        <v>653</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669</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494</v>
      </c>
      <c r="AF186" s="136"/>
      <c r="AG186" s="136"/>
      <c r="AH186" s="136"/>
      <c r="AI186" s="136" t="s">
        <v>646</v>
      </c>
      <c r="AJ186" s="136"/>
      <c r="AK186" s="136"/>
      <c r="AL186" s="136"/>
      <c r="AM186" s="136" t="s">
        <v>462</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5"/>
      <c r="I188" s="255"/>
      <c r="J188" s="255"/>
      <c r="K188" s="255"/>
      <c r="L188" s="255"/>
      <c r="M188" s="255"/>
      <c r="N188" s="255"/>
      <c r="O188" s="394"/>
      <c r="P188" s="255"/>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8"/>
      <c r="I189" s="258"/>
      <c r="J189" s="258"/>
      <c r="K189" s="258"/>
      <c r="L189" s="258"/>
      <c r="M189" s="258"/>
      <c r="N189" s="258"/>
      <c r="O189" s="435"/>
      <c r="P189" s="564"/>
      <c r="Q189" s="564"/>
      <c r="R189" s="564"/>
      <c r="S189" s="564"/>
      <c r="T189" s="564"/>
      <c r="U189" s="564"/>
      <c r="V189" s="564"/>
      <c r="W189" s="564"/>
      <c r="X189" s="565"/>
      <c r="Y189" s="556" t="s">
        <v>48</v>
      </c>
      <c r="Z189" s="233"/>
      <c r="AA189" s="234"/>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40"/>
      <c r="I190" s="240"/>
      <c r="J190" s="240"/>
      <c r="K190" s="240"/>
      <c r="L190" s="240"/>
      <c r="M190" s="240"/>
      <c r="N190" s="240"/>
      <c r="O190" s="396"/>
      <c r="P190" s="572"/>
      <c r="Q190" s="572"/>
      <c r="R190" s="572"/>
      <c r="S190" s="572"/>
      <c r="T190" s="572"/>
      <c r="U190" s="572"/>
      <c r="V190" s="572"/>
      <c r="W190" s="572"/>
      <c r="X190" s="573"/>
      <c r="Y190" s="556" t="s">
        <v>13</v>
      </c>
      <c r="Z190" s="233"/>
      <c r="AA190" s="234"/>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494</v>
      </c>
      <c r="AF191" s="136"/>
      <c r="AG191" s="136"/>
      <c r="AH191" s="136"/>
      <c r="AI191" s="136" t="s">
        <v>646</v>
      </c>
      <c r="AJ191" s="136"/>
      <c r="AK191" s="136"/>
      <c r="AL191" s="136"/>
      <c r="AM191" s="136" t="s">
        <v>462</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5"/>
      <c r="I193" s="255"/>
      <c r="J193" s="255"/>
      <c r="K193" s="255"/>
      <c r="L193" s="255"/>
      <c r="M193" s="255"/>
      <c r="N193" s="255"/>
      <c r="O193" s="394"/>
      <c r="P193" s="255"/>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8"/>
      <c r="I194" s="258"/>
      <c r="J194" s="258"/>
      <c r="K194" s="258"/>
      <c r="L194" s="258"/>
      <c r="M194" s="258"/>
      <c r="N194" s="258"/>
      <c r="O194" s="435"/>
      <c r="P194" s="564"/>
      <c r="Q194" s="564"/>
      <c r="R194" s="564"/>
      <c r="S194" s="564"/>
      <c r="T194" s="564"/>
      <c r="U194" s="564"/>
      <c r="V194" s="564"/>
      <c r="W194" s="564"/>
      <c r="X194" s="565"/>
      <c r="Y194" s="556" t="s">
        <v>48</v>
      </c>
      <c r="Z194" s="233"/>
      <c r="AA194" s="234"/>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40"/>
      <c r="I195" s="240"/>
      <c r="J195" s="240"/>
      <c r="K195" s="240"/>
      <c r="L195" s="240"/>
      <c r="M195" s="240"/>
      <c r="N195" s="240"/>
      <c r="O195" s="396"/>
      <c r="P195" s="572"/>
      <c r="Q195" s="572"/>
      <c r="R195" s="572"/>
      <c r="S195" s="572"/>
      <c r="T195" s="572"/>
      <c r="U195" s="572"/>
      <c r="V195" s="572"/>
      <c r="W195" s="572"/>
      <c r="X195" s="573"/>
      <c r="Y195" s="556" t="s">
        <v>13</v>
      </c>
      <c r="Z195" s="233"/>
      <c r="AA195" s="234"/>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494</v>
      </c>
      <c r="AF196" s="136"/>
      <c r="AG196" s="136"/>
      <c r="AH196" s="136"/>
      <c r="AI196" s="136" t="s">
        <v>646</v>
      </c>
      <c r="AJ196" s="136"/>
      <c r="AK196" s="136"/>
      <c r="AL196" s="136"/>
      <c r="AM196" s="136" t="s">
        <v>462</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5"/>
      <c r="I198" s="255"/>
      <c r="J198" s="255"/>
      <c r="K198" s="255"/>
      <c r="L198" s="255"/>
      <c r="M198" s="255"/>
      <c r="N198" s="255"/>
      <c r="O198" s="394"/>
      <c r="P198" s="255"/>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8"/>
      <c r="I199" s="258"/>
      <c r="J199" s="258"/>
      <c r="K199" s="258"/>
      <c r="L199" s="258"/>
      <c r="M199" s="258"/>
      <c r="N199" s="258"/>
      <c r="O199" s="435"/>
      <c r="P199" s="564"/>
      <c r="Q199" s="564"/>
      <c r="R199" s="564"/>
      <c r="S199" s="564"/>
      <c r="T199" s="564"/>
      <c r="U199" s="564"/>
      <c r="V199" s="564"/>
      <c r="W199" s="564"/>
      <c r="X199" s="565"/>
      <c r="Y199" s="556" t="s">
        <v>48</v>
      </c>
      <c r="Z199" s="233"/>
      <c r="AA199" s="234"/>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311</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307</v>
      </c>
      <c r="X201" s="549"/>
      <c r="Y201" s="552"/>
      <c r="Z201" s="552"/>
      <c r="AA201" s="553"/>
      <c r="AB201" s="546" t="s">
        <v>11</v>
      </c>
      <c r="AC201" s="543"/>
      <c r="AD201" s="544"/>
      <c r="AE201" s="136" t="s">
        <v>494</v>
      </c>
      <c r="AF201" s="136"/>
      <c r="AG201" s="136"/>
      <c r="AH201" s="136"/>
      <c r="AI201" s="136" t="s">
        <v>646</v>
      </c>
      <c r="AJ201" s="136"/>
      <c r="AK201" s="136"/>
      <c r="AL201" s="136"/>
      <c r="AM201" s="136" t="s">
        <v>462</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327</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327</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328</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315</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326</v>
      </c>
      <c r="X206" s="478"/>
      <c r="Y206" s="483" t="s">
        <v>12</v>
      </c>
      <c r="Z206" s="483"/>
      <c r="AA206" s="484"/>
      <c r="AB206" s="492" t="s">
        <v>327</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327</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328</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311</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494</v>
      </c>
      <c r="AF209" s="135"/>
      <c r="AG209" s="135"/>
      <c r="AH209" s="135"/>
      <c r="AI209" s="136" t="s">
        <v>646</v>
      </c>
      <c r="AJ209" s="136"/>
      <c r="AK209" s="136"/>
      <c r="AL209" s="136"/>
      <c r="AM209" s="136" t="s">
        <v>462</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5"/>
      <c r="I211" s="255"/>
      <c r="J211" s="255"/>
      <c r="K211" s="255"/>
      <c r="L211" s="255"/>
      <c r="M211" s="255"/>
      <c r="N211" s="255"/>
      <c r="O211" s="394"/>
      <c r="P211" s="255"/>
      <c r="Q211" s="255"/>
      <c r="R211" s="255"/>
      <c r="S211" s="255"/>
      <c r="T211" s="255"/>
      <c r="U211" s="255"/>
      <c r="V211" s="255"/>
      <c r="W211" s="255"/>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8"/>
      <c r="I212" s="258"/>
      <c r="J212" s="258"/>
      <c r="K212" s="258"/>
      <c r="L212" s="258"/>
      <c r="M212" s="258"/>
      <c r="N212" s="258"/>
      <c r="O212" s="435"/>
      <c r="P212" s="258"/>
      <c r="Q212" s="258"/>
      <c r="R212" s="258"/>
      <c r="S212" s="258"/>
      <c r="T212" s="258"/>
      <c r="U212" s="258"/>
      <c r="V212" s="258"/>
      <c r="W212" s="258"/>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40"/>
      <c r="I213" s="240"/>
      <c r="J213" s="240"/>
      <c r="K213" s="240"/>
      <c r="L213" s="240"/>
      <c r="M213" s="240"/>
      <c r="N213" s="240"/>
      <c r="O213" s="396"/>
      <c r="P213" s="258"/>
      <c r="Q213" s="258"/>
      <c r="R213" s="258"/>
      <c r="S213" s="258"/>
      <c r="T213" s="258"/>
      <c r="U213" s="258"/>
      <c r="V213" s="258"/>
      <c r="W213" s="258"/>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340</v>
      </c>
      <c r="B214" s="440"/>
      <c r="C214" s="440"/>
      <c r="D214" s="440"/>
      <c r="E214" s="441" t="s">
        <v>299</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654</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306</v>
      </c>
      <c r="AP215" s="449"/>
      <c r="AQ215" s="449"/>
      <c r="AR215" s="96"/>
      <c r="AS215" s="448"/>
      <c r="AT215" s="449"/>
      <c r="AU215" s="449"/>
      <c r="AV215" s="449"/>
      <c r="AW215" s="449"/>
      <c r="AX215" s="450"/>
      <c r="AY215">
        <f>COUNTIF($AR$215,"☑")</f>
        <v>0</v>
      </c>
    </row>
    <row r="216" spans="1:51" ht="45" customHeight="1" x14ac:dyDescent="0.15">
      <c r="A216" s="384" t="s">
        <v>360</v>
      </c>
      <c r="B216" s="385"/>
      <c r="C216" s="387" t="s">
        <v>223</v>
      </c>
      <c r="D216" s="385"/>
      <c r="E216" s="388" t="s">
        <v>239</v>
      </c>
      <c r="F216" s="389"/>
      <c r="G216" s="390" t="s">
        <v>712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713</v>
      </c>
      <c r="H217" s="255"/>
      <c r="I217" s="255"/>
      <c r="J217" s="255"/>
      <c r="K217" s="255"/>
      <c r="L217" s="255"/>
      <c r="M217" s="255"/>
      <c r="N217" s="255"/>
      <c r="O217" s="255"/>
      <c r="P217" s="255"/>
      <c r="Q217" s="255"/>
      <c r="R217" s="255"/>
      <c r="S217" s="255"/>
      <c r="T217" s="255"/>
      <c r="U217" s="255"/>
      <c r="V217" s="394"/>
      <c r="W217" s="397" t="s">
        <v>664</v>
      </c>
      <c r="X217" s="398"/>
      <c r="Y217" s="398"/>
      <c r="Z217" s="398"/>
      <c r="AA217" s="399"/>
      <c r="AB217" s="400" t="s">
        <v>714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40"/>
      <c r="I218" s="240"/>
      <c r="J218" s="240"/>
      <c r="K218" s="240"/>
      <c r="L218" s="240"/>
      <c r="M218" s="240"/>
      <c r="N218" s="240"/>
      <c r="O218" s="240"/>
      <c r="P218" s="240"/>
      <c r="Q218" s="240"/>
      <c r="R218" s="240"/>
      <c r="S218" s="240"/>
      <c r="T218" s="240"/>
      <c r="U218" s="240"/>
      <c r="V218" s="396"/>
      <c r="W218" s="403" t="s">
        <v>665</v>
      </c>
      <c r="X218" s="404"/>
      <c r="Y218" s="404"/>
      <c r="Z218" s="404"/>
      <c r="AA218" s="405"/>
      <c r="AB218" s="400" t="s">
        <v>715</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672</v>
      </c>
      <c r="D219" s="366"/>
      <c r="E219" s="369" t="s">
        <v>356</v>
      </c>
      <c r="F219" s="370"/>
      <c r="G219" s="375" t="s">
        <v>226</v>
      </c>
      <c r="H219" s="376"/>
      <c r="I219" s="376"/>
      <c r="J219" s="377" t="s">
        <v>695</v>
      </c>
      <c r="K219" s="378"/>
      <c r="L219" s="378"/>
      <c r="M219" s="378"/>
      <c r="N219" s="378"/>
      <c r="O219" s="378"/>
      <c r="P219" s="378"/>
      <c r="Q219" s="378"/>
      <c r="R219" s="378"/>
      <c r="S219" s="378"/>
      <c r="T219" s="379"/>
      <c r="U219" s="380" t="s">
        <v>695</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673</v>
      </c>
      <c r="H220" s="376"/>
      <c r="I220" s="376"/>
      <c r="J220" s="376"/>
      <c r="K220" s="376"/>
      <c r="L220" s="376"/>
      <c r="M220" s="376"/>
      <c r="N220" s="376"/>
      <c r="O220" s="376"/>
      <c r="P220" s="376"/>
      <c r="Q220" s="376"/>
      <c r="R220" s="376"/>
      <c r="S220" s="376"/>
      <c r="T220" s="376"/>
      <c r="U220" s="382" t="s">
        <v>694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665</v>
      </c>
      <c r="H221" s="376"/>
      <c r="I221" s="376"/>
      <c r="J221" s="376"/>
      <c r="K221" s="376"/>
      <c r="L221" s="376"/>
      <c r="M221" s="376"/>
      <c r="N221" s="376"/>
      <c r="O221" s="376"/>
      <c r="P221" s="376"/>
      <c r="Q221" s="376"/>
      <c r="R221" s="376"/>
      <c r="S221" s="376"/>
      <c r="T221" s="376"/>
      <c r="U221" s="383" t="s">
        <v>694</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682</v>
      </c>
      <c r="AE224" s="347"/>
      <c r="AF224" s="347"/>
      <c r="AG224" s="348" t="s">
        <v>716</v>
      </c>
      <c r="AH224" s="349"/>
      <c r="AI224" s="349"/>
      <c r="AJ224" s="349"/>
      <c r="AK224" s="349"/>
      <c r="AL224" s="349"/>
      <c r="AM224" s="349"/>
      <c r="AN224" s="349"/>
      <c r="AO224" s="349"/>
      <c r="AP224" s="349"/>
      <c r="AQ224" s="349"/>
      <c r="AR224" s="349"/>
      <c r="AS224" s="349"/>
      <c r="AT224" s="349"/>
      <c r="AU224" s="349"/>
      <c r="AV224" s="349"/>
      <c r="AW224" s="349"/>
      <c r="AX224" s="350"/>
    </row>
    <row r="225" spans="1:50" ht="39"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6"/>
      <c r="AD225" s="237" t="s">
        <v>682</v>
      </c>
      <c r="AE225" s="238"/>
      <c r="AF225" s="238"/>
      <c r="AG225" s="287" t="s">
        <v>717</v>
      </c>
      <c r="AH225" s="288"/>
      <c r="AI225" s="288"/>
      <c r="AJ225" s="288"/>
      <c r="AK225" s="288"/>
      <c r="AL225" s="288"/>
      <c r="AM225" s="288"/>
      <c r="AN225" s="288"/>
      <c r="AO225" s="288"/>
      <c r="AP225" s="288"/>
      <c r="AQ225" s="288"/>
      <c r="AR225" s="288"/>
      <c r="AS225" s="288"/>
      <c r="AT225" s="288"/>
      <c r="AU225" s="288"/>
      <c r="AV225" s="288"/>
      <c r="AW225" s="288"/>
      <c r="AX225" s="289"/>
    </row>
    <row r="226" spans="1:50" ht="63"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682</v>
      </c>
      <c r="AE226" s="297"/>
      <c r="AF226" s="297"/>
      <c r="AG226" s="257" t="s">
        <v>718</v>
      </c>
      <c r="AH226" s="258"/>
      <c r="AI226" s="258"/>
      <c r="AJ226" s="258"/>
      <c r="AK226" s="258"/>
      <c r="AL226" s="258"/>
      <c r="AM226" s="258"/>
      <c r="AN226" s="258"/>
      <c r="AO226" s="258"/>
      <c r="AP226" s="258"/>
      <c r="AQ226" s="258"/>
      <c r="AR226" s="258"/>
      <c r="AS226" s="258"/>
      <c r="AT226" s="258"/>
      <c r="AU226" s="258"/>
      <c r="AV226" s="258"/>
      <c r="AW226" s="258"/>
      <c r="AX226" s="259"/>
    </row>
    <row r="227" spans="1:50" ht="27" customHeight="1" x14ac:dyDescent="0.15">
      <c r="A227" s="267" t="s">
        <v>36</v>
      </c>
      <c r="B227" s="317"/>
      <c r="C227" s="319" t="s">
        <v>38</v>
      </c>
      <c r="D227" s="250"/>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51" t="s">
        <v>719</v>
      </c>
      <c r="AE227" s="252"/>
      <c r="AF227" s="252"/>
      <c r="AG227" s="254" t="s">
        <v>720</v>
      </c>
      <c r="AH227" s="255"/>
      <c r="AI227" s="255"/>
      <c r="AJ227" s="255"/>
      <c r="AK227" s="255"/>
      <c r="AL227" s="255"/>
      <c r="AM227" s="255"/>
      <c r="AN227" s="255"/>
      <c r="AO227" s="255"/>
      <c r="AP227" s="255"/>
      <c r="AQ227" s="255"/>
      <c r="AR227" s="255"/>
      <c r="AS227" s="255"/>
      <c r="AT227" s="255"/>
      <c r="AU227" s="255"/>
      <c r="AV227" s="255"/>
      <c r="AW227" s="255"/>
      <c r="AX227" s="256"/>
    </row>
    <row r="228" spans="1:50" ht="35.25" customHeight="1" x14ac:dyDescent="0.15">
      <c r="A228" s="269"/>
      <c r="B228" s="318"/>
      <c r="C228" s="322"/>
      <c r="D228" s="323"/>
      <c r="E228" s="326" t="s">
        <v>338</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7" t="s">
        <v>721</v>
      </c>
      <c r="AE228" s="238"/>
      <c r="AF228" s="306"/>
      <c r="AG228" s="257"/>
      <c r="AH228" s="258"/>
      <c r="AI228" s="258"/>
      <c r="AJ228" s="258"/>
      <c r="AK228" s="258"/>
      <c r="AL228" s="258"/>
      <c r="AM228" s="258"/>
      <c r="AN228" s="258"/>
      <c r="AO228" s="258"/>
      <c r="AP228" s="258"/>
      <c r="AQ228" s="258"/>
      <c r="AR228" s="258"/>
      <c r="AS228" s="258"/>
      <c r="AT228" s="258"/>
      <c r="AU228" s="258"/>
      <c r="AV228" s="258"/>
      <c r="AW228" s="258"/>
      <c r="AX228" s="259"/>
    </row>
    <row r="229" spans="1:50" ht="26.25" customHeight="1" x14ac:dyDescent="0.15">
      <c r="A229" s="269"/>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722</v>
      </c>
      <c r="AE229" s="311"/>
      <c r="AF229" s="311"/>
      <c r="AG229" s="257"/>
      <c r="AH229" s="258"/>
      <c r="AI229" s="258"/>
      <c r="AJ229" s="258"/>
      <c r="AK229" s="258"/>
      <c r="AL229" s="258"/>
      <c r="AM229" s="258"/>
      <c r="AN229" s="258"/>
      <c r="AO229" s="258"/>
      <c r="AP229" s="258"/>
      <c r="AQ229" s="258"/>
      <c r="AR229" s="258"/>
      <c r="AS229" s="258"/>
      <c r="AT229" s="258"/>
      <c r="AU229" s="258"/>
      <c r="AV229" s="258"/>
      <c r="AW229" s="258"/>
      <c r="AX229" s="259"/>
    </row>
    <row r="230" spans="1:50" ht="26.25" customHeight="1" x14ac:dyDescent="0.15">
      <c r="A230" s="269"/>
      <c r="B230" s="270"/>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6" t="s">
        <v>723</v>
      </c>
      <c r="AE230" s="277"/>
      <c r="AF230" s="277"/>
      <c r="AG230" s="279" t="s">
        <v>695</v>
      </c>
      <c r="AH230" s="280"/>
      <c r="AI230" s="280"/>
      <c r="AJ230" s="280"/>
      <c r="AK230" s="280"/>
      <c r="AL230" s="280"/>
      <c r="AM230" s="280"/>
      <c r="AN230" s="280"/>
      <c r="AO230" s="280"/>
      <c r="AP230" s="280"/>
      <c r="AQ230" s="280"/>
      <c r="AR230" s="280"/>
      <c r="AS230" s="280"/>
      <c r="AT230" s="280"/>
      <c r="AU230" s="280"/>
      <c r="AV230" s="280"/>
      <c r="AW230" s="280"/>
      <c r="AX230" s="281"/>
    </row>
    <row r="231" spans="1:50" ht="48" customHeight="1" x14ac:dyDescent="0.15">
      <c r="A231" s="269"/>
      <c r="B231" s="270"/>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682</v>
      </c>
      <c r="AE231" s="238"/>
      <c r="AF231" s="238"/>
      <c r="AG231" s="287" t="s">
        <v>724</v>
      </c>
      <c r="AH231" s="288"/>
      <c r="AI231" s="288"/>
      <c r="AJ231" s="288"/>
      <c r="AK231" s="288"/>
      <c r="AL231" s="288"/>
      <c r="AM231" s="288"/>
      <c r="AN231" s="288"/>
      <c r="AO231" s="288"/>
      <c r="AP231" s="288"/>
      <c r="AQ231" s="288"/>
      <c r="AR231" s="288"/>
      <c r="AS231" s="288"/>
      <c r="AT231" s="288"/>
      <c r="AU231" s="288"/>
      <c r="AV231" s="288"/>
      <c r="AW231" s="288"/>
      <c r="AX231" s="289"/>
    </row>
    <row r="232" spans="1:50" ht="26.25" customHeight="1" x14ac:dyDescent="0.15">
      <c r="A232" s="269"/>
      <c r="B232" s="270"/>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723</v>
      </c>
      <c r="AE232" s="238"/>
      <c r="AF232" s="238"/>
      <c r="AG232" s="287" t="s">
        <v>695</v>
      </c>
      <c r="AH232" s="288"/>
      <c r="AI232" s="288"/>
      <c r="AJ232" s="288"/>
      <c r="AK232" s="288"/>
      <c r="AL232" s="288"/>
      <c r="AM232" s="288"/>
      <c r="AN232" s="288"/>
      <c r="AO232" s="288"/>
      <c r="AP232" s="288"/>
      <c r="AQ232" s="288"/>
      <c r="AR232" s="288"/>
      <c r="AS232" s="288"/>
      <c r="AT232" s="288"/>
      <c r="AU232" s="288"/>
      <c r="AV232" s="288"/>
      <c r="AW232" s="288"/>
      <c r="AX232" s="289"/>
    </row>
    <row r="233" spans="1:50" ht="39" customHeight="1" x14ac:dyDescent="0.15">
      <c r="A233" s="269"/>
      <c r="B233" s="270"/>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295"/>
      <c r="AD233" s="237" t="s">
        <v>682</v>
      </c>
      <c r="AE233" s="238"/>
      <c r="AF233" s="238"/>
      <c r="AG233" s="287" t="s">
        <v>725</v>
      </c>
      <c r="AH233" s="288"/>
      <c r="AI233" s="288"/>
      <c r="AJ233" s="288"/>
      <c r="AK233" s="288"/>
      <c r="AL233" s="288"/>
      <c r="AM233" s="288"/>
      <c r="AN233" s="288"/>
      <c r="AO233" s="288"/>
      <c r="AP233" s="288"/>
      <c r="AQ233" s="288"/>
      <c r="AR233" s="288"/>
      <c r="AS233" s="288"/>
      <c r="AT233" s="288"/>
      <c r="AU233" s="288"/>
      <c r="AV233" s="288"/>
      <c r="AW233" s="288"/>
      <c r="AX233" s="289"/>
    </row>
    <row r="234" spans="1:50" ht="26.25" customHeight="1" x14ac:dyDescent="0.15">
      <c r="A234" s="269"/>
      <c r="B234" s="270"/>
      <c r="C234" s="235" t="s">
        <v>308</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295"/>
      <c r="AD234" s="296" t="s">
        <v>723</v>
      </c>
      <c r="AE234" s="297"/>
      <c r="AF234" s="297"/>
      <c r="AG234" s="298" t="s">
        <v>695</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9"/>
      <c r="B235" s="270"/>
      <c r="C235" s="353" t="s">
        <v>309</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7" t="s">
        <v>723</v>
      </c>
      <c r="AE235" s="238"/>
      <c r="AF235" s="306"/>
      <c r="AG235" s="287" t="s">
        <v>695</v>
      </c>
      <c r="AH235" s="288"/>
      <c r="AI235" s="288"/>
      <c r="AJ235" s="288"/>
      <c r="AK235" s="288"/>
      <c r="AL235" s="288"/>
      <c r="AM235" s="288"/>
      <c r="AN235" s="288"/>
      <c r="AO235" s="288"/>
      <c r="AP235" s="288"/>
      <c r="AQ235" s="288"/>
      <c r="AR235" s="288"/>
      <c r="AS235" s="288"/>
      <c r="AT235" s="288"/>
      <c r="AU235" s="288"/>
      <c r="AV235" s="288"/>
      <c r="AW235" s="288"/>
      <c r="AX235" s="289"/>
    </row>
    <row r="236" spans="1:50" ht="31.5" customHeight="1" x14ac:dyDescent="0.15">
      <c r="A236" s="271"/>
      <c r="B236" s="272"/>
      <c r="C236" s="356" t="s">
        <v>296</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682</v>
      </c>
      <c r="AE236" s="360"/>
      <c r="AF236" s="361"/>
      <c r="AG236" s="362" t="s">
        <v>726</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7" t="s">
        <v>37</v>
      </c>
      <c r="B237" s="268"/>
      <c r="C237" s="273" t="s">
        <v>297</v>
      </c>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5"/>
      <c r="AD237" s="276" t="s">
        <v>682</v>
      </c>
      <c r="AE237" s="277"/>
      <c r="AF237" s="278"/>
      <c r="AG237" s="279" t="s">
        <v>727</v>
      </c>
      <c r="AH237" s="280"/>
      <c r="AI237" s="280"/>
      <c r="AJ237" s="280"/>
      <c r="AK237" s="280"/>
      <c r="AL237" s="280"/>
      <c r="AM237" s="280"/>
      <c r="AN237" s="280"/>
      <c r="AO237" s="280"/>
      <c r="AP237" s="280"/>
      <c r="AQ237" s="280"/>
      <c r="AR237" s="280"/>
      <c r="AS237" s="280"/>
      <c r="AT237" s="280"/>
      <c r="AU237" s="280"/>
      <c r="AV237" s="280"/>
      <c r="AW237" s="280"/>
      <c r="AX237" s="281"/>
    </row>
    <row r="238" spans="1:50" ht="50.25" customHeight="1" x14ac:dyDescent="0.15">
      <c r="A238" s="269"/>
      <c r="B238" s="270"/>
      <c r="C238" s="282" t="s">
        <v>42</v>
      </c>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4"/>
      <c r="AD238" s="285" t="s">
        <v>682</v>
      </c>
      <c r="AE238" s="286"/>
      <c r="AF238" s="286"/>
      <c r="AG238" s="287" t="s">
        <v>728</v>
      </c>
      <c r="AH238" s="288"/>
      <c r="AI238" s="288"/>
      <c r="AJ238" s="288"/>
      <c r="AK238" s="288"/>
      <c r="AL238" s="288"/>
      <c r="AM238" s="288"/>
      <c r="AN238" s="288"/>
      <c r="AO238" s="288"/>
      <c r="AP238" s="288"/>
      <c r="AQ238" s="288"/>
      <c r="AR238" s="288"/>
      <c r="AS238" s="288"/>
      <c r="AT238" s="288"/>
      <c r="AU238" s="288"/>
      <c r="AV238" s="288"/>
      <c r="AW238" s="288"/>
      <c r="AX238" s="289"/>
    </row>
    <row r="239" spans="1:50" ht="32.25" customHeight="1" x14ac:dyDescent="0.15">
      <c r="A239" s="269"/>
      <c r="B239" s="270"/>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682</v>
      </c>
      <c r="AE239" s="238"/>
      <c r="AF239" s="238"/>
      <c r="AG239" s="287" t="s">
        <v>729</v>
      </c>
      <c r="AH239" s="288"/>
      <c r="AI239" s="288"/>
      <c r="AJ239" s="288"/>
      <c r="AK239" s="288"/>
      <c r="AL239" s="288"/>
      <c r="AM239" s="288"/>
      <c r="AN239" s="288"/>
      <c r="AO239" s="288"/>
      <c r="AP239" s="288"/>
      <c r="AQ239" s="288"/>
      <c r="AR239" s="288"/>
      <c r="AS239" s="288"/>
      <c r="AT239" s="288"/>
      <c r="AU239" s="288"/>
      <c r="AV239" s="288"/>
      <c r="AW239" s="288"/>
      <c r="AX239" s="289"/>
    </row>
    <row r="240" spans="1:50" ht="36" customHeight="1" x14ac:dyDescent="0.15">
      <c r="A240" s="271"/>
      <c r="B240" s="272"/>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682</v>
      </c>
      <c r="AE240" s="238"/>
      <c r="AF240" s="238"/>
      <c r="AG240" s="239" t="s">
        <v>730</v>
      </c>
      <c r="AH240" s="240"/>
      <c r="AI240" s="240"/>
      <c r="AJ240" s="240"/>
      <c r="AK240" s="240"/>
      <c r="AL240" s="240"/>
      <c r="AM240" s="240"/>
      <c r="AN240" s="240"/>
      <c r="AO240" s="240"/>
      <c r="AP240" s="240"/>
      <c r="AQ240" s="240"/>
      <c r="AR240" s="240"/>
      <c r="AS240" s="240"/>
      <c r="AT240" s="240"/>
      <c r="AU240" s="240"/>
      <c r="AV240" s="240"/>
      <c r="AW240" s="240"/>
      <c r="AX240" s="241"/>
    </row>
    <row r="241" spans="1:52" ht="45"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682</v>
      </c>
      <c r="AE241" s="252"/>
      <c r="AF241" s="253"/>
      <c r="AG241" s="254" t="s">
        <v>731</v>
      </c>
      <c r="AH241" s="255"/>
      <c r="AI241" s="255"/>
      <c r="AJ241" s="255"/>
      <c r="AK241" s="255"/>
      <c r="AL241" s="255"/>
      <c r="AM241" s="255"/>
      <c r="AN241" s="255"/>
      <c r="AO241" s="255"/>
      <c r="AP241" s="255"/>
      <c r="AQ241" s="255"/>
      <c r="AR241" s="255"/>
      <c r="AS241" s="255"/>
      <c r="AT241" s="255"/>
      <c r="AU241" s="255"/>
      <c r="AV241" s="255"/>
      <c r="AW241" s="255"/>
      <c r="AX241" s="256"/>
    </row>
    <row r="242" spans="1:52" ht="45" customHeight="1" x14ac:dyDescent="0.15">
      <c r="A242" s="244"/>
      <c r="B242" s="245"/>
      <c r="C242" s="260" t="s">
        <v>0</v>
      </c>
      <c r="D242" s="261"/>
      <c r="E242" s="261"/>
      <c r="F242" s="261"/>
      <c r="G242" s="261"/>
      <c r="H242" s="261"/>
      <c r="I242" s="261"/>
      <c r="J242" s="261"/>
      <c r="K242" s="261"/>
      <c r="L242" s="261"/>
      <c r="M242" s="261"/>
      <c r="N242" s="261"/>
      <c r="O242" s="262" t="s">
        <v>23</v>
      </c>
      <c r="P242" s="263"/>
      <c r="Q242" s="263"/>
      <c r="R242" s="263"/>
      <c r="S242" s="263"/>
      <c r="T242" s="263"/>
      <c r="U242" s="263"/>
      <c r="V242" s="263"/>
      <c r="W242" s="263"/>
      <c r="X242" s="263"/>
      <c r="Y242" s="263"/>
      <c r="Z242" s="263"/>
      <c r="AA242" s="263"/>
      <c r="AB242" s="263"/>
      <c r="AC242" s="263"/>
      <c r="AD242" s="263"/>
      <c r="AE242" s="263"/>
      <c r="AF242" s="264"/>
      <c r="AG242" s="257"/>
      <c r="AH242" s="258"/>
      <c r="AI242" s="258"/>
      <c r="AJ242" s="258"/>
      <c r="AK242" s="258"/>
      <c r="AL242" s="258"/>
      <c r="AM242" s="258"/>
      <c r="AN242" s="258"/>
      <c r="AO242" s="258"/>
      <c r="AP242" s="258"/>
      <c r="AQ242" s="258"/>
      <c r="AR242" s="258"/>
      <c r="AS242" s="258"/>
      <c r="AT242" s="258"/>
      <c r="AU242" s="258"/>
      <c r="AV242" s="258"/>
      <c r="AW242" s="258"/>
      <c r="AX242" s="259"/>
    </row>
    <row r="243" spans="1:52" ht="45" customHeight="1" x14ac:dyDescent="0.15">
      <c r="A243" s="244"/>
      <c r="B243" s="245"/>
      <c r="C243" s="265">
        <v>2022</v>
      </c>
      <c r="D243" s="266"/>
      <c r="E243" s="210" t="s">
        <v>684</v>
      </c>
      <c r="F243" s="210"/>
      <c r="G243" s="210"/>
      <c r="H243" s="211">
        <v>21</v>
      </c>
      <c r="I243" s="211"/>
      <c r="J243" s="301">
        <v>957</v>
      </c>
      <c r="K243" s="301"/>
      <c r="L243" s="301"/>
      <c r="M243" s="211"/>
      <c r="N243" s="302"/>
      <c r="O243" s="303" t="s">
        <v>732</v>
      </c>
      <c r="P243" s="304"/>
      <c r="Q243" s="304"/>
      <c r="R243" s="304"/>
      <c r="S243" s="304"/>
      <c r="T243" s="304"/>
      <c r="U243" s="304"/>
      <c r="V243" s="304"/>
      <c r="W243" s="304"/>
      <c r="X243" s="304"/>
      <c r="Y243" s="304"/>
      <c r="Z243" s="304"/>
      <c r="AA243" s="304"/>
      <c r="AB243" s="304"/>
      <c r="AC243" s="304"/>
      <c r="AD243" s="304"/>
      <c r="AE243" s="304"/>
      <c r="AF243" s="305"/>
      <c r="AG243" s="257"/>
      <c r="AH243" s="258"/>
      <c r="AI243" s="258"/>
      <c r="AJ243" s="258"/>
      <c r="AK243" s="258"/>
      <c r="AL243" s="258"/>
      <c r="AM243" s="258"/>
      <c r="AN243" s="258"/>
      <c r="AO243" s="258"/>
      <c r="AP243" s="258"/>
      <c r="AQ243" s="258"/>
      <c r="AR243" s="258"/>
      <c r="AS243" s="258"/>
      <c r="AT243" s="258"/>
      <c r="AU243" s="258"/>
      <c r="AV243" s="258"/>
      <c r="AW243" s="258"/>
      <c r="AX243" s="259"/>
    </row>
    <row r="244" spans="1:52" ht="45" customHeight="1" thickBot="1" x14ac:dyDescent="0.2">
      <c r="A244" s="244"/>
      <c r="B244" s="245"/>
      <c r="C244" s="221"/>
      <c r="D244" s="222"/>
      <c r="E244" s="210"/>
      <c r="F244" s="210"/>
      <c r="G244" s="210"/>
      <c r="H244" s="211"/>
      <c r="I244" s="211"/>
      <c r="J244" s="212"/>
      <c r="K244" s="212"/>
      <c r="L244" s="212"/>
      <c r="M244" s="213"/>
      <c r="N244" s="214"/>
      <c r="O244" s="218" t="s">
        <v>691</v>
      </c>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hidden="1" customHeight="1" x14ac:dyDescent="0.15">
      <c r="A245" s="244"/>
      <c r="B245" s="245"/>
      <c r="C245" s="221"/>
      <c r="D245" s="222"/>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hidden="1" customHeight="1" x14ac:dyDescent="0.15">
      <c r="A246" s="244"/>
      <c r="B246" s="245"/>
      <c r="C246" s="221"/>
      <c r="D246" s="222"/>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hidden="1" customHeight="1" thickBot="1" x14ac:dyDescent="0.2">
      <c r="A247" s="246"/>
      <c r="B247" s="247"/>
      <c r="C247" s="290"/>
      <c r="D247" s="291"/>
      <c r="E247" s="210"/>
      <c r="F247" s="210"/>
      <c r="G247" s="210"/>
      <c r="H247" s="211"/>
      <c r="I247" s="211"/>
      <c r="J247" s="292"/>
      <c r="K247" s="292"/>
      <c r="L247" s="292"/>
      <c r="M247" s="293"/>
      <c r="N247" s="294"/>
      <c r="O247" s="218"/>
      <c r="P247" s="219"/>
      <c r="Q247" s="219"/>
      <c r="R247" s="219"/>
      <c r="S247" s="219"/>
      <c r="T247" s="219"/>
      <c r="U247" s="219"/>
      <c r="V247" s="219"/>
      <c r="W247" s="219"/>
      <c r="X247" s="219"/>
      <c r="Y247" s="219"/>
      <c r="Z247" s="219"/>
      <c r="AA247" s="219"/>
      <c r="AB247" s="219"/>
      <c r="AC247" s="219"/>
      <c r="AD247" s="219"/>
      <c r="AE247" s="219"/>
      <c r="AF247" s="220"/>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customHeight="1" thickBot="1" x14ac:dyDescent="0.2">
      <c r="A249" s="226" t="s">
        <v>694</v>
      </c>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312</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354</v>
      </c>
      <c r="B251" s="233"/>
      <c r="C251" s="233"/>
      <c r="D251" s="234"/>
      <c r="E251" s="206" t="s">
        <v>733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353</v>
      </c>
      <c r="B252" s="135"/>
      <c r="C252" s="135"/>
      <c r="D252" s="135"/>
      <c r="E252" s="206" t="s">
        <v>734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352</v>
      </c>
      <c r="B253" s="135"/>
      <c r="C253" s="135"/>
      <c r="D253" s="135"/>
      <c r="E253" s="206" t="s">
        <v>735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351</v>
      </c>
      <c r="B254" s="135"/>
      <c r="C254" s="135"/>
      <c r="D254" s="135"/>
      <c r="E254" s="206" t="s">
        <v>735</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350</v>
      </c>
      <c r="B255" s="135"/>
      <c r="C255" s="135"/>
      <c r="D255" s="135"/>
      <c r="E255" s="206" t="s">
        <v>736</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349</v>
      </c>
      <c r="B256" s="135"/>
      <c r="C256" s="135"/>
      <c r="D256" s="135"/>
      <c r="E256" s="206" t="s">
        <v>737</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348</v>
      </c>
      <c r="B257" s="135"/>
      <c r="C257" s="135"/>
      <c r="D257" s="135"/>
      <c r="E257" s="206" t="s">
        <v>738</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347</v>
      </c>
      <c r="B258" s="135"/>
      <c r="C258" s="135"/>
      <c r="D258" s="135"/>
      <c r="E258" s="206" t="s">
        <v>737</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494</v>
      </c>
      <c r="B259" s="135"/>
      <c r="C259" s="135"/>
      <c r="D259" s="135"/>
      <c r="E259" s="205" t="s">
        <v>684</v>
      </c>
      <c r="F259" s="186"/>
      <c r="G259" s="186"/>
      <c r="H259" s="92" t="str">
        <f>IF(E259="","","-")</f>
        <v>-</v>
      </c>
      <c r="I259" s="186"/>
      <c r="J259" s="186"/>
      <c r="K259" s="92" t="str">
        <f>IF(I259="","","-")</f>
        <v/>
      </c>
      <c r="L259" s="188">
        <v>853</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670</v>
      </c>
      <c r="B260" s="135"/>
      <c r="C260" s="135"/>
      <c r="D260" s="135"/>
      <c r="E260" s="205" t="s">
        <v>684</v>
      </c>
      <c r="F260" s="186"/>
      <c r="G260" s="186"/>
      <c r="H260" s="92"/>
      <c r="I260" s="186"/>
      <c r="J260" s="186"/>
      <c r="K260" s="92"/>
      <c r="L260" s="188">
        <v>874</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462</v>
      </c>
      <c r="B261" s="135"/>
      <c r="C261" s="135"/>
      <c r="D261" s="135"/>
      <c r="E261" s="201">
        <v>2021</v>
      </c>
      <c r="F261" s="187"/>
      <c r="G261" s="186" t="s">
        <v>683</v>
      </c>
      <c r="H261" s="186"/>
      <c r="I261" s="186"/>
      <c r="J261" s="187">
        <v>20</v>
      </c>
      <c r="K261" s="187"/>
      <c r="L261" s="188">
        <v>959</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341</v>
      </c>
      <c r="B262" s="190"/>
      <c r="C262" s="190"/>
      <c r="D262" s="190"/>
      <c r="E262" s="190"/>
      <c r="F262" s="191"/>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34.5" customHeight="1" thickBo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343</v>
      </c>
      <c r="B301" s="196"/>
      <c r="C301" s="196"/>
      <c r="D301" s="196"/>
      <c r="E301" s="196"/>
      <c r="F301" s="197"/>
      <c r="G301" s="174" t="s">
        <v>739</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740</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741</v>
      </c>
      <c r="H303" s="165"/>
      <c r="I303" s="165"/>
      <c r="J303" s="165"/>
      <c r="K303" s="166"/>
      <c r="L303" s="167" t="s">
        <v>742</v>
      </c>
      <c r="M303" s="168"/>
      <c r="N303" s="168"/>
      <c r="O303" s="168"/>
      <c r="P303" s="168"/>
      <c r="Q303" s="168"/>
      <c r="R303" s="168"/>
      <c r="S303" s="168"/>
      <c r="T303" s="168"/>
      <c r="U303" s="168"/>
      <c r="V303" s="168"/>
      <c r="W303" s="168"/>
      <c r="X303" s="169"/>
      <c r="Y303" s="170">
        <v>6.8</v>
      </c>
      <c r="Z303" s="171"/>
      <c r="AA303" s="171"/>
      <c r="AB303" s="172"/>
      <c r="AC303" s="164" t="s">
        <v>743</v>
      </c>
      <c r="AD303" s="165"/>
      <c r="AE303" s="165"/>
      <c r="AF303" s="165"/>
      <c r="AG303" s="166"/>
      <c r="AH303" s="167" t="s">
        <v>744</v>
      </c>
      <c r="AI303" s="168"/>
      <c r="AJ303" s="168"/>
      <c r="AK303" s="168"/>
      <c r="AL303" s="168"/>
      <c r="AM303" s="168"/>
      <c r="AN303" s="168"/>
      <c r="AO303" s="168"/>
      <c r="AP303" s="168"/>
      <c r="AQ303" s="168"/>
      <c r="AR303" s="168"/>
      <c r="AS303" s="168"/>
      <c r="AT303" s="169"/>
      <c r="AU303" s="170">
        <v>18.7</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6.8</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18.7</v>
      </c>
      <c r="AV313" s="151"/>
      <c r="AW313" s="151"/>
      <c r="AX313" s="153"/>
    </row>
    <row r="314" spans="1:51" ht="24.75" customHeight="1" x14ac:dyDescent="0.15">
      <c r="A314" s="198"/>
      <c r="B314" s="199"/>
      <c r="C314" s="199"/>
      <c r="D314" s="199"/>
      <c r="E314" s="199"/>
      <c r="F314" s="200"/>
      <c r="G314" s="174" t="s">
        <v>745</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746</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x14ac:dyDescent="0.15">
      <c r="A316" s="198"/>
      <c r="B316" s="199"/>
      <c r="C316" s="199"/>
      <c r="D316" s="199"/>
      <c r="E316" s="199"/>
      <c r="F316" s="200"/>
      <c r="G316" s="164" t="s">
        <v>747</v>
      </c>
      <c r="H316" s="165"/>
      <c r="I316" s="165"/>
      <c r="J316" s="165"/>
      <c r="K316" s="166"/>
      <c r="L316" s="167" t="s">
        <v>748</v>
      </c>
      <c r="M316" s="168"/>
      <c r="N316" s="168"/>
      <c r="O316" s="168"/>
      <c r="P316" s="168"/>
      <c r="Q316" s="168"/>
      <c r="R316" s="168"/>
      <c r="S316" s="168"/>
      <c r="T316" s="168"/>
      <c r="U316" s="168"/>
      <c r="V316" s="168"/>
      <c r="W316" s="168"/>
      <c r="X316" s="169"/>
      <c r="Y316" s="170">
        <v>3.2</v>
      </c>
      <c r="Z316" s="171"/>
      <c r="AA316" s="171"/>
      <c r="AB316" s="172"/>
      <c r="AC316" s="164" t="s">
        <v>694</v>
      </c>
      <c r="AD316" s="165"/>
      <c r="AE316" s="165"/>
      <c r="AF316" s="165"/>
      <c r="AG316" s="166"/>
      <c r="AH316" s="167" t="s">
        <v>694</v>
      </c>
      <c r="AI316" s="168"/>
      <c r="AJ316" s="168"/>
      <c r="AK316" s="168"/>
      <c r="AL316" s="168"/>
      <c r="AM316" s="168"/>
      <c r="AN316" s="168"/>
      <c r="AO316" s="168"/>
      <c r="AP316" s="168"/>
      <c r="AQ316" s="168"/>
      <c r="AR316" s="168"/>
      <c r="AS316" s="168"/>
      <c r="AT316" s="169"/>
      <c r="AU316" s="170" t="s">
        <v>694</v>
      </c>
      <c r="AV316" s="171"/>
      <c r="AW316" s="171"/>
      <c r="AX316" s="173"/>
      <c r="AY316">
        <f t="shared" si="11"/>
        <v>2</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2</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2</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2</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2</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3.2</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2</v>
      </c>
    </row>
    <row r="327" spans="1:51" ht="24.75" hidden="1" customHeight="1" x14ac:dyDescent="0.15">
      <c r="A327" s="198"/>
      <c r="B327" s="199"/>
      <c r="C327" s="199"/>
      <c r="D327" s="199"/>
      <c r="E327" s="199"/>
      <c r="F327" s="200"/>
      <c r="G327" s="174" t="s">
        <v>291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655</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306</v>
      </c>
      <c r="AM353" s="144"/>
      <c r="AN353" s="144"/>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304</v>
      </c>
      <c r="AD358" s="120"/>
      <c r="AE358" s="120"/>
      <c r="AF358" s="120"/>
      <c r="AG358" s="120"/>
      <c r="AH358" s="137" t="s">
        <v>324</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749</v>
      </c>
      <c r="D359" s="130"/>
      <c r="E359" s="130"/>
      <c r="F359" s="130"/>
      <c r="G359" s="130"/>
      <c r="H359" s="130"/>
      <c r="I359" s="130"/>
      <c r="J359" s="113">
        <v>5010601020795</v>
      </c>
      <c r="K359" s="114"/>
      <c r="L359" s="114"/>
      <c r="M359" s="114"/>
      <c r="N359" s="114"/>
      <c r="O359" s="114"/>
      <c r="P359" s="124" t="s">
        <v>742</v>
      </c>
      <c r="Q359" s="115"/>
      <c r="R359" s="115"/>
      <c r="S359" s="115"/>
      <c r="T359" s="115"/>
      <c r="U359" s="115"/>
      <c r="V359" s="115"/>
      <c r="W359" s="115"/>
      <c r="X359" s="115"/>
      <c r="Y359" s="116">
        <v>6.8</v>
      </c>
      <c r="Z359" s="117"/>
      <c r="AA359" s="117"/>
      <c r="AB359" s="118"/>
      <c r="AC359" s="99" t="s">
        <v>329</v>
      </c>
      <c r="AD359" s="100"/>
      <c r="AE359" s="100"/>
      <c r="AF359" s="100"/>
      <c r="AG359" s="100"/>
      <c r="AH359" s="132">
        <v>3</v>
      </c>
      <c r="AI359" s="133"/>
      <c r="AJ359" s="133"/>
      <c r="AK359" s="133"/>
      <c r="AL359" s="103">
        <v>94.16</v>
      </c>
      <c r="AM359" s="104"/>
      <c r="AN359" s="104"/>
      <c r="AO359" s="105"/>
      <c r="AP359" s="106" t="s">
        <v>695</v>
      </c>
      <c r="AQ359" s="106"/>
      <c r="AR359" s="106"/>
      <c r="AS359" s="106"/>
      <c r="AT359" s="106"/>
      <c r="AU359" s="106"/>
      <c r="AV359" s="106"/>
      <c r="AW359" s="106"/>
      <c r="AX359" s="106"/>
    </row>
    <row r="360" spans="1:51" ht="30" customHeight="1" x14ac:dyDescent="0.15">
      <c r="A360" s="110">
        <v>2</v>
      </c>
      <c r="B360" s="110">
        <v>1</v>
      </c>
      <c r="C360" s="131" t="s">
        <v>750</v>
      </c>
      <c r="D360" s="130"/>
      <c r="E360" s="130"/>
      <c r="F360" s="130"/>
      <c r="G360" s="130"/>
      <c r="H360" s="130"/>
      <c r="I360" s="130"/>
      <c r="J360" s="113" t="s">
        <v>695</v>
      </c>
      <c r="K360" s="114"/>
      <c r="L360" s="114"/>
      <c r="M360" s="114"/>
      <c r="N360" s="114"/>
      <c r="O360" s="114"/>
      <c r="P360" s="124" t="s">
        <v>751</v>
      </c>
      <c r="Q360" s="115"/>
      <c r="R360" s="115"/>
      <c r="S360" s="115"/>
      <c r="T360" s="115"/>
      <c r="U360" s="115"/>
      <c r="V360" s="115"/>
      <c r="W360" s="115"/>
      <c r="X360" s="115"/>
      <c r="Y360" s="116">
        <v>5</v>
      </c>
      <c r="Z360" s="117"/>
      <c r="AA360" s="117"/>
      <c r="AB360" s="118"/>
      <c r="AC360" s="99" t="s">
        <v>72</v>
      </c>
      <c r="AD360" s="100"/>
      <c r="AE360" s="100"/>
      <c r="AF360" s="100"/>
      <c r="AG360" s="100"/>
      <c r="AH360" s="101" t="s">
        <v>695</v>
      </c>
      <c r="AI360" s="102"/>
      <c r="AJ360" s="102"/>
      <c r="AK360" s="102"/>
      <c r="AL360" s="103" t="s">
        <v>695</v>
      </c>
      <c r="AM360" s="104"/>
      <c r="AN360" s="104"/>
      <c r="AO360" s="105"/>
      <c r="AP360" s="106" t="s">
        <v>695</v>
      </c>
      <c r="AQ360" s="106"/>
      <c r="AR360" s="106"/>
      <c r="AS360" s="106"/>
      <c r="AT360" s="106"/>
      <c r="AU360" s="106"/>
      <c r="AV360" s="106"/>
      <c r="AW360" s="106"/>
      <c r="AX360" s="106"/>
      <c r="AY360">
        <f>COUNTA($C$360)</f>
        <v>1</v>
      </c>
    </row>
    <row r="361" spans="1:51" ht="30" customHeight="1" x14ac:dyDescent="0.15">
      <c r="A361" s="110">
        <v>3</v>
      </c>
      <c r="B361" s="110">
        <v>1</v>
      </c>
      <c r="C361" s="131" t="s">
        <v>752</v>
      </c>
      <c r="D361" s="130"/>
      <c r="E361" s="130"/>
      <c r="F361" s="130"/>
      <c r="G361" s="130"/>
      <c r="H361" s="130"/>
      <c r="I361" s="130"/>
      <c r="J361" s="113" t="s">
        <v>695</v>
      </c>
      <c r="K361" s="114"/>
      <c r="L361" s="114"/>
      <c r="M361" s="114"/>
      <c r="N361" s="114"/>
      <c r="O361" s="114"/>
      <c r="P361" s="124" t="s">
        <v>751</v>
      </c>
      <c r="Q361" s="115"/>
      <c r="R361" s="115"/>
      <c r="S361" s="115"/>
      <c r="T361" s="115"/>
      <c r="U361" s="115"/>
      <c r="V361" s="115"/>
      <c r="W361" s="115"/>
      <c r="X361" s="115"/>
      <c r="Y361" s="116">
        <v>5</v>
      </c>
      <c r="Z361" s="117"/>
      <c r="AA361" s="117"/>
      <c r="AB361" s="118"/>
      <c r="AC361" s="99" t="s">
        <v>72</v>
      </c>
      <c r="AD361" s="100"/>
      <c r="AE361" s="100"/>
      <c r="AF361" s="100"/>
      <c r="AG361" s="100"/>
      <c r="AH361" s="101" t="s">
        <v>695</v>
      </c>
      <c r="AI361" s="102"/>
      <c r="AJ361" s="102"/>
      <c r="AK361" s="102"/>
      <c r="AL361" s="103" t="s">
        <v>695</v>
      </c>
      <c r="AM361" s="104"/>
      <c r="AN361" s="104"/>
      <c r="AO361" s="105"/>
      <c r="AP361" s="106" t="s">
        <v>695</v>
      </c>
      <c r="AQ361" s="106"/>
      <c r="AR361" s="106"/>
      <c r="AS361" s="106"/>
      <c r="AT361" s="106"/>
      <c r="AU361" s="106"/>
      <c r="AV361" s="106"/>
      <c r="AW361" s="106"/>
      <c r="AX361" s="106"/>
      <c r="AY361">
        <f>COUNTA($C$361)</f>
        <v>1</v>
      </c>
    </row>
    <row r="362" spans="1:51" ht="30" customHeight="1" x14ac:dyDescent="0.15">
      <c r="A362" s="110">
        <v>4</v>
      </c>
      <c r="B362" s="110">
        <v>1</v>
      </c>
      <c r="C362" s="131" t="s">
        <v>753</v>
      </c>
      <c r="D362" s="130"/>
      <c r="E362" s="130"/>
      <c r="F362" s="130"/>
      <c r="G362" s="130"/>
      <c r="H362" s="130"/>
      <c r="I362" s="130"/>
      <c r="J362" s="113" t="s">
        <v>695</v>
      </c>
      <c r="K362" s="114"/>
      <c r="L362" s="114"/>
      <c r="M362" s="114"/>
      <c r="N362" s="114"/>
      <c r="O362" s="114"/>
      <c r="P362" s="124" t="s">
        <v>751</v>
      </c>
      <c r="Q362" s="115"/>
      <c r="R362" s="115"/>
      <c r="S362" s="115"/>
      <c r="T362" s="115"/>
      <c r="U362" s="115"/>
      <c r="V362" s="115"/>
      <c r="W362" s="115"/>
      <c r="X362" s="115"/>
      <c r="Y362" s="116">
        <v>4.0999999999999996</v>
      </c>
      <c r="Z362" s="117"/>
      <c r="AA362" s="117"/>
      <c r="AB362" s="118"/>
      <c r="AC362" s="99" t="s">
        <v>72</v>
      </c>
      <c r="AD362" s="100"/>
      <c r="AE362" s="100"/>
      <c r="AF362" s="100"/>
      <c r="AG362" s="100"/>
      <c r="AH362" s="101" t="s">
        <v>695</v>
      </c>
      <c r="AI362" s="102"/>
      <c r="AJ362" s="102"/>
      <c r="AK362" s="102"/>
      <c r="AL362" s="103" t="s">
        <v>695</v>
      </c>
      <c r="AM362" s="104"/>
      <c r="AN362" s="104"/>
      <c r="AO362" s="105"/>
      <c r="AP362" s="106" t="s">
        <v>695</v>
      </c>
      <c r="AQ362" s="106"/>
      <c r="AR362" s="106"/>
      <c r="AS362" s="106"/>
      <c r="AT362" s="106"/>
      <c r="AU362" s="106"/>
      <c r="AV362" s="106"/>
      <c r="AW362" s="106"/>
      <c r="AX362" s="106"/>
      <c r="AY362">
        <f>COUNTA($C$362)</f>
        <v>1</v>
      </c>
    </row>
    <row r="363" spans="1:51" ht="30" customHeight="1" x14ac:dyDescent="0.15">
      <c r="A363" s="110">
        <v>5</v>
      </c>
      <c r="B363" s="110">
        <v>1</v>
      </c>
      <c r="C363" s="131" t="s">
        <v>754</v>
      </c>
      <c r="D363" s="130"/>
      <c r="E363" s="130"/>
      <c r="F363" s="130"/>
      <c r="G363" s="130"/>
      <c r="H363" s="130"/>
      <c r="I363" s="130"/>
      <c r="J363" s="113" t="s">
        <v>695</v>
      </c>
      <c r="K363" s="114"/>
      <c r="L363" s="114"/>
      <c r="M363" s="114"/>
      <c r="N363" s="114"/>
      <c r="O363" s="114"/>
      <c r="P363" s="124" t="s">
        <v>751</v>
      </c>
      <c r="Q363" s="115"/>
      <c r="R363" s="115"/>
      <c r="S363" s="115"/>
      <c r="T363" s="115"/>
      <c r="U363" s="115"/>
      <c r="V363" s="115"/>
      <c r="W363" s="115"/>
      <c r="X363" s="115"/>
      <c r="Y363" s="116">
        <v>4</v>
      </c>
      <c r="Z363" s="117"/>
      <c r="AA363" s="117"/>
      <c r="AB363" s="118"/>
      <c r="AC363" s="99" t="s">
        <v>72</v>
      </c>
      <c r="AD363" s="100"/>
      <c r="AE363" s="100"/>
      <c r="AF363" s="100"/>
      <c r="AG363" s="100"/>
      <c r="AH363" s="101" t="s">
        <v>695</v>
      </c>
      <c r="AI363" s="102"/>
      <c r="AJ363" s="102"/>
      <c r="AK363" s="102"/>
      <c r="AL363" s="103" t="s">
        <v>695</v>
      </c>
      <c r="AM363" s="104"/>
      <c r="AN363" s="104"/>
      <c r="AO363" s="105"/>
      <c r="AP363" s="106" t="s">
        <v>695</v>
      </c>
      <c r="AQ363" s="106"/>
      <c r="AR363" s="106"/>
      <c r="AS363" s="106"/>
      <c r="AT363" s="106"/>
      <c r="AU363" s="106"/>
      <c r="AV363" s="106"/>
      <c r="AW363" s="106"/>
      <c r="AX363" s="106"/>
      <c r="AY363">
        <f>COUNTA($C$363)</f>
        <v>1</v>
      </c>
    </row>
    <row r="364" spans="1:51" ht="30" customHeight="1" x14ac:dyDescent="0.15">
      <c r="A364" s="110">
        <v>6</v>
      </c>
      <c r="B364" s="110">
        <v>1</v>
      </c>
      <c r="C364" s="131" t="s">
        <v>755</v>
      </c>
      <c r="D364" s="130"/>
      <c r="E364" s="130"/>
      <c r="F364" s="130"/>
      <c r="G364" s="130"/>
      <c r="H364" s="130"/>
      <c r="I364" s="130"/>
      <c r="J364" s="113" t="s">
        <v>695</v>
      </c>
      <c r="K364" s="114"/>
      <c r="L364" s="114"/>
      <c r="M364" s="114"/>
      <c r="N364" s="114"/>
      <c r="O364" s="114"/>
      <c r="P364" s="124" t="s">
        <v>751</v>
      </c>
      <c r="Q364" s="115"/>
      <c r="R364" s="115"/>
      <c r="S364" s="115"/>
      <c r="T364" s="115"/>
      <c r="U364" s="115"/>
      <c r="V364" s="115"/>
      <c r="W364" s="115"/>
      <c r="X364" s="115"/>
      <c r="Y364" s="116">
        <v>4</v>
      </c>
      <c r="Z364" s="117"/>
      <c r="AA364" s="117"/>
      <c r="AB364" s="118"/>
      <c r="AC364" s="99" t="s">
        <v>72</v>
      </c>
      <c r="AD364" s="100"/>
      <c r="AE364" s="100"/>
      <c r="AF364" s="100"/>
      <c r="AG364" s="100"/>
      <c r="AH364" s="101" t="s">
        <v>695</v>
      </c>
      <c r="AI364" s="102"/>
      <c r="AJ364" s="102"/>
      <c r="AK364" s="102"/>
      <c r="AL364" s="103" t="s">
        <v>695</v>
      </c>
      <c r="AM364" s="104"/>
      <c r="AN364" s="104"/>
      <c r="AO364" s="105"/>
      <c r="AP364" s="106" t="s">
        <v>695</v>
      </c>
      <c r="AQ364" s="106"/>
      <c r="AR364" s="106"/>
      <c r="AS364" s="106"/>
      <c r="AT364" s="106"/>
      <c r="AU364" s="106"/>
      <c r="AV364" s="106"/>
      <c r="AW364" s="106"/>
      <c r="AX364" s="106"/>
      <c r="AY364">
        <f>COUNTA($C$364)</f>
        <v>1</v>
      </c>
    </row>
    <row r="365" spans="1:51" ht="30" customHeight="1" x14ac:dyDescent="0.15">
      <c r="A365" s="110">
        <v>7</v>
      </c>
      <c r="B365" s="110">
        <v>1</v>
      </c>
      <c r="C365" s="131" t="s">
        <v>756</v>
      </c>
      <c r="D365" s="130"/>
      <c r="E365" s="130"/>
      <c r="F365" s="130"/>
      <c r="G365" s="130"/>
      <c r="H365" s="130"/>
      <c r="I365" s="130"/>
      <c r="J365" s="113" t="s">
        <v>695</v>
      </c>
      <c r="K365" s="114"/>
      <c r="L365" s="114"/>
      <c r="M365" s="114"/>
      <c r="N365" s="114"/>
      <c r="O365" s="114"/>
      <c r="P365" s="124" t="s">
        <v>751</v>
      </c>
      <c r="Q365" s="115"/>
      <c r="R365" s="115"/>
      <c r="S365" s="115"/>
      <c r="T365" s="115"/>
      <c r="U365" s="115"/>
      <c r="V365" s="115"/>
      <c r="W365" s="115"/>
      <c r="X365" s="115"/>
      <c r="Y365" s="116">
        <v>3.8</v>
      </c>
      <c r="Z365" s="117"/>
      <c r="AA365" s="117"/>
      <c r="AB365" s="118"/>
      <c r="AC365" s="99" t="s">
        <v>72</v>
      </c>
      <c r="AD365" s="100"/>
      <c r="AE365" s="100"/>
      <c r="AF365" s="100"/>
      <c r="AG365" s="100"/>
      <c r="AH365" s="101" t="s">
        <v>695</v>
      </c>
      <c r="AI365" s="102"/>
      <c r="AJ365" s="102"/>
      <c r="AK365" s="102"/>
      <c r="AL365" s="103" t="s">
        <v>695</v>
      </c>
      <c r="AM365" s="104"/>
      <c r="AN365" s="104"/>
      <c r="AO365" s="105"/>
      <c r="AP365" s="106" t="s">
        <v>695</v>
      </c>
      <c r="AQ365" s="106"/>
      <c r="AR365" s="106"/>
      <c r="AS365" s="106"/>
      <c r="AT365" s="106"/>
      <c r="AU365" s="106"/>
      <c r="AV365" s="106"/>
      <c r="AW365" s="106"/>
      <c r="AX365" s="106"/>
      <c r="AY365">
        <f>COUNTA($C$365)</f>
        <v>1</v>
      </c>
    </row>
    <row r="366" spans="1:51" ht="30" customHeight="1" x14ac:dyDescent="0.15">
      <c r="A366" s="110">
        <v>8</v>
      </c>
      <c r="B366" s="110">
        <v>1</v>
      </c>
      <c r="C366" s="131" t="s">
        <v>757</v>
      </c>
      <c r="D366" s="130"/>
      <c r="E366" s="130"/>
      <c r="F366" s="130"/>
      <c r="G366" s="130"/>
      <c r="H366" s="130"/>
      <c r="I366" s="130"/>
      <c r="J366" s="113">
        <v>2010101002925</v>
      </c>
      <c r="K366" s="114"/>
      <c r="L366" s="114"/>
      <c r="M366" s="114"/>
      <c r="N366" s="114"/>
      <c r="O366" s="114"/>
      <c r="P366" s="124" t="s">
        <v>742</v>
      </c>
      <c r="Q366" s="115"/>
      <c r="R366" s="115"/>
      <c r="S366" s="115"/>
      <c r="T366" s="115"/>
      <c r="U366" s="115"/>
      <c r="V366" s="115"/>
      <c r="W366" s="115"/>
      <c r="X366" s="115"/>
      <c r="Y366" s="116">
        <v>3</v>
      </c>
      <c r="Z366" s="117"/>
      <c r="AA366" s="117"/>
      <c r="AB366" s="118"/>
      <c r="AC366" s="99" t="s">
        <v>329</v>
      </c>
      <c r="AD366" s="100"/>
      <c r="AE366" s="100"/>
      <c r="AF366" s="100"/>
      <c r="AG366" s="100"/>
      <c r="AH366" s="101">
        <v>2</v>
      </c>
      <c r="AI366" s="102"/>
      <c r="AJ366" s="102"/>
      <c r="AK366" s="102"/>
      <c r="AL366" s="103">
        <v>99.4</v>
      </c>
      <c r="AM366" s="104"/>
      <c r="AN366" s="104"/>
      <c r="AO366" s="105"/>
      <c r="AP366" s="106" t="s">
        <v>695</v>
      </c>
      <c r="AQ366" s="106"/>
      <c r="AR366" s="106"/>
      <c r="AS366" s="106"/>
      <c r="AT366" s="106"/>
      <c r="AU366" s="106"/>
      <c r="AV366" s="106"/>
      <c r="AW366" s="106"/>
      <c r="AX366" s="106"/>
      <c r="AY366">
        <f>COUNTA($C$366)</f>
        <v>1</v>
      </c>
    </row>
    <row r="367" spans="1:51" ht="30" customHeight="1" x14ac:dyDescent="0.15">
      <c r="A367" s="110">
        <v>9</v>
      </c>
      <c r="B367" s="110">
        <v>1</v>
      </c>
      <c r="C367" s="131" t="s">
        <v>758</v>
      </c>
      <c r="D367" s="130"/>
      <c r="E367" s="130"/>
      <c r="F367" s="130"/>
      <c r="G367" s="130"/>
      <c r="H367" s="130"/>
      <c r="I367" s="130"/>
      <c r="J367" s="113">
        <v>2010401030329</v>
      </c>
      <c r="K367" s="114"/>
      <c r="L367" s="114"/>
      <c r="M367" s="114"/>
      <c r="N367" s="114"/>
      <c r="O367" s="114"/>
      <c r="P367" s="124" t="s">
        <v>759</v>
      </c>
      <c r="Q367" s="115"/>
      <c r="R367" s="115"/>
      <c r="S367" s="115"/>
      <c r="T367" s="115"/>
      <c r="U367" s="115"/>
      <c r="V367" s="115"/>
      <c r="W367" s="115"/>
      <c r="X367" s="115"/>
      <c r="Y367" s="116">
        <v>2</v>
      </c>
      <c r="Z367" s="117"/>
      <c r="AA367" s="117"/>
      <c r="AB367" s="118"/>
      <c r="AC367" s="99" t="s">
        <v>329</v>
      </c>
      <c r="AD367" s="100"/>
      <c r="AE367" s="100"/>
      <c r="AF367" s="100"/>
      <c r="AG367" s="100"/>
      <c r="AH367" s="101">
        <v>3</v>
      </c>
      <c r="AI367" s="102"/>
      <c r="AJ367" s="102"/>
      <c r="AK367" s="102"/>
      <c r="AL367" s="103">
        <v>90.4</v>
      </c>
      <c r="AM367" s="104"/>
      <c r="AN367" s="104"/>
      <c r="AO367" s="105"/>
      <c r="AP367" s="106" t="s">
        <v>695</v>
      </c>
      <c r="AQ367" s="106"/>
      <c r="AR367" s="106"/>
      <c r="AS367" s="106"/>
      <c r="AT367" s="106"/>
      <c r="AU367" s="106"/>
      <c r="AV367" s="106"/>
      <c r="AW367" s="106"/>
      <c r="AX367" s="106"/>
      <c r="AY367">
        <f>COUNTA($C$367)</f>
        <v>1</v>
      </c>
    </row>
    <row r="368" spans="1:51" ht="30" customHeight="1" x14ac:dyDescent="0.15">
      <c r="A368" s="110">
        <v>10</v>
      </c>
      <c r="B368" s="110">
        <v>1</v>
      </c>
      <c r="C368" s="131" t="s">
        <v>760</v>
      </c>
      <c r="D368" s="130"/>
      <c r="E368" s="130"/>
      <c r="F368" s="130"/>
      <c r="G368" s="130"/>
      <c r="H368" s="130"/>
      <c r="I368" s="130"/>
      <c r="J368" s="113">
        <v>8010001036745</v>
      </c>
      <c r="K368" s="114"/>
      <c r="L368" s="114"/>
      <c r="M368" s="114"/>
      <c r="N368" s="114"/>
      <c r="O368" s="114"/>
      <c r="P368" s="124" t="s">
        <v>742</v>
      </c>
      <c r="Q368" s="115"/>
      <c r="R368" s="115"/>
      <c r="S368" s="115"/>
      <c r="T368" s="115"/>
      <c r="U368" s="115"/>
      <c r="V368" s="115"/>
      <c r="W368" s="115"/>
      <c r="X368" s="115"/>
      <c r="Y368" s="116">
        <v>1.7</v>
      </c>
      <c r="Z368" s="117"/>
      <c r="AA368" s="117"/>
      <c r="AB368" s="118"/>
      <c r="AC368" s="99" t="s">
        <v>329</v>
      </c>
      <c r="AD368" s="100"/>
      <c r="AE368" s="100"/>
      <c r="AF368" s="100"/>
      <c r="AG368" s="100"/>
      <c r="AH368" s="101">
        <v>2</v>
      </c>
      <c r="AI368" s="102"/>
      <c r="AJ368" s="102"/>
      <c r="AK368" s="102"/>
      <c r="AL368" s="103">
        <v>99.3</v>
      </c>
      <c r="AM368" s="104"/>
      <c r="AN368" s="104"/>
      <c r="AO368" s="105"/>
      <c r="AP368" s="106" t="s">
        <v>695</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304</v>
      </c>
      <c r="AD391" s="120"/>
      <c r="AE391" s="120"/>
      <c r="AF391" s="120"/>
      <c r="AG391" s="120"/>
      <c r="AH391" s="137" t="s">
        <v>324</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50.25" customHeight="1" x14ac:dyDescent="0.15">
      <c r="A392" s="110">
        <v>1</v>
      </c>
      <c r="B392" s="110">
        <v>1</v>
      </c>
      <c r="C392" s="131" t="s">
        <v>761</v>
      </c>
      <c r="D392" s="130"/>
      <c r="E392" s="130"/>
      <c r="F392" s="130"/>
      <c r="G392" s="130"/>
      <c r="H392" s="130"/>
      <c r="I392" s="130"/>
      <c r="J392" s="113">
        <v>1010001128061</v>
      </c>
      <c r="K392" s="114"/>
      <c r="L392" s="114"/>
      <c r="M392" s="114"/>
      <c r="N392" s="114"/>
      <c r="O392" s="114"/>
      <c r="P392" s="124" t="s">
        <v>762</v>
      </c>
      <c r="Q392" s="115"/>
      <c r="R392" s="115"/>
      <c r="S392" s="115"/>
      <c r="T392" s="115"/>
      <c r="U392" s="115"/>
      <c r="V392" s="115"/>
      <c r="W392" s="115"/>
      <c r="X392" s="115"/>
      <c r="Y392" s="116">
        <v>18.7</v>
      </c>
      <c r="Z392" s="117"/>
      <c r="AA392" s="117"/>
      <c r="AB392" s="118"/>
      <c r="AC392" s="99" t="s">
        <v>763</v>
      </c>
      <c r="AD392" s="100"/>
      <c r="AE392" s="100"/>
      <c r="AF392" s="100"/>
      <c r="AG392" s="100"/>
      <c r="AH392" s="132">
        <v>1</v>
      </c>
      <c r="AI392" s="133"/>
      <c r="AJ392" s="133"/>
      <c r="AK392" s="133"/>
      <c r="AL392" s="103">
        <v>94.74</v>
      </c>
      <c r="AM392" s="104"/>
      <c r="AN392" s="104"/>
      <c r="AO392" s="105"/>
      <c r="AP392" s="106" t="s">
        <v>695</v>
      </c>
      <c r="AQ392" s="106"/>
      <c r="AR392" s="106"/>
      <c r="AS392" s="106"/>
      <c r="AT392" s="106"/>
      <c r="AU392" s="106"/>
      <c r="AV392" s="106"/>
      <c r="AW392" s="106"/>
      <c r="AX392" s="106"/>
      <c r="AY392">
        <f>$AY$389</f>
        <v>1</v>
      </c>
    </row>
    <row r="393" spans="1:51" ht="30" customHeight="1" x14ac:dyDescent="0.15">
      <c r="A393" s="110">
        <v>2</v>
      </c>
      <c r="B393" s="110">
        <v>1</v>
      </c>
      <c r="C393" s="131" t="s">
        <v>764</v>
      </c>
      <c r="D393" s="130"/>
      <c r="E393" s="130"/>
      <c r="F393" s="130"/>
      <c r="G393" s="130"/>
      <c r="H393" s="130"/>
      <c r="I393" s="130"/>
      <c r="J393" s="113">
        <v>2010001010788</v>
      </c>
      <c r="K393" s="114"/>
      <c r="L393" s="114"/>
      <c r="M393" s="114"/>
      <c r="N393" s="114"/>
      <c r="O393" s="114"/>
      <c r="P393" s="124" t="s">
        <v>765</v>
      </c>
      <c r="Q393" s="115"/>
      <c r="R393" s="115"/>
      <c r="S393" s="115"/>
      <c r="T393" s="115"/>
      <c r="U393" s="115"/>
      <c r="V393" s="115"/>
      <c r="W393" s="115"/>
      <c r="X393" s="115"/>
      <c r="Y393" s="116">
        <v>4.9000000000000004</v>
      </c>
      <c r="Z393" s="117"/>
      <c r="AA393" s="117"/>
      <c r="AB393" s="118"/>
      <c r="AC393" s="99" t="s">
        <v>329</v>
      </c>
      <c r="AD393" s="100"/>
      <c r="AE393" s="100"/>
      <c r="AF393" s="100"/>
      <c r="AG393" s="100"/>
      <c r="AH393" s="132">
        <v>2</v>
      </c>
      <c r="AI393" s="133"/>
      <c r="AJ393" s="133"/>
      <c r="AK393" s="133"/>
      <c r="AL393" s="103">
        <v>97.9</v>
      </c>
      <c r="AM393" s="104"/>
      <c r="AN393" s="104"/>
      <c r="AO393" s="105"/>
      <c r="AP393" s="106" t="s">
        <v>695</v>
      </c>
      <c r="AQ393" s="106"/>
      <c r="AR393" s="106"/>
      <c r="AS393" s="106"/>
      <c r="AT393" s="106"/>
      <c r="AU393" s="106"/>
      <c r="AV393" s="106"/>
      <c r="AW393" s="106"/>
      <c r="AX393" s="106"/>
      <c r="AY393">
        <f>COUNTA($C$393)</f>
        <v>1</v>
      </c>
    </row>
    <row r="394" spans="1:51" ht="30" customHeight="1" x14ac:dyDescent="0.15">
      <c r="A394" s="110">
        <v>3</v>
      </c>
      <c r="B394" s="110">
        <v>1</v>
      </c>
      <c r="C394" s="131" t="s">
        <v>766</v>
      </c>
      <c r="D394" s="130"/>
      <c r="E394" s="130"/>
      <c r="F394" s="130"/>
      <c r="G394" s="130"/>
      <c r="H394" s="130"/>
      <c r="I394" s="130"/>
      <c r="J394" s="113">
        <v>1011001015010</v>
      </c>
      <c r="K394" s="114"/>
      <c r="L394" s="114"/>
      <c r="M394" s="114"/>
      <c r="N394" s="114"/>
      <c r="O394" s="114"/>
      <c r="P394" s="124" t="s">
        <v>767</v>
      </c>
      <c r="Q394" s="115"/>
      <c r="R394" s="115"/>
      <c r="S394" s="115"/>
      <c r="T394" s="115"/>
      <c r="U394" s="115"/>
      <c r="V394" s="115"/>
      <c r="W394" s="115"/>
      <c r="X394" s="115"/>
      <c r="Y394" s="116">
        <v>2.5</v>
      </c>
      <c r="Z394" s="117"/>
      <c r="AA394" s="117"/>
      <c r="AB394" s="118"/>
      <c r="AC394" s="99" t="s">
        <v>329</v>
      </c>
      <c r="AD394" s="100"/>
      <c r="AE394" s="100"/>
      <c r="AF394" s="100"/>
      <c r="AG394" s="100"/>
      <c r="AH394" s="101">
        <v>6</v>
      </c>
      <c r="AI394" s="102"/>
      <c r="AJ394" s="102"/>
      <c r="AK394" s="102"/>
      <c r="AL394" s="103">
        <v>85.6</v>
      </c>
      <c r="AM394" s="104"/>
      <c r="AN394" s="104"/>
      <c r="AO394" s="105"/>
      <c r="AP394" s="106" t="s">
        <v>695</v>
      </c>
      <c r="AQ394" s="106"/>
      <c r="AR394" s="106"/>
      <c r="AS394" s="106"/>
      <c r="AT394" s="106"/>
      <c r="AU394" s="106"/>
      <c r="AV394" s="106"/>
      <c r="AW394" s="106"/>
      <c r="AX394" s="106"/>
      <c r="AY394">
        <f>COUNTA($C$394)</f>
        <v>1</v>
      </c>
    </row>
    <row r="395" spans="1:51" ht="30" customHeight="1" x14ac:dyDescent="0.15">
      <c r="A395" s="110">
        <v>4</v>
      </c>
      <c r="B395" s="110">
        <v>1</v>
      </c>
      <c r="C395" s="131" t="s">
        <v>768</v>
      </c>
      <c r="D395" s="130"/>
      <c r="E395" s="130"/>
      <c r="F395" s="130"/>
      <c r="G395" s="130"/>
      <c r="H395" s="130"/>
      <c r="I395" s="130"/>
      <c r="J395" s="113">
        <v>4010001143256</v>
      </c>
      <c r="K395" s="114"/>
      <c r="L395" s="114"/>
      <c r="M395" s="114"/>
      <c r="N395" s="114"/>
      <c r="O395" s="114"/>
      <c r="P395" s="124" t="s">
        <v>767</v>
      </c>
      <c r="Q395" s="115"/>
      <c r="R395" s="115"/>
      <c r="S395" s="115"/>
      <c r="T395" s="115"/>
      <c r="U395" s="115"/>
      <c r="V395" s="115"/>
      <c r="W395" s="115"/>
      <c r="X395" s="115"/>
      <c r="Y395" s="116">
        <v>1.4</v>
      </c>
      <c r="Z395" s="117"/>
      <c r="AA395" s="117"/>
      <c r="AB395" s="118"/>
      <c r="AC395" s="99" t="s">
        <v>329</v>
      </c>
      <c r="AD395" s="100"/>
      <c r="AE395" s="100"/>
      <c r="AF395" s="100"/>
      <c r="AG395" s="100"/>
      <c r="AH395" s="101">
        <v>6</v>
      </c>
      <c r="AI395" s="102"/>
      <c r="AJ395" s="102"/>
      <c r="AK395" s="102"/>
      <c r="AL395" s="103">
        <v>90.3</v>
      </c>
      <c r="AM395" s="104"/>
      <c r="AN395" s="104"/>
      <c r="AO395" s="105"/>
      <c r="AP395" s="106" t="s">
        <v>695</v>
      </c>
      <c r="AQ395" s="106"/>
      <c r="AR395" s="106"/>
      <c r="AS395" s="106"/>
      <c r="AT395" s="106"/>
      <c r="AU395" s="106"/>
      <c r="AV395" s="106"/>
      <c r="AW395" s="106"/>
      <c r="AX395" s="106"/>
      <c r="AY395">
        <f>COUNTA($C$395)</f>
        <v>1</v>
      </c>
    </row>
    <row r="396" spans="1:51" ht="30" customHeight="1" x14ac:dyDescent="0.15">
      <c r="A396" s="110">
        <v>5</v>
      </c>
      <c r="B396" s="110">
        <v>1</v>
      </c>
      <c r="C396" s="131" t="s">
        <v>769</v>
      </c>
      <c r="D396" s="130"/>
      <c r="E396" s="130"/>
      <c r="F396" s="130"/>
      <c r="G396" s="130"/>
      <c r="H396" s="130"/>
      <c r="I396" s="130"/>
      <c r="J396" s="113">
        <v>3010005016764</v>
      </c>
      <c r="K396" s="114"/>
      <c r="L396" s="114"/>
      <c r="M396" s="114"/>
      <c r="N396" s="114"/>
      <c r="O396" s="114"/>
      <c r="P396" s="124" t="s">
        <v>770</v>
      </c>
      <c r="Q396" s="115"/>
      <c r="R396" s="115"/>
      <c r="S396" s="115"/>
      <c r="T396" s="115"/>
      <c r="U396" s="115"/>
      <c r="V396" s="115"/>
      <c r="W396" s="115"/>
      <c r="X396" s="115"/>
      <c r="Y396" s="116">
        <v>1</v>
      </c>
      <c r="Z396" s="117"/>
      <c r="AA396" s="117"/>
      <c r="AB396" s="118"/>
      <c r="AC396" s="99" t="s">
        <v>336</v>
      </c>
      <c r="AD396" s="100"/>
      <c r="AE396" s="100"/>
      <c r="AF396" s="100"/>
      <c r="AG396" s="100"/>
      <c r="AH396" s="101" t="s">
        <v>771</v>
      </c>
      <c r="AI396" s="102"/>
      <c r="AJ396" s="102"/>
      <c r="AK396" s="102"/>
      <c r="AL396" s="103">
        <v>100</v>
      </c>
      <c r="AM396" s="104"/>
      <c r="AN396" s="104"/>
      <c r="AO396" s="105"/>
      <c r="AP396" s="106" t="s">
        <v>695</v>
      </c>
      <c r="AQ396" s="106"/>
      <c r="AR396" s="106"/>
      <c r="AS396" s="106"/>
      <c r="AT396" s="106"/>
      <c r="AU396" s="106"/>
      <c r="AV396" s="106"/>
      <c r="AW396" s="106"/>
      <c r="AX396" s="106"/>
      <c r="AY396">
        <f>COUNTA($C$396)</f>
        <v>1</v>
      </c>
    </row>
    <row r="397" spans="1:51" ht="30" customHeight="1" x14ac:dyDescent="0.15">
      <c r="A397" s="110">
        <v>6</v>
      </c>
      <c r="B397" s="110">
        <v>1</v>
      </c>
      <c r="C397" s="131" t="s">
        <v>772</v>
      </c>
      <c r="D397" s="130"/>
      <c r="E397" s="130"/>
      <c r="F397" s="130"/>
      <c r="G397" s="130"/>
      <c r="H397" s="130"/>
      <c r="I397" s="130"/>
      <c r="J397" s="113">
        <v>1010001110829</v>
      </c>
      <c r="K397" s="114"/>
      <c r="L397" s="114"/>
      <c r="M397" s="114"/>
      <c r="N397" s="114"/>
      <c r="O397" s="114"/>
      <c r="P397" s="124" t="s">
        <v>773</v>
      </c>
      <c r="Q397" s="115"/>
      <c r="R397" s="115"/>
      <c r="S397" s="115"/>
      <c r="T397" s="115"/>
      <c r="U397" s="115"/>
      <c r="V397" s="115"/>
      <c r="W397" s="115"/>
      <c r="X397" s="115"/>
      <c r="Y397" s="116">
        <v>0.6</v>
      </c>
      <c r="Z397" s="117"/>
      <c r="AA397" s="117"/>
      <c r="AB397" s="118"/>
      <c r="AC397" s="99" t="s">
        <v>334</v>
      </c>
      <c r="AD397" s="100"/>
      <c r="AE397" s="100"/>
      <c r="AF397" s="100"/>
      <c r="AG397" s="100"/>
      <c r="AH397" s="101">
        <v>1</v>
      </c>
      <c r="AI397" s="102"/>
      <c r="AJ397" s="102"/>
      <c r="AK397" s="102"/>
      <c r="AL397" s="103">
        <v>100</v>
      </c>
      <c r="AM397" s="104"/>
      <c r="AN397" s="104"/>
      <c r="AO397" s="105"/>
      <c r="AP397" s="106" t="s">
        <v>695</v>
      </c>
      <c r="AQ397" s="106"/>
      <c r="AR397" s="106"/>
      <c r="AS397" s="106"/>
      <c r="AT397" s="106"/>
      <c r="AU397" s="106"/>
      <c r="AV397" s="106"/>
      <c r="AW397" s="106"/>
      <c r="AX397" s="106"/>
      <c r="AY397">
        <f>COUNTA($C$397)</f>
        <v>1</v>
      </c>
    </row>
    <row r="398" spans="1:51" ht="30" customHeight="1" x14ac:dyDescent="0.15">
      <c r="A398" s="110">
        <v>7</v>
      </c>
      <c r="B398" s="110">
        <v>1</v>
      </c>
      <c r="C398" s="131" t="s">
        <v>749</v>
      </c>
      <c r="D398" s="130"/>
      <c r="E398" s="130"/>
      <c r="F398" s="130"/>
      <c r="G398" s="130"/>
      <c r="H398" s="130"/>
      <c r="I398" s="130"/>
      <c r="J398" s="113">
        <v>5010601020795</v>
      </c>
      <c r="K398" s="114"/>
      <c r="L398" s="114"/>
      <c r="M398" s="114"/>
      <c r="N398" s="114"/>
      <c r="O398" s="114"/>
      <c r="P398" s="124" t="s">
        <v>774</v>
      </c>
      <c r="Q398" s="115"/>
      <c r="R398" s="115"/>
      <c r="S398" s="115"/>
      <c r="T398" s="115"/>
      <c r="U398" s="115"/>
      <c r="V398" s="115"/>
      <c r="W398" s="115"/>
      <c r="X398" s="115"/>
      <c r="Y398" s="116">
        <v>0.6</v>
      </c>
      <c r="Z398" s="117"/>
      <c r="AA398" s="117"/>
      <c r="AB398" s="118"/>
      <c r="AC398" s="99" t="s">
        <v>335</v>
      </c>
      <c r="AD398" s="100"/>
      <c r="AE398" s="100"/>
      <c r="AF398" s="100"/>
      <c r="AG398" s="100"/>
      <c r="AH398" s="101" t="s">
        <v>771</v>
      </c>
      <c r="AI398" s="102"/>
      <c r="AJ398" s="102"/>
      <c r="AK398" s="102"/>
      <c r="AL398" s="103">
        <v>100</v>
      </c>
      <c r="AM398" s="104"/>
      <c r="AN398" s="104"/>
      <c r="AO398" s="105"/>
      <c r="AP398" s="106" t="s">
        <v>695</v>
      </c>
      <c r="AQ398" s="106"/>
      <c r="AR398" s="106"/>
      <c r="AS398" s="106"/>
      <c r="AT398" s="106"/>
      <c r="AU398" s="106"/>
      <c r="AV398" s="106"/>
      <c r="AW398" s="106"/>
      <c r="AX398" s="106"/>
      <c r="AY398">
        <f>COUNTA($C$398)</f>
        <v>1</v>
      </c>
    </row>
    <row r="399" spans="1:51" ht="30" customHeight="1" x14ac:dyDescent="0.15">
      <c r="A399" s="110">
        <v>8</v>
      </c>
      <c r="B399" s="110">
        <v>1</v>
      </c>
      <c r="C399" s="131" t="s">
        <v>775</v>
      </c>
      <c r="D399" s="130"/>
      <c r="E399" s="130"/>
      <c r="F399" s="130"/>
      <c r="G399" s="130"/>
      <c r="H399" s="130"/>
      <c r="I399" s="130"/>
      <c r="J399" s="113">
        <v>2010001007248</v>
      </c>
      <c r="K399" s="114"/>
      <c r="L399" s="114"/>
      <c r="M399" s="114"/>
      <c r="N399" s="114"/>
      <c r="O399" s="114"/>
      <c r="P399" s="124" t="s">
        <v>774</v>
      </c>
      <c r="Q399" s="115"/>
      <c r="R399" s="115"/>
      <c r="S399" s="115"/>
      <c r="T399" s="115"/>
      <c r="U399" s="115"/>
      <c r="V399" s="115"/>
      <c r="W399" s="115"/>
      <c r="X399" s="115"/>
      <c r="Y399" s="116">
        <v>0.5</v>
      </c>
      <c r="Z399" s="117"/>
      <c r="AA399" s="117"/>
      <c r="AB399" s="118"/>
      <c r="AC399" s="99" t="s">
        <v>335</v>
      </c>
      <c r="AD399" s="100"/>
      <c r="AE399" s="100"/>
      <c r="AF399" s="100"/>
      <c r="AG399" s="100"/>
      <c r="AH399" s="101" t="s">
        <v>695</v>
      </c>
      <c r="AI399" s="102"/>
      <c r="AJ399" s="102"/>
      <c r="AK399" s="102"/>
      <c r="AL399" s="103">
        <v>100</v>
      </c>
      <c r="AM399" s="104"/>
      <c r="AN399" s="104"/>
      <c r="AO399" s="105"/>
      <c r="AP399" s="106" t="s">
        <v>771</v>
      </c>
      <c r="AQ399" s="106"/>
      <c r="AR399" s="106"/>
      <c r="AS399" s="106"/>
      <c r="AT399" s="106"/>
      <c r="AU399" s="106"/>
      <c r="AV399" s="106"/>
      <c r="AW399" s="106"/>
      <c r="AX399" s="106"/>
      <c r="AY399">
        <f>COUNTA($C$399)</f>
        <v>1</v>
      </c>
    </row>
    <row r="400" spans="1:51" ht="30" customHeight="1" x14ac:dyDescent="0.15">
      <c r="A400" s="110">
        <v>9</v>
      </c>
      <c r="B400" s="110">
        <v>1</v>
      </c>
      <c r="C400" s="131" t="s">
        <v>776</v>
      </c>
      <c r="D400" s="130"/>
      <c r="E400" s="130"/>
      <c r="F400" s="130"/>
      <c r="G400" s="130"/>
      <c r="H400" s="130"/>
      <c r="I400" s="130"/>
      <c r="J400" s="113">
        <v>7010501032617</v>
      </c>
      <c r="K400" s="114"/>
      <c r="L400" s="114"/>
      <c r="M400" s="114"/>
      <c r="N400" s="114"/>
      <c r="O400" s="114"/>
      <c r="P400" s="124" t="s">
        <v>777</v>
      </c>
      <c r="Q400" s="115"/>
      <c r="R400" s="115"/>
      <c r="S400" s="115"/>
      <c r="T400" s="115"/>
      <c r="U400" s="115"/>
      <c r="V400" s="115"/>
      <c r="W400" s="115"/>
      <c r="X400" s="115"/>
      <c r="Y400" s="116">
        <v>0.5</v>
      </c>
      <c r="Z400" s="117"/>
      <c r="AA400" s="117"/>
      <c r="AB400" s="118"/>
      <c r="AC400" s="99" t="s">
        <v>335</v>
      </c>
      <c r="AD400" s="100"/>
      <c r="AE400" s="100"/>
      <c r="AF400" s="100"/>
      <c r="AG400" s="100"/>
      <c r="AH400" s="101" t="s">
        <v>778</v>
      </c>
      <c r="AI400" s="102"/>
      <c r="AJ400" s="102"/>
      <c r="AK400" s="102"/>
      <c r="AL400" s="103">
        <v>100</v>
      </c>
      <c r="AM400" s="104"/>
      <c r="AN400" s="104"/>
      <c r="AO400" s="105"/>
      <c r="AP400" s="106" t="s">
        <v>695</v>
      </c>
      <c r="AQ400" s="106"/>
      <c r="AR400" s="106"/>
      <c r="AS400" s="106"/>
      <c r="AT400" s="106"/>
      <c r="AU400" s="106"/>
      <c r="AV400" s="106"/>
      <c r="AW400" s="106"/>
      <c r="AX400" s="106"/>
      <c r="AY400">
        <f>COUNTA($C$400)</f>
        <v>1</v>
      </c>
    </row>
    <row r="401" spans="1:51" ht="30" customHeight="1" x14ac:dyDescent="0.15">
      <c r="A401" s="110">
        <v>10</v>
      </c>
      <c r="B401" s="110">
        <v>1</v>
      </c>
      <c r="C401" s="131" t="s">
        <v>779</v>
      </c>
      <c r="D401" s="130"/>
      <c r="E401" s="130"/>
      <c r="F401" s="130"/>
      <c r="G401" s="130"/>
      <c r="H401" s="130"/>
      <c r="I401" s="130"/>
      <c r="J401" s="113">
        <v>6430001031821</v>
      </c>
      <c r="K401" s="114"/>
      <c r="L401" s="114"/>
      <c r="M401" s="114"/>
      <c r="N401" s="114"/>
      <c r="O401" s="114"/>
      <c r="P401" s="124" t="s">
        <v>765</v>
      </c>
      <c r="Q401" s="115"/>
      <c r="R401" s="115"/>
      <c r="S401" s="115"/>
      <c r="T401" s="115"/>
      <c r="U401" s="115"/>
      <c r="V401" s="115"/>
      <c r="W401" s="115"/>
      <c r="X401" s="115"/>
      <c r="Y401" s="116">
        <v>0.4</v>
      </c>
      <c r="Z401" s="117"/>
      <c r="AA401" s="117"/>
      <c r="AB401" s="118"/>
      <c r="AC401" s="99" t="s">
        <v>335</v>
      </c>
      <c r="AD401" s="100"/>
      <c r="AE401" s="100"/>
      <c r="AF401" s="100"/>
      <c r="AG401" s="100"/>
      <c r="AH401" s="101" t="s">
        <v>695</v>
      </c>
      <c r="AI401" s="102"/>
      <c r="AJ401" s="102"/>
      <c r="AK401" s="102"/>
      <c r="AL401" s="103">
        <v>100</v>
      </c>
      <c r="AM401" s="104"/>
      <c r="AN401" s="104"/>
      <c r="AO401" s="105"/>
      <c r="AP401" s="106" t="s">
        <v>771</v>
      </c>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304</v>
      </c>
      <c r="AD424" s="120"/>
      <c r="AE424" s="120"/>
      <c r="AF424" s="120"/>
      <c r="AG424" s="120"/>
      <c r="AH424" s="137" t="s">
        <v>324</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780</v>
      </c>
      <c r="D425" s="130"/>
      <c r="E425" s="130"/>
      <c r="F425" s="130"/>
      <c r="G425" s="130"/>
      <c r="H425" s="130"/>
      <c r="I425" s="130"/>
      <c r="J425" s="113">
        <v>3290001029577</v>
      </c>
      <c r="K425" s="114"/>
      <c r="L425" s="114"/>
      <c r="M425" s="114"/>
      <c r="N425" s="114"/>
      <c r="O425" s="114"/>
      <c r="P425" s="124" t="s">
        <v>781</v>
      </c>
      <c r="Q425" s="115"/>
      <c r="R425" s="115"/>
      <c r="S425" s="115"/>
      <c r="T425" s="115"/>
      <c r="U425" s="115"/>
      <c r="V425" s="115"/>
      <c r="W425" s="115"/>
      <c r="X425" s="115"/>
      <c r="Y425" s="116">
        <v>3.2</v>
      </c>
      <c r="Z425" s="117"/>
      <c r="AA425" s="117"/>
      <c r="AB425" s="118"/>
      <c r="AC425" s="99" t="s">
        <v>329</v>
      </c>
      <c r="AD425" s="100"/>
      <c r="AE425" s="100"/>
      <c r="AF425" s="100"/>
      <c r="AG425" s="100"/>
      <c r="AH425" s="132">
        <v>2</v>
      </c>
      <c r="AI425" s="133"/>
      <c r="AJ425" s="133"/>
      <c r="AK425" s="133"/>
      <c r="AL425" s="103">
        <v>84.1</v>
      </c>
      <c r="AM425" s="104"/>
      <c r="AN425" s="104"/>
      <c r="AO425" s="105"/>
      <c r="AP425" s="106" t="s">
        <v>695</v>
      </c>
      <c r="AQ425" s="106"/>
      <c r="AR425" s="106"/>
      <c r="AS425" s="106"/>
      <c r="AT425" s="106"/>
      <c r="AU425" s="106"/>
      <c r="AV425" s="106"/>
      <c r="AW425" s="106"/>
      <c r="AX425" s="106"/>
      <c r="AY425">
        <f>$AY$422</f>
        <v>1</v>
      </c>
    </row>
    <row r="426" spans="1:51" ht="30" customHeight="1" x14ac:dyDescent="0.15">
      <c r="A426" s="110">
        <v>2</v>
      </c>
      <c r="B426" s="110">
        <v>1</v>
      </c>
      <c r="C426" s="131" t="s">
        <v>782</v>
      </c>
      <c r="D426" s="130"/>
      <c r="E426" s="130"/>
      <c r="F426" s="130"/>
      <c r="G426" s="130"/>
      <c r="H426" s="130"/>
      <c r="I426" s="130"/>
      <c r="J426" s="113">
        <v>6010401020516</v>
      </c>
      <c r="K426" s="114"/>
      <c r="L426" s="114"/>
      <c r="M426" s="114"/>
      <c r="N426" s="114"/>
      <c r="O426" s="114"/>
      <c r="P426" s="124" t="s">
        <v>783</v>
      </c>
      <c r="Q426" s="115"/>
      <c r="R426" s="115"/>
      <c r="S426" s="115"/>
      <c r="T426" s="115"/>
      <c r="U426" s="115"/>
      <c r="V426" s="115"/>
      <c r="W426" s="115"/>
      <c r="X426" s="115"/>
      <c r="Y426" s="116">
        <v>0.8</v>
      </c>
      <c r="Z426" s="117"/>
      <c r="AA426" s="117"/>
      <c r="AB426" s="118"/>
      <c r="AC426" s="99" t="s">
        <v>329</v>
      </c>
      <c r="AD426" s="100"/>
      <c r="AE426" s="100"/>
      <c r="AF426" s="100"/>
      <c r="AG426" s="100"/>
      <c r="AH426" s="132">
        <v>2</v>
      </c>
      <c r="AI426" s="133"/>
      <c r="AJ426" s="133"/>
      <c r="AK426" s="133"/>
      <c r="AL426" s="103">
        <v>78.400000000000006</v>
      </c>
      <c r="AM426" s="104"/>
      <c r="AN426" s="104"/>
      <c r="AO426" s="105"/>
      <c r="AP426" s="106" t="s">
        <v>695</v>
      </c>
      <c r="AQ426" s="106"/>
      <c r="AR426" s="106"/>
      <c r="AS426" s="106"/>
      <c r="AT426" s="106"/>
      <c r="AU426" s="106"/>
      <c r="AV426" s="106"/>
      <c r="AW426" s="106"/>
      <c r="AX426" s="106"/>
      <c r="AY426">
        <f>COUNTA($C$426)</f>
        <v>1</v>
      </c>
    </row>
    <row r="427" spans="1:51" ht="30" customHeight="1" x14ac:dyDescent="0.15">
      <c r="A427" s="110">
        <v>3</v>
      </c>
      <c r="B427" s="110">
        <v>1</v>
      </c>
      <c r="C427" s="131" t="s">
        <v>784</v>
      </c>
      <c r="D427" s="130"/>
      <c r="E427" s="130"/>
      <c r="F427" s="130"/>
      <c r="G427" s="130"/>
      <c r="H427" s="130"/>
      <c r="I427" s="130"/>
      <c r="J427" s="113">
        <v>7000020141305</v>
      </c>
      <c r="K427" s="114"/>
      <c r="L427" s="114"/>
      <c r="M427" s="114"/>
      <c r="N427" s="114"/>
      <c r="O427" s="114"/>
      <c r="P427" s="124" t="s">
        <v>785</v>
      </c>
      <c r="Q427" s="115"/>
      <c r="R427" s="115"/>
      <c r="S427" s="115"/>
      <c r="T427" s="115"/>
      <c r="U427" s="115"/>
      <c r="V427" s="115"/>
      <c r="W427" s="115"/>
      <c r="X427" s="115"/>
      <c r="Y427" s="116">
        <v>0.3</v>
      </c>
      <c r="Z427" s="117"/>
      <c r="AA427" s="117"/>
      <c r="AB427" s="118"/>
      <c r="AC427" s="99" t="s">
        <v>336</v>
      </c>
      <c r="AD427" s="100"/>
      <c r="AE427" s="100"/>
      <c r="AF427" s="100"/>
      <c r="AG427" s="100"/>
      <c r="AH427" s="101" t="s">
        <v>695</v>
      </c>
      <c r="AI427" s="102"/>
      <c r="AJ427" s="102"/>
      <c r="AK427" s="102"/>
      <c r="AL427" s="103">
        <v>100</v>
      </c>
      <c r="AM427" s="104"/>
      <c r="AN427" s="104"/>
      <c r="AO427" s="105"/>
      <c r="AP427" s="106" t="s">
        <v>695</v>
      </c>
      <c r="AQ427" s="106"/>
      <c r="AR427" s="106"/>
      <c r="AS427" s="106"/>
      <c r="AT427" s="106"/>
      <c r="AU427" s="106"/>
      <c r="AV427" s="106"/>
      <c r="AW427" s="106"/>
      <c r="AX427" s="106"/>
      <c r="AY427">
        <f>COUNTA($C$427)</f>
        <v>1</v>
      </c>
    </row>
    <row r="428" spans="1:51" ht="30" customHeight="1" x14ac:dyDescent="0.15">
      <c r="A428" s="110">
        <v>4</v>
      </c>
      <c r="B428" s="110">
        <v>1</v>
      </c>
      <c r="C428" s="131" t="s">
        <v>784</v>
      </c>
      <c r="D428" s="130"/>
      <c r="E428" s="130"/>
      <c r="F428" s="130"/>
      <c r="G428" s="130"/>
      <c r="H428" s="130"/>
      <c r="I428" s="130"/>
      <c r="J428" s="113">
        <v>7000020141305</v>
      </c>
      <c r="K428" s="114"/>
      <c r="L428" s="114"/>
      <c r="M428" s="114"/>
      <c r="N428" s="114"/>
      <c r="O428" s="114"/>
      <c r="P428" s="124" t="s">
        <v>786</v>
      </c>
      <c r="Q428" s="115"/>
      <c r="R428" s="115"/>
      <c r="S428" s="115"/>
      <c r="T428" s="115"/>
      <c r="U428" s="115"/>
      <c r="V428" s="115"/>
      <c r="W428" s="115"/>
      <c r="X428" s="115"/>
      <c r="Y428" s="116">
        <v>0.2</v>
      </c>
      <c r="Z428" s="117"/>
      <c r="AA428" s="117"/>
      <c r="AB428" s="118"/>
      <c r="AC428" s="99" t="s">
        <v>336</v>
      </c>
      <c r="AD428" s="100"/>
      <c r="AE428" s="100"/>
      <c r="AF428" s="100"/>
      <c r="AG428" s="100"/>
      <c r="AH428" s="132" t="s">
        <v>695</v>
      </c>
      <c r="AI428" s="133"/>
      <c r="AJ428" s="133"/>
      <c r="AK428" s="133"/>
      <c r="AL428" s="103">
        <v>100</v>
      </c>
      <c r="AM428" s="104"/>
      <c r="AN428" s="104"/>
      <c r="AO428" s="105"/>
      <c r="AP428" s="106" t="s">
        <v>695</v>
      </c>
      <c r="AQ428" s="106"/>
      <c r="AR428" s="106"/>
      <c r="AS428" s="106"/>
      <c r="AT428" s="106"/>
      <c r="AU428" s="106"/>
      <c r="AV428" s="106"/>
      <c r="AW428" s="106"/>
      <c r="AX428" s="106"/>
      <c r="AY428">
        <f>COUNTA($C$428)</f>
        <v>1</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304</v>
      </c>
      <c r="AD457" s="120"/>
      <c r="AE457" s="120"/>
      <c r="AF457" s="120"/>
      <c r="AG457" s="120"/>
      <c r="AH457" s="137" t="s">
        <v>324</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1" t="s">
        <v>787</v>
      </c>
      <c r="D458" s="130"/>
      <c r="E458" s="130"/>
      <c r="F458" s="130"/>
      <c r="G458" s="130"/>
      <c r="H458" s="130"/>
      <c r="I458" s="130"/>
      <c r="J458" s="113">
        <v>2120001077610</v>
      </c>
      <c r="K458" s="114"/>
      <c r="L458" s="114"/>
      <c r="M458" s="114"/>
      <c r="N458" s="114"/>
      <c r="O458" s="114"/>
      <c r="P458" s="124" t="s">
        <v>788</v>
      </c>
      <c r="Q458" s="115"/>
      <c r="R458" s="115"/>
      <c r="S458" s="115"/>
      <c r="T458" s="115"/>
      <c r="U458" s="115"/>
      <c r="V458" s="115"/>
      <c r="W458" s="115"/>
      <c r="X458" s="115"/>
      <c r="Y458" s="116">
        <v>0.1</v>
      </c>
      <c r="Z458" s="117"/>
      <c r="AA458" s="117"/>
      <c r="AB458" s="118"/>
      <c r="AC458" s="99" t="s">
        <v>335</v>
      </c>
      <c r="AD458" s="100"/>
      <c r="AE458" s="100"/>
      <c r="AF458" s="100"/>
      <c r="AG458" s="100"/>
      <c r="AH458" s="132" t="s">
        <v>694</v>
      </c>
      <c r="AI458" s="133"/>
      <c r="AJ458" s="133"/>
      <c r="AK458" s="133"/>
      <c r="AL458" s="103">
        <v>100</v>
      </c>
      <c r="AM458" s="104"/>
      <c r="AN458" s="104"/>
      <c r="AO458" s="105"/>
      <c r="AP458" s="106" t="s">
        <v>694</v>
      </c>
      <c r="AQ458" s="106"/>
      <c r="AR458" s="106"/>
      <c r="AS458" s="106"/>
      <c r="AT458" s="106"/>
      <c r="AU458" s="106"/>
      <c r="AV458" s="106"/>
      <c r="AW458" s="106"/>
      <c r="AX458" s="106"/>
      <c r="AY458">
        <f>$AY$455</f>
        <v>1</v>
      </c>
    </row>
    <row r="459" spans="1:51" ht="30" customHeight="1" x14ac:dyDescent="0.15">
      <c r="A459" s="110">
        <v>2</v>
      </c>
      <c r="B459" s="110">
        <v>1</v>
      </c>
      <c r="C459" s="131" t="s">
        <v>789</v>
      </c>
      <c r="D459" s="130"/>
      <c r="E459" s="130"/>
      <c r="F459" s="130"/>
      <c r="G459" s="130"/>
      <c r="H459" s="130"/>
      <c r="I459" s="130"/>
      <c r="J459" s="113">
        <v>5010601020795</v>
      </c>
      <c r="K459" s="114"/>
      <c r="L459" s="114"/>
      <c r="M459" s="114"/>
      <c r="N459" s="114"/>
      <c r="O459" s="114"/>
      <c r="P459" s="124" t="s">
        <v>788</v>
      </c>
      <c r="Q459" s="115"/>
      <c r="R459" s="115"/>
      <c r="S459" s="115"/>
      <c r="T459" s="115"/>
      <c r="U459" s="115"/>
      <c r="V459" s="115"/>
      <c r="W459" s="115"/>
      <c r="X459" s="115"/>
      <c r="Y459" s="116">
        <v>0</v>
      </c>
      <c r="Z459" s="117"/>
      <c r="AA459" s="117"/>
      <c r="AB459" s="118"/>
      <c r="AC459" s="99" t="s">
        <v>335</v>
      </c>
      <c r="AD459" s="100"/>
      <c r="AE459" s="100"/>
      <c r="AF459" s="100"/>
      <c r="AG459" s="100"/>
      <c r="AH459" s="132" t="s">
        <v>694</v>
      </c>
      <c r="AI459" s="133"/>
      <c r="AJ459" s="133"/>
      <c r="AK459" s="133"/>
      <c r="AL459" s="103">
        <v>100</v>
      </c>
      <c r="AM459" s="104"/>
      <c r="AN459" s="104"/>
      <c r="AO459" s="105"/>
      <c r="AP459" s="106" t="s">
        <v>694</v>
      </c>
      <c r="AQ459" s="106"/>
      <c r="AR459" s="106"/>
      <c r="AS459" s="106"/>
      <c r="AT459" s="106"/>
      <c r="AU459" s="106"/>
      <c r="AV459" s="106"/>
      <c r="AW459" s="106"/>
      <c r="AX459" s="106"/>
      <c r="AY459">
        <f>COUNTA($C$459)</f>
        <v>1</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304</v>
      </c>
      <c r="AD490" s="120"/>
      <c r="AE490" s="120"/>
      <c r="AF490" s="120"/>
      <c r="AG490" s="120"/>
      <c r="AH490" s="137" t="s">
        <v>324</v>
      </c>
      <c r="AI490" s="134"/>
      <c r="AJ490" s="134"/>
      <c r="AK490" s="134"/>
      <c r="AL490" s="134" t="s">
        <v>19</v>
      </c>
      <c r="AM490" s="134"/>
      <c r="AN490" s="134"/>
      <c r="AO490" s="139"/>
      <c r="AP490" s="123" t="s">
        <v>271</v>
      </c>
      <c r="AQ490" s="123"/>
      <c r="AR490" s="123"/>
      <c r="AS490" s="123"/>
      <c r="AT490" s="123"/>
      <c r="AU490" s="123"/>
      <c r="AV490" s="123"/>
      <c r="AW490" s="123"/>
      <c r="AX490" s="123"/>
      <c r="AY490">
        <f>$AY$488</f>
        <v>1</v>
      </c>
    </row>
    <row r="491" spans="1:51" ht="30" customHeight="1" x14ac:dyDescent="0.15">
      <c r="A491" s="110">
        <v>1</v>
      </c>
      <c r="B491" s="110">
        <v>1</v>
      </c>
      <c r="C491" s="131" t="s">
        <v>790</v>
      </c>
      <c r="D491" s="130"/>
      <c r="E491" s="130"/>
      <c r="F491" s="130"/>
      <c r="G491" s="130"/>
      <c r="H491" s="130"/>
      <c r="I491" s="130"/>
      <c r="J491" s="113" t="s">
        <v>695</v>
      </c>
      <c r="K491" s="114"/>
      <c r="L491" s="114"/>
      <c r="M491" s="114"/>
      <c r="N491" s="114"/>
      <c r="O491" s="114"/>
      <c r="P491" s="124" t="s">
        <v>791</v>
      </c>
      <c r="Q491" s="115"/>
      <c r="R491" s="115"/>
      <c r="S491" s="115"/>
      <c r="T491" s="115"/>
      <c r="U491" s="115"/>
      <c r="V491" s="115"/>
      <c r="W491" s="115"/>
      <c r="X491" s="115"/>
      <c r="Y491" s="116">
        <v>0</v>
      </c>
      <c r="Z491" s="117"/>
      <c r="AA491" s="117"/>
      <c r="AB491" s="118"/>
      <c r="AC491" s="99" t="s">
        <v>72</v>
      </c>
      <c r="AD491" s="100"/>
      <c r="AE491" s="100"/>
      <c r="AF491" s="100"/>
      <c r="AG491" s="100"/>
      <c r="AH491" s="132" t="s">
        <v>695</v>
      </c>
      <c r="AI491" s="133"/>
      <c r="AJ491" s="133"/>
      <c r="AK491" s="133"/>
      <c r="AL491" s="103" t="s">
        <v>695</v>
      </c>
      <c r="AM491" s="104"/>
      <c r="AN491" s="104"/>
      <c r="AO491" s="105"/>
      <c r="AP491" s="106"/>
      <c r="AQ491" s="106"/>
      <c r="AR491" s="106"/>
      <c r="AS491" s="106"/>
      <c r="AT491" s="106"/>
      <c r="AU491" s="106"/>
      <c r="AV491" s="106"/>
      <c r="AW491" s="106"/>
      <c r="AX491" s="106"/>
      <c r="AY491">
        <f>$AY$488</f>
        <v>1</v>
      </c>
    </row>
    <row r="492" spans="1:51" ht="30" customHeight="1" x14ac:dyDescent="0.15">
      <c r="A492" s="110">
        <v>2</v>
      </c>
      <c r="B492" s="110">
        <v>1</v>
      </c>
      <c r="C492" s="131" t="s">
        <v>792</v>
      </c>
      <c r="D492" s="130"/>
      <c r="E492" s="130"/>
      <c r="F492" s="130"/>
      <c r="G492" s="130"/>
      <c r="H492" s="130"/>
      <c r="I492" s="130"/>
      <c r="J492" s="113" t="s">
        <v>695</v>
      </c>
      <c r="K492" s="114"/>
      <c r="L492" s="114"/>
      <c r="M492" s="114"/>
      <c r="N492" s="114"/>
      <c r="O492" s="114"/>
      <c r="P492" s="124" t="s">
        <v>791</v>
      </c>
      <c r="Q492" s="115"/>
      <c r="R492" s="115"/>
      <c r="S492" s="115"/>
      <c r="T492" s="115"/>
      <c r="U492" s="115"/>
      <c r="V492" s="115"/>
      <c r="W492" s="115"/>
      <c r="X492" s="115"/>
      <c r="Y492" s="116">
        <v>0</v>
      </c>
      <c r="Z492" s="117"/>
      <c r="AA492" s="117"/>
      <c r="AB492" s="118"/>
      <c r="AC492" s="99" t="s">
        <v>72</v>
      </c>
      <c r="AD492" s="100"/>
      <c r="AE492" s="100"/>
      <c r="AF492" s="100"/>
      <c r="AG492" s="100"/>
      <c r="AH492" s="132" t="s">
        <v>695</v>
      </c>
      <c r="AI492" s="133"/>
      <c r="AJ492" s="133"/>
      <c r="AK492" s="133"/>
      <c r="AL492" s="103" t="s">
        <v>695</v>
      </c>
      <c r="AM492" s="104"/>
      <c r="AN492" s="104"/>
      <c r="AO492" s="105"/>
      <c r="AP492" s="106"/>
      <c r="AQ492" s="106"/>
      <c r="AR492" s="106"/>
      <c r="AS492" s="106"/>
      <c r="AT492" s="106"/>
      <c r="AU492" s="106"/>
      <c r="AV492" s="106"/>
      <c r="AW492" s="106"/>
      <c r="AX492" s="106"/>
      <c r="AY492">
        <f>COUNTA($C$492)</f>
        <v>1</v>
      </c>
    </row>
    <row r="493" spans="1:51" ht="30" customHeight="1" x14ac:dyDescent="0.15">
      <c r="A493" s="110">
        <v>3</v>
      </c>
      <c r="B493" s="110">
        <v>1</v>
      </c>
      <c r="C493" s="131" t="s">
        <v>793</v>
      </c>
      <c r="D493" s="130"/>
      <c r="E493" s="130"/>
      <c r="F493" s="130"/>
      <c r="G493" s="130"/>
      <c r="H493" s="130"/>
      <c r="I493" s="130"/>
      <c r="J493" s="113" t="s">
        <v>695</v>
      </c>
      <c r="K493" s="114"/>
      <c r="L493" s="114"/>
      <c r="M493" s="114"/>
      <c r="N493" s="114"/>
      <c r="O493" s="114"/>
      <c r="P493" s="124" t="s">
        <v>794</v>
      </c>
      <c r="Q493" s="115"/>
      <c r="R493" s="115"/>
      <c r="S493" s="115"/>
      <c r="T493" s="115"/>
      <c r="U493" s="115"/>
      <c r="V493" s="115"/>
      <c r="W493" s="115"/>
      <c r="X493" s="115"/>
      <c r="Y493" s="116">
        <v>0</v>
      </c>
      <c r="Z493" s="117"/>
      <c r="AA493" s="117"/>
      <c r="AB493" s="118"/>
      <c r="AC493" s="99" t="s">
        <v>72</v>
      </c>
      <c r="AD493" s="100"/>
      <c r="AE493" s="100"/>
      <c r="AF493" s="100"/>
      <c r="AG493" s="100"/>
      <c r="AH493" s="101" t="s">
        <v>695</v>
      </c>
      <c r="AI493" s="102"/>
      <c r="AJ493" s="102"/>
      <c r="AK493" s="102"/>
      <c r="AL493" s="103" t="s">
        <v>695</v>
      </c>
      <c r="AM493" s="104"/>
      <c r="AN493" s="104"/>
      <c r="AO493" s="105"/>
      <c r="AP493" s="106"/>
      <c r="AQ493" s="106"/>
      <c r="AR493" s="106"/>
      <c r="AS493" s="106"/>
      <c r="AT493" s="106"/>
      <c r="AU493" s="106"/>
      <c r="AV493" s="106"/>
      <c r="AW493" s="106"/>
      <c r="AX493" s="106"/>
      <c r="AY493">
        <f>COUNTA($C$493)</f>
        <v>1</v>
      </c>
    </row>
    <row r="494" spans="1:51" ht="30" customHeight="1" x14ac:dyDescent="0.15">
      <c r="A494" s="110">
        <v>4</v>
      </c>
      <c r="B494" s="110">
        <v>1</v>
      </c>
      <c r="C494" s="131" t="s">
        <v>795</v>
      </c>
      <c r="D494" s="130"/>
      <c r="E494" s="130"/>
      <c r="F494" s="130"/>
      <c r="G494" s="130"/>
      <c r="H494" s="130"/>
      <c r="I494" s="130"/>
      <c r="J494" s="113" t="s">
        <v>695</v>
      </c>
      <c r="K494" s="114"/>
      <c r="L494" s="114"/>
      <c r="M494" s="114"/>
      <c r="N494" s="114"/>
      <c r="O494" s="114"/>
      <c r="P494" s="124" t="s">
        <v>796</v>
      </c>
      <c r="Q494" s="115"/>
      <c r="R494" s="115"/>
      <c r="S494" s="115"/>
      <c r="T494" s="115"/>
      <c r="U494" s="115"/>
      <c r="V494" s="115"/>
      <c r="W494" s="115"/>
      <c r="X494" s="115"/>
      <c r="Y494" s="116">
        <v>0</v>
      </c>
      <c r="Z494" s="117"/>
      <c r="AA494" s="117"/>
      <c r="AB494" s="118"/>
      <c r="AC494" s="99" t="s">
        <v>72</v>
      </c>
      <c r="AD494" s="100"/>
      <c r="AE494" s="100"/>
      <c r="AF494" s="100"/>
      <c r="AG494" s="100"/>
      <c r="AH494" s="101" t="s">
        <v>695</v>
      </c>
      <c r="AI494" s="102"/>
      <c r="AJ494" s="102"/>
      <c r="AK494" s="102"/>
      <c r="AL494" s="103" t="s">
        <v>695</v>
      </c>
      <c r="AM494" s="104"/>
      <c r="AN494" s="104"/>
      <c r="AO494" s="105"/>
      <c r="AP494" s="106"/>
      <c r="AQ494" s="106"/>
      <c r="AR494" s="106"/>
      <c r="AS494" s="106"/>
      <c r="AT494" s="106"/>
      <c r="AU494" s="106"/>
      <c r="AV494" s="106"/>
      <c r="AW494" s="106"/>
      <c r="AX494" s="106"/>
      <c r="AY494">
        <f>COUNTA($C$494)</f>
        <v>1</v>
      </c>
    </row>
    <row r="495" spans="1:51" ht="30" customHeight="1" x14ac:dyDescent="0.15">
      <c r="A495" s="110">
        <v>5</v>
      </c>
      <c r="B495" s="110">
        <v>1</v>
      </c>
      <c r="C495" s="131" t="s">
        <v>797</v>
      </c>
      <c r="D495" s="130"/>
      <c r="E495" s="130"/>
      <c r="F495" s="130"/>
      <c r="G495" s="130"/>
      <c r="H495" s="130"/>
      <c r="I495" s="130"/>
      <c r="J495" s="113" t="s">
        <v>695</v>
      </c>
      <c r="K495" s="114"/>
      <c r="L495" s="114"/>
      <c r="M495" s="114"/>
      <c r="N495" s="114"/>
      <c r="O495" s="114"/>
      <c r="P495" s="124" t="s">
        <v>791</v>
      </c>
      <c r="Q495" s="115"/>
      <c r="R495" s="115"/>
      <c r="S495" s="115"/>
      <c r="T495" s="115"/>
      <c r="U495" s="115"/>
      <c r="V495" s="115"/>
      <c r="W495" s="115"/>
      <c r="X495" s="115"/>
      <c r="Y495" s="116">
        <v>0</v>
      </c>
      <c r="Z495" s="117"/>
      <c r="AA495" s="117"/>
      <c r="AB495" s="118"/>
      <c r="AC495" s="99" t="s">
        <v>72</v>
      </c>
      <c r="AD495" s="100"/>
      <c r="AE495" s="100"/>
      <c r="AF495" s="100"/>
      <c r="AG495" s="100"/>
      <c r="AH495" s="101" t="s">
        <v>695</v>
      </c>
      <c r="AI495" s="102"/>
      <c r="AJ495" s="102"/>
      <c r="AK495" s="102"/>
      <c r="AL495" s="103" t="s">
        <v>695</v>
      </c>
      <c r="AM495" s="104"/>
      <c r="AN495" s="104"/>
      <c r="AO495" s="105"/>
      <c r="AP495" s="106"/>
      <c r="AQ495" s="106"/>
      <c r="AR495" s="106"/>
      <c r="AS495" s="106"/>
      <c r="AT495" s="106"/>
      <c r="AU495" s="106"/>
      <c r="AV495" s="106"/>
      <c r="AW495" s="106"/>
      <c r="AX495" s="106"/>
      <c r="AY495">
        <f>COUNTA($C$495)</f>
        <v>1</v>
      </c>
    </row>
    <row r="496" spans="1:51" ht="30" customHeight="1" x14ac:dyDescent="0.15">
      <c r="A496" s="110">
        <v>6</v>
      </c>
      <c r="B496" s="110">
        <v>1</v>
      </c>
      <c r="C496" s="131" t="s">
        <v>798</v>
      </c>
      <c r="D496" s="130"/>
      <c r="E496" s="130"/>
      <c r="F496" s="130"/>
      <c r="G496" s="130"/>
      <c r="H496" s="130"/>
      <c r="I496" s="130"/>
      <c r="J496" s="113" t="s">
        <v>695</v>
      </c>
      <c r="K496" s="114"/>
      <c r="L496" s="114"/>
      <c r="M496" s="114"/>
      <c r="N496" s="114"/>
      <c r="O496" s="114"/>
      <c r="P496" s="124" t="s">
        <v>791</v>
      </c>
      <c r="Q496" s="115"/>
      <c r="R496" s="115"/>
      <c r="S496" s="115"/>
      <c r="T496" s="115"/>
      <c r="U496" s="115"/>
      <c r="V496" s="115"/>
      <c r="W496" s="115"/>
      <c r="X496" s="115"/>
      <c r="Y496" s="116">
        <v>0</v>
      </c>
      <c r="Z496" s="117"/>
      <c r="AA496" s="117"/>
      <c r="AB496" s="118"/>
      <c r="AC496" s="99" t="s">
        <v>72</v>
      </c>
      <c r="AD496" s="100"/>
      <c r="AE496" s="100"/>
      <c r="AF496" s="100"/>
      <c r="AG496" s="100"/>
      <c r="AH496" s="101" t="s">
        <v>695</v>
      </c>
      <c r="AI496" s="102"/>
      <c r="AJ496" s="102"/>
      <c r="AK496" s="102"/>
      <c r="AL496" s="103" t="s">
        <v>695</v>
      </c>
      <c r="AM496" s="104"/>
      <c r="AN496" s="104"/>
      <c r="AO496" s="105"/>
      <c r="AP496" s="106"/>
      <c r="AQ496" s="106"/>
      <c r="AR496" s="106"/>
      <c r="AS496" s="106"/>
      <c r="AT496" s="106"/>
      <c r="AU496" s="106"/>
      <c r="AV496" s="106"/>
      <c r="AW496" s="106"/>
      <c r="AX496" s="106"/>
      <c r="AY496">
        <f>COUNTA($C$496)</f>
        <v>1</v>
      </c>
    </row>
    <row r="497" spans="1:51" ht="30" customHeight="1" x14ac:dyDescent="0.15">
      <c r="A497" s="110">
        <v>7</v>
      </c>
      <c r="B497" s="110">
        <v>1</v>
      </c>
      <c r="C497" s="131" t="s">
        <v>799</v>
      </c>
      <c r="D497" s="130"/>
      <c r="E497" s="130"/>
      <c r="F497" s="130"/>
      <c r="G497" s="130"/>
      <c r="H497" s="130"/>
      <c r="I497" s="130"/>
      <c r="J497" s="113" t="s">
        <v>695</v>
      </c>
      <c r="K497" s="114"/>
      <c r="L497" s="114"/>
      <c r="M497" s="114"/>
      <c r="N497" s="114"/>
      <c r="O497" s="114"/>
      <c r="P497" s="124" t="s">
        <v>796</v>
      </c>
      <c r="Q497" s="115"/>
      <c r="R497" s="115"/>
      <c r="S497" s="115"/>
      <c r="T497" s="115"/>
      <c r="U497" s="115"/>
      <c r="V497" s="115"/>
      <c r="W497" s="115"/>
      <c r="X497" s="115"/>
      <c r="Y497" s="116">
        <v>0</v>
      </c>
      <c r="Z497" s="117"/>
      <c r="AA497" s="117"/>
      <c r="AB497" s="118"/>
      <c r="AC497" s="99" t="s">
        <v>72</v>
      </c>
      <c r="AD497" s="100"/>
      <c r="AE497" s="100"/>
      <c r="AF497" s="100"/>
      <c r="AG497" s="100"/>
      <c r="AH497" s="101" t="s">
        <v>695</v>
      </c>
      <c r="AI497" s="102"/>
      <c r="AJ497" s="102"/>
      <c r="AK497" s="102"/>
      <c r="AL497" s="103" t="s">
        <v>695</v>
      </c>
      <c r="AM497" s="104"/>
      <c r="AN497" s="104"/>
      <c r="AO497" s="105"/>
      <c r="AP497" s="106"/>
      <c r="AQ497" s="106"/>
      <c r="AR497" s="106"/>
      <c r="AS497" s="106"/>
      <c r="AT497" s="106"/>
      <c r="AU497" s="106"/>
      <c r="AV497" s="106"/>
      <c r="AW497" s="106"/>
      <c r="AX497" s="106"/>
      <c r="AY497">
        <f>COUNTA($C$497)</f>
        <v>1</v>
      </c>
    </row>
    <row r="498" spans="1:51" ht="30" customHeight="1" x14ac:dyDescent="0.15">
      <c r="A498" s="110">
        <v>8</v>
      </c>
      <c r="B498" s="110">
        <v>1</v>
      </c>
      <c r="C498" s="131" t="s">
        <v>800</v>
      </c>
      <c r="D498" s="130"/>
      <c r="E498" s="130"/>
      <c r="F498" s="130"/>
      <c r="G498" s="130"/>
      <c r="H498" s="130"/>
      <c r="I498" s="130"/>
      <c r="J498" s="113" t="s">
        <v>695</v>
      </c>
      <c r="K498" s="114"/>
      <c r="L498" s="114"/>
      <c r="M498" s="114"/>
      <c r="N498" s="114"/>
      <c r="O498" s="114"/>
      <c r="P498" s="124" t="s">
        <v>796</v>
      </c>
      <c r="Q498" s="115"/>
      <c r="R498" s="115"/>
      <c r="S498" s="115"/>
      <c r="T498" s="115"/>
      <c r="U498" s="115"/>
      <c r="V498" s="115"/>
      <c r="W498" s="115"/>
      <c r="X498" s="115"/>
      <c r="Y498" s="116">
        <v>0</v>
      </c>
      <c r="Z498" s="117"/>
      <c r="AA498" s="117"/>
      <c r="AB498" s="118"/>
      <c r="AC498" s="99" t="s">
        <v>72</v>
      </c>
      <c r="AD498" s="100"/>
      <c r="AE498" s="100"/>
      <c r="AF498" s="100"/>
      <c r="AG498" s="100"/>
      <c r="AH498" s="101" t="s">
        <v>695</v>
      </c>
      <c r="AI498" s="102"/>
      <c r="AJ498" s="102"/>
      <c r="AK498" s="102"/>
      <c r="AL498" s="103" t="s">
        <v>695</v>
      </c>
      <c r="AM498" s="104"/>
      <c r="AN498" s="104"/>
      <c r="AO498" s="105"/>
      <c r="AP498" s="106"/>
      <c r="AQ498" s="106"/>
      <c r="AR498" s="106"/>
      <c r="AS498" s="106"/>
      <c r="AT498" s="106"/>
      <c r="AU498" s="106"/>
      <c r="AV498" s="106"/>
      <c r="AW498" s="106"/>
      <c r="AX498" s="106"/>
      <c r="AY498">
        <f>COUNTA($C$498)</f>
        <v>1</v>
      </c>
    </row>
    <row r="499" spans="1:51" ht="30" customHeight="1" x14ac:dyDescent="0.15">
      <c r="A499" s="110">
        <v>9</v>
      </c>
      <c r="B499" s="110">
        <v>1</v>
      </c>
      <c r="C499" s="131" t="s">
        <v>801</v>
      </c>
      <c r="D499" s="130"/>
      <c r="E499" s="130"/>
      <c r="F499" s="130"/>
      <c r="G499" s="130"/>
      <c r="H499" s="130"/>
      <c r="I499" s="130"/>
      <c r="J499" s="113" t="s">
        <v>695</v>
      </c>
      <c r="K499" s="114"/>
      <c r="L499" s="114"/>
      <c r="M499" s="114"/>
      <c r="N499" s="114"/>
      <c r="O499" s="114"/>
      <c r="P499" s="124" t="s">
        <v>802</v>
      </c>
      <c r="Q499" s="115"/>
      <c r="R499" s="115"/>
      <c r="S499" s="115"/>
      <c r="T499" s="115"/>
      <c r="U499" s="115"/>
      <c r="V499" s="115"/>
      <c r="W499" s="115"/>
      <c r="X499" s="115"/>
      <c r="Y499" s="116">
        <v>0</v>
      </c>
      <c r="Z499" s="117"/>
      <c r="AA499" s="117"/>
      <c r="AB499" s="118"/>
      <c r="AC499" s="99" t="s">
        <v>72</v>
      </c>
      <c r="AD499" s="100"/>
      <c r="AE499" s="100"/>
      <c r="AF499" s="100"/>
      <c r="AG499" s="100"/>
      <c r="AH499" s="101" t="s">
        <v>695</v>
      </c>
      <c r="AI499" s="102"/>
      <c r="AJ499" s="102"/>
      <c r="AK499" s="102"/>
      <c r="AL499" s="103" t="s">
        <v>695</v>
      </c>
      <c r="AM499" s="104"/>
      <c r="AN499" s="104"/>
      <c r="AO499" s="105"/>
      <c r="AP499" s="106"/>
      <c r="AQ499" s="106"/>
      <c r="AR499" s="106"/>
      <c r="AS499" s="106"/>
      <c r="AT499" s="106"/>
      <c r="AU499" s="106"/>
      <c r="AV499" s="106"/>
      <c r="AW499" s="106"/>
      <c r="AX499" s="106"/>
      <c r="AY499">
        <f>COUNTA($C$499)</f>
        <v>1</v>
      </c>
    </row>
    <row r="500" spans="1:51" ht="30" customHeight="1" x14ac:dyDescent="0.15">
      <c r="A500" s="110">
        <v>10</v>
      </c>
      <c r="B500" s="110">
        <v>1</v>
      </c>
      <c r="C500" s="131" t="s">
        <v>803</v>
      </c>
      <c r="D500" s="130"/>
      <c r="E500" s="130"/>
      <c r="F500" s="130"/>
      <c r="G500" s="130"/>
      <c r="H500" s="130"/>
      <c r="I500" s="130"/>
      <c r="J500" s="113" t="s">
        <v>695</v>
      </c>
      <c r="K500" s="114"/>
      <c r="L500" s="114"/>
      <c r="M500" s="114"/>
      <c r="N500" s="114"/>
      <c r="O500" s="114"/>
      <c r="P500" s="124" t="s">
        <v>802</v>
      </c>
      <c r="Q500" s="115"/>
      <c r="R500" s="115"/>
      <c r="S500" s="115"/>
      <c r="T500" s="115"/>
      <c r="U500" s="115"/>
      <c r="V500" s="115"/>
      <c r="W500" s="115"/>
      <c r="X500" s="115"/>
      <c r="Y500" s="116">
        <v>0</v>
      </c>
      <c r="Z500" s="117"/>
      <c r="AA500" s="117"/>
      <c r="AB500" s="118"/>
      <c r="AC500" s="99" t="s">
        <v>72</v>
      </c>
      <c r="AD500" s="100"/>
      <c r="AE500" s="100"/>
      <c r="AF500" s="100"/>
      <c r="AG500" s="100"/>
      <c r="AH500" s="101" t="s">
        <v>695</v>
      </c>
      <c r="AI500" s="102"/>
      <c r="AJ500" s="102"/>
      <c r="AK500" s="102"/>
      <c r="AL500" s="103" t="s">
        <v>695</v>
      </c>
      <c r="AM500" s="104"/>
      <c r="AN500" s="104"/>
      <c r="AO500" s="105"/>
      <c r="AP500" s="106"/>
      <c r="AQ500" s="106"/>
      <c r="AR500" s="106"/>
      <c r="AS500" s="106"/>
      <c r="AT500" s="106"/>
      <c r="AU500" s="106"/>
      <c r="AV500" s="106"/>
      <c r="AW500" s="106"/>
      <c r="AX500" s="106"/>
      <c r="AY500">
        <f>COUNTA($C$500)</f>
        <v>1</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304</v>
      </c>
      <c r="AD523" s="120"/>
      <c r="AE523" s="120"/>
      <c r="AF523" s="120"/>
      <c r="AG523" s="120"/>
      <c r="AH523" s="137" t="s">
        <v>324</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304</v>
      </c>
      <c r="AD556" s="120"/>
      <c r="AE556" s="120"/>
      <c r="AF556" s="120"/>
      <c r="AG556" s="120"/>
      <c r="AH556" s="137" t="s">
        <v>324</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304</v>
      </c>
      <c r="AD589" s="120"/>
      <c r="AE589" s="120"/>
      <c r="AF589" s="120"/>
      <c r="AG589" s="120"/>
      <c r="AH589" s="137" t="s">
        <v>324</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656</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306</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300</v>
      </c>
      <c r="AQ623" s="123"/>
      <c r="AR623" s="123"/>
      <c r="AS623" s="123"/>
      <c r="AT623" s="123"/>
      <c r="AU623" s="123"/>
      <c r="AV623" s="123"/>
      <c r="AW623" s="123"/>
      <c r="AX623" s="123"/>
    </row>
    <row r="624" spans="1:51" ht="30" customHeight="1" x14ac:dyDescent="0.15">
      <c r="A624" s="110">
        <v>1</v>
      </c>
      <c r="B624" s="110">
        <v>1</v>
      </c>
      <c r="C624" s="111"/>
      <c r="D624" s="111"/>
      <c r="E624" s="119" t="s">
        <v>694</v>
      </c>
      <c r="F624" s="112"/>
      <c r="G624" s="112"/>
      <c r="H624" s="112"/>
      <c r="I624" s="112"/>
      <c r="J624" s="113" t="s">
        <v>694</v>
      </c>
      <c r="K624" s="114"/>
      <c r="L624" s="114"/>
      <c r="M624" s="114"/>
      <c r="N624" s="114"/>
      <c r="O624" s="114"/>
      <c r="P624" s="124" t="s">
        <v>694</v>
      </c>
      <c r="Q624" s="115"/>
      <c r="R624" s="115"/>
      <c r="S624" s="115"/>
      <c r="T624" s="115"/>
      <c r="U624" s="115"/>
      <c r="V624" s="115"/>
      <c r="W624" s="115"/>
      <c r="X624" s="115"/>
      <c r="Y624" s="116" t="s">
        <v>694</v>
      </c>
      <c r="Z624" s="117"/>
      <c r="AA624" s="117"/>
      <c r="AB624" s="118"/>
      <c r="AC624" s="99"/>
      <c r="AD624" s="100"/>
      <c r="AE624" s="100"/>
      <c r="AF624" s="100"/>
      <c r="AG624" s="100"/>
      <c r="AH624" s="101" t="s">
        <v>694</v>
      </c>
      <c r="AI624" s="102"/>
      <c r="AJ624" s="102"/>
      <c r="AK624" s="102"/>
      <c r="AL624" s="103" t="s">
        <v>694</v>
      </c>
      <c r="AM624" s="104"/>
      <c r="AN624" s="104"/>
      <c r="AO624" s="105"/>
      <c r="AP624" s="106" t="s">
        <v>694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37" priority="1033">
      <formula>IF(RIGHT(TEXT(P15,"0.#"),1)=".",FALSE,TRUE)</formula>
    </cfRule>
    <cfRule type="expression" dxfId="1636" priority="1034">
      <formula>IF(RIGHT(TEXT(P15,"0.#"),1)=".",TRUE,FALSE)</formula>
    </cfRule>
  </conditionalFormatting>
  <conditionalFormatting sqref="P19:AQ19">
    <cfRule type="expression" dxfId="1635" priority="1031">
      <formula>IF(RIGHT(TEXT(P19,"0.#"),1)=".",FALSE,TRUE)</formula>
    </cfRule>
    <cfRule type="expression" dxfId="1634" priority="1032">
      <formula>IF(RIGHT(TEXT(P19,"0.#"),1)=".",TRUE,FALSE)</formula>
    </cfRule>
  </conditionalFormatting>
  <conditionalFormatting sqref="Y304">
    <cfRule type="expression" dxfId="1633" priority="1029">
      <formula>IF(RIGHT(TEXT(Y304,"0.#"),1)=".",FALSE,TRUE)</formula>
    </cfRule>
    <cfRule type="expression" dxfId="1632" priority="1030">
      <formula>IF(RIGHT(TEXT(Y304,"0.#"),1)=".",TRUE,FALSE)</formula>
    </cfRule>
  </conditionalFormatting>
  <conditionalFormatting sqref="Y313">
    <cfRule type="expression" dxfId="1631" priority="1027">
      <formula>IF(RIGHT(TEXT(Y313,"0.#"),1)=".",FALSE,TRUE)</formula>
    </cfRule>
    <cfRule type="expression" dxfId="1630" priority="1028">
      <formula>IF(RIGHT(TEXT(Y313,"0.#"),1)=".",TRUE,FALSE)</formula>
    </cfRule>
  </conditionalFormatting>
  <conditionalFormatting sqref="Y344:Y351 Y342 Y331:Y338 Y329 Y318:Y325">
    <cfRule type="expression" dxfId="1629" priority="1007">
      <formula>IF(RIGHT(TEXT(Y318,"0.#"),1)=".",FALSE,TRUE)</formula>
    </cfRule>
    <cfRule type="expression" dxfId="1628" priority="1008">
      <formula>IF(RIGHT(TEXT(Y318,"0.#"),1)=".",TRUE,FALSE)</formula>
    </cfRule>
  </conditionalFormatting>
  <conditionalFormatting sqref="Y305:Y312">
    <cfRule type="expression" dxfId="1627" priority="1019">
      <formula>IF(RIGHT(TEXT(Y305,"0.#"),1)=".",FALSE,TRUE)</formula>
    </cfRule>
    <cfRule type="expression" dxfId="1626" priority="1020">
      <formula>IF(RIGHT(TEXT(Y305,"0.#"),1)=".",TRUE,FALSE)</formula>
    </cfRule>
  </conditionalFormatting>
  <conditionalFormatting sqref="AU304">
    <cfRule type="expression" dxfId="1625" priority="1017">
      <formula>IF(RIGHT(TEXT(AU304,"0.#"),1)=".",FALSE,TRUE)</formula>
    </cfRule>
    <cfRule type="expression" dxfId="1624" priority="1018">
      <formula>IF(RIGHT(TEXT(AU304,"0.#"),1)=".",TRUE,FALSE)</formula>
    </cfRule>
  </conditionalFormatting>
  <conditionalFormatting sqref="AU313">
    <cfRule type="expression" dxfId="1623" priority="1015">
      <formula>IF(RIGHT(TEXT(AU313,"0.#"),1)=".",FALSE,TRUE)</formula>
    </cfRule>
    <cfRule type="expression" dxfId="1622" priority="1016">
      <formula>IF(RIGHT(TEXT(AU313,"0.#"),1)=".",TRUE,FALSE)</formula>
    </cfRule>
  </conditionalFormatting>
  <conditionalFormatting sqref="AU305:AU312">
    <cfRule type="expression" dxfId="1621" priority="1013">
      <formula>IF(RIGHT(TEXT(AU305,"0.#"),1)=".",FALSE,TRUE)</formula>
    </cfRule>
    <cfRule type="expression" dxfId="1620" priority="1014">
      <formula>IF(RIGHT(TEXT(AU305,"0.#"),1)=".",TRUE,FALSE)</formula>
    </cfRule>
  </conditionalFormatting>
  <conditionalFormatting sqref="Y343 Y330 Y317">
    <cfRule type="expression" dxfId="1619" priority="1011">
      <formula>IF(RIGHT(TEXT(Y317,"0.#"),1)=".",FALSE,TRUE)</formula>
    </cfRule>
    <cfRule type="expression" dxfId="1618" priority="1012">
      <formula>IF(RIGHT(TEXT(Y317,"0.#"),1)=".",TRUE,FALSE)</formula>
    </cfRule>
  </conditionalFormatting>
  <conditionalFormatting sqref="Y352 Y339 Y326">
    <cfRule type="expression" dxfId="1617" priority="1009">
      <formula>IF(RIGHT(TEXT(Y326,"0.#"),1)=".",FALSE,TRUE)</formula>
    </cfRule>
    <cfRule type="expression" dxfId="1616" priority="1010">
      <formula>IF(RIGHT(TEXT(Y326,"0.#"),1)=".",TRUE,FALSE)</formula>
    </cfRule>
  </conditionalFormatting>
  <conditionalFormatting sqref="AU343 AU330 AU317">
    <cfRule type="expression" dxfId="1615" priority="1005">
      <formula>IF(RIGHT(TEXT(AU317,"0.#"),1)=".",FALSE,TRUE)</formula>
    </cfRule>
    <cfRule type="expression" dxfId="1614" priority="1006">
      <formula>IF(RIGHT(TEXT(AU317,"0.#"),1)=".",TRUE,FALSE)</formula>
    </cfRule>
  </conditionalFormatting>
  <conditionalFormatting sqref="AU352 AU339 AU326">
    <cfRule type="expression" dxfId="1613" priority="1003">
      <formula>IF(RIGHT(TEXT(AU326,"0.#"),1)=".",FALSE,TRUE)</formula>
    </cfRule>
    <cfRule type="expression" dxfId="1612" priority="1004">
      <formula>IF(RIGHT(TEXT(AU326,"0.#"),1)=".",TRUE,FALSE)</formula>
    </cfRule>
  </conditionalFormatting>
  <conditionalFormatting sqref="AU344:AU351 AU342 AU331:AU338 AU329 AU318:AU325">
    <cfRule type="expression" dxfId="1611" priority="1001">
      <formula>IF(RIGHT(TEXT(AU318,"0.#"),1)=".",FALSE,TRUE)</formula>
    </cfRule>
    <cfRule type="expression" dxfId="1610" priority="1002">
      <formula>IF(RIGHT(TEXT(AU318,"0.#"),1)=".",TRUE,FALSE)</formula>
    </cfRule>
  </conditionalFormatting>
  <conditionalFormatting sqref="AE211">
    <cfRule type="expression" dxfId="1609" priority="987">
      <formula>IF(RIGHT(TEXT(AE211,"0.#"),1)=".",FALSE,TRUE)</formula>
    </cfRule>
    <cfRule type="expression" dxfId="1608" priority="988">
      <formula>IF(RIGHT(TEXT(AE211,"0.#"),1)=".",TRUE,FALSE)</formula>
    </cfRule>
  </conditionalFormatting>
  <conditionalFormatting sqref="AE212">
    <cfRule type="expression" dxfId="1607" priority="985">
      <formula>IF(RIGHT(TEXT(AE212,"0.#"),1)=".",FALSE,TRUE)</formula>
    </cfRule>
    <cfRule type="expression" dxfId="1606" priority="986">
      <formula>IF(RIGHT(TEXT(AE212,"0.#"),1)=".",TRUE,FALSE)</formula>
    </cfRule>
  </conditionalFormatting>
  <conditionalFormatting sqref="AE213">
    <cfRule type="expression" dxfId="1605" priority="983">
      <formula>IF(RIGHT(TEXT(AE213,"0.#"),1)=".",FALSE,TRUE)</formula>
    </cfRule>
    <cfRule type="expression" dxfId="1604" priority="984">
      <formula>IF(RIGHT(TEXT(AE213,"0.#"),1)=".",TRUE,FALSE)</formula>
    </cfRule>
  </conditionalFormatting>
  <conditionalFormatting sqref="AI213">
    <cfRule type="expression" dxfId="1603" priority="981">
      <formula>IF(RIGHT(TEXT(AI213,"0.#"),1)=".",FALSE,TRUE)</formula>
    </cfRule>
    <cfRule type="expression" dxfId="1602" priority="982">
      <formula>IF(RIGHT(TEXT(AI213,"0.#"),1)=".",TRUE,FALSE)</formula>
    </cfRule>
  </conditionalFormatting>
  <conditionalFormatting sqref="AI212">
    <cfRule type="expression" dxfId="1601" priority="979">
      <formula>IF(RIGHT(TEXT(AI212,"0.#"),1)=".",FALSE,TRUE)</formula>
    </cfRule>
    <cfRule type="expression" dxfId="1600" priority="980">
      <formula>IF(RIGHT(TEXT(AI212,"0.#"),1)=".",TRUE,FALSE)</formula>
    </cfRule>
  </conditionalFormatting>
  <conditionalFormatting sqref="AI211">
    <cfRule type="expression" dxfId="1599" priority="977">
      <formula>IF(RIGHT(TEXT(AI211,"0.#"),1)=".",FALSE,TRUE)</formula>
    </cfRule>
    <cfRule type="expression" dxfId="1598" priority="978">
      <formula>IF(RIGHT(TEXT(AI211,"0.#"),1)=".",TRUE,FALSE)</formula>
    </cfRule>
  </conditionalFormatting>
  <conditionalFormatting sqref="AM211">
    <cfRule type="expression" dxfId="1597" priority="975">
      <formula>IF(RIGHT(TEXT(AM211,"0.#"),1)=".",FALSE,TRUE)</formula>
    </cfRule>
    <cfRule type="expression" dxfId="1596" priority="976">
      <formula>IF(RIGHT(TEXT(AM211,"0.#"),1)=".",TRUE,FALSE)</formula>
    </cfRule>
  </conditionalFormatting>
  <conditionalFormatting sqref="AM212">
    <cfRule type="expression" dxfId="1595" priority="973">
      <formula>IF(RIGHT(TEXT(AM212,"0.#"),1)=".",FALSE,TRUE)</formula>
    </cfRule>
    <cfRule type="expression" dxfId="1594" priority="974">
      <formula>IF(RIGHT(TEXT(AM212,"0.#"),1)=".",TRUE,FALSE)</formula>
    </cfRule>
  </conditionalFormatting>
  <conditionalFormatting sqref="AM213">
    <cfRule type="expression" dxfId="1593" priority="971">
      <formula>IF(RIGHT(TEXT(AM213,"0.#"),1)=".",FALSE,TRUE)</formula>
    </cfRule>
    <cfRule type="expression" dxfId="1592" priority="972">
      <formula>IF(RIGHT(TEXT(AM213,"0.#"),1)=".",TRUE,FALSE)</formula>
    </cfRule>
  </conditionalFormatting>
  <conditionalFormatting sqref="AL369:AO388">
    <cfRule type="expression" dxfId="1591" priority="967">
      <formula>IF(AND(AL369&gt;=0, RIGHT(TEXT(AL369,"0.#"),1)&lt;&gt;"."),TRUE,FALSE)</formula>
    </cfRule>
    <cfRule type="expression" dxfId="1590" priority="968">
      <formula>IF(AND(AL369&gt;=0, RIGHT(TEXT(AL369,"0.#"),1)="."),TRUE,FALSE)</formula>
    </cfRule>
    <cfRule type="expression" dxfId="1589" priority="969">
      <formula>IF(AND(AL369&lt;0, RIGHT(TEXT(AL369,"0.#"),1)&lt;&gt;"."),TRUE,FALSE)</formula>
    </cfRule>
    <cfRule type="expression" dxfId="1588" priority="970">
      <formula>IF(AND(AL369&lt;0, RIGHT(TEXT(AL369,"0.#"),1)="."),TRUE,FALSE)</formula>
    </cfRule>
  </conditionalFormatting>
  <conditionalFormatting sqref="AQ211:AQ213">
    <cfRule type="expression" dxfId="1587" priority="965">
      <formula>IF(RIGHT(TEXT(AQ211,"0.#"),1)=".",FALSE,TRUE)</formula>
    </cfRule>
    <cfRule type="expression" dxfId="1586" priority="966">
      <formula>IF(RIGHT(TEXT(AQ211,"0.#"),1)=".",TRUE,FALSE)</formula>
    </cfRule>
  </conditionalFormatting>
  <conditionalFormatting sqref="AU211:AU213">
    <cfRule type="expression" dxfId="1585" priority="963">
      <formula>IF(RIGHT(TEXT(AU211,"0.#"),1)=".",FALSE,TRUE)</formula>
    </cfRule>
    <cfRule type="expression" dxfId="1584" priority="964">
      <formula>IF(RIGHT(TEXT(AU211,"0.#"),1)=".",TRUE,FALSE)</formula>
    </cfRule>
  </conditionalFormatting>
  <conditionalFormatting sqref="Y369:Y388">
    <cfRule type="expression" dxfId="1583" priority="961">
      <formula>IF(RIGHT(TEXT(Y369,"0.#"),1)=".",FALSE,TRUE)</formula>
    </cfRule>
    <cfRule type="expression" dxfId="1582" priority="962">
      <formula>IF(RIGHT(TEXT(Y369,"0.#"),1)=".",TRUE,FALSE)</formula>
    </cfRule>
  </conditionalFormatting>
  <conditionalFormatting sqref="AL625:AO653">
    <cfRule type="expression" dxfId="1581" priority="957">
      <formula>IF(AND(AL625&gt;=0, RIGHT(TEXT(AL625,"0.#"),1)&lt;&gt;"."),TRUE,FALSE)</formula>
    </cfRule>
    <cfRule type="expression" dxfId="1580" priority="958">
      <formula>IF(AND(AL625&gt;=0, RIGHT(TEXT(AL625,"0.#"),1)="."),TRUE,FALSE)</formula>
    </cfRule>
    <cfRule type="expression" dxfId="1579" priority="959">
      <formula>IF(AND(AL625&lt;0, RIGHT(TEXT(AL625,"0.#"),1)&lt;&gt;"."),TRUE,FALSE)</formula>
    </cfRule>
    <cfRule type="expression" dxfId="1578" priority="960">
      <formula>IF(AND(AL625&lt;0, RIGHT(TEXT(AL625,"0.#"),1)="."),TRUE,FALSE)</formula>
    </cfRule>
  </conditionalFormatting>
  <conditionalFormatting sqref="Y625:Y653">
    <cfRule type="expression" dxfId="1577" priority="955">
      <formula>IF(RIGHT(TEXT(Y625,"0.#"),1)=".",FALSE,TRUE)</formula>
    </cfRule>
    <cfRule type="expression" dxfId="1576" priority="956">
      <formula>IF(RIGHT(TEXT(Y625,"0.#"),1)=".",TRUE,FALSE)</formula>
    </cfRule>
  </conditionalFormatting>
  <conditionalFormatting sqref="Y402:Y421">
    <cfRule type="expression" dxfId="1575" priority="887">
      <formula>IF(RIGHT(TEXT(Y402,"0.#"),1)=".",FALSE,TRUE)</formula>
    </cfRule>
    <cfRule type="expression" dxfId="1574" priority="888">
      <formula>IF(RIGHT(TEXT(Y402,"0.#"),1)=".",TRUE,FALSE)</formula>
    </cfRule>
  </conditionalFormatting>
  <conditionalFormatting sqref="Y429:Y454">
    <cfRule type="expression" dxfId="1573" priority="875">
      <formula>IF(RIGHT(TEXT(Y429,"0.#"),1)=".",FALSE,TRUE)</formula>
    </cfRule>
    <cfRule type="expression" dxfId="1572" priority="876">
      <formula>IF(RIGHT(TEXT(Y429,"0.#"),1)=".",TRUE,FALSE)</formula>
    </cfRule>
  </conditionalFormatting>
  <conditionalFormatting sqref="Y460:Y487">
    <cfRule type="expression" dxfId="1571" priority="863">
      <formula>IF(RIGHT(TEXT(Y460,"0.#"),1)=".",FALSE,TRUE)</formula>
    </cfRule>
    <cfRule type="expression" dxfId="1570" priority="864">
      <formula>IF(RIGHT(TEXT(Y460,"0.#"),1)=".",TRUE,FALSE)</formula>
    </cfRule>
  </conditionalFormatting>
  <conditionalFormatting sqref="Y501:Y520">
    <cfRule type="expression" dxfId="1569" priority="851">
      <formula>IF(RIGHT(TEXT(Y501,"0.#"),1)=".",FALSE,TRUE)</formula>
    </cfRule>
    <cfRule type="expression" dxfId="1568" priority="852">
      <formula>IF(RIGHT(TEXT(Y501,"0.#"),1)=".",TRUE,FALSE)</formula>
    </cfRule>
  </conditionalFormatting>
  <conditionalFormatting sqref="Y526:Y553">
    <cfRule type="expression" dxfId="1567" priority="839">
      <formula>IF(RIGHT(TEXT(Y526,"0.#"),1)=".",FALSE,TRUE)</formula>
    </cfRule>
    <cfRule type="expression" dxfId="1566" priority="840">
      <formula>IF(RIGHT(TEXT(Y526,"0.#"),1)=".",TRUE,FALSE)</formula>
    </cfRule>
  </conditionalFormatting>
  <conditionalFormatting sqref="P24">
    <cfRule type="expression" dxfId="1565" priority="941">
      <formula>IF(RIGHT(TEXT(P24,"0.#"),1)=".",FALSE,TRUE)</formula>
    </cfRule>
    <cfRule type="expression" dxfId="1564" priority="942">
      <formula>IF(RIGHT(TEXT(P24,"0.#"),1)=".",TRUE,FALSE)</formula>
    </cfRule>
  </conditionalFormatting>
  <conditionalFormatting sqref="P25:P28">
    <cfRule type="expression" dxfId="1563" priority="939">
      <formula>IF(RIGHT(TEXT(P25,"0.#"),1)=".",FALSE,TRUE)</formula>
    </cfRule>
    <cfRule type="expression" dxfId="1562" priority="940">
      <formula>IF(RIGHT(TEXT(P25,"0.#"),1)=".",TRUE,FALSE)</formula>
    </cfRule>
  </conditionalFormatting>
  <conditionalFormatting sqref="P29">
    <cfRule type="expression" dxfId="1561" priority="937">
      <formula>IF(RIGHT(TEXT(P29,"0.#"),1)=".",FALSE,TRUE)</formula>
    </cfRule>
    <cfRule type="expression" dxfId="1560" priority="938">
      <formula>IF(RIGHT(TEXT(P29,"0.#"),1)=".",TRUE,FALSE)</formula>
    </cfRule>
  </conditionalFormatting>
  <conditionalFormatting sqref="AE203">
    <cfRule type="expression" dxfId="1559" priority="935">
      <formula>IF(RIGHT(TEXT(AE203,"0.#"),1)=".",FALSE,TRUE)</formula>
    </cfRule>
    <cfRule type="expression" dxfId="1558" priority="936">
      <formula>IF(RIGHT(TEXT(AE203,"0.#"),1)=".",TRUE,FALSE)</formula>
    </cfRule>
  </conditionalFormatting>
  <conditionalFormatting sqref="AE204">
    <cfRule type="expression" dxfId="1557" priority="933">
      <formula>IF(RIGHT(TEXT(AE204,"0.#"),1)=".",FALSE,TRUE)</formula>
    </cfRule>
    <cfRule type="expression" dxfId="1556" priority="934">
      <formula>IF(RIGHT(TEXT(AE204,"0.#"),1)=".",TRUE,FALSE)</formula>
    </cfRule>
  </conditionalFormatting>
  <conditionalFormatting sqref="AE205">
    <cfRule type="expression" dxfId="1555" priority="931">
      <formula>IF(RIGHT(TEXT(AE205,"0.#"),1)=".",FALSE,TRUE)</formula>
    </cfRule>
    <cfRule type="expression" dxfId="1554" priority="932">
      <formula>IF(RIGHT(TEXT(AE205,"0.#"),1)=".",TRUE,FALSE)</formula>
    </cfRule>
  </conditionalFormatting>
  <conditionalFormatting sqref="AI205">
    <cfRule type="expression" dxfId="1553" priority="929">
      <formula>IF(RIGHT(TEXT(AI205,"0.#"),1)=".",FALSE,TRUE)</formula>
    </cfRule>
    <cfRule type="expression" dxfId="1552" priority="930">
      <formula>IF(RIGHT(TEXT(AI205,"0.#"),1)=".",TRUE,FALSE)</formula>
    </cfRule>
  </conditionalFormatting>
  <conditionalFormatting sqref="AI204">
    <cfRule type="expression" dxfId="1551" priority="927">
      <formula>IF(RIGHT(TEXT(AI204,"0.#"),1)=".",FALSE,TRUE)</formula>
    </cfRule>
    <cfRule type="expression" dxfId="1550" priority="928">
      <formula>IF(RIGHT(TEXT(AI204,"0.#"),1)=".",TRUE,FALSE)</formula>
    </cfRule>
  </conditionalFormatting>
  <conditionalFormatting sqref="AI203">
    <cfRule type="expression" dxfId="1549" priority="925">
      <formula>IF(RIGHT(TEXT(AI203,"0.#"),1)=".",FALSE,TRUE)</formula>
    </cfRule>
    <cfRule type="expression" dxfId="1548" priority="926">
      <formula>IF(RIGHT(TEXT(AI203,"0.#"),1)=".",TRUE,FALSE)</formula>
    </cfRule>
  </conditionalFormatting>
  <conditionalFormatting sqref="AM203">
    <cfRule type="expression" dxfId="1547" priority="923">
      <formula>IF(RIGHT(TEXT(AM203,"0.#"),1)=".",FALSE,TRUE)</formula>
    </cfRule>
    <cfRule type="expression" dxfId="1546" priority="924">
      <formula>IF(RIGHT(TEXT(AM203,"0.#"),1)=".",TRUE,FALSE)</formula>
    </cfRule>
  </conditionalFormatting>
  <conditionalFormatting sqref="AM204">
    <cfRule type="expression" dxfId="1545" priority="921">
      <formula>IF(RIGHT(TEXT(AM204,"0.#"),1)=".",FALSE,TRUE)</formula>
    </cfRule>
    <cfRule type="expression" dxfId="1544" priority="922">
      <formula>IF(RIGHT(TEXT(AM204,"0.#"),1)=".",TRUE,FALSE)</formula>
    </cfRule>
  </conditionalFormatting>
  <conditionalFormatting sqref="AM205">
    <cfRule type="expression" dxfId="1543" priority="919">
      <formula>IF(RIGHT(TEXT(AM205,"0.#"),1)=".",FALSE,TRUE)</formula>
    </cfRule>
    <cfRule type="expression" dxfId="1542" priority="920">
      <formula>IF(RIGHT(TEXT(AM205,"0.#"),1)=".",TRUE,FALSE)</formula>
    </cfRule>
  </conditionalFormatting>
  <conditionalFormatting sqref="AQ203:AQ205">
    <cfRule type="expression" dxfId="1541" priority="917">
      <formula>IF(RIGHT(TEXT(AQ203,"0.#"),1)=".",FALSE,TRUE)</formula>
    </cfRule>
    <cfRule type="expression" dxfId="1540" priority="918">
      <formula>IF(RIGHT(TEXT(AQ203,"0.#"),1)=".",TRUE,FALSE)</formula>
    </cfRule>
  </conditionalFormatting>
  <conditionalFormatting sqref="AU203:AU205">
    <cfRule type="expression" dxfId="1539" priority="915">
      <formula>IF(RIGHT(TEXT(AU203,"0.#"),1)=".",FALSE,TRUE)</formula>
    </cfRule>
    <cfRule type="expression" dxfId="1538" priority="916">
      <formula>IF(RIGHT(TEXT(AU203,"0.#"),1)=".",TRUE,FALSE)</formula>
    </cfRule>
  </conditionalFormatting>
  <conditionalFormatting sqref="AE206">
    <cfRule type="expression" dxfId="1537" priority="913">
      <formula>IF(RIGHT(TEXT(AE206,"0.#"),1)=".",FALSE,TRUE)</formula>
    </cfRule>
    <cfRule type="expression" dxfId="1536" priority="914">
      <formula>IF(RIGHT(TEXT(AE206,"0.#"),1)=".",TRUE,FALSE)</formula>
    </cfRule>
  </conditionalFormatting>
  <conditionalFormatting sqref="AE207">
    <cfRule type="expression" dxfId="1535" priority="911">
      <formula>IF(RIGHT(TEXT(AE207,"0.#"),1)=".",FALSE,TRUE)</formula>
    </cfRule>
    <cfRule type="expression" dxfId="1534" priority="912">
      <formula>IF(RIGHT(TEXT(AE207,"0.#"),1)=".",TRUE,FALSE)</formula>
    </cfRule>
  </conditionalFormatting>
  <conditionalFormatting sqref="AE208">
    <cfRule type="expression" dxfId="1533" priority="909">
      <formula>IF(RIGHT(TEXT(AE208,"0.#"),1)=".",FALSE,TRUE)</formula>
    </cfRule>
    <cfRule type="expression" dxfId="1532" priority="910">
      <formula>IF(RIGHT(TEXT(AE208,"0.#"),1)=".",TRUE,FALSE)</formula>
    </cfRule>
  </conditionalFormatting>
  <conditionalFormatting sqref="AI208">
    <cfRule type="expression" dxfId="1531" priority="907">
      <formula>IF(RIGHT(TEXT(AI208,"0.#"),1)=".",FALSE,TRUE)</formula>
    </cfRule>
    <cfRule type="expression" dxfId="1530" priority="908">
      <formula>IF(RIGHT(TEXT(AI208,"0.#"),1)=".",TRUE,FALSE)</formula>
    </cfRule>
  </conditionalFormatting>
  <conditionalFormatting sqref="AI207">
    <cfRule type="expression" dxfId="1529" priority="905">
      <formula>IF(RIGHT(TEXT(AI207,"0.#"),1)=".",FALSE,TRUE)</formula>
    </cfRule>
    <cfRule type="expression" dxfId="1528" priority="906">
      <formula>IF(RIGHT(TEXT(AI207,"0.#"),1)=".",TRUE,FALSE)</formula>
    </cfRule>
  </conditionalFormatting>
  <conditionalFormatting sqref="AI206">
    <cfRule type="expression" dxfId="1527" priority="903">
      <formula>IF(RIGHT(TEXT(AI206,"0.#"),1)=".",FALSE,TRUE)</formula>
    </cfRule>
    <cfRule type="expression" dxfId="1526" priority="904">
      <formula>IF(RIGHT(TEXT(AI206,"0.#"),1)=".",TRUE,FALSE)</formula>
    </cfRule>
  </conditionalFormatting>
  <conditionalFormatting sqref="AM206">
    <cfRule type="expression" dxfId="1525" priority="901">
      <formula>IF(RIGHT(TEXT(AM206,"0.#"),1)=".",FALSE,TRUE)</formula>
    </cfRule>
    <cfRule type="expression" dxfId="1524" priority="902">
      <formula>IF(RIGHT(TEXT(AM206,"0.#"),1)=".",TRUE,FALSE)</formula>
    </cfRule>
  </conditionalFormatting>
  <conditionalFormatting sqref="AM207">
    <cfRule type="expression" dxfId="1523" priority="899">
      <formula>IF(RIGHT(TEXT(AM207,"0.#"),1)=".",FALSE,TRUE)</formula>
    </cfRule>
    <cfRule type="expression" dxfId="1522" priority="900">
      <formula>IF(RIGHT(TEXT(AM207,"0.#"),1)=".",TRUE,FALSE)</formula>
    </cfRule>
  </conditionalFormatting>
  <conditionalFormatting sqref="AM208">
    <cfRule type="expression" dxfId="1521" priority="897">
      <formula>IF(RIGHT(TEXT(AM208,"0.#"),1)=".",FALSE,TRUE)</formula>
    </cfRule>
    <cfRule type="expression" dxfId="1520" priority="898">
      <formula>IF(RIGHT(TEXT(AM208,"0.#"),1)=".",TRUE,FALSE)</formula>
    </cfRule>
  </conditionalFormatting>
  <conditionalFormatting sqref="AQ206:AQ208">
    <cfRule type="expression" dxfId="1519" priority="895">
      <formula>IF(RIGHT(TEXT(AQ206,"0.#"),1)=".",FALSE,TRUE)</formula>
    </cfRule>
    <cfRule type="expression" dxfId="1518" priority="896">
      <formula>IF(RIGHT(TEXT(AQ206,"0.#"),1)=".",TRUE,FALSE)</formula>
    </cfRule>
  </conditionalFormatting>
  <conditionalFormatting sqref="AU206:AU208">
    <cfRule type="expression" dxfId="1517" priority="893">
      <formula>IF(RIGHT(TEXT(AU206,"0.#"),1)=".",FALSE,TRUE)</formula>
    </cfRule>
    <cfRule type="expression" dxfId="1516" priority="894">
      <formula>IF(RIGHT(TEXT(AU206,"0.#"),1)=".",TRUE,FALSE)</formula>
    </cfRule>
  </conditionalFormatting>
  <conditionalFormatting sqref="AL402:AO421">
    <cfRule type="expression" dxfId="1515" priority="889">
      <formula>IF(AND(AL402&gt;=0, RIGHT(TEXT(AL402,"0.#"),1)&lt;&gt;"."),TRUE,FALSE)</formula>
    </cfRule>
    <cfRule type="expression" dxfId="1514" priority="890">
      <formula>IF(AND(AL402&gt;=0, RIGHT(TEXT(AL402,"0.#"),1)="."),TRUE,FALSE)</formula>
    </cfRule>
    <cfRule type="expression" dxfId="1513" priority="891">
      <formula>IF(AND(AL402&lt;0, RIGHT(TEXT(AL402,"0.#"),1)&lt;&gt;"."),TRUE,FALSE)</formula>
    </cfRule>
    <cfRule type="expression" dxfId="1512" priority="892">
      <formula>IF(AND(AL402&lt;0, RIGHT(TEXT(AL402,"0.#"),1)="."),TRUE,FALSE)</formula>
    </cfRule>
  </conditionalFormatting>
  <conditionalFormatting sqref="AL429:AO454">
    <cfRule type="expression" dxfId="1511" priority="877">
      <formula>IF(AND(AL429&gt;=0, RIGHT(TEXT(AL429,"0.#"),1)&lt;&gt;"."),TRUE,FALSE)</formula>
    </cfRule>
    <cfRule type="expression" dxfId="1510" priority="878">
      <formula>IF(AND(AL429&gt;=0, RIGHT(TEXT(AL429,"0.#"),1)="."),TRUE,FALSE)</formula>
    </cfRule>
    <cfRule type="expression" dxfId="1509" priority="879">
      <formula>IF(AND(AL429&lt;0, RIGHT(TEXT(AL429,"0.#"),1)&lt;&gt;"."),TRUE,FALSE)</formula>
    </cfRule>
    <cfRule type="expression" dxfId="1508" priority="880">
      <formula>IF(AND(AL429&lt;0, RIGHT(TEXT(AL429,"0.#"),1)="."),TRUE,FALSE)</formula>
    </cfRule>
  </conditionalFormatting>
  <conditionalFormatting sqref="AL460:AO487">
    <cfRule type="expression" dxfId="1507" priority="865">
      <formula>IF(AND(AL460&gt;=0, RIGHT(TEXT(AL460,"0.#"),1)&lt;&gt;"."),TRUE,FALSE)</formula>
    </cfRule>
    <cfRule type="expression" dxfId="1506" priority="866">
      <formula>IF(AND(AL460&gt;=0, RIGHT(TEXT(AL460,"0.#"),1)="."),TRUE,FALSE)</formula>
    </cfRule>
    <cfRule type="expression" dxfId="1505" priority="867">
      <formula>IF(AND(AL460&lt;0, RIGHT(TEXT(AL460,"0.#"),1)&lt;&gt;"."),TRUE,FALSE)</formula>
    </cfRule>
    <cfRule type="expression" dxfId="1504" priority="868">
      <formula>IF(AND(AL460&lt;0, RIGHT(TEXT(AL460,"0.#"),1)="."),TRUE,FALSE)</formula>
    </cfRule>
  </conditionalFormatting>
  <conditionalFormatting sqref="AL501:AO520">
    <cfRule type="expression" dxfId="1503" priority="853">
      <formula>IF(AND(AL501&gt;=0, RIGHT(TEXT(AL501,"0.#"),1)&lt;&gt;"."),TRUE,FALSE)</formula>
    </cfRule>
    <cfRule type="expression" dxfId="1502" priority="854">
      <formula>IF(AND(AL501&gt;=0, RIGHT(TEXT(AL501,"0.#"),1)="."),TRUE,FALSE)</formula>
    </cfRule>
    <cfRule type="expression" dxfId="1501" priority="855">
      <formula>IF(AND(AL501&lt;0, RIGHT(TEXT(AL501,"0.#"),1)&lt;&gt;"."),TRUE,FALSE)</formula>
    </cfRule>
    <cfRule type="expression" dxfId="1500" priority="856">
      <formula>IF(AND(AL501&lt;0, RIGHT(TEXT(AL501,"0.#"),1)="."),TRUE,FALSE)</formula>
    </cfRule>
  </conditionalFormatting>
  <conditionalFormatting sqref="AL526:AO553">
    <cfRule type="expression" dxfId="1499" priority="841">
      <formula>IF(AND(AL526&gt;=0, RIGHT(TEXT(AL526,"0.#"),1)&lt;&gt;"."),TRUE,FALSE)</formula>
    </cfRule>
    <cfRule type="expression" dxfId="1498" priority="842">
      <formula>IF(AND(AL526&gt;=0, RIGHT(TEXT(AL526,"0.#"),1)="."),TRUE,FALSE)</formula>
    </cfRule>
    <cfRule type="expression" dxfId="1497" priority="843">
      <formula>IF(AND(AL526&lt;0, RIGHT(TEXT(AL526,"0.#"),1)&lt;&gt;"."),TRUE,FALSE)</formula>
    </cfRule>
    <cfRule type="expression" dxfId="1496" priority="844">
      <formula>IF(AND(AL526&lt;0, RIGHT(TEXT(AL526,"0.#"),1)="."),TRUE,FALSE)</formula>
    </cfRule>
  </conditionalFormatting>
  <conditionalFormatting sqref="AL524:AO525">
    <cfRule type="expression" dxfId="1495" priority="835">
      <formula>IF(AND(AL524&gt;=0, RIGHT(TEXT(AL524,"0.#"),1)&lt;&gt;"."),TRUE,FALSE)</formula>
    </cfRule>
    <cfRule type="expression" dxfId="1494" priority="836">
      <formula>IF(AND(AL524&gt;=0, RIGHT(TEXT(AL524,"0.#"),1)="."),TRUE,FALSE)</formula>
    </cfRule>
    <cfRule type="expression" dxfId="1493" priority="837">
      <formula>IF(AND(AL524&lt;0, RIGHT(TEXT(AL524,"0.#"),1)&lt;&gt;"."),TRUE,FALSE)</formula>
    </cfRule>
    <cfRule type="expression" dxfId="1492" priority="838">
      <formula>IF(AND(AL524&lt;0, RIGHT(TEXT(AL524,"0.#"),1)="."),TRUE,FALSE)</formula>
    </cfRule>
  </conditionalFormatting>
  <conditionalFormatting sqref="Y524:Y525">
    <cfRule type="expression" dxfId="1491" priority="833">
      <formula>IF(RIGHT(TEXT(Y524,"0.#"),1)=".",FALSE,TRUE)</formula>
    </cfRule>
    <cfRule type="expression" dxfId="1490" priority="834">
      <formula>IF(RIGHT(TEXT(Y524,"0.#"),1)=".",TRUE,FALSE)</formula>
    </cfRule>
  </conditionalFormatting>
  <conditionalFormatting sqref="AL559:AO586">
    <cfRule type="expression" dxfId="1489" priority="829">
      <formula>IF(AND(AL559&gt;=0, RIGHT(TEXT(AL559,"0.#"),1)&lt;&gt;"."),TRUE,FALSE)</formula>
    </cfRule>
    <cfRule type="expression" dxfId="1488" priority="830">
      <formula>IF(AND(AL559&gt;=0, RIGHT(TEXT(AL559,"0.#"),1)="."),TRUE,FALSE)</formula>
    </cfRule>
    <cfRule type="expression" dxfId="1487" priority="831">
      <formula>IF(AND(AL559&lt;0, RIGHT(TEXT(AL559,"0.#"),1)&lt;&gt;"."),TRUE,FALSE)</formula>
    </cfRule>
    <cfRule type="expression" dxfId="1486" priority="832">
      <formula>IF(AND(AL559&lt;0, RIGHT(TEXT(AL559,"0.#"),1)="."),TRUE,FALSE)</formula>
    </cfRule>
  </conditionalFormatting>
  <conditionalFormatting sqref="Y559:Y586">
    <cfRule type="expression" dxfId="1485" priority="827">
      <formula>IF(RIGHT(TEXT(Y559,"0.#"),1)=".",FALSE,TRUE)</formula>
    </cfRule>
    <cfRule type="expression" dxfId="1484" priority="828">
      <formula>IF(RIGHT(TEXT(Y559,"0.#"),1)=".",TRUE,FALSE)</formula>
    </cfRule>
  </conditionalFormatting>
  <conditionalFormatting sqref="AL557:AO558">
    <cfRule type="expression" dxfId="1483" priority="823">
      <formula>IF(AND(AL557&gt;=0, RIGHT(TEXT(AL557,"0.#"),1)&lt;&gt;"."),TRUE,FALSE)</formula>
    </cfRule>
    <cfRule type="expression" dxfId="1482" priority="824">
      <formula>IF(AND(AL557&gt;=0, RIGHT(TEXT(AL557,"0.#"),1)="."),TRUE,FALSE)</formula>
    </cfRule>
    <cfRule type="expression" dxfId="1481" priority="825">
      <formula>IF(AND(AL557&lt;0, RIGHT(TEXT(AL557,"0.#"),1)&lt;&gt;"."),TRUE,FALSE)</formula>
    </cfRule>
    <cfRule type="expression" dxfId="1480" priority="826">
      <formula>IF(AND(AL557&lt;0, RIGHT(TEXT(AL557,"0.#"),1)="."),TRUE,FALSE)</formula>
    </cfRule>
  </conditionalFormatting>
  <conditionalFormatting sqref="Y557:Y558">
    <cfRule type="expression" dxfId="1479" priority="821">
      <formula>IF(RIGHT(TEXT(Y557,"0.#"),1)=".",FALSE,TRUE)</formula>
    </cfRule>
    <cfRule type="expression" dxfId="1478" priority="822">
      <formula>IF(RIGHT(TEXT(Y557,"0.#"),1)=".",TRUE,FALSE)</formula>
    </cfRule>
  </conditionalFormatting>
  <conditionalFormatting sqref="AL592:AO619">
    <cfRule type="expression" dxfId="1477" priority="817">
      <formula>IF(AND(AL592&gt;=0, RIGHT(TEXT(AL592,"0.#"),1)&lt;&gt;"."),TRUE,FALSE)</formula>
    </cfRule>
    <cfRule type="expression" dxfId="1476" priority="818">
      <formula>IF(AND(AL592&gt;=0, RIGHT(TEXT(AL592,"0.#"),1)="."),TRUE,FALSE)</formula>
    </cfRule>
    <cfRule type="expression" dxfId="1475" priority="819">
      <formula>IF(AND(AL592&lt;0, RIGHT(TEXT(AL592,"0.#"),1)&lt;&gt;"."),TRUE,FALSE)</formula>
    </cfRule>
    <cfRule type="expression" dxfId="1474" priority="820">
      <formula>IF(AND(AL592&lt;0, RIGHT(TEXT(AL592,"0.#"),1)="."),TRUE,FALSE)</formula>
    </cfRule>
  </conditionalFormatting>
  <conditionalFormatting sqref="Y592:Y619">
    <cfRule type="expression" dxfId="1473" priority="815">
      <formula>IF(RIGHT(TEXT(Y592,"0.#"),1)=".",FALSE,TRUE)</formula>
    </cfRule>
    <cfRule type="expression" dxfId="1472" priority="816">
      <formula>IF(RIGHT(TEXT(Y592,"0.#"),1)=".",TRUE,FALSE)</formula>
    </cfRule>
  </conditionalFormatting>
  <conditionalFormatting sqref="AL590:AO591">
    <cfRule type="expression" dxfId="1471" priority="811">
      <formula>IF(AND(AL590&gt;=0, RIGHT(TEXT(AL590,"0.#"),1)&lt;&gt;"."),TRUE,FALSE)</formula>
    </cfRule>
    <cfRule type="expression" dxfId="1470" priority="812">
      <formula>IF(AND(AL590&gt;=0, RIGHT(TEXT(AL590,"0.#"),1)="."),TRUE,FALSE)</formula>
    </cfRule>
    <cfRule type="expression" dxfId="1469" priority="813">
      <formula>IF(AND(AL590&lt;0, RIGHT(TEXT(AL590,"0.#"),1)&lt;&gt;"."),TRUE,FALSE)</formula>
    </cfRule>
    <cfRule type="expression" dxfId="1468" priority="814">
      <formula>IF(AND(AL590&lt;0, RIGHT(TEXT(AL590,"0.#"),1)="."),TRUE,FALSE)</formula>
    </cfRule>
  </conditionalFormatting>
  <conditionalFormatting sqref="Y590:Y591">
    <cfRule type="expression" dxfId="1467" priority="809">
      <formula>IF(RIGHT(TEXT(Y590,"0.#"),1)=".",FALSE,TRUE)</formula>
    </cfRule>
    <cfRule type="expression" dxfId="1466" priority="810">
      <formula>IF(RIGHT(TEXT(Y590,"0.#"),1)=".",TRUE,FALSE)</formula>
    </cfRule>
  </conditionalFormatting>
  <conditionalFormatting sqref="AM70">
    <cfRule type="expression" dxfId="1465" priority="775">
      <formula>IF(RIGHT(TEXT(AM70,"0.#"),1)=".",FALSE,TRUE)</formula>
    </cfRule>
    <cfRule type="expression" dxfId="1464" priority="776">
      <formula>IF(RIGHT(TEXT(AM70,"0.#"),1)=".",TRUE,FALSE)</formula>
    </cfRule>
  </conditionalFormatting>
  <conditionalFormatting sqref="AE71 AM71">
    <cfRule type="expression" dxfId="1463" priority="773">
      <formula>IF(RIGHT(TEXT(AE71,"0.#"),1)=".",FALSE,TRUE)</formula>
    </cfRule>
    <cfRule type="expression" dxfId="1462" priority="774">
      <formula>IF(RIGHT(TEXT(AE71,"0.#"),1)=".",TRUE,FALSE)</formula>
    </cfRule>
  </conditionalFormatting>
  <conditionalFormatting sqref="AI71">
    <cfRule type="expression" dxfId="1461" priority="771">
      <formula>IF(RIGHT(TEXT(AI71,"0.#"),1)=".",FALSE,TRUE)</formula>
    </cfRule>
    <cfRule type="expression" dxfId="1460" priority="772">
      <formula>IF(RIGHT(TEXT(AI71,"0.#"),1)=".",TRUE,FALSE)</formula>
    </cfRule>
  </conditionalFormatting>
  <conditionalFormatting sqref="AQ71">
    <cfRule type="expression" dxfId="1459" priority="769">
      <formula>IF(RIGHT(TEXT(AQ71,"0.#"),1)=".",FALSE,TRUE)</formula>
    </cfRule>
    <cfRule type="expression" dxfId="1458" priority="770">
      <formula>IF(RIGHT(TEXT(AQ71,"0.#"),1)=".",TRUE,FALSE)</formula>
    </cfRule>
  </conditionalFormatting>
  <conditionalFormatting sqref="AE70 AQ70">
    <cfRule type="expression" dxfId="1457" priority="779">
      <formula>IF(RIGHT(TEXT(AE70,"0.#"),1)=".",FALSE,TRUE)</formula>
    </cfRule>
    <cfRule type="expression" dxfId="1456" priority="780">
      <formula>IF(RIGHT(TEXT(AE70,"0.#"),1)=".",TRUE,FALSE)</formula>
    </cfRule>
  </conditionalFormatting>
  <conditionalFormatting sqref="AI70">
    <cfRule type="expression" dxfId="1455" priority="777">
      <formula>IF(RIGHT(TEXT(AI70,"0.#"),1)=".",FALSE,TRUE)</formula>
    </cfRule>
    <cfRule type="expression" dxfId="1454" priority="778">
      <formula>IF(RIGHT(TEXT(AI70,"0.#"),1)=".",TRUE,FALSE)</formula>
    </cfRule>
  </conditionalFormatting>
  <conditionalFormatting sqref="AE67 AQ67">
    <cfRule type="expression" dxfId="1453" priority="767">
      <formula>IF(RIGHT(TEXT(AE67,"0.#"),1)=".",FALSE,TRUE)</formula>
    </cfRule>
    <cfRule type="expression" dxfId="1452" priority="768">
      <formula>IF(RIGHT(TEXT(AE67,"0.#"),1)=".",TRUE,FALSE)</formula>
    </cfRule>
  </conditionalFormatting>
  <conditionalFormatting sqref="AI67">
    <cfRule type="expression" dxfId="1451" priority="765">
      <formula>IF(RIGHT(TEXT(AI67,"0.#"),1)=".",FALSE,TRUE)</formula>
    </cfRule>
    <cfRule type="expression" dxfId="1450" priority="766">
      <formula>IF(RIGHT(TEXT(AI67,"0.#"),1)=".",TRUE,FALSE)</formula>
    </cfRule>
  </conditionalFormatting>
  <conditionalFormatting sqref="AM67">
    <cfRule type="expression" dxfId="1449" priority="763">
      <formula>IF(RIGHT(TEXT(AM67,"0.#"),1)=".",FALSE,TRUE)</formula>
    </cfRule>
    <cfRule type="expression" dxfId="1448" priority="764">
      <formula>IF(RIGHT(TEXT(AM67,"0.#"),1)=".",TRUE,FALSE)</formula>
    </cfRule>
  </conditionalFormatting>
  <conditionalFormatting sqref="AE68">
    <cfRule type="expression" dxfId="1447" priority="761">
      <formula>IF(RIGHT(TEXT(AE68,"0.#"),1)=".",FALSE,TRUE)</formula>
    </cfRule>
    <cfRule type="expression" dxfId="1446" priority="762">
      <formula>IF(RIGHT(TEXT(AE68,"0.#"),1)=".",TRUE,FALSE)</formula>
    </cfRule>
  </conditionalFormatting>
  <conditionalFormatting sqref="AI68">
    <cfRule type="expression" dxfId="1445" priority="759">
      <formula>IF(RIGHT(TEXT(AI68,"0.#"),1)=".",FALSE,TRUE)</formula>
    </cfRule>
    <cfRule type="expression" dxfId="1444" priority="760">
      <formula>IF(RIGHT(TEXT(AI68,"0.#"),1)=".",TRUE,FALSE)</formula>
    </cfRule>
  </conditionalFormatting>
  <conditionalFormatting sqref="AM68">
    <cfRule type="expression" dxfId="1443" priority="757">
      <formula>IF(RIGHT(TEXT(AM68,"0.#"),1)=".",FALSE,TRUE)</formula>
    </cfRule>
    <cfRule type="expression" dxfId="1442" priority="758">
      <formula>IF(RIGHT(TEXT(AM68,"0.#"),1)=".",TRUE,FALSE)</formula>
    </cfRule>
  </conditionalFormatting>
  <conditionalFormatting sqref="AQ68">
    <cfRule type="expression" dxfId="1441" priority="755">
      <formula>IF(RIGHT(TEXT(AQ68,"0.#"),1)=".",FALSE,TRUE)</formula>
    </cfRule>
    <cfRule type="expression" dxfId="1440" priority="756">
      <formula>IF(RIGHT(TEXT(AQ68,"0.#"),1)=".",TRUE,FALSE)</formula>
    </cfRule>
  </conditionalFormatting>
  <conditionalFormatting sqref="AU67">
    <cfRule type="expression" dxfId="1439" priority="753">
      <formula>IF(RIGHT(TEXT(AU67,"0.#"),1)=".",FALSE,TRUE)</formula>
    </cfRule>
    <cfRule type="expression" dxfId="1438" priority="754">
      <formula>IF(RIGHT(TEXT(AU67,"0.#"),1)=".",TRUE,FALSE)</formula>
    </cfRule>
  </conditionalFormatting>
  <conditionalFormatting sqref="AU68">
    <cfRule type="expression" dxfId="1437" priority="751">
      <formula>IF(RIGHT(TEXT(AU68,"0.#"),1)=".",FALSE,TRUE)</formula>
    </cfRule>
    <cfRule type="expression" dxfId="1436" priority="752">
      <formula>IF(RIGHT(TEXT(AU68,"0.#"),1)=".",TRUE,FALSE)</formula>
    </cfRule>
  </conditionalFormatting>
  <conditionalFormatting sqref="AE101 AQ101">
    <cfRule type="expression" dxfId="1435" priority="749">
      <formula>IF(RIGHT(TEXT(AE101,"0.#"),1)=".",FALSE,TRUE)</formula>
    </cfRule>
    <cfRule type="expression" dxfId="1434" priority="750">
      <formula>IF(RIGHT(TEXT(AE101,"0.#"),1)=".",TRUE,FALSE)</formula>
    </cfRule>
  </conditionalFormatting>
  <conditionalFormatting sqref="AI101">
    <cfRule type="expression" dxfId="1433" priority="747">
      <formula>IF(RIGHT(TEXT(AI101,"0.#"),1)=".",FALSE,TRUE)</formula>
    </cfRule>
    <cfRule type="expression" dxfId="1432" priority="748">
      <formula>IF(RIGHT(TEXT(AI101,"0.#"),1)=".",TRUE,FALSE)</formula>
    </cfRule>
  </conditionalFormatting>
  <conditionalFormatting sqref="AM101">
    <cfRule type="expression" dxfId="1431" priority="745">
      <formula>IF(RIGHT(TEXT(AM101,"0.#"),1)=".",FALSE,TRUE)</formula>
    </cfRule>
    <cfRule type="expression" dxfId="1430" priority="746">
      <formula>IF(RIGHT(TEXT(AM101,"0.#"),1)=".",TRUE,FALSE)</formula>
    </cfRule>
  </conditionalFormatting>
  <conditionalFormatting sqref="AE102">
    <cfRule type="expression" dxfId="1429" priority="743">
      <formula>IF(RIGHT(TEXT(AE102,"0.#"),1)=".",FALSE,TRUE)</formula>
    </cfRule>
    <cfRule type="expression" dxfId="1428" priority="744">
      <formula>IF(RIGHT(TEXT(AE102,"0.#"),1)=".",TRUE,FALSE)</formula>
    </cfRule>
  </conditionalFormatting>
  <conditionalFormatting sqref="AI102">
    <cfRule type="expression" dxfId="1427" priority="741">
      <formula>IF(RIGHT(TEXT(AI102,"0.#"),1)=".",FALSE,TRUE)</formula>
    </cfRule>
    <cfRule type="expression" dxfId="1426" priority="742">
      <formula>IF(RIGHT(TEXT(AI102,"0.#"),1)=".",TRUE,FALSE)</formula>
    </cfRule>
  </conditionalFormatting>
  <conditionalFormatting sqref="AM102">
    <cfRule type="expression" dxfId="1425" priority="739">
      <formula>IF(RIGHT(TEXT(AM102,"0.#"),1)=".",FALSE,TRUE)</formula>
    </cfRule>
    <cfRule type="expression" dxfId="1424" priority="740">
      <formula>IF(RIGHT(TEXT(AM102,"0.#"),1)=".",TRUE,FALSE)</formula>
    </cfRule>
  </conditionalFormatting>
  <conditionalFormatting sqref="AQ102">
    <cfRule type="expression" dxfId="1423" priority="737">
      <formula>IF(RIGHT(TEXT(AQ102,"0.#"),1)=".",FALSE,TRUE)</formula>
    </cfRule>
    <cfRule type="expression" dxfId="1422" priority="738">
      <formula>IF(RIGHT(TEXT(AQ102,"0.#"),1)=".",TRUE,FALSE)</formula>
    </cfRule>
  </conditionalFormatting>
  <conditionalFormatting sqref="AU101">
    <cfRule type="expression" dxfId="1421" priority="735">
      <formula>IF(RIGHT(TEXT(AU101,"0.#"),1)=".",FALSE,TRUE)</formula>
    </cfRule>
    <cfRule type="expression" dxfId="1420" priority="736">
      <formula>IF(RIGHT(TEXT(AU101,"0.#"),1)=".",TRUE,FALSE)</formula>
    </cfRule>
  </conditionalFormatting>
  <conditionalFormatting sqref="AU102">
    <cfRule type="expression" dxfId="1419" priority="733">
      <formula>IF(RIGHT(TEXT(AU102,"0.#"),1)=".",FALSE,TRUE)</formula>
    </cfRule>
    <cfRule type="expression" dxfId="1418" priority="734">
      <formula>IF(RIGHT(TEXT(AU102,"0.#"),1)=".",TRUE,FALSE)</formula>
    </cfRule>
  </conditionalFormatting>
  <conditionalFormatting sqref="AM104">
    <cfRule type="expression" dxfId="1417" priority="715">
      <formula>IF(RIGHT(TEXT(AM104,"0.#"),1)=".",FALSE,TRUE)</formula>
    </cfRule>
    <cfRule type="expression" dxfId="1416" priority="716">
      <formula>IF(RIGHT(TEXT(AM104,"0.#"),1)=".",TRUE,FALSE)</formula>
    </cfRule>
  </conditionalFormatting>
  <conditionalFormatting sqref="AE105 AM105">
    <cfRule type="expression" dxfId="1415" priority="713">
      <formula>IF(RIGHT(TEXT(AE105,"0.#"),1)=".",FALSE,TRUE)</formula>
    </cfRule>
    <cfRule type="expression" dxfId="1414" priority="714">
      <formula>IF(RIGHT(TEXT(AE105,"0.#"),1)=".",TRUE,FALSE)</formula>
    </cfRule>
  </conditionalFormatting>
  <conditionalFormatting sqref="AI105">
    <cfRule type="expression" dxfId="1413" priority="711">
      <formula>IF(RIGHT(TEXT(AI105,"0.#"),1)=".",FALSE,TRUE)</formula>
    </cfRule>
    <cfRule type="expression" dxfId="1412" priority="712">
      <formula>IF(RIGHT(TEXT(AI105,"0.#"),1)=".",TRUE,FALSE)</formula>
    </cfRule>
  </conditionalFormatting>
  <conditionalFormatting sqref="AQ105">
    <cfRule type="expression" dxfId="1411" priority="709">
      <formula>IF(RIGHT(TEXT(AQ105,"0.#"),1)=".",FALSE,TRUE)</formula>
    </cfRule>
    <cfRule type="expression" dxfId="1410" priority="710">
      <formula>IF(RIGHT(TEXT(AQ105,"0.#"),1)=".",TRUE,FALSE)</formula>
    </cfRule>
  </conditionalFormatting>
  <conditionalFormatting sqref="AE104 AQ104">
    <cfRule type="expression" dxfId="1409" priority="719">
      <formula>IF(RIGHT(TEXT(AE104,"0.#"),1)=".",FALSE,TRUE)</formula>
    </cfRule>
    <cfRule type="expression" dxfId="1408" priority="720">
      <formula>IF(RIGHT(TEXT(AE104,"0.#"),1)=".",TRUE,FALSE)</formula>
    </cfRule>
  </conditionalFormatting>
  <conditionalFormatting sqref="AI104">
    <cfRule type="expression" dxfId="1407" priority="717">
      <formula>IF(RIGHT(TEXT(AI104,"0.#"),1)=".",FALSE,TRUE)</formula>
    </cfRule>
    <cfRule type="expression" dxfId="1406" priority="718">
      <formula>IF(RIGHT(TEXT(AI104,"0.#"),1)=".",TRUE,FALSE)</formula>
    </cfRule>
  </conditionalFormatting>
  <conditionalFormatting sqref="AM138">
    <cfRule type="expression" dxfId="1405" priority="703">
      <formula>IF(RIGHT(TEXT(AM138,"0.#"),1)=".",FALSE,TRUE)</formula>
    </cfRule>
    <cfRule type="expression" dxfId="1404" priority="704">
      <formula>IF(RIGHT(TEXT(AM138,"0.#"),1)=".",TRUE,FALSE)</formula>
    </cfRule>
  </conditionalFormatting>
  <conditionalFormatting sqref="AE139 AM139">
    <cfRule type="expression" dxfId="1403" priority="701">
      <formula>IF(RIGHT(TEXT(AE139,"0.#"),1)=".",FALSE,TRUE)</formula>
    </cfRule>
    <cfRule type="expression" dxfId="1402" priority="702">
      <formula>IF(RIGHT(TEXT(AE139,"0.#"),1)=".",TRUE,FALSE)</formula>
    </cfRule>
  </conditionalFormatting>
  <conditionalFormatting sqref="AI139">
    <cfRule type="expression" dxfId="1401" priority="699">
      <formula>IF(RIGHT(TEXT(AI139,"0.#"),1)=".",FALSE,TRUE)</formula>
    </cfRule>
    <cfRule type="expression" dxfId="1400" priority="700">
      <formula>IF(RIGHT(TEXT(AI139,"0.#"),1)=".",TRUE,FALSE)</formula>
    </cfRule>
  </conditionalFormatting>
  <conditionalFormatting sqref="AQ139">
    <cfRule type="expression" dxfId="1399" priority="697">
      <formula>IF(RIGHT(TEXT(AQ139,"0.#"),1)=".",FALSE,TRUE)</formula>
    </cfRule>
    <cfRule type="expression" dxfId="1398" priority="698">
      <formula>IF(RIGHT(TEXT(AQ139,"0.#"),1)=".",TRUE,FALSE)</formula>
    </cfRule>
  </conditionalFormatting>
  <conditionalFormatting sqref="AE138 AQ138">
    <cfRule type="expression" dxfId="1397" priority="707">
      <formula>IF(RIGHT(TEXT(AE138,"0.#"),1)=".",FALSE,TRUE)</formula>
    </cfRule>
    <cfRule type="expression" dxfId="1396" priority="708">
      <formula>IF(RIGHT(TEXT(AE138,"0.#"),1)=".",TRUE,FALSE)</formula>
    </cfRule>
  </conditionalFormatting>
  <conditionalFormatting sqref="AI138">
    <cfRule type="expression" dxfId="1395" priority="705">
      <formula>IF(RIGHT(TEXT(AI138,"0.#"),1)=".",FALSE,TRUE)</formula>
    </cfRule>
    <cfRule type="expression" dxfId="1394" priority="706">
      <formula>IF(RIGHT(TEXT(AI138,"0.#"),1)=".",TRUE,FALSE)</formula>
    </cfRule>
  </conditionalFormatting>
  <conditionalFormatting sqref="AM172">
    <cfRule type="expression" dxfId="1393" priority="691">
      <formula>IF(RIGHT(TEXT(AM172,"0.#"),1)=".",FALSE,TRUE)</formula>
    </cfRule>
    <cfRule type="expression" dxfId="1392" priority="692">
      <formula>IF(RIGHT(TEXT(AM172,"0.#"),1)=".",TRUE,FALSE)</formula>
    </cfRule>
  </conditionalFormatting>
  <conditionalFormatting sqref="AE173 AM173">
    <cfRule type="expression" dxfId="1391" priority="689">
      <formula>IF(RIGHT(TEXT(AE173,"0.#"),1)=".",FALSE,TRUE)</formula>
    </cfRule>
    <cfRule type="expression" dxfId="1390" priority="690">
      <formula>IF(RIGHT(TEXT(AE173,"0.#"),1)=".",TRUE,FALSE)</formula>
    </cfRule>
  </conditionalFormatting>
  <conditionalFormatting sqref="AI173">
    <cfRule type="expression" dxfId="1389" priority="687">
      <formula>IF(RIGHT(TEXT(AI173,"0.#"),1)=".",FALSE,TRUE)</formula>
    </cfRule>
    <cfRule type="expression" dxfId="1388" priority="688">
      <formula>IF(RIGHT(TEXT(AI173,"0.#"),1)=".",TRUE,FALSE)</formula>
    </cfRule>
  </conditionalFormatting>
  <conditionalFormatting sqref="AQ173">
    <cfRule type="expression" dxfId="1387" priority="685">
      <formula>IF(RIGHT(TEXT(AQ173,"0.#"),1)=".",FALSE,TRUE)</formula>
    </cfRule>
    <cfRule type="expression" dxfId="1386" priority="686">
      <formula>IF(RIGHT(TEXT(AQ173,"0.#"),1)=".",TRUE,FALSE)</formula>
    </cfRule>
  </conditionalFormatting>
  <conditionalFormatting sqref="AE172 AQ172">
    <cfRule type="expression" dxfId="1385" priority="695">
      <formula>IF(RIGHT(TEXT(AE172,"0.#"),1)=".",FALSE,TRUE)</formula>
    </cfRule>
    <cfRule type="expression" dxfId="1384" priority="696">
      <formula>IF(RIGHT(TEXT(AE172,"0.#"),1)=".",TRUE,FALSE)</formula>
    </cfRule>
  </conditionalFormatting>
  <conditionalFormatting sqref="AI172">
    <cfRule type="expression" dxfId="1383" priority="693">
      <formula>IF(RIGHT(TEXT(AI172,"0.#"),1)=".",FALSE,TRUE)</formula>
    </cfRule>
    <cfRule type="expression" dxfId="1382" priority="694">
      <formula>IF(RIGHT(TEXT(AI172,"0.#"),1)=".",TRUE,FALSE)</formula>
    </cfRule>
  </conditionalFormatting>
  <conditionalFormatting sqref="AE74">
    <cfRule type="expression" dxfId="1381" priority="683">
      <formula>IF(RIGHT(TEXT(AE74,"0.#"),1)=".",FALSE,TRUE)</formula>
    </cfRule>
    <cfRule type="expression" dxfId="1380" priority="684">
      <formula>IF(RIGHT(TEXT(AE74,"0.#"),1)=".",TRUE,FALSE)</formula>
    </cfRule>
  </conditionalFormatting>
  <conditionalFormatting sqref="AM76">
    <cfRule type="expression" dxfId="1379" priority="667">
      <formula>IF(RIGHT(TEXT(AM76,"0.#"),1)=".",FALSE,TRUE)</formula>
    </cfRule>
    <cfRule type="expression" dxfId="1378" priority="668">
      <formula>IF(RIGHT(TEXT(AM76,"0.#"),1)=".",TRUE,FALSE)</formula>
    </cfRule>
  </conditionalFormatting>
  <conditionalFormatting sqref="AE75">
    <cfRule type="expression" dxfId="1377" priority="681">
      <formula>IF(RIGHT(TEXT(AE75,"0.#"),1)=".",FALSE,TRUE)</formula>
    </cfRule>
    <cfRule type="expression" dxfId="1376" priority="682">
      <formula>IF(RIGHT(TEXT(AE75,"0.#"),1)=".",TRUE,FALSE)</formula>
    </cfRule>
  </conditionalFormatting>
  <conditionalFormatting sqref="AE76">
    <cfRule type="expression" dxfId="1375" priority="679">
      <formula>IF(RIGHT(TEXT(AE76,"0.#"),1)=".",FALSE,TRUE)</formula>
    </cfRule>
    <cfRule type="expression" dxfId="1374" priority="680">
      <formula>IF(RIGHT(TEXT(AE76,"0.#"),1)=".",TRUE,FALSE)</formula>
    </cfRule>
  </conditionalFormatting>
  <conditionalFormatting sqref="AI76">
    <cfRule type="expression" dxfId="1373" priority="677">
      <formula>IF(RIGHT(TEXT(AI76,"0.#"),1)=".",FALSE,TRUE)</formula>
    </cfRule>
    <cfRule type="expression" dxfId="1372" priority="678">
      <formula>IF(RIGHT(TEXT(AI76,"0.#"),1)=".",TRUE,FALSE)</formula>
    </cfRule>
  </conditionalFormatting>
  <conditionalFormatting sqref="AI75">
    <cfRule type="expression" dxfId="1371" priority="675">
      <formula>IF(RIGHT(TEXT(AI75,"0.#"),1)=".",FALSE,TRUE)</formula>
    </cfRule>
    <cfRule type="expression" dxfId="1370" priority="676">
      <formula>IF(RIGHT(TEXT(AI75,"0.#"),1)=".",TRUE,FALSE)</formula>
    </cfRule>
  </conditionalFormatting>
  <conditionalFormatting sqref="AI74">
    <cfRule type="expression" dxfId="1369" priority="673">
      <formula>IF(RIGHT(TEXT(AI74,"0.#"),1)=".",FALSE,TRUE)</formula>
    </cfRule>
    <cfRule type="expression" dxfId="1368" priority="674">
      <formula>IF(RIGHT(TEXT(AI74,"0.#"),1)=".",TRUE,FALSE)</formula>
    </cfRule>
  </conditionalFormatting>
  <conditionalFormatting sqref="AM74">
    <cfRule type="expression" dxfId="1367" priority="671">
      <formula>IF(RIGHT(TEXT(AM74,"0.#"),1)=".",FALSE,TRUE)</formula>
    </cfRule>
    <cfRule type="expression" dxfId="1366" priority="672">
      <formula>IF(RIGHT(TEXT(AM74,"0.#"),1)=".",TRUE,FALSE)</formula>
    </cfRule>
  </conditionalFormatting>
  <conditionalFormatting sqref="AM75">
    <cfRule type="expression" dxfId="1365" priority="669">
      <formula>IF(RIGHT(TEXT(AM75,"0.#"),1)=".",FALSE,TRUE)</formula>
    </cfRule>
    <cfRule type="expression" dxfId="1364" priority="670">
      <formula>IF(RIGHT(TEXT(AM75,"0.#"),1)=".",TRUE,FALSE)</formula>
    </cfRule>
  </conditionalFormatting>
  <conditionalFormatting sqref="AQ74:AQ76">
    <cfRule type="expression" dxfId="1363" priority="665">
      <formula>IF(RIGHT(TEXT(AQ74,"0.#"),1)=".",FALSE,TRUE)</formula>
    </cfRule>
    <cfRule type="expression" dxfId="1362" priority="666">
      <formula>IF(RIGHT(TEXT(AQ74,"0.#"),1)=".",TRUE,FALSE)</formula>
    </cfRule>
  </conditionalFormatting>
  <conditionalFormatting sqref="AU74:AU76">
    <cfRule type="expression" dxfId="1361" priority="663">
      <formula>IF(RIGHT(TEXT(AU74,"0.#"),1)=".",FALSE,TRUE)</formula>
    </cfRule>
    <cfRule type="expression" dxfId="1360" priority="664">
      <formula>IF(RIGHT(TEXT(AU74,"0.#"),1)=".",TRUE,FALSE)</formula>
    </cfRule>
  </conditionalFormatting>
  <conditionalFormatting sqref="AE108">
    <cfRule type="expression" dxfId="1359" priority="661">
      <formula>IF(RIGHT(TEXT(AE108,"0.#"),1)=".",FALSE,TRUE)</formula>
    </cfRule>
    <cfRule type="expression" dxfId="1358" priority="662">
      <formula>IF(RIGHT(TEXT(AE108,"0.#"),1)=".",TRUE,FALSE)</formula>
    </cfRule>
  </conditionalFormatting>
  <conditionalFormatting sqref="AM110">
    <cfRule type="expression" dxfId="1357" priority="645">
      <formula>IF(RIGHT(TEXT(AM110,"0.#"),1)=".",FALSE,TRUE)</formula>
    </cfRule>
    <cfRule type="expression" dxfId="1356" priority="646">
      <formula>IF(RIGHT(TEXT(AM110,"0.#"),1)=".",TRUE,FALSE)</formula>
    </cfRule>
  </conditionalFormatting>
  <conditionalFormatting sqref="AE109">
    <cfRule type="expression" dxfId="1355" priority="659">
      <formula>IF(RIGHT(TEXT(AE109,"0.#"),1)=".",FALSE,TRUE)</formula>
    </cfRule>
    <cfRule type="expression" dxfId="1354" priority="660">
      <formula>IF(RIGHT(TEXT(AE109,"0.#"),1)=".",TRUE,FALSE)</formula>
    </cfRule>
  </conditionalFormatting>
  <conditionalFormatting sqref="AE110">
    <cfRule type="expression" dxfId="1353" priority="657">
      <formula>IF(RIGHT(TEXT(AE110,"0.#"),1)=".",FALSE,TRUE)</formula>
    </cfRule>
    <cfRule type="expression" dxfId="1352" priority="658">
      <formula>IF(RIGHT(TEXT(AE110,"0.#"),1)=".",TRUE,FALSE)</formula>
    </cfRule>
  </conditionalFormatting>
  <conditionalFormatting sqref="AI110">
    <cfRule type="expression" dxfId="1351" priority="655">
      <formula>IF(RIGHT(TEXT(AI110,"0.#"),1)=".",FALSE,TRUE)</formula>
    </cfRule>
    <cfRule type="expression" dxfId="1350" priority="656">
      <formula>IF(RIGHT(TEXT(AI110,"0.#"),1)=".",TRUE,FALSE)</formula>
    </cfRule>
  </conditionalFormatting>
  <conditionalFormatting sqref="AI109">
    <cfRule type="expression" dxfId="1349" priority="653">
      <formula>IF(RIGHT(TEXT(AI109,"0.#"),1)=".",FALSE,TRUE)</formula>
    </cfRule>
    <cfRule type="expression" dxfId="1348" priority="654">
      <formula>IF(RIGHT(TEXT(AI109,"0.#"),1)=".",TRUE,FALSE)</formula>
    </cfRule>
  </conditionalFormatting>
  <conditionalFormatting sqref="AI108">
    <cfRule type="expression" dxfId="1347" priority="651">
      <formula>IF(RIGHT(TEXT(AI108,"0.#"),1)=".",FALSE,TRUE)</formula>
    </cfRule>
    <cfRule type="expression" dxfId="1346" priority="652">
      <formula>IF(RIGHT(TEXT(AI108,"0.#"),1)=".",TRUE,FALSE)</formula>
    </cfRule>
  </conditionalFormatting>
  <conditionalFormatting sqref="AM108">
    <cfRule type="expression" dxfId="1345" priority="649">
      <formula>IF(RIGHT(TEXT(AM108,"0.#"),1)=".",FALSE,TRUE)</formula>
    </cfRule>
    <cfRule type="expression" dxfId="1344" priority="650">
      <formula>IF(RIGHT(TEXT(AM108,"0.#"),1)=".",TRUE,FALSE)</formula>
    </cfRule>
  </conditionalFormatting>
  <conditionalFormatting sqref="AM109">
    <cfRule type="expression" dxfId="1343" priority="647">
      <formula>IF(RIGHT(TEXT(AM109,"0.#"),1)=".",FALSE,TRUE)</formula>
    </cfRule>
    <cfRule type="expression" dxfId="1342" priority="648">
      <formula>IF(RIGHT(TEXT(AM109,"0.#"),1)=".",TRUE,FALSE)</formula>
    </cfRule>
  </conditionalFormatting>
  <conditionalFormatting sqref="AQ108:AQ110">
    <cfRule type="expression" dxfId="1341" priority="643">
      <formula>IF(RIGHT(TEXT(AQ108,"0.#"),1)=".",FALSE,TRUE)</formula>
    </cfRule>
    <cfRule type="expression" dxfId="1340" priority="644">
      <formula>IF(RIGHT(TEXT(AQ108,"0.#"),1)=".",TRUE,FALSE)</formula>
    </cfRule>
  </conditionalFormatting>
  <conditionalFormatting sqref="AU108:AU110">
    <cfRule type="expression" dxfId="1339" priority="641">
      <formula>IF(RIGHT(TEXT(AU108,"0.#"),1)=".",FALSE,TRUE)</formula>
    </cfRule>
    <cfRule type="expression" dxfId="1338" priority="642">
      <formula>IF(RIGHT(TEXT(AU108,"0.#"),1)=".",TRUE,FALSE)</formula>
    </cfRule>
  </conditionalFormatting>
  <conditionalFormatting sqref="AE142">
    <cfRule type="expression" dxfId="1337" priority="639">
      <formula>IF(RIGHT(TEXT(AE142,"0.#"),1)=".",FALSE,TRUE)</formula>
    </cfRule>
    <cfRule type="expression" dxfId="1336" priority="640">
      <formula>IF(RIGHT(TEXT(AE142,"0.#"),1)=".",TRUE,FALSE)</formula>
    </cfRule>
  </conditionalFormatting>
  <conditionalFormatting sqref="AM144">
    <cfRule type="expression" dxfId="1335" priority="623">
      <formula>IF(RIGHT(TEXT(AM144,"0.#"),1)=".",FALSE,TRUE)</formula>
    </cfRule>
    <cfRule type="expression" dxfId="1334" priority="624">
      <formula>IF(RIGHT(TEXT(AM144,"0.#"),1)=".",TRUE,FALSE)</formula>
    </cfRule>
  </conditionalFormatting>
  <conditionalFormatting sqref="AE143">
    <cfRule type="expression" dxfId="1333" priority="637">
      <formula>IF(RIGHT(TEXT(AE143,"0.#"),1)=".",FALSE,TRUE)</formula>
    </cfRule>
    <cfRule type="expression" dxfId="1332" priority="638">
      <formula>IF(RIGHT(TEXT(AE143,"0.#"),1)=".",TRUE,FALSE)</formula>
    </cfRule>
  </conditionalFormatting>
  <conditionalFormatting sqref="AE144">
    <cfRule type="expression" dxfId="1331" priority="635">
      <formula>IF(RIGHT(TEXT(AE144,"0.#"),1)=".",FALSE,TRUE)</formula>
    </cfRule>
    <cfRule type="expression" dxfId="1330" priority="636">
      <formula>IF(RIGHT(TEXT(AE144,"0.#"),1)=".",TRUE,FALSE)</formula>
    </cfRule>
  </conditionalFormatting>
  <conditionalFormatting sqref="AI144">
    <cfRule type="expression" dxfId="1329" priority="633">
      <formula>IF(RIGHT(TEXT(AI144,"0.#"),1)=".",FALSE,TRUE)</formula>
    </cfRule>
    <cfRule type="expression" dxfId="1328" priority="634">
      <formula>IF(RIGHT(TEXT(AI144,"0.#"),1)=".",TRUE,FALSE)</formula>
    </cfRule>
  </conditionalFormatting>
  <conditionalFormatting sqref="AI143">
    <cfRule type="expression" dxfId="1327" priority="631">
      <formula>IF(RIGHT(TEXT(AI143,"0.#"),1)=".",FALSE,TRUE)</formula>
    </cfRule>
    <cfRule type="expression" dxfId="1326" priority="632">
      <formula>IF(RIGHT(TEXT(AI143,"0.#"),1)=".",TRUE,FALSE)</formula>
    </cfRule>
  </conditionalFormatting>
  <conditionalFormatting sqref="AI142">
    <cfRule type="expression" dxfId="1325" priority="629">
      <formula>IF(RIGHT(TEXT(AI142,"0.#"),1)=".",FALSE,TRUE)</formula>
    </cfRule>
    <cfRule type="expression" dxfId="1324" priority="630">
      <formula>IF(RIGHT(TEXT(AI142,"0.#"),1)=".",TRUE,FALSE)</formula>
    </cfRule>
  </conditionalFormatting>
  <conditionalFormatting sqref="AM142">
    <cfRule type="expression" dxfId="1323" priority="627">
      <formula>IF(RIGHT(TEXT(AM142,"0.#"),1)=".",FALSE,TRUE)</formula>
    </cfRule>
    <cfRule type="expression" dxfId="1322" priority="628">
      <formula>IF(RIGHT(TEXT(AM142,"0.#"),1)=".",TRUE,FALSE)</formula>
    </cfRule>
  </conditionalFormatting>
  <conditionalFormatting sqref="AM143">
    <cfRule type="expression" dxfId="1321" priority="625">
      <formula>IF(RIGHT(TEXT(AM143,"0.#"),1)=".",FALSE,TRUE)</formula>
    </cfRule>
    <cfRule type="expression" dxfId="1320" priority="626">
      <formula>IF(RIGHT(TEXT(AM143,"0.#"),1)=".",TRUE,FALSE)</formula>
    </cfRule>
  </conditionalFormatting>
  <conditionalFormatting sqref="AQ142:AQ144">
    <cfRule type="expression" dxfId="1319" priority="621">
      <formula>IF(RIGHT(TEXT(AQ142,"0.#"),1)=".",FALSE,TRUE)</formula>
    </cfRule>
    <cfRule type="expression" dxfId="1318" priority="622">
      <formula>IF(RIGHT(TEXT(AQ142,"0.#"),1)=".",TRUE,FALSE)</formula>
    </cfRule>
  </conditionalFormatting>
  <conditionalFormatting sqref="AU142:AU144">
    <cfRule type="expression" dxfId="1317" priority="619">
      <formula>IF(RIGHT(TEXT(AU142,"0.#"),1)=".",FALSE,TRUE)</formula>
    </cfRule>
    <cfRule type="expression" dxfId="1316" priority="620">
      <formula>IF(RIGHT(TEXT(AU142,"0.#"),1)=".",TRUE,FALSE)</formula>
    </cfRule>
  </conditionalFormatting>
  <conditionalFormatting sqref="AE176">
    <cfRule type="expression" dxfId="1315" priority="617">
      <formula>IF(RIGHT(TEXT(AE176,"0.#"),1)=".",FALSE,TRUE)</formula>
    </cfRule>
    <cfRule type="expression" dxfId="1314" priority="618">
      <formula>IF(RIGHT(TEXT(AE176,"0.#"),1)=".",TRUE,FALSE)</formula>
    </cfRule>
  </conditionalFormatting>
  <conditionalFormatting sqref="AM178">
    <cfRule type="expression" dxfId="1313" priority="601">
      <formula>IF(RIGHT(TEXT(AM178,"0.#"),1)=".",FALSE,TRUE)</formula>
    </cfRule>
    <cfRule type="expression" dxfId="1312" priority="602">
      <formula>IF(RIGHT(TEXT(AM178,"0.#"),1)=".",TRUE,FALSE)</formula>
    </cfRule>
  </conditionalFormatting>
  <conditionalFormatting sqref="AE177">
    <cfRule type="expression" dxfId="1311" priority="615">
      <formula>IF(RIGHT(TEXT(AE177,"0.#"),1)=".",FALSE,TRUE)</formula>
    </cfRule>
    <cfRule type="expression" dxfId="1310" priority="616">
      <formula>IF(RIGHT(TEXT(AE177,"0.#"),1)=".",TRUE,FALSE)</formula>
    </cfRule>
  </conditionalFormatting>
  <conditionalFormatting sqref="AE178">
    <cfRule type="expression" dxfId="1309" priority="613">
      <formula>IF(RIGHT(TEXT(AE178,"0.#"),1)=".",FALSE,TRUE)</formula>
    </cfRule>
    <cfRule type="expression" dxfId="1308" priority="614">
      <formula>IF(RIGHT(TEXT(AE178,"0.#"),1)=".",TRUE,FALSE)</formula>
    </cfRule>
  </conditionalFormatting>
  <conditionalFormatting sqref="AI178">
    <cfRule type="expression" dxfId="1307" priority="611">
      <formula>IF(RIGHT(TEXT(AI178,"0.#"),1)=".",FALSE,TRUE)</formula>
    </cfRule>
    <cfRule type="expression" dxfId="1306" priority="612">
      <formula>IF(RIGHT(TEXT(AI178,"0.#"),1)=".",TRUE,FALSE)</formula>
    </cfRule>
  </conditionalFormatting>
  <conditionalFormatting sqref="AI177">
    <cfRule type="expression" dxfId="1305" priority="609">
      <formula>IF(RIGHT(TEXT(AI177,"0.#"),1)=".",FALSE,TRUE)</formula>
    </cfRule>
    <cfRule type="expression" dxfId="1304" priority="610">
      <formula>IF(RIGHT(TEXT(AI177,"0.#"),1)=".",TRUE,FALSE)</formula>
    </cfRule>
  </conditionalFormatting>
  <conditionalFormatting sqref="AI176">
    <cfRule type="expression" dxfId="1303" priority="607">
      <formula>IF(RIGHT(TEXT(AI176,"0.#"),1)=".",FALSE,TRUE)</formula>
    </cfRule>
    <cfRule type="expression" dxfId="1302" priority="608">
      <formula>IF(RIGHT(TEXT(AI176,"0.#"),1)=".",TRUE,FALSE)</formula>
    </cfRule>
  </conditionalFormatting>
  <conditionalFormatting sqref="AM176">
    <cfRule type="expression" dxfId="1301" priority="605">
      <formula>IF(RIGHT(TEXT(AM176,"0.#"),1)=".",FALSE,TRUE)</formula>
    </cfRule>
    <cfRule type="expression" dxfId="1300" priority="606">
      <formula>IF(RIGHT(TEXT(AM176,"0.#"),1)=".",TRUE,FALSE)</formula>
    </cfRule>
  </conditionalFormatting>
  <conditionalFormatting sqref="AM177">
    <cfRule type="expression" dxfId="1299" priority="603">
      <formula>IF(RIGHT(TEXT(AM177,"0.#"),1)=".",FALSE,TRUE)</formula>
    </cfRule>
    <cfRule type="expression" dxfId="1298" priority="604">
      <formula>IF(RIGHT(TEXT(AM177,"0.#"),1)=".",TRUE,FALSE)</formula>
    </cfRule>
  </conditionalFormatting>
  <conditionalFormatting sqref="AQ176:AQ178">
    <cfRule type="expression" dxfId="1297" priority="599">
      <formula>IF(RIGHT(TEXT(AQ176,"0.#"),1)=".",FALSE,TRUE)</formula>
    </cfRule>
    <cfRule type="expression" dxfId="1296" priority="600">
      <formula>IF(RIGHT(TEXT(AQ176,"0.#"),1)=".",TRUE,FALSE)</formula>
    </cfRule>
  </conditionalFormatting>
  <conditionalFormatting sqref="AU176:AU178">
    <cfRule type="expression" dxfId="1295" priority="597">
      <formula>IF(RIGHT(TEXT(AU176,"0.#"),1)=".",FALSE,TRUE)</formula>
    </cfRule>
    <cfRule type="expression" dxfId="1294" priority="598">
      <formula>IF(RIGHT(TEXT(AU176,"0.#"),1)=".",TRUE,FALSE)</formula>
    </cfRule>
  </conditionalFormatting>
  <conditionalFormatting sqref="AE62">
    <cfRule type="expression" dxfId="1293" priority="595">
      <formula>IF(RIGHT(TEXT(AE62,"0.#"),1)=".",FALSE,TRUE)</formula>
    </cfRule>
    <cfRule type="expression" dxfId="1292" priority="596">
      <formula>IF(RIGHT(TEXT(AE62,"0.#"),1)=".",TRUE,FALSE)</formula>
    </cfRule>
  </conditionalFormatting>
  <conditionalFormatting sqref="AE63">
    <cfRule type="expression" dxfId="1291" priority="593">
      <formula>IF(RIGHT(TEXT(AE63,"0.#"),1)=".",FALSE,TRUE)</formula>
    </cfRule>
    <cfRule type="expression" dxfId="1290" priority="594">
      <formula>IF(RIGHT(TEXT(AE63,"0.#"),1)=".",TRUE,FALSE)</formula>
    </cfRule>
  </conditionalFormatting>
  <conditionalFormatting sqref="AM62">
    <cfRule type="expression" dxfId="1289" priority="583">
      <formula>IF(RIGHT(TEXT(AM62,"0.#"),1)=".",FALSE,TRUE)</formula>
    </cfRule>
    <cfRule type="expression" dxfId="1288" priority="584">
      <formula>IF(RIGHT(TEXT(AM62,"0.#"),1)=".",TRUE,FALSE)</formula>
    </cfRule>
  </conditionalFormatting>
  <conditionalFormatting sqref="AE64">
    <cfRule type="expression" dxfId="1287" priority="591">
      <formula>IF(RIGHT(TEXT(AE64,"0.#"),1)=".",FALSE,TRUE)</formula>
    </cfRule>
    <cfRule type="expression" dxfId="1286" priority="592">
      <formula>IF(RIGHT(TEXT(AE64,"0.#"),1)=".",TRUE,FALSE)</formula>
    </cfRule>
  </conditionalFormatting>
  <conditionalFormatting sqref="AI64">
    <cfRule type="expression" dxfId="1285" priority="589">
      <formula>IF(RIGHT(TEXT(AI64,"0.#"),1)=".",FALSE,TRUE)</formula>
    </cfRule>
    <cfRule type="expression" dxfId="1284" priority="590">
      <formula>IF(RIGHT(TEXT(AI64,"0.#"),1)=".",TRUE,FALSE)</formula>
    </cfRule>
  </conditionalFormatting>
  <conditionalFormatting sqref="AI63">
    <cfRule type="expression" dxfId="1283" priority="587">
      <formula>IF(RIGHT(TEXT(AI63,"0.#"),1)=".",FALSE,TRUE)</formula>
    </cfRule>
    <cfRule type="expression" dxfId="1282" priority="588">
      <formula>IF(RIGHT(TEXT(AI63,"0.#"),1)=".",TRUE,FALSE)</formula>
    </cfRule>
  </conditionalFormatting>
  <conditionalFormatting sqref="AI62">
    <cfRule type="expression" dxfId="1281" priority="585">
      <formula>IF(RIGHT(TEXT(AI62,"0.#"),1)=".",FALSE,TRUE)</formula>
    </cfRule>
    <cfRule type="expression" dxfId="1280" priority="586">
      <formula>IF(RIGHT(TEXT(AI62,"0.#"),1)=".",TRUE,FALSE)</formula>
    </cfRule>
  </conditionalFormatting>
  <conditionalFormatting sqref="AM63">
    <cfRule type="expression" dxfId="1279" priority="581">
      <formula>IF(RIGHT(TEXT(AM63,"0.#"),1)=".",FALSE,TRUE)</formula>
    </cfRule>
    <cfRule type="expression" dxfId="1278" priority="582">
      <formula>IF(RIGHT(TEXT(AM63,"0.#"),1)=".",TRUE,FALSE)</formula>
    </cfRule>
  </conditionalFormatting>
  <conditionalFormatting sqref="AM64">
    <cfRule type="expression" dxfId="1277" priority="579">
      <formula>IF(RIGHT(TEXT(AM64,"0.#"),1)=".",FALSE,TRUE)</formula>
    </cfRule>
    <cfRule type="expression" dxfId="1276" priority="580">
      <formula>IF(RIGHT(TEXT(AM64,"0.#"),1)=".",TRUE,FALSE)</formula>
    </cfRule>
  </conditionalFormatting>
  <conditionalFormatting sqref="AQ62:AQ64">
    <cfRule type="expression" dxfId="1275" priority="577">
      <formula>IF(RIGHT(TEXT(AQ62,"0.#"),1)=".",FALSE,TRUE)</formula>
    </cfRule>
    <cfRule type="expression" dxfId="1274" priority="578">
      <formula>IF(RIGHT(TEXT(AQ62,"0.#"),1)=".",TRUE,FALSE)</formula>
    </cfRule>
  </conditionalFormatting>
  <conditionalFormatting sqref="AU62:AU64">
    <cfRule type="expression" dxfId="1273" priority="575">
      <formula>IF(RIGHT(TEXT(AU62,"0.#"),1)=".",FALSE,TRUE)</formula>
    </cfRule>
    <cfRule type="expression" dxfId="1272" priority="576">
      <formula>IF(RIGHT(TEXT(AU62,"0.#"),1)=".",TRUE,FALSE)</formula>
    </cfRule>
  </conditionalFormatting>
  <conditionalFormatting sqref="AE96">
    <cfRule type="expression" dxfId="1271" priority="573">
      <formula>IF(RIGHT(TEXT(AE96,"0.#"),1)=".",FALSE,TRUE)</formula>
    </cfRule>
    <cfRule type="expression" dxfId="1270" priority="574">
      <formula>IF(RIGHT(TEXT(AE96,"0.#"),1)=".",TRUE,FALSE)</formula>
    </cfRule>
  </conditionalFormatting>
  <conditionalFormatting sqref="AE97">
    <cfRule type="expression" dxfId="1269" priority="571">
      <formula>IF(RIGHT(TEXT(AE97,"0.#"),1)=".",FALSE,TRUE)</formula>
    </cfRule>
    <cfRule type="expression" dxfId="1268" priority="572">
      <formula>IF(RIGHT(TEXT(AE97,"0.#"),1)=".",TRUE,FALSE)</formula>
    </cfRule>
  </conditionalFormatting>
  <conditionalFormatting sqref="AM96">
    <cfRule type="expression" dxfId="1267" priority="561">
      <formula>IF(RIGHT(TEXT(AM96,"0.#"),1)=".",FALSE,TRUE)</formula>
    </cfRule>
    <cfRule type="expression" dxfId="1266" priority="562">
      <formula>IF(RIGHT(TEXT(AM96,"0.#"),1)=".",TRUE,FALSE)</formula>
    </cfRule>
  </conditionalFormatting>
  <conditionalFormatting sqref="AE98">
    <cfRule type="expression" dxfId="1265" priority="569">
      <formula>IF(RIGHT(TEXT(AE98,"0.#"),1)=".",FALSE,TRUE)</formula>
    </cfRule>
    <cfRule type="expression" dxfId="1264" priority="570">
      <formula>IF(RIGHT(TEXT(AE98,"0.#"),1)=".",TRUE,FALSE)</formula>
    </cfRule>
  </conditionalFormatting>
  <conditionalFormatting sqref="AI98">
    <cfRule type="expression" dxfId="1263" priority="567">
      <formula>IF(RIGHT(TEXT(AI98,"0.#"),1)=".",FALSE,TRUE)</formula>
    </cfRule>
    <cfRule type="expression" dxfId="1262" priority="568">
      <formula>IF(RIGHT(TEXT(AI98,"0.#"),1)=".",TRUE,FALSE)</formula>
    </cfRule>
  </conditionalFormatting>
  <conditionalFormatting sqref="AI97">
    <cfRule type="expression" dxfId="1261" priority="565">
      <formula>IF(RIGHT(TEXT(AI97,"0.#"),1)=".",FALSE,TRUE)</formula>
    </cfRule>
    <cfRule type="expression" dxfId="1260" priority="566">
      <formula>IF(RIGHT(TEXT(AI97,"0.#"),1)=".",TRUE,FALSE)</formula>
    </cfRule>
  </conditionalFormatting>
  <conditionalFormatting sqref="AI96">
    <cfRule type="expression" dxfId="1259" priority="563">
      <formula>IF(RIGHT(TEXT(AI96,"0.#"),1)=".",FALSE,TRUE)</formula>
    </cfRule>
    <cfRule type="expression" dxfId="1258" priority="564">
      <formula>IF(RIGHT(TEXT(AI96,"0.#"),1)=".",TRUE,FALSE)</formula>
    </cfRule>
  </conditionalFormatting>
  <conditionalFormatting sqref="AM97">
    <cfRule type="expression" dxfId="1257" priority="559">
      <formula>IF(RIGHT(TEXT(AM97,"0.#"),1)=".",FALSE,TRUE)</formula>
    </cfRule>
    <cfRule type="expression" dxfId="1256" priority="560">
      <formula>IF(RIGHT(TEXT(AM97,"0.#"),1)=".",TRUE,FALSE)</formula>
    </cfRule>
  </conditionalFormatting>
  <conditionalFormatting sqref="AM98">
    <cfRule type="expression" dxfId="1255" priority="557">
      <formula>IF(RIGHT(TEXT(AM98,"0.#"),1)=".",FALSE,TRUE)</formula>
    </cfRule>
    <cfRule type="expression" dxfId="1254" priority="558">
      <formula>IF(RIGHT(TEXT(AM98,"0.#"),1)=".",TRUE,FALSE)</formula>
    </cfRule>
  </conditionalFormatting>
  <conditionalFormatting sqref="AQ96:AQ98">
    <cfRule type="expression" dxfId="1253" priority="555">
      <formula>IF(RIGHT(TEXT(AQ96,"0.#"),1)=".",FALSE,TRUE)</formula>
    </cfRule>
    <cfRule type="expression" dxfId="1252" priority="556">
      <formula>IF(RIGHT(TEXT(AQ96,"0.#"),1)=".",TRUE,FALSE)</formula>
    </cfRule>
  </conditionalFormatting>
  <conditionalFormatting sqref="AU96:AU98">
    <cfRule type="expression" dxfId="1251" priority="553">
      <formula>IF(RIGHT(TEXT(AU96,"0.#"),1)=".",FALSE,TRUE)</formula>
    </cfRule>
    <cfRule type="expression" dxfId="1250" priority="554">
      <formula>IF(RIGHT(TEXT(AU96,"0.#"),1)=".",TRUE,FALSE)</formula>
    </cfRule>
  </conditionalFormatting>
  <conditionalFormatting sqref="AE130">
    <cfRule type="expression" dxfId="1249" priority="551">
      <formula>IF(RIGHT(TEXT(AE130,"0.#"),1)=".",FALSE,TRUE)</formula>
    </cfRule>
    <cfRule type="expression" dxfId="1248" priority="552">
      <formula>IF(RIGHT(TEXT(AE130,"0.#"),1)=".",TRUE,FALSE)</formula>
    </cfRule>
  </conditionalFormatting>
  <conditionalFormatting sqref="AE131">
    <cfRule type="expression" dxfId="1247" priority="549">
      <formula>IF(RIGHT(TEXT(AE131,"0.#"),1)=".",FALSE,TRUE)</formula>
    </cfRule>
    <cfRule type="expression" dxfId="1246" priority="550">
      <formula>IF(RIGHT(TEXT(AE131,"0.#"),1)=".",TRUE,FALSE)</formula>
    </cfRule>
  </conditionalFormatting>
  <conditionalFormatting sqref="AM130">
    <cfRule type="expression" dxfId="1245" priority="539">
      <formula>IF(RIGHT(TEXT(AM130,"0.#"),1)=".",FALSE,TRUE)</formula>
    </cfRule>
    <cfRule type="expression" dxfId="1244" priority="540">
      <formula>IF(RIGHT(TEXT(AM130,"0.#"),1)=".",TRUE,FALSE)</formula>
    </cfRule>
  </conditionalFormatting>
  <conditionalFormatting sqref="AE132">
    <cfRule type="expression" dxfId="1243" priority="547">
      <formula>IF(RIGHT(TEXT(AE132,"0.#"),1)=".",FALSE,TRUE)</formula>
    </cfRule>
    <cfRule type="expression" dxfId="1242" priority="548">
      <formula>IF(RIGHT(TEXT(AE132,"0.#"),1)=".",TRUE,FALSE)</formula>
    </cfRule>
  </conditionalFormatting>
  <conditionalFormatting sqref="AI132">
    <cfRule type="expression" dxfId="1241" priority="545">
      <formula>IF(RIGHT(TEXT(AI132,"0.#"),1)=".",FALSE,TRUE)</formula>
    </cfRule>
    <cfRule type="expression" dxfId="1240" priority="546">
      <formula>IF(RIGHT(TEXT(AI132,"0.#"),1)=".",TRUE,FALSE)</formula>
    </cfRule>
  </conditionalFormatting>
  <conditionalFormatting sqref="AI131">
    <cfRule type="expression" dxfId="1239" priority="543">
      <formula>IF(RIGHT(TEXT(AI131,"0.#"),1)=".",FALSE,TRUE)</formula>
    </cfRule>
    <cfRule type="expression" dxfId="1238" priority="544">
      <formula>IF(RIGHT(TEXT(AI131,"0.#"),1)=".",TRUE,FALSE)</formula>
    </cfRule>
  </conditionalFormatting>
  <conditionalFormatting sqref="AI130">
    <cfRule type="expression" dxfId="1237" priority="541">
      <formula>IF(RIGHT(TEXT(AI130,"0.#"),1)=".",FALSE,TRUE)</formula>
    </cfRule>
    <cfRule type="expression" dxfId="1236" priority="542">
      <formula>IF(RIGHT(TEXT(AI130,"0.#"),1)=".",TRUE,FALSE)</formula>
    </cfRule>
  </conditionalFormatting>
  <conditionalFormatting sqref="AM131">
    <cfRule type="expression" dxfId="1235" priority="537">
      <formula>IF(RIGHT(TEXT(AM131,"0.#"),1)=".",FALSE,TRUE)</formula>
    </cfRule>
    <cfRule type="expression" dxfId="1234" priority="538">
      <formula>IF(RIGHT(TEXT(AM131,"0.#"),1)=".",TRUE,FALSE)</formula>
    </cfRule>
  </conditionalFormatting>
  <conditionalFormatting sqref="AM132">
    <cfRule type="expression" dxfId="1233" priority="535">
      <formula>IF(RIGHT(TEXT(AM132,"0.#"),1)=".",FALSE,TRUE)</formula>
    </cfRule>
    <cfRule type="expression" dxfId="1232" priority="536">
      <formula>IF(RIGHT(TEXT(AM132,"0.#"),1)=".",TRUE,FALSE)</formula>
    </cfRule>
  </conditionalFormatting>
  <conditionalFormatting sqref="AQ130:AQ132">
    <cfRule type="expression" dxfId="1231" priority="533">
      <formula>IF(RIGHT(TEXT(AQ130,"0.#"),1)=".",FALSE,TRUE)</formula>
    </cfRule>
    <cfRule type="expression" dxfId="1230" priority="534">
      <formula>IF(RIGHT(TEXT(AQ130,"0.#"),1)=".",TRUE,FALSE)</formula>
    </cfRule>
  </conditionalFormatting>
  <conditionalFormatting sqref="AU130:AU132">
    <cfRule type="expression" dxfId="1229" priority="531">
      <formula>IF(RIGHT(TEXT(AU130,"0.#"),1)=".",FALSE,TRUE)</formula>
    </cfRule>
    <cfRule type="expression" dxfId="1228" priority="532">
      <formula>IF(RIGHT(TEXT(AU130,"0.#"),1)=".",TRUE,FALSE)</formula>
    </cfRule>
  </conditionalFormatting>
  <conditionalFormatting sqref="AE164">
    <cfRule type="expression" dxfId="1227" priority="529">
      <formula>IF(RIGHT(TEXT(AE164,"0.#"),1)=".",FALSE,TRUE)</formula>
    </cfRule>
    <cfRule type="expression" dxfId="1226" priority="530">
      <formula>IF(RIGHT(TEXT(AE164,"0.#"),1)=".",TRUE,FALSE)</formula>
    </cfRule>
  </conditionalFormatting>
  <conditionalFormatting sqref="AE165">
    <cfRule type="expression" dxfId="1225" priority="527">
      <formula>IF(RIGHT(TEXT(AE165,"0.#"),1)=".",FALSE,TRUE)</formula>
    </cfRule>
    <cfRule type="expression" dxfId="1224" priority="528">
      <formula>IF(RIGHT(TEXT(AE165,"0.#"),1)=".",TRUE,FALSE)</formula>
    </cfRule>
  </conditionalFormatting>
  <conditionalFormatting sqref="AM164">
    <cfRule type="expression" dxfId="1223" priority="517">
      <formula>IF(RIGHT(TEXT(AM164,"0.#"),1)=".",FALSE,TRUE)</formula>
    </cfRule>
    <cfRule type="expression" dxfId="1222" priority="518">
      <formula>IF(RIGHT(TEXT(AM164,"0.#"),1)=".",TRUE,FALSE)</formula>
    </cfRule>
  </conditionalFormatting>
  <conditionalFormatting sqref="AE166">
    <cfRule type="expression" dxfId="1221" priority="525">
      <formula>IF(RIGHT(TEXT(AE166,"0.#"),1)=".",FALSE,TRUE)</formula>
    </cfRule>
    <cfRule type="expression" dxfId="1220" priority="526">
      <formula>IF(RIGHT(TEXT(AE166,"0.#"),1)=".",TRUE,FALSE)</formula>
    </cfRule>
  </conditionalFormatting>
  <conditionalFormatting sqref="AI166">
    <cfRule type="expression" dxfId="1219" priority="523">
      <formula>IF(RIGHT(TEXT(AI166,"0.#"),1)=".",FALSE,TRUE)</formula>
    </cfRule>
    <cfRule type="expression" dxfId="1218" priority="524">
      <formula>IF(RIGHT(TEXT(AI166,"0.#"),1)=".",TRUE,FALSE)</formula>
    </cfRule>
  </conditionalFormatting>
  <conditionalFormatting sqref="AI165">
    <cfRule type="expression" dxfId="1217" priority="521">
      <formula>IF(RIGHT(TEXT(AI165,"0.#"),1)=".",FALSE,TRUE)</formula>
    </cfRule>
    <cfRule type="expression" dxfId="1216" priority="522">
      <formula>IF(RIGHT(TEXT(AI165,"0.#"),1)=".",TRUE,FALSE)</formula>
    </cfRule>
  </conditionalFormatting>
  <conditionalFormatting sqref="AI164">
    <cfRule type="expression" dxfId="1215" priority="519">
      <formula>IF(RIGHT(TEXT(AI164,"0.#"),1)=".",FALSE,TRUE)</formula>
    </cfRule>
    <cfRule type="expression" dxfId="1214" priority="520">
      <formula>IF(RIGHT(TEXT(AI164,"0.#"),1)=".",TRUE,FALSE)</formula>
    </cfRule>
  </conditionalFormatting>
  <conditionalFormatting sqref="AM165">
    <cfRule type="expression" dxfId="1213" priority="515">
      <formula>IF(RIGHT(TEXT(AM165,"0.#"),1)=".",FALSE,TRUE)</formula>
    </cfRule>
    <cfRule type="expression" dxfId="1212" priority="516">
      <formula>IF(RIGHT(TEXT(AM165,"0.#"),1)=".",TRUE,FALSE)</formula>
    </cfRule>
  </conditionalFormatting>
  <conditionalFormatting sqref="AM166">
    <cfRule type="expression" dxfId="1211" priority="513">
      <formula>IF(RIGHT(TEXT(AM166,"0.#"),1)=".",FALSE,TRUE)</formula>
    </cfRule>
    <cfRule type="expression" dxfId="1210" priority="514">
      <formula>IF(RIGHT(TEXT(AM166,"0.#"),1)=".",TRUE,FALSE)</formula>
    </cfRule>
  </conditionalFormatting>
  <conditionalFormatting sqref="AQ164:AQ166">
    <cfRule type="expression" dxfId="1209" priority="511">
      <formula>IF(RIGHT(TEXT(AQ164,"0.#"),1)=".",FALSE,TRUE)</formula>
    </cfRule>
    <cfRule type="expression" dxfId="1208" priority="512">
      <formula>IF(RIGHT(TEXT(AQ164,"0.#"),1)=".",TRUE,FALSE)</formula>
    </cfRule>
  </conditionalFormatting>
  <conditionalFormatting sqref="AU164:AU166">
    <cfRule type="expression" dxfId="1207" priority="509">
      <formula>IF(RIGHT(TEXT(AU164,"0.#"),1)=".",FALSE,TRUE)</formula>
    </cfRule>
    <cfRule type="expression" dxfId="1206" priority="510">
      <formula>IF(RIGHT(TEXT(AU164,"0.#"),1)=".",TRUE,FALSE)</formula>
    </cfRule>
  </conditionalFormatting>
  <conditionalFormatting sqref="AE198">
    <cfRule type="expression" dxfId="1205" priority="507">
      <formula>IF(RIGHT(TEXT(AE198,"0.#"),1)=".",FALSE,TRUE)</formula>
    </cfRule>
    <cfRule type="expression" dxfId="1204" priority="508">
      <formula>IF(RIGHT(TEXT(AE198,"0.#"),1)=".",TRUE,FALSE)</formula>
    </cfRule>
  </conditionalFormatting>
  <conditionalFormatting sqref="AE199">
    <cfRule type="expression" dxfId="1203" priority="505">
      <formula>IF(RIGHT(TEXT(AE199,"0.#"),1)=".",FALSE,TRUE)</formula>
    </cfRule>
    <cfRule type="expression" dxfId="1202" priority="506">
      <formula>IF(RIGHT(TEXT(AE199,"0.#"),1)=".",TRUE,FALSE)</formula>
    </cfRule>
  </conditionalFormatting>
  <conditionalFormatting sqref="AM198">
    <cfRule type="expression" dxfId="1201" priority="495">
      <formula>IF(RIGHT(TEXT(AM198,"0.#"),1)=".",FALSE,TRUE)</formula>
    </cfRule>
    <cfRule type="expression" dxfId="1200" priority="496">
      <formula>IF(RIGHT(TEXT(AM198,"0.#"),1)=".",TRUE,FALSE)</formula>
    </cfRule>
  </conditionalFormatting>
  <conditionalFormatting sqref="AE200">
    <cfRule type="expression" dxfId="1199" priority="503">
      <formula>IF(RIGHT(TEXT(AE200,"0.#"),1)=".",FALSE,TRUE)</formula>
    </cfRule>
    <cfRule type="expression" dxfId="1198" priority="504">
      <formula>IF(RIGHT(TEXT(AE200,"0.#"),1)=".",TRUE,FALSE)</formula>
    </cfRule>
  </conditionalFormatting>
  <conditionalFormatting sqref="AI200">
    <cfRule type="expression" dxfId="1197" priority="501">
      <formula>IF(RIGHT(TEXT(AI200,"0.#"),1)=".",FALSE,TRUE)</formula>
    </cfRule>
    <cfRule type="expression" dxfId="1196" priority="502">
      <formula>IF(RIGHT(TEXT(AI200,"0.#"),1)=".",TRUE,FALSE)</formula>
    </cfRule>
  </conditionalFormatting>
  <conditionalFormatting sqref="AI199">
    <cfRule type="expression" dxfId="1195" priority="499">
      <formula>IF(RIGHT(TEXT(AI199,"0.#"),1)=".",FALSE,TRUE)</formula>
    </cfRule>
    <cfRule type="expression" dxfId="1194" priority="500">
      <formula>IF(RIGHT(TEXT(AI199,"0.#"),1)=".",TRUE,FALSE)</formula>
    </cfRule>
  </conditionalFormatting>
  <conditionalFormatting sqref="AI198">
    <cfRule type="expression" dxfId="1193" priority="497">
      <formula>IF(RIGHT(TEXT(AI198,"0.#"),1)=".",FALSE,TRUE)</formula>
    </cfRule>
    <cfRule type="expression" dxfId="1192" priority="498">
      <formula>IF(RIGHT(TEXT(AI198,"0.#"),1)=".",TRUE,FALSE)</formula>
    </cfRule>
  </conditionalFormatting>
  <conditionalFormatting sqref="AM199">
    <cfRule type="expression" dxfId="1191" priority="493">
      <formula>IF(RIGHT(TEXT(AM199,"0.#"),1)=".",FALSE,TRUE)</formula>
    </cfRule>
    <cfRule type="expression" dxfId="1190" priority="494">
      <formula>IF(RIGHT(TEXT(AM199,"0.#"),1)=".",TRUE,FALSE)</formula>
    </cfRule>
  </conditionalFormatting>
  <conditionalFormatting sqref="AM200">
    <cfRule type="expression" dxfId="1189" priority="491">
      <formula>IF(RIGHT(TEXT(AM200,"0.#"),1)=".",FALSE,TRUE)</formula>
    </cfRule>
    <cfRule type="expression" dxfId="1188" priority="492">
      <formula>IF(RIGHT(TEXT(AM200,"0.#"),1)=".",TRUE,FALSE)</formula>
    </cfRule>
  </conditionalFormatting>
  <conditionalFormatting sqref="AQ198:AQ200">
    <cfRule type="expression" dxfId="1187" priority="489">
      <formula>IF(RIGHT(TEXT(AQ198,"0.#"),1)=".",FALSE,TRUE)</formula>
    </cfRule>
    <cfRule type="expression" dxfId="1186" priority="490">
      <formula>IF(RIGHT(TEXT(AQ198,"0.#"),1)=".",TRUE,FALSE)</formula>
    </cfRule>
  </conditionalFormatting>
  <conditionalFormatting sqref="AU198:AU200">
    <cfRule type="expression" dxfId="1185" priority="487">
      <formula>IF(RIGHT(TEXT(AU198,"0.#"),1)=".",FALSE,TRUE)</formula>
    </cfRule>
    <cfRule type="expression" dxfId="1184" priority="488">
      <formula>IF(RIGHT(TEXT(AU198,"0.#"),1)=".",TRUE,FALSE)</formula>
    </cfRule>
  </conditionalFormatting>
  <conditionalFormatting sqref="AE135 AQ135">
    <cfRule type="expression" dxfId="1183" priority="485">
      <formula>IF(RIGHT(TEXT(AE135,"0.#"),1)=".",FALSE,TRUE)</formula>
    </cfRule>
    <cfRule type="expression" dxfId="1182" priority="486">
      <formula>IF(RIGHT(TEXT(AE135,"0.#"),1)=".",TRUE,FALSE)</formula>
    </cfRule>
  </conditionalFormatting>
  <conditionalFormatting sqref="AI135">
    <cfRule type="expression" dxfId="1181" priority="483">
      <formula>IF(RIGHT(TEXT(AI135,"0.#"),1)=".",FALSE,TRUE)</formula>
    </cfRule>
    <cfRule type="expression" dxfId="1180" priority="484">
      <formula>IF(RIGHT(TEXT(AI135,"0.#"),1)=".",TRUE,FALSE)</formula>
    </cfRule>
  </conditionalFormatting>
  <conditionalFormatting sqref="AM135">
    <cfRule type="expression" dxfId="1179" priority="481">
      <formula>IF(RIGHT(TEXT(AM135,"0.#"),1)=".",FALSE,TRUE)</formula>
    </cfRule>
    <cfRule type="expression" dxfId="1178" priority="482">
      <formula>IF(RIGHT(TEXT(AM135,"0.#"),1)=".",TRUE,FALSE)</formula>
    </cfRule>
  </conditionalFormatting>
  <conditionalFormatting sqref="AE136">
    <cfRule type="expression" dxfId="1177" priority="479">
      <formula>IF(RIGHT(TEXT(AE136,"0.#"),1)=".",FALSE,TRUE)</formula>
    </cfRule>
    <cfRule type="expression" dxfId="1176" priority="480">
      <formula>IF(RIGHT(TEXT(AE136,"0.#"),1)=".",TRUE,FALSE)</formula>
    </cfRule>
  </conditionalFormatting>
  <conditionalFormatting sqref="AI136">
    <cfRule type="expression" dxfId="1175" priority="477">
      <formula>IF(RIGHT(TEXT(AI136,"0.#"),1)=".",FALSE,TRUE)</formula>
    </cfRule>
    <cfRule type="expression" dxfId="1174" priority="478">
      <formula>IF(RIGHT(TEXT(AI136,"0.#"),1)=".",TRUE,FALSE)</formula>
    </cfRule>
  </conditionalFormatting>
  <conditionalFormatting sqref="AM136">
    <cfRule type="expression" dxfId="1173" priority="475">
      <formula>IF(RIGHT(TEXT(AM136,"0.#"),1)=".",FALSE,TRUE)</formula>
    </cfRule>
    <cfRule type="expression" dxfId="1172" priority="476">
      <formula>IF(RIGHT(TEXT(AM136,"0.#"),1)=".",TRUE,FALSE)</formula>
    </cfRule>
  </conditionalFormatting>
  <conditionalFormatting sqref="AQ136">
    <cfRule type="expression" dxfId="1171" priority="473">
      <formula>IF(RIGHT(TEXT(AQ136,"0.#"),1)=".",FALSE,TRUE)</formula>
    </cfRule>
    <cfRule type="expression" dxfId="1170" priority="474">
      <formula>IF(RIGHT(TEXT(AQ136,"0.#"),1)=".",TRUE,FALSE)</formula>
    </cfRule>
  </conditionalFormatting>
  <conditionalFormatting sqref="AU135">
    <cfRule type="expression" dxfId="1169" priority="471">
      <formula>IF(RIGHT(TEXT(AU135,"0.#"),1)=".",FALSE,TRUE)</formula>
    </cfRule>
    <cfRule type="expression" dxfId="1168" priority="472">
      <formula>IF(RIGHT(TEXT(AU135,"0.#"),1)=".",TRUE,FALSE)</formula>
    </cfRule>
  </conditionalFormatting>
  <conditionalFormatting sqref="AU136">
    <cfRule type="expression" dxfId="1167" priority="469">
      <formula>IF(RIGHT(TEXT(AU136,"0.#"),1)=".",FALSE,TRUE)</formula>
    </cfRule>
    <cfRule type="expression" dxfId="1166" priority="470">
      <formula>IF(RIGHT(TEXT(AU136,"0.#"),1)=".",TRUE,FALSE)</formula>
    </cfRule>
  </conditionalFormatting>
  <conditionalFormatting sqref="AE169 AQ169">
    <cfRule type="expression" dxfId="1165" priority="467">
      <formula>IF(RIGHT(TEXT(AE169,"0.#"),1)=".",FALSE,TRUE)</formula>
    </cfRule>
    <cfRule type="expression" dxfId="1164" priority="468">
      <formula>IF(RIGHT(TEXT(AE169,"0.#"),1)=".",TRUE,FALSE)</formula>
    </cfRule>
  </conditionalFormatting>
  <conditionalFormatting sqref="AI169">
    <cfRule type="expression" dxfId="1163" priority="465">
      <formula>IF(RIGHT(TEXT(AI169,"0.#"),1)=".",FALSE,TRUE)</formula>
    </cfRule>
    <cfRule type="expression" dxfId="1162" priority="466">
      <formula>IF(RIGHT(TEXT(AI169,"0.#"),1)=".",TRUE,FALSE)</formula>
    </cfRule>
  </conditionalFormatting>
  <conditionalFormatting sqref="AM169">
    <cfRule type="expression" dxfId="1161" priority="463">
      <formula>IF(RIGHT(TEXT(AM169,"0.#"),1)=".",FALSE,TRUE)</formula>
    </cfRule>
    <cfRule type="expression" dxfId="1160" priority="464">
      <formula>IF(RIGHT(TEXT(AM169,"0.#"),1)=".",TRUE,FALSE)</formula>
    </cfRule>
  </conditionalFormatting>
  <conditionalFormatting sqref="AE170">
    <cfRule type="expression" dxfId="1159" priority="461">
      <formula>IF(RIGHT(TEXT(AE170,"0.#"),1)=".",FALSE,TRUE)</formula>
    </cfRule>
    <cfRule type="expression" dxfId="1158" priority="462">
      <formula>IF(RIGHT(TEXT(AE170,"0.#"),1)=".",TRUE,FALSE)</formula>
    </cfRule>
  </conditionalFormatting>
  <conditionalFormatting sqref="AI170">
    <cfRule type="expression" dxfId="1157" priority="459">
      <formula>IF(RIGHT(TEXT(AI170,"0.#"),1)=".",FALSE,TRUE)</formula>
    </cfRule>
    <cfRule type="expression" dxfId="1156" priority="460">
      <formula>IF(RIGHT(TEXT(AI170,"0.#"),1)=".",TRUE,FALSE)</formula>
    </cfRule>
  </conditionalFormatting>
  <conditionalFormatting sqref="AM170">
    <cfRule type="expression" dxfId="1155" priority="457">
      <formula>IF(RIGHT(TEXT(AM170,"0.#"),1)=".",FALSE,TRUE)</formula>
    </cfRule>
    <cfRule type="expression" dxfId="1154" priority="458">
      <formula>IF(RIGHT(TEXT(AM170,"0.#"),1)=".",TRUE,FALSE)</formula>
    </cfRule>
  </conditionalFormatting>
  <conditionalFormatting sqref="AQ170">
    <cfRule type="expression" dxfId="1153" priority="455">
      <formula>IF(RIGHT(TEXT(AQ170,"0.#"),1)=".",FALSE,TRUE)</formula>
    </cfRule>
    <cfRule type="expression" dxfId="1152" priority="456">
      <formula>IF(RIGHT(TEXT(AQ170,"0.#"),1)=".",TRUE,FALSE)</formula>
    </cfRule>
  </conditionalFormatting>
  <conditionalFormatting sqref="AU169">
    <cfRule type="expression" dxfId="1151" priority="453">
      <formula>IF(RIGHT(TEXT(AU169,"0.#"),1)=".",FALSE,TRUE)</formula>
    </cfRule>
    <cfRule type="expression" dxfId="1150" priority="454">
      <formula>IF(RIGHT(TEXT(AU169,"0.#"),1)=".",TRUE,FALSE)</formula>
    </cfRule>
  </conditionalFormatting>
  <conditionalFormatting sqref="AU170">
    <cfRule type="expression" dxfId="1149" priority="451">
      <formula>IF(RIGHT(TEXT(AU170,"0.#"),1)=".",FALSE,TRUE)</formula>
    </cfRule>
    <cfRule type="expression" dxfId="1148" priority="452">
      <formula>IF(RIGHT(TEXT(AU170,"0.#"),1)=".",TRUE,FALSE)</formula>
    </cfRule>
  </conditionalFormatting>
  <conditionalFormatting sqref="AE91">
    <cfRule type="expression" dxfId="1147" priority="449">
      <formula>IF(RIGHT(TEXT(AE91,"0.#"),1)=".",FALSE,TRUE)</formula>
    </cfRule>
    <cfRule type="expression" dxfId="1146" priority="450">
      <formula>IF(RIGHT(TEXT(AE91,"0.#"),1)=".",TRUE,FALSE)</formula>
    </cfRule>
  </conditionalFormatting>
  <conditionalFormatting sqref="AE92">
    <cfRule type="expression" dxfId="1145" priority="447">
      <formula>IF(RIGHT(TEXT(AE92,"0.#"),1)=".",FALSE,TRUE)</formula>
    </cfRule>
    <cfRule type="expression" dxfId="1144" priority="448">
      <formula>IF(RIGHT(TEXT(AE92,"0.#"),1)=".",TRUE,FALSE)</formula>
    </cfRule>
  </conditionalFormatting>
  <conditionalFormatting sqref="AM91">
    <cfRule type="expression" dxfId="1143" priority="437">
      <formula>IF(RIGHT(TEXT(AM91,"0.#"),1)=".",FALSE,TRUE)</formula>
    </cfRule>
    <cfRule type="expression" dxfId="1142" priority="438">
      <formula>IF(RIGHT(TEXT(AM91,"0.#"),1)=".",TRUE,FALSE)</formula>
    </cfRule>
  </conditionalFormatting>
  <conditionalFormatting sqref="AE93">
    <cfRule type="expression" dxfId="1141" priority="445">
      <formula>IF(RIGHT(TEXT(AE93,"0.#"),1)=".",FALSE,TRUE)</formula>
    </cfRule>
    <cfRule type="expression" dxfId="1140" priority="446">
      <formula>IF(RIGHT(TEXT(AE93,"0.#"),1)=".",TRUE,FALSE)</formula>
    </cfRule>
  </conditionalFormatting>
  <conditionalFormatting sqref="AI93">
    <cfRule type="expression" dxfId="1139" priority="443">
      <formula>IF(RIGHT(TEXT(AI93,"0.#"),1)=".",FALSE,TRUE)</formula>
    </cfRule>
    <cfRule type="expression" dxfId="1138" priority="444">
      <formula>IF(RIGHT(TEXT(AI93,"0.#"),1)=".",TRUE,FALSE)</formula>
    </cfRule>
  </conditionalFormatting>
  <conditionalFormatting sqref="AI92">
    <cfRule type="expression" dxfId="1137" priority="441">
      <formula>IF(RIGHT(TEXT(AI92,"0.#"),1)=".",FALSE,TRUE)</formula>
    </cfRule>
    <cfRule type="expression" dxfId="1136" priority="442">
      <formula>IF(RIGHT(TEXT(AI92,"0.#"),1)=".",TRUE,FALSE)</formula>
    </cfRule>
  </conditionalFormatting>
  <conditionalFormatting sqref="AI91">
    <cfRule type="expression" dxfId="1135" priority="439">
      <formula>IF(RIGHT(TEXT(AI91,"0.#"),1)=".",FALSE,TRUE)</formula>
    </cfRule>
    <cfRule type="expression" dxfId="1134" priority="440">
      <formula>IF(RIGHT(TEXT(AI91,"0.#"),1)=".",TRUE,FALSE)</formula>
    </cfRule>
  </conditionalFormatting>
  <conditionalFormatting sqref="AM92">
    <cfRule type="expression" dxfId="1133" priority="435">
      <formula>IF(RIGHT(TEXT(AM92,"0.#"),1)=".",FALSE,TRUE)</formula>
    </cfRule>
    <cfRule type="expression" dxfId="1132" priority="436">
      <formula>IF(RIGHT(TEXT(AM92,"0.#"),1)=".",TRUE,FALSE)</formula>
    </cfRule>
  </conditionalFormatting>
  <conditionalFormatting sqref="AM93">
    <cfRule type="expression" dxfId="1131" priority="433">
      <formula>IF(RIGHT(TEXT(AM93,"0.#"),1)=".",FALSE,TRUE)</formula>
    </cfRule>
    <cfRule type="expression" dxfId="1130" priority="434">
      <formula>IF(RIGHT(TEXT(AM93,"0.#"),1)=".",TRUE,FALSE)</formula>
    </cfRule>
  </conditionalFormatting>
  <conditionalFormatting sqref="AQ91:AQ93">
    <cfRule type="expression" dxfId="1129" priority="431">
      <formula>IF(RIGHT(TEXT(AQ91,"0.#"),1)=".",FALSE,TRUE)</formula>
    </cfRule>
    <cfRule type="expression" dxfId="1128" priority="432">
      <formula>IF(RIGHT(TEXT(AQ91,"0.#"),1)=".",TRUE,FALSE)</formula>
    </cfRule>
  </conditionalFormatting>
  <conditionalFormatting sqref="AU91:AU93">
    <cfRule type="expression" dxfId="1127" priority="429">
      <formula>IF(RIGHT(TEXT(AU91,"0.#"),1)=".",FALSE,TRUE)</formula>
    </cfRule>
    <cfRule type="expression" dxfId="1126" priority="430">
      <formula>IF(RIGHT(TEXT(AU91,"0.#"),1)=".",TRUE,FALSE)</formula>
    </cfRule>
  </conditionalFormatting>
  <conditionalFormatting sqref="AE86">
    <cfRule type="expression" dxfId="1125" priority="427">
      <formula>IF(RIGHT(TEXT(AE86,"0.#"),1)=".",FALSE,TRUE)</formula>
    </cfRule>
    <cfRule type="expression" dxfId="1124" priority="428">
      <formula>IF(RIGHT(TEXT(AE86,"0.#"),1)=".",TRUE,FALSE)</formula>
    </cfRule>
  </conditionalFormatting>
  <conditionalFormatting sqref="AE87">
    <cfRule type="expression" dxfId="1123" priority="425">
      <formula>IF(RIGHT(TEXT(AE87,"0.#"),1)=".",FALSE,TRUE)</formula>
    </cfRule>
    <cfRule type="expression" dxfId="1122" priority="426">
      <formula>IF(RIGHT(TEXT(AE87,"0.#"),1)=".",TRUE,FALSE)</formula>
    </cfRule>
  </conditionalFormatting>
  <conditionalFormatting sqref="AM86">
    <cfRule type="expression" dxfId="1121" priority="415">
      <formula>IF(RIGHT(TEXT(AM86,"0.#"),1)=".",FALSE,TRUE)</formula>
    </cfRule>
    <cfRule type="expression" dxfId="1120" priority="416">
      <formula>IF(RIGHT(TEXT(AM86,"0.#"),1)=".",TRUE,FALSE)</formula>
    </cfRule>
  </conditionalFormatting>
  <conditionalFormatting sqref="AE88">
    <cfRule type="expression" dxfId="1119" priority="423">
      <formula>IF(RIGHT(TEXT(AE88,"0.#"),1)=".",FALSE,TRUE)</formula>
    </cfRule>
    <cfRule type="expression" dxfId="1118" priority="424">
      <formula>IF(RIGHT(TEXT(AE88,"0.#"),1)=".",TRUE,FALSE)</formula>
    </cfRule>
  </conditionalFormatting>
  <conditionalFormatting sqref="AI88">
    <cfRule type="expression" dxfId="1117" priority="421">
      <formula>IF(RIGHT(TEXT(AI88,"0.#"),1)=".",FALSE,TRUE)</formula>
    </cfRule>
    <cfRule type="expression" dxfId="1116" priority="422">
      <formula>IF(RIGHT(TEXT(AI88,"0.#"),1)=".",TRUE,FALSE)</formula>
    </cfRule>
  </conditionalFormatting>
  <conditionalFormatting sqref="AI87">
    <cfRule type="expression" dxfId="1115" priority="419">
      <formula>IF(RIGHT(TEXT(AI87,"0.#"),1)=".",FALSE,TRUE)</formula>
    </cfRule>
    <cfRule type="expression" dxfId="1114" priority="420">
      <formula>IF(RIGHT(TEXT(AI87,"0.#"),1)=".",TRUE,FALSE)</formula>
    </cfRule>
  </conditionalFormatting>
  <conditionalFormatting sqref="AI86">
    <cfRule type="expression" dxfId="1113" priority="417">
      <formula>IF(RIGHT(TEXT(AI86,"0.#"),1)=".",FALSE,TRUE)</formula>
    </cfRule>
    <cfRule type="expression" dxfId="1112" priority="418">
      <formula>IF(RIGHT(TEXT(AI86,"0.#"),1)=".",TRUE,FALSE)</formula>
    </cfRule>
  </conditionalFormatting>
  <conditionalFormatting sqref="AM87">
    <cfRule type="expression" dxfId="1111" priority="413">
      <formula>IF(RIGHT(TEXT(AM87,"0.#"),1)=".",FALSE,TRUE)</formula>
    </cfRule>
    <cfRule type="expression" dxfId="1110" priority="414">
      <formula>IF(RIGHT(TEXT(AM87,"0.#"),1)=".",TRUE,FALSE)</formula>
    </cfRule>
  </conditionalFormatting>
  <conditionalFormatting sqref="AM88">
    <cfRule type="expression" dxfId="1109" priority="411">
      <formula>IF(RIGHT(TEXT(AM88,"0.#"),1)=".",FALSE,TRUE)</formula>
    </cfRule>
    <cfRule type="expression" dxfId="1108" priority="412">
      <formula>IF(RIGHT(TEXT(AM88,"0.#"),1)=".",TRUE,FALSE)</formula>
    </cfRule>
  </conditionalFormatting>
  <conditionalFormatting sqref="AQ86:AQ88">
    <cfRule type="expression" dxfId="1107" priority="409">
      <formula>IF(RIGHT(TEXT(AQ86,"0.#"),1)=".",FALSE,TRUE)</formula>
    </cfRule>
    <cfRule type="expression" dxfId="1106" priority="410">
      <formula>IF(RIGHT(TEXT(AQ86,"0.#"),1)=".",TRUE,FALSE)</formula>
    </cfRule>
  </conditionalFormatting>
  <conditionalFormatting sqref="AU86:AU88">
    <cfRule type="expression" dxfId="1105" priority="407">
      <formula>IF(RIGHT(TEXT(AU86,"0.#"),1)=".",FALSE,TRUE)</formula>
    </cfRule>
    <cfRule type="expression" dxfId="1104" priority="408">
      <formula>IF(RIGHT(TEXT(AU86,"0.#"),1)=".",TRUE,FALSE)</formula>
    </cfRule>
  </conditionalFormatting>
  <conditionalFormatting sqref="AE125">
    <cfRule type="expression" dxfId="1103" priority="405">
      <formula>IF(RIGHT(TEXT(AE125,"0.#"),1)=".",FALSE,TRUE)</formula>
    </cfRule>
    <cfRule type="expression" dxfId="1102" priority="406">
      <formula>IF(RIGHT(TEXT(AE125,"0.#"),1)=".",TRUE,FALSE)</formula>
    </cfRule>
  </conditionalFormatting>
  <conditionalFormatting sqref="AE126">
    <cfRule type="expression" dxfId="1101" priority="403">
      <formula>IF(RIGHT(TEXT(AE126,"0.#"),1)=".",FALSE,TRUE)</formula>
    </cfRule>
    <cfRule type="expression" dxfId="1100" priority="404">
      <formula>IF(RIGHT(TEXT(AE126,"0.#"),1)=".",TRUE,FALSE)</formula>
    </cfRule>
  </conditionalFormatting>
  <conditionalFormatting sqref="AM125">
    <cfRule type="expression" dxfId="1099" priority="393">
      <formula>IF(RIGHT(TEXT(AM125,"0.#"),1)=".",FALSE,TRUE)</formula>
    </cfRule>
    <cfRule type="expression" dxfId="1098" priority="394">
      <formula>IF(RIGHT(TEXT(AM125,"0.#"),1)=".",TRUE,FALSE)</formula>
    </cfRule>
  </conditionalFormatting>
  <conditionalFormatting sqref="AE127">
    <cfRule type="expression" dxfId="1097" priority="401">
      <formula>IF(RIGHT(TEXT(AE127,"0.#"),1)=".",FALSE,TRUE)</formula>
    </cfRule>
    <cfRule type="expression" dxfId="1096" priority="402">
      <formula>IF(RIGHT(TEXT(AE127,"0.#"),1)=".",TRUE,FALSE)</formula>
    </cfRule>
  </conditionalFormatting>
  <conditionalFormatting sqref="AI127">
    <cfRule type="expression" dxfId="1095" priority="399">
      <formula>IF(RIGHT(TEXT(AI127,"0.#"),1)=".",FALSE,TRUE)</formula>
    </cfRule>
    <cfRule type="expression" dxfId="1094" priority="400">
      <formula>IF(RIGHT(TEXT(AI127,"0.#"),1)=".",TRUE,FALSE)</formula>
    </cfRule>
  </conditionalFormatting>
  <conditionalFormatting sqref="AI126">
    <cfRule type="expression" dxfId="1093" priority="397">
      <formula>IF(RIGHT(TEXT(AI126,"0.#"),1)=".",FALSE,TRUE)</formula>
    </cfRule>
    <cfRule type="expression" dxfId="1092" priority="398">
      <formula>IF(RIGHT(TEXT(AI126,"0.#"),1)=".",TRUE,FALSE)</formula>
    </cfRule>
  </conditionalFormatting>
  <conditionalFormatting sqref="AI125">
    <cfRule type="expression" dxfId="1091" priority="395">
      <formula>IF(RIGHT(TEXT(AI125,"0.#"),1)=".",FALSE,TRUE)</formula>
    </cfRule>
    <cfRule type="expression" dxfId="1090" priority="396">
      <formula>IF(RIGHT(TEXT(AI125,"0.#"),1)=".",TRUE,FALSE)</formula>
    </cfRule>
  </conditionalFormatting>
  <conditionalFormatting sqref="AM126">
    <cfRule type="expression" dxfId="1089" priority="391">
      <formula>IF(RIGHT(TEXT(AM126,"0.#"),1)=".",FALSE,TRUE)</formula>
    </cfRule>
    <cfRule type="expression" dxfId="1088" priority="392">
      <formula>IF(RIGHT(TEXT(AM126,"0.#"),1)=".",TRUE,FALSE)</formula>
    </cfRule>
  </conditionalFormatting>
  <conditionalFormatting sqref="AM127">
    <cfRule type="expression" dxfId="1087" priority="389">
      <formula>IF(RIGHT(TEXT(AM127,"0.#"),1)=".",FALSE,TRUE)</formula>
    </cfRule>
    <cfRule type="expression" dxfId="1086" priority="390">
      <formula>IF(RIGHT(TEXT(AM127,"0.#"),1)=".",TRUE,FALSE)</formula>
    </cfRule>
  </conditionalFormatting>
  <conditionalFormatting sqref="AQ125:AQ127">
    <cfRule type="expression" dxfId="1085" priority="387">
      <formula>IF(RIGHT(TEXT(AQ125,"0.#"),1)=".",FALSE,TRUE)</formula>
    </cfRule>
    <cfRule type="expression" dxfId="1084" priority="388">
      <formula>IF(RIGHT(TEXT(AQ125,"0.#"),1)=".",TRUE,FALSE)</formula>
    </cfRule>
  </conditionalFormatting>
  <conditionalFormatting sqref="AU125:AU127">
    <cfRule type="expression" dxfId="1083" priority="385">
      <formula>IF(RIGHT(TEXT(AU125,"0.#"),1)=".",FALSE,TRUE)</formula>
    </cfRule>
    <cfRule type="expression" dxfId="1082" priority="386">
      <formula>IF(RIGHT(TEXT(AU125,"0.#"),1)=".",TRUE,FALSE)</formula>
    </cfRule>
  </conditionalFormatting>
  <conditionalFormatting sqref="AE120">
    <cfRule type="expression" dxfId="1081" priority="383">
      <formula>IF(RIGHT(TEXT(AE120,"0.#"),1)=".",FALSE,TRUE)</formula>
    </cfRule>
    <cfRule type="expression" dxfId="1080" priority="384">
      <formula>IF(RIGHT(TEXT(AE120,"0.#"),1)=".",TRUE,FALSE)</formula>
    </cfRule>
  </conditionalFormatting>
  <conditionalFormatting sqref="AE121">
    <cfRule type="expression" dxfId="1079" priority="381">
      <formula>IF(RIGHT(TEXT(AE121,"0.#"),1)=".",FALSE,TRUE)</formula>
    </cfRule>
    <cfRule type="expression" dxfId="1078" priority="382">
      <formula>IF(RIGHT(TEXT(AE121,"0.#"),1)=".",TRUE,FALSE)</formula>
    </cfRule>
  </conditionalFormatting>
  <conditionalFormatting sqref="AM120">
    <cfRule type="expression" dxfId="1077" priority="371">
      <formula>IF(RIGHT(TEXT(AM120,"0.#"),1)=".",FALSE,TRUE)</formula>
    </cfRule>
    <cfRule type="expression" dxfId="1076" priority="372">
      <formula>IF(RIGHT(TEXT(AM120,"0.#"),1)=".",TRUE,FALSE)</formula>
    </cfRule>
  </conditionalFormatting>
  <conditionalFormatting sqref="AE122">
    <cfRule type="expression" dxfId="1075" priority="379">
      <formula>IF(RIGHT(TEXT(AE122,"0.#"),1)=".",FALSE,TRUE)</formula>
    </cfRule>
    <cfRule type="expression" dxfId="1074" priority="380">
      <formula>IF(RIGHT(TEXT(AE122,"0.#"),1)=".",TRUE,FALSE)</formula>
    </cfRule>
  </conditionalFormatting>
  <conditionalFormatting sqref="AI122">
    <cfRule type="expression" dxfId="1073" priority="377">
      <formula>IF(RIGHT(TEXT(AI122,"0.#"),1)=".",FALSE,TRUE)</formula>
    </cfRule>
    <cfRule type="expression" dxfId="1072" priority="378">
      <formula>IF(RIGHT(TEXT(AI122,"0.#"),1)=".",TRUE,FALSE)</formula>
    </cfRule>
  </conditionalFormatting>
  <conditionalFormatting sqref="AI121">
    <cfRule type="expression" dxfId="1071" priority="375">
      <formula>IF(RIGHT(TEXT(AI121,"0.#"),1)=".",FALSE,TRUE)</formula>
    </cfRule>
    <cfRule type="expression" dxfId="1070" priority="376">
      <formula>IF(RIGHT(TEXT(AI121,"0.#"),1)=".",TRUE,FALSE)</formula>
    </cfRule>
  </conditionalFormatting>
  <conditionalFormatting sqref="AI120">
    <cfRule type="expression" dxfId="1069" priority="373">
      <formula>IF(RIGHT(TEXT(AI120,"0.#"),1)=".",FALSE,TRUE)</formula>
    </cfRule>
    <cfRule type="expression" dxfId="1068" priority="374">
      <formula>IF(RIGHT(TEXT(AI120,"0.#"),1)=".",TRUE,FALSE)</formula>
    </cfRule>
  </conditionalFormatting>
  <conditionalFormatting sqref="AM121">
    <cfRule type="expression" dxfId="1067" priority="369">
      <formula>IF(RIGHT(TEXT(AM121,"0.#"),1)=".",FALSE,TRUE)</formula>
    </cfRule>
    <cfRule type="expression" dxfId="1066" priority="370">
      <formula>IF(RIGHT(TEXT(AM121,"0.#"),1)=".",TRUE,FALSE)</formula>
    </cfRule>
  </conditionalFormatting>
  <conditionalFormatting sqref="AM122">
    <cfRule type="expression" dxfId="1065" priority="367">
      <formula>IF(RIGHT(TEXT(AM122,"0.#"),1)=".",FALSE,TRUE)</formula>
    </cfRule>
    <cfRule type="expression" dxfId="1064" priority="368">
      <formula>IF(RIGHT(TEXT(AM122,"0.#"),1)=".",TRUE,FALSE)</formula>
    </cfRule>
  </conditionalFormatting>
  <conditionalFormatting sqref="AQ120:AQ122">
    <cfRule type="expression" dxfId="1063" priority="365">
      <formula>IF(RIGHT(TEXT(AQ120,"0.#"),1)=".",FALSE,TRUE)</formula>
    </cfRule>
    <cfRule type="expression" dxfId="1062" priority="366">
      <formula>IF(RIGHT(TEXT(AQ120,"0.#"),1)=".",TRUE,FALSE)</formula>
    </cfRule>
  </conditionalFormatting>
  <conditionalFormatting sqref="AU120:AU122">
    <cfRule type="expression" dxfId="1061" priority="363">
      <formula>IF(RIGHT(TEXT(AU120,"0.#"),1)=".",FALSE,TRUE)</formula>
    </cfRule>
    <cfRule type="expression" dxfId="1060" priority="364">
      <formula>IF(RIGHT(TEXT(AU120,"0.#"),1)=".",TRUE,FALSE)</formula>
    </cfRule>
  </conditionalFormatting>
  <conditionalFormatting sqref="AE159">
    <cfRule type="expression" dxfId="1059" priority="361">
      <formula>IF(RIGHT(TEXT(AE159,"0.#"),1)=".",FALSE,TRUE)</formula>
    </cfRule>
    <cfRule type="expression" dxfId="1058" priority="362">
      <formula>IF(RIGHT(TEXT(AE159,"0.#"),1)=".",TRUE,FALSE)</formula>
    </cfRule>
  </conditionalFormatting>
  <conditionalFormatting sqref="AE160">
    <cfRule type="expression" dxfId="1057" priority="359">
      <formula>IF(RIGHT(TEXT(AE160,"0.#"),1)=".",FALSE,TRUE)</formula>
    </cfRule>
    <cfRule type="expression" dxfId="1056" priority="360">
      <formula>IF(RIGHT(TEXT(AE160,"0.#"),1)=".",TRUE,FALSE)</formula>
    </cfRule>
  </conditionalFormatting>
  <conditionalFormatting sqref="AM159">
    <cfRule type="expression" dxfId="1055" priority="349">
      <formula>IF(RIGHT(TEXT(AM159,"0.#"),1)=".",FALSE,TRUE)</formula>
    </cfRule>
    <cfRule type="expression" dxfId="1054" priority="350">
      <formula>IF(RIGHT(TEXT(AM159,"0.#"),1)=".",TRUE,FALSE)</formula>
    </cfRule>
  </conditionalFormatting>
  <conditionalFormatting sqref="AE161">
    <cfRule type="expression" dxfId="1053" priority="357">
      <formula>IF(RIGHT(TEXT(AE161,"0.#"),1)=".",FALSE,TRUE)</formula>
    </cfRule>
    <cfRule type="expression" dxfId="1052" priority="358">
      <formula>IF(RIGHT(TEXT(AE161,"0.#"),1)=".",TRUE,FALSE)</formula>
    </cfRule>
  </conditionalFormatting>
  <conditionalFormatting sqref="AI161">
    <cfRule type="expression" dxfId="1051" priority="355">
      <formula>IF(RIGHT(TEXT(AI161,"0.#"),1)=".",FALSE,TRUE)</formula>
    </cfRule>
    <cfRule type="expression" dxfId="1050" priority="356">
      <formula>IF(RIGHT(TEXT(AI161,"0.#"),1)=".",TRUE,FALSE)</formula>
    </cfRule>
  </conditionalFormatting>
  <conditionalFormatting sqref="AI160">
    <cfRule type="expression" dxfId="1049" priority="353">
      <formula>IF(RIGHT(TEXT(AI160,"0.#"),1)=".",FALSE,TRUE)</formula>
    </cfRule>
    <cfRule type="expression" dxfId="1048" priority="354">
      <formula>IF(RIGHT(TEXT(AI160,"0.#"),1)=".",TRUE,FALSE)</formula>
    </cfRule>
  </conditionalFormatting>
  <conditionalFormatting sqref="AI159">
    <cfRule type="expression" dxfId="1047" priority="351">
      <formula>IF(RIGHT(TEXT(AI159,"0.#"),1)=".",FALSE,TRUE)</formula>
    </cfRule>
    <cfRule type="expression" dxfId="1046" priority="352">
      <formula>IF(RIGHT(TEXT(AI159,"0.#"),1)=".",TRUE,FALSE)</formula>
    </cfRule>
  </conditionalFormatting>
  <conditionalFormatting sqref="AM160">
    <cfRule type="expression" dxfId="1045" priority="347">
      <formula>IF(RIGHT(TEXT(AM160,"0.#"),1)=".",FALSE,TRUE)</formula>
    </cfRule>
    <cfRule type="expression" dxfId="1044" priority="348">
      <formula>IF(RIGHT(TEXT(AM160,"0.#"),1)=".",TRUE,FALSE)</formula>
    </cfRule>
  </conditionalFormatting>
  <conditionalFormatting sqref="AM161">
    <cfRule type="expression" dxfId="1043" priority="345">
      <formula>IF(RIGHT(TEXT(AM161,"0.#"),1)=".",FALSE,TRUE)</formula>
    </cfRule>
    <cfRule type="expression" dxfId="1042" priority="346">
      <formula>IF(RIGHT(TEXT(AM161,"0.#"),1)=".",TRUE,FALSE)</formula>
    </cfRule>
  </conditionalFormatting>
  <conditionalFormatting sqref="AQ159:AQ161">
    <cfRule type="expression" dxfId="1041" priority="343">
      <formula>IF(RIGHT(TEXT(AQ159,"0.#"),1)=".",FALSE,TRUE)</formula>
    </cfRule>
    <cfRule type="expression" dxfId="1040" priority="344">
      <formula>IF(RIGHT(TEXT(AQ159,"0.#"),1)=".",TRUE,FALSE)</formula>
    </cfRule>
  </conditionalFormatting>
  <conditionalFormatting sqref="AU159:AU161">
    <cfRule type="expression" dxfId="1039" priority="341">
      <formula>IF(RIGHT(TEXT(AU159,"0.#"),1)=".",FALSE,TRUE)</formula>
    </cfRule>
    <cfRule type="expression" dxfId="1038" priority="342">
      <formula>IF(RIGHT(TEXT(AU159,"0.#"),1)=".",TRUE,FALSE)</formula>
    </cfRule>
  </conditionalFormatting>
  <conditionalFormatting sqref="AE154">
    <cfRule type="expression" dxfId="1037" priority="339">
      <formula>IF(RIGHT(TEXT(AE154,"0.#"),1)=".",FALSE,TRUE)</formula>
    </cfRule>
    <cfRule type="expression" dxfId="1036" priority="340">
      <formula>IF(RIGHT(TEXT(AE154,"0.#"),1)=".",TRUE,FALSE)</formula>
    </cfRule>
  </conditionalFormatting>
  <conditionalFormatting sqref="AE155">
    <cfRule type="expression" dxfId="1035" priority="337">
      <formula>IF(RIGHT(TEXT(AE155,"0.#"),1)=".",FALSE,TRUE)</formula>
    </cfRule>
    <cfRule type="expression" dxfId="1034" priority="338">
      <formula>IF(RIGHT(TEXT(AE155,"0.#"),1)=".",TRUE,FALSE)</formula>
    </cfRule>
  </conditionalFormatting>
  <conditionalFormatting sqref="AM154">
    <cfRule type="expression" dxfId="1033" priority="327">
      <formula>IF(RIGHT(TEXT(AM154,"0.#"),1)=".",FALSE,TRUE)</formula>
    </cfRule>
    <cfRule type="expression" dxfId="1032" priority="328">
      <formula>IF(RIGHT(TEXT(AM154,"0.#"),1)=".",TRUE,FALSE)</formula>
    </cfRule>
  </conditionalFormatting>
  <conditionalFormatting sqref="AE156">
    <cfRule type="expression" dxfId="1031" priority="335">
      <formula>IF(RIGHT(TEXT(AE156,"0.#"),1)=".",FALSE,TRUE)</formula>
    </cfRule>
    <cfRule type="expression" dxfId="1030" priority="336">
      <formula>IF(RIGHT(TEXT(AE156,"0.#"),1)=".",TRUE,FALSE)</formula>
    </cfRule>
  </conditionalFormatting>
  <conditionalFormatting sqref="AI156">
    <cfRule type="expression" dxfId="1029" priority="333">
      <formula>IF(RIGHT(TEXT(AI156,"0.#"),1)=".",FALSE,TRUE)</formula>
    </cfRule>
    <cfRule type="expression" dxfId="1028" priority="334">
      <formula>IF(RIGHT(TEXT(AI156,"0.#"),1)=".",TRUE,FALSE)</formula>
    </cfRule>
  </conditionalFormatting>
  <conditionalFormatting sqref="AI155">
    <cfRule type="expression" dxfId="1027" priority="331">
      <formula>IF(RIGHT(TEXT(AI155,"0.#"),1)=".",FALSE,TRUE)</formula>
    </cfRule>
    <cfRule type="expression" dxfId="1026" priority="332">
      <formula>IF(RIGHT(TEXT(AI155,"0.#"),1)=".",TRUE,FALSE)</formula>
    </cfRule>
  </conditionalFormatting>
  <conditionalFormatting sqref="AI154">
    <cfRule type="expression" dxfId="1025" priority="329">
      <formula>IF(RIGHT(TEXT(AI154,"0.#"),1)=".",FALSE,TRUE)</formula>
    </cfRule>
    <cfRule type="expression" dxfId="1024" priority="330">
      <formula>IF(RIGHT(TEXT(AI154,"0.#"),1)=".",TRUE,FALSE)</formula>
    </cfRule>
  </conditionalFormatting>
  <conditionalFormatting sqref="AM155">
    <cfRule type="expression" dxfId="1023" priority="325">
      <formula>IF(RIGHT(TEXT(AM155,"0.#"),1)=".",FALSE,TRUE)</formula>
    </cfRule>
    <cfRule type="expression" dxfId="1022" priority="326">
      <formula>IF(RIGHT(TEXT(AM155,"0.#"),1)=".",TRUE,FALSE)</formula>
    </cfRule>
  </conditionalFormatting>
  <conditionalFormatting sqref="AM156">
    <cfRule type="expression" dxfId="1021" priority="323">
      <formula>IF(RIGHT(TEXT(AM156,"0.#"),1)=".",FALSE,TRUE)</formula>
    </cfRule>
    <cfRule type="expression" dxfId="1020" priority="324">
      <formula>IF(RIGHT(TEXT(AM156,"0.#"),1)=".",TRUE,FALSE)</formula>
    </cfRule>
  </conditionalFormatting>
  <conditionalFormatting sqref="AQ154:AQ156">
    <cfRule type="expression" dxfId="1019" priority="321">
      <formula>IF(RIGHT(TEXT(AQ154,"0.#"),1)=".",FALSE,TRUE)</formula>
    </cfRule>
    <cfRule type="expression" dxfId="1018" priority="322">
      <formula>IF(RIGHT(TEXT(AQ154,"0.#"),1)=".",TRUE,FALSE)</formula>
    </cfRule>
  </conditionalFormatting>
  <conditionalFormatting sqref="AU154:AU156">
    <cfRule type="expression" dxfId="1017" priority="319">
      <formula>IF(RIGHT(TEXT(AU154,"0.#"),1)=".",FALSE,TRUE)</formula>
    </cfRule>
    <cfRule type="expression" dxfId="1016" priority="320">
      <formula>IF(RIGHT(TEXT(AU154,"0.#"),1)=".",TRUE,FALSE)</formula>
    </cfRule>
  </conditionalFormatting>
  <conditionalFormatting sqref="AE193">
    <cfRule type="expression" dxfId="1015" priority="317">
      <formula>IF(RIGHT(TEXT(AE193,"0.#"),1)=".",FALSE,TRUE)</formula>
    </cfRule>
    <cfRule type="expression" dxfId="1014" priority="318">
      <formula>IF(RIGHT(TEXT(AE193,"0.#"),1)=".",TRUE,FALSE)</formula>
    </cfRule>
  </conditionalFormatting>
  <conditionalFormatting sqref="AE194">
    <cfRule type="expression" dxfId="1013" priority="315">
      <formula>IF(RIGHT(TEXT(AE194,"0.#"),1)=".",FALSE,TRUE)</formula>
    </cfRule>
    <cfRule type="expression" dxfId="1012" priority="316">
      <formula>IF(RIGHT(TEXT(AE194,"0.#"),1)=".",TRUE,FALSE)</formula>
    </cfRule>
  </conditionalFormatting>
  <conditionalFormatting sqref="AM193">
    <cfRule type="expression" dxfId="1011" priority="305">
      <formula>IF(RIGHT(TEXT(AM193,"0.#"),1)=".",FALSE,TRUE)</formula>
    </cfRule>
    <cfRule type="expression" dxfId="1010" priority="306">
      <formula>IF(RIGHT(TEXT(AM193,"0.#"),1)=".",TRUE,FALSE)</formula>
    </cfRule>
  </conditionalFormatting>
  <conditionalFormatting sqref="AE195">
    <cfRule type="expression" dxfId="1009" priority="313">
      <formula>IF(RIGHT(TEXT(AE195,"0.#"),1)=".",FALSE,TRUE)</formula>
    </cfRule>
    <cfRule type="expression" dxfId="1008" priority="314">
      <formula>IF(RIGHT(TEXT(AE195,"0.#"),1)=".",TRUE,FALSE)</formula>
    </cfRule>
  </conditionalFormatting>
  <conditionalFormatting sqref="AI195">
    <cfRule type="expression" dxfId="1007" priority="311">
      <formula>IF(RIGHT(TEXT(AI195,"0.#"),1)=".",FALSE,TRUE)</formula>
    </cfRule>
    <cfRule type="expression" dxfId="1006" priority="312">
      <formula>IF(RIGHT(TEXT(AI195,"0.#"),1)=".",TRUE,FALSE)</formula>
    </cfRule>
  </conditionalFormatting>
  <conditionalFormatting sqref="AI194">
    <cfRule type="expression" dxfId="1005" priority="309">
      <formula>IF(RIGHT(TEXT(AI194,"0.#"),1)=".",FALSE,TRUE)</formula>
    </cfRule>
    <cfRule type="expression" dxfId="1004" priority="310">
      <formula>IF(RIGHT(TEXT(AI194,"0.#"),1)=".",TRUE,FALSE)</formula>
    </cfRule>
  </conditionalFormatting>
  <conditionalFormatting sqref="AI193">
    <cfRule type="expression" dxfId="1003" priority="307">
      <formula>IF(RIGHT(TEXT(AI193,"0.#"),1)=".",FALSE,TRUE)</formula>
    </cfRule>
    <cfRule type="expression" dxfId="1002" priority="308">
      <formula>IF(RIGHT(TEXT(AI193,"0.#"),1)=".",TRUE,FALSE)</formula>
    </cfRule>
  </conditionalFormatting>
  <conditionalFormatting sqref="AM194">
    <cfRule type="expression" dxfId="1001" priority="303">
      <formula>IF(RIGHT(TEXT(AM194,"0.#"),1)=".",FALSE,TRUE)</formula>
    </cfRule>
    <cfRule type="expression" dxfId="1000" priority="304">
      <formula>IF(RIGHT(TEXT(AM194,"0.#"),1)=".",TRUE,FALSE)</formula>
    </cfRule>
  </conditionalFormatting>
  <conditionalFormatting sqref="AM195">
    <cfRule type="expression" dxfId="999" priority="301">
      <formula>IF(RIGHT(TEXT(AM195,"0.#"),1)=".",FALSE,TRUE)</formula>
    </cfRule>
    <cfRule type="expression" dxfId="998" priority="302">
      <formula>IF(RIGHT(TEXT(AM195,"0.#"),1)=".",TRUE,FALSE)</formula>
    </cfRule>
  </conditionalFormatting>
  <conditionalFormatting sqref="AQ193:AQ195">
    <cfRule type="expression" dxfId="997" priority="299">
      <formula>IF(RIGHT(TEXT(AQ193,"0.#"),1)=".",FALSE,TRUE)</formula>
    </cfRule>
    <cfRule type="expression" dxfId="996" priority="300">
      <formula>IF(RIGHT(TEXT(AQ193,"0.#"),1)=".",TRUE,FALSE)</formula>
    </cfRule>
  </conditionalFormatting>
  <conditionalFormatting sqref="AU193:AU195">
    <cfRule type="expression" dxfId="995" priority="297">
      <formula>IF(RIGHT(TEXT(AU193,"0.#"),1)=".",FALSE,TRUE)</formula>
    </cfRule>
    <cfRule type="expression" dxfId="994" priority="298">
      <formula>IF(RIGHT(TEXT(AU193,"0.#"),1)=".",TRUE,FALSE)</formula>
    </cfRule>
  </conditionalFormatting>
  <conditionalFormatting sqref="AE188">
    <cfRule type="expression" dxfId="993" priority="295">
      <formula>IF(RIGHT(TEXT(AE188,"0.#"),1)=".",FALSE,TRUE)</formula>
    </cfRule>
    <cfRule type="expression" dxfId="992" priority="296">
      <formula>IF(RIGHT(TEXT(AE188,"0.#"),1)=".",TRUE,FALSE)</formula>
    </cfRule>
  </conditionalFormatting>
  <conditionalFormatting sqref="AE189">
    <cfRule type="expression" dxfId="991" priority="293">
      <formula>IF(RIGHT(TEXT(AE189,"0.#"),1)=".",FALSE,TRUE)</formula>
    </cfRule>
    <cfRule type="expression" dxfId="990" priority="294">
      <formula>IF(RIGHT(TEXT(AE189,"0.#"),1)=".",TRUE,FALSE)</formula>
    </cfRule>
  </conditionalFormatting>
  <conditionalFormatting sqref="AM188">
    <cfRule type="expression" dxfId="989" priority="283">
      <formula>IF(RIGHT(TEXT(AM188,"0.#"),1)=".",FALSE,TRUE)</formula>
    </cfRule>
    <cfRule type="expression" dxfId="988" priority="284">
      <formula>IF(RIGHT(TEXT(AM188,"0.#"),1)=".",TRUE,FALSE)</formula>
    </cfRule>
  </conditionalFormatting>
  <conditionalFormatting sqref="AE190">
    <cfRule type="expression" dxfId="987" priority="291">
      <formula>IF(RIGHT(TEXT(AE190,"0.#"),1)=".",FALSE,TRUE)</formula>
    </cfRule>
    <cfRule type="expression" dxfId="986" priority="292">
      <formula>IF(RIGHT(TEXT(AE190,"0.#"),1)=".",TRUE,FALSE)</formula>
    </cfRule>
  </conditionalFormatting>
  <conditionalFormatting sqref="AI190">
    <cfRule type="expression" dxfId="985" priority="289">
      <formula>IF(RIGHT(TEXT(AI190,"0.#"),1)=".",FALSE,TRUE)</formula>
    </cfRule>
    <cfRule type="expression" dxfId="984" priority="290">
      <formula>IF(RIGHT(TEXT(AI190,"0.#"),1)=".",TRUE,FALSE)</formula>
    </cfRule>
  </conditionalFormatting>
  <conditionalFormatting sqref="AI189">
    <cfRule type="expression" dxfId="983" priority="287">
      <formula>IF(RIGHT(TEXT(AI189,"0.#"),1)=".",FALSE,TRUE)</formula>
    </cfRule>
    <cfRule type="expression" dxfId="982" priority="288">
      <formula>IF(RIGHT(TEXT(AI189,"0.#"),1)=".",TRUE,FALSE)</formula>
    </cfRule>
  </conditionalFormatting>
  <conditionalFormatting sqref="AI188">
    <cfRule type="expression" dxfId="981" priority="285">
      <formula>IF(RIGHT(TEXT(AI188,"0.#"),1)=".",FALSE,TRUE)</formula>
    </cfRule>
    <cfRule type="expression" dxfId="980" priority="286">
      <formula>IF(RIGHT(TEXT(AI188,"0.#"),1)=".",TRUE,FALSE)</formula>
    </cfRule>
  </conditionalFormatting>
  <conditionalFormatting sqref="AM189">
    <cfRule type="expression" dxfId="979" priority="281">
      <formula>IF(RIGHT(TEXT(AM189,"0.#"),1)=".",FALSE,TRUE)</formula>
    </cfRule>
    <cfRule type="expression" dxfId="978" priority="282">
      <formula>IF(RIGHT(TEXT(AM189,"0.#"),1)=".",TRUE,FALSE)</formula>
    </cfRule>
  </conditionalFormatting>
  <conditionalFormatting sqref="AM190">
    <cfRule type="expression" dxfId="977" priority="279">
      <formula>IF(RIGHT(TEXT(AM190,"0.#"),1)=".",FALSE,TRUE)</formula>
    </cfRule>
    <cfRule type="expression" dxfId="976" priority="280">
      <formula>IF(RIGHT(TEXT(AM190,"0.#"),1)=".",TRUE,FALSE)</formula>
    </cfRule>
  </conditionalFormatting>
  <conditionalFormatting sqref="AQ188:AQ190">
    <cfRule type="expression" dxfId="975" priority="277">
      <formula>IF(RIGHT(TEXT(AQ188,"0.#"),1)=".",FALSE,TRUE)</formula>
    </cfRule>
    <cfRule type="expression" dxfId="974" priority="278">
      <formula>IF(RIGHT(TEXT(AQ188,"0.#"),1)=".",TRUE,FALSE)</formula>
    </cfRule>
  </conditionalFormatting>
  <conditionalFormatting sqref="AU188:AU190">
    <cfRule type="expression" dxfId="973" priority="275">
      <formula>IF(RIGHT(TEXT(AU188,"0.#"),1)=".",FALSE,TRUE)</formula>
    </cfRule>
    <cfRule type="expression" dxfId="972" priority="276">
      <formula>IF(RIGHT(TEXT(AU188,"0.#"),1)=".",TRUE,FALSE)</formula>
    </cfRule>
  </conditionalFormatting>
  <conditionalFormatting sqref="AE57">
    <cfRule type="expression" dxfId="971" priority="273">
      <formula>IF(RIGHT(TEXT(AE57,"0.#"),1)=".",FALSE,TRUE)</formula>
    </cfRule>
    <cfRule type="expression" dxfId="970" priority="274">
      <formula>IF(RIGHT(TEXT(AE57,"0.#"),1)=".",TRUE,FALSE)</formula>
    </cfRule>
  </conditionalFormatting>
  <conditionalFormatting sqref="AE58">
    <cfRule type="expression" dxfId="969" priority="271">
      <formula>IF(RIGHT(TEXT(AE58,"0.#"),1)=".",FALSE,TRUE)</formula>
    </cfRule>
    <cfRule type="expression" dxfId="968" priority="272">
      <formula>IF(RIGHT(TEXT(AE58,"0.#"),1)=".",TRUE,FALSE)</formula>
    </cfRule>
  </conditionalFormatting>
  <conditionalFormatting sqref="AM57">
    <cfRule type="expression" dxfId="967" priority="261">
      <formula>IF(RIGHT(TEXT(AM57,"0.#"),1)=".",FALSE,TRUE)</formula>
    </cfRule>
    <cfRule type="expression" dxfId="966" priority="262">
      <formula>IF(RIGHT(TEXT(AM57,"0.#"),1)=".",TRUE,FALSE)</formula>
    </cfRule>
  </conditionalFormatting>
  <conditionalFormatting sqref="AE59">
    <cfRule type="expression" dxfId="965" priority="269">
      <formula>IF(RIGHT(TEXT(AE59,"0.#"),1)=".",FALSE,TRUE)</formula>
    </cfRule>
    <cfRule type="expression" dxfId="964" priority="270">
      <formula>IF(RIGHT(TEXT(AE59,"0.#"),1)=".",TRUE,FALSE)</formula>
    </cfRule>
  </conditionalFormatting>
  <conditionalFormatting sqref="AI59">
    <cfRule type="expression" dxfId="963" priority="267">
      <formula>IF(RIGHT(TEXT(AI59,"0.#"),1)=".",FALSE,TRUE)</formula>
    </cfRule>
    <cfRule type="expression" dxfId="962" priority="268">
      <formula>IF(RIGHT(TEXT(AI59,"0.#"),1)=".",TRUE,FALSE)</formula>
    </cfRule>
  </conditionalFormatting>
  <conditionalFormatting sqref="AI58">
    <cfRule type="expression" dxfId="961" priority="265">
      <formula>IF(RIGHT(TEXT(AI58,"0.#"),1)=".",FALSE,TRUE)</formula>
    </cfRule>
    <cfRule type="expression" dxfId="960" priority="266">
      <formula>IF(RIGHT(TEXT(AI58,"0.#"),1)=".",TRUE,FALSE)</formula>
    </cfRule>
  </conditionalFormatting>
  <conditionalFormatting sqref="AI57">
    <cfRule type="expression" dxfId="959" priority="263">
      <formula>IF(RIGHT(TEXT(AI57,"0.#"),1)=".",FALSE,TRUE)</formula>
    </cfRule>
    <cfRule type="expression" dxfId="958" priority="264">
      <formula>IF(RIGHT(TEXT(AI57,"0.#"),1)=".",TRUE,FALSE)</formula>
    </cfRule>
  </conditionalFormatting>
  <conditionalFormatting sqref="AM58">
    <cfRule type="expression" dxfId="957" priority="259">
      <formula>IF(RIGHT(TEXT(AM58,"0.#"),1)=".",FALSE,TRUE)</formula>
    </cfRule>
    <cfRule type="expression" dxfId="956" priority="260">
      <formula>IF(RIGHT(TEXT(AM58,"0.#"),1)=".",TRUE,FALSE)</formula>
    </cfRule>
  </conditionalFormatting>
  <conditionalFormatting sqref="AM59">
    <cfRule type="expression" dxfId="955" priority="257">
      <formula>IF(RIGHT(TEXT(AM59,"0.#"),1)=".",FALSE,TRUE)</formula>
    </cfRule>
    <cfRule type="expression" dxfId="954" priority="258">
      <formula>IF(RIGHT(TEXT(AM59,"0.#"),1)=".",TRUE,FALSE)</formula>
    </cfRule>
  </conditionalFormatting>
  <conditionalFormatting sqref="AQ57:AQ59">
    <cfRule type="expression" dxfId="953" priority="255">
      <formula>IF(RIGHT(TEXT(AQ57,"0.#"),1)=".",FALSE,TRUE)</formula>
    </cfRule>
    <cfRule type="expression" dxfId="952" priority="256">
      <formula>IF(RIGHT(TEXT(AQ57,"0.#"),1)=".",TRUE,FALSE)</formula>
    </cfRule>
  </conditionalFormatting>
  <conditionalFormatting sqref="AU57:AU59">
    <cfRule type="expression" dxfId="951" priority="253">
      <formula>IF(RIGHT(TEXT(AU57,"0.#"),1)=".",FALSE,TRUE)</formula>
    </cfRule>
    <cfRule type="expression" dxfId="950" priority="254">
      <formula>IF(RIGHT(TEXT(AU57,"0.#"),1)=".",TRUE,FALSE)</formula>
    </cfRule>
  </conditionalFormatting>
  <conditionalFormatting sqref="AE52">
    <cfRule type="expression" dxfId="949" priority="251">
      <formula>IF(RIGHT(TEXT(AE52,"0.#"),1)=".",FALSE,TRUE)</formula>
    </cfRule>
    <cfRule type="expression" dxfId="948" priority="252">
      <formula>IF(RIGHT(TEXT(AE52,"0.#"),1)=".",TRUE,FALSE)</formula>
    </cfRule>
  </conditionalFormatting>
  <conditionalFormatting sqref="AE53">
    <cfRule type="expression" dxfId="947" priority="249">
      <formula>IF(RIGHT(TEXT(AE53,"0.#"),1)=".",FALSE,TRUE)</formula>
    </cfRule>
    <cfRule type="expression" dxfId="946" priority="250">
      <formula>IF(RIGHT(TEXT(AE53,"0.#"),1)=".",TRUE,FALSE)</formula>
    </cfRule>
  </conditionalFormatting>
  <conditionalFormatting sqref="AM52">
    <cfRule type="expression" dxfId="945" priority="239">
      <formula>IF(RIGHT(TEXT(AM52,"0.#"),1)=".",FALSE,TRUE)</formula>
    </cfRule>
    <cfRule type="expression" dxfId="944" priority="240">
      <formula>IF(RIGHT(TEXT(AM52,"0.#"),1)=".",TRUE,FALSE)</formula>
    </cfRule>
  </conditionalFormatting>
  <conditionalFormatting sqref="AE54">
    <cfRule type="expression" dxfId="943" priority="247">
      <formula>IF(RIGHT(TEXT(AE54,"0.#"),1)=".",FALSE,TRUE)</formula>
    </cfRule>
    <cfRule type="expression" dxfId="942" priority="248">
      <formula>IF(RIGHT(TEXT(AE54,"0.#"),1)=".",TRUE,FALSE)</formula>
    </cfRule>
  </conditionalFormatting>
  <conditionalFormatting sqref="AI54">
    <cfRule type="expression" dxfId="941" priority="245">
      <formula>IF(RIGHT(TEXT(AI54,"0.#"),1)=".",FALSE,TRUE)</formula>
    </cfRule>
    <cfRule type="expression" dxfId="940" priority="246">
      <formula>IF(RIGHT(TEXT(AI54,"0.#"),1)=".",TRUE,FALSE)</formula>
    </cfRule>
  </conditionalFormatting>
  <conditionalFormatting sqref="AI53">
    <cfRule type="expression" dxfId="939" priority="243">
      <formula>IF(RIGHT(TEXT(AI53,"0.#"),1)=".",FALSE,TRUE)</formula>
    </cfRule>
    <cfRule type="expression" dxfId="938" priority="244">
      <formula>IF(RIGHT(TEXT(AI53,"0.#"),1)=".",TRUE,FALSE)</formula>
    </cfRule>
  </conditionalFormatting>
  <conditionalFormatting sqref="AI52">
    <cfRule type="expression" dxfId="937" priority="241">
      <formula>IF(RIGHT(TEXT(AI52,"0.#"),1)=".",FALSE,TRUE)</formula>
    </cfRule>
    <cfRule type="expression" dxfId="936" priority="242">
      <formula>IF(RIGHT(TEXT(AI52,"0.#"),1)=".",TRUE,FALSE)</formula>
    </cfRule>
  </conditionalFormatting>
  <conditionalFormatting sqref="AM53">
    <cfRule type="expression" dxfId="935" priority="237">
      <formula>IF(RIGHT(TEXT(AM53,"0.#"),1)=".",FALSE,TRUE)</formula>
    </cfRule>
    <cfRule type="expression" dxfId="934" priority="238">
      <formula>IF(RIGHT(TEXT(AM53,"0.#"),1)=".",TRUE,FALSE)</formula>
    </cfRule>
  </conditionalFormatting>
  <conditionalFormatting sqref="AM54">
    <cfRule type="expression" dxfId="933" priority="235">
      <formula>IF(RIGHT(TEXT(AM54,"0.#"),1)=".",FALSE,TRUE)</formula>
    </cfRule>
    <cfRule type="expression" dxfId="932" priority="236">
      <formula>IF(RIGHT(TEXT(AM54,"0.#"),1)=".",TRUE,FALSE)</formula>
    </cfRule>
  </conditionalFormatting>
  <conditionalFormatting sqref="AQ52:AQ54">
    <cfRule type="expression" dxfId="931" priority="233">
      <formula>IF(RIGHT(TEXT(AQ52,"0.#"),1)=".",FALSE,TRUE)</formula>
    </cfRule>
    <cfRule type="expression" dxfId="930" priority="234">
      <formula>IF(RIGHT(TEXT(AQ52,"0.#"),1)=".",TRUE,FALSE)</formula>
    </cfRule>
  </conditionalFormatting>
  <conditionalFormatting sqref="AU52:AU54">
    <cfRule type="expression" dxfId="929" priority="231">
      <formula>IF(RIGHT(TEXT(AU52,"0.#"),1)=".",FALSE,TRUE)</formula>
    </cfRule>
    <cfRule type="expression" dxfId="928" priority="232">
      <formula>IF(RIGHT(TEXT(AU52,"0.#"),1)=".",TRUE,FALSE)</formula>
    </cfRule>
  </conditionalFormatting>
  <conditionalFormatting sqref="P13:AQ13">
    <cfRule type="expression" dxfId="927" priority="227">
      <formula>IF(RIGHT(TEXT(P13,"0.#"),1)=".",FALSE,TRUE)</formula>
    </cfRule>
    <cfRule type="expression" dxfId="926" priority="228">
      <formula>IF(RIGHT(TEXT(P13,"0.#"),1)=".",TRUE,FALSE)</formula>
    </cfRule>
  </conditionalFormatting>
  <conditionalFormatting sqref="P14:AQ14">
    <cfRule type="expression" dxfId="925" priority="225">
      <formula>IF(RIGHT(TEXT(P14,"0.#"),1)=".",FALSE,TRUE)</formula>
    </cfRule>
    <cfRule type="expression" dxfId="924" priority="226">
      <formula>IF(RIGHT(TEXT(P14,"0.#"),1)=".",TRUE,FALSE)</formula>
    </cfRule>
  </conditionalFormatting>
  <conditionalFormatting sqref="P16:AQ16">
    <cfRule type="expression" dxfId="923" priority="223">
      <formula>IF(RIGHT(TEXT(P16,"0.#"),1)=".",FALSE,TRUE)</formula>
    </cfRule>
    <cfRule type="expression" dxfId="922" priority="224">
      <formula>IF(RIGHT(TEXT(P16,"0.#"),1)=".",TRUE,FALSE)</formula>
    </cfRule>
  </conditionalFormatting>
  <conditionalFormatting sqref="P17:AQ17">
    <cfRule type="expression" dxfId="921" priority="221">
      <formula>IF(RIGHT(TEXT(P17,"0.#"),1)=".",FALSE,TRUE)</formula>
    </cfRule>
    <cfRule type="expression" dxfId="920" priority="222">
      <formula>IF(RIGHT(TEXT(P17,"0.#"),1)=".",TRUE,FALSE)</formula>
    </cfRule>
  </conditionalFormatting>
  <conditionalFormatting sqref="P18:AQ18">
    <cfRule type="expression" dxfId="919" priority="219">
      <formula>IF(RIGHT(TEXT(P18,"0.#"),1)=".",FALSE,TRUE)</formula>
    </cfRule>
    <cfRule type="expression" dxfId="918" priority="220">
      <formula>IF(RIGHT(TEXT(P18,"0.#"),1)=".",TRUE,FALSE)</formula>
    </cfRule>
  </conditionalFormatting>
  <conditionalFormatting sqref="P20:AJ20">
    <cfRule type="expression" dxfId="917" priority="217">
      <formula>IF(RIGHT(TEXT(P20,"0.#"),1)=".",FALSE,TRUE)</formula>
    </cfRule>
    <cfRule type="expression" dxfId="916" priority="218">
      <formula>IF(RIGHT(TEXT(P20,"0.#"),1)=".",TRUE,FALSE)</formula>
    </cfRule>
  </conditionalFormatting>
  <conditionalFormatting sqref="AE33 AQ33">
    <cfRule type="expression" dxfId="915" priority="215">
      <formula>IF(RIGHT(TEXT(AE33,"0.#"),1)=".",FALSE,TRUE)</formula>
    </cfRule>
    <cfRule type="expression" dxfId="914" priority="216">
      <formula>IF(RIGHT(TEXT(AE33,"0.#"),1)=".",TRUE,FALSE)</formula>
    </cfRule>
  </conditionalFormatting>
  <conditionalFormatting sqref="AI33">
    <cfRule type="expression" dxfId="913" priority="213">
      <formula>IF(RIGHT(TEXT(AI33,"0.#"),1)=".",FALSE,TRUE)</formula>
    </cfRule>
    <cfRule type="expression" dxfId="912" priority="214">
      <formula>IF(RIGHT(TEXT(AI33,"0.#"),1)=".",TRUE,FALSE)</formula>
    </cfRule>
  </conditionalFormatting>
  <conditionalFormatting sqref="AM33">
    <cfRule type="expression" dxfId="911" priority="211">
      <formula>IF(RIGHT(TEXT(AM33,"0.#"),1)=".",FALSE,TRUE)</formula>
    </cfRule>
    <cfRule type="expression" dxfId="910" priority="212">
      <formula>IF(RIGHT(TEXT(AM33,"0.#"),1)=".",TRUE,FALSE)</formula>
    </cfRule>
  </conditionalFormatting>
  <conditionalFormatting sqref="AE34">
    <cfRule type="expression" dxfId="909" priority="209">
      <formula>IF(RIGHT(TEXT(AE34,"0.#"),1)=".",FALSE,TRUE)</formula>
    </cfRule>
    <cfRule type="expression" dxfId="908" priority="210">
      <formula>IF(RIGHT(TEXT(AE34,"0.#"),1)=".",TRUE,FALSE)</formula>
    </cfRule>
  </conditionalFormatting>
  <conditionalFormatting sqref="AI34">
    <cfRule type="expression" dxfId="907" priority="207">
      <formula>IF(RIGHT(TEXT(AI34,"0.#"),1)=".",FALSE,TRUE)</formula>
    </cfRule>
    <cfRule type="expression" dxfId="906" priority="208">
      <formula>IF(RIGHT(TEXT(AI34,"0.#"),1)=".",TRUE,FALSE)</formula>
    </cfRule>
  </conditionalFormatting>
  <conditionalFormatting sqref="AM34">
    <cfRule type="expression" dxfId="905" priority="205">
      <formula>IF(RIGHT(TEXT(AM34,"0.#"),1)=".",FALSE,TRUE)</formula>
    </cfRule>
    <cfRule type="expression" dxfId="904" priority="206">
      <formula>IF(RIGHT(TEXT(AM34,"0.#"),1)=".",TRUE,FALSE)</formula>
    </cfRule>
  </conditionalFormatting>
  <conditionalFormatting sqref="AQ34">
    <cfRule type="expression" dxfId="903" priority="203">
      <formula>IF(RIGHT(TEXT(AQ34,"0.#"),1)=".",FALSE,TRUE)</formula>
    </cfRule>
    <cfRule type="expression" dxfId="902" priority="204">
      <formula>IF(RIGHT(TEXT(AQ34,"0.#"),1)=".",TRUE,FALSE)</formula>
    </cfRule>
  </conditionalFormatting>
  <conditionalFormatting sqref="AU34">
    <cfRule type="expression" dxfId="901" priority="199">
      <formula>IF(RIGHT(TEXT(AU34,"0.#"),1)=".",FALSE,TRUE)</formula>
    </cfRule>
    <cfRule type="expression" dxfId="900" priority="200">
      <formula>IF(RIGHT(TEXT(AU34,"0.#"),1)=".",TRUE,FALSE)</formula>
    </cfRule>
  </conditionalFormatting>
  <conditionalFormatting sqref="AU33">
    <cfRule type="expression" dxfId="899" priority="201">
      <formula>IF(RIGHT(TEXT(AU33,"0.#"),1)=".",FALSE,TRUE)</formula>
    </cfRule>
    <cfRule type="expression" dxfId="898" priority="202">
      <formula>IF(RIGHT(TEXT(AU33,"0.#"),1)=".",TRUE,FALSE)</formula>
    </cfRule>
  </conditionalFormatting>
  <conditionalFormatting sqref="AM36">
    <cfRule type="expression" dxfId="897" priority="193">
      <formula>IF(RIGHT(TEXT(AM36,"0.#"),1)=".",FALSE,TRUE)</formula>
    </cfRule>
    <cfRule type="expression" dxfId="896" priority="194">
      <formula>IF(RIGHT(TEXT(AM36,"0.#"),1)=".",TRUE,FALSE)</formula>
    </cfRule>
  </conditionalFormatting>
  <conditionalFormatting sqref="AE37 AM37">
    <cfRule type="expression" dxfId="895" priority="191">
      <formula>IF(RIGHT(TEXT(AE37,"0.#"),1)=".",FALSE,TRUE)</formula>
    </cfRule>
    <cfRule type="expression" dxfId="894" priority="192">
      <formula>IF(RIGHT(TEXT(AE37,"0.#"),1)=".",TRUE,FALSE)</formula>
    </cfRule>
  </conditionalFormatting>
  <conditionalFormatting sqref="AI37">
    <cfRule type="expression" dxfId="893" priority="189">
      <formula>IF(RIGHT(TEXT(AI37,"0.#"),1)=".",FALSE,TRUE)</formula>
    </cfRule>
    <cfRule type="expression" dxfId="892" priority="190">
      <formula>IF(RIGHT(TEXT(AI37,"0.#"),1)=".",TRUE,FALSE)</formula>
    </cfRule>
  </conditionalFormatting>
  <conditionalFormatting sqref="AQ37">
    <cfRule type="expression" dxfId="891" priority="187">
      <formula>IF(RIGHT(TEXT(AQ37,"0.#"),1)=".",FALSE,TRUE)</formula>
    </cfRule>
    <cfRule type="expression" dxfId="890" priority="188">
      <formula>IF(RIGHT(TEXT(AQ37,"0.#"),1)=".",TRUE,FALSE)</formula>
    </cfRule>
  </conditionalFormatting>
  <conditionalFormatting sqref="AE36 AQ36">
    <cfRule type="expression" dxfId="889" priority="197">
      <formula>IF(RIGHT(TEXT(AE36,"0.#"),1)=".",FALSE,TRUE)</formula>
    </cfRule>
    <cfRule type="expression" dxfId="888" priority="198">
      <formula>IF(RIGHT(TEXT(AE36,"0.#"),1)=".",TRUE,FALSE)</formula>
    </cfRule>
  </conditionalFormatting>
  <conditionalFormatting sqref="AI36">
    <cfRule type="expression" dxfId="887" priority="195">
      <formula>IF(RIGHT(TEXT(AI36,"0.#"),1)=".",FALSE,TRUE)</formula>
    </cfRule>
    <cfRule type="expression" dxfId="886" priority="196">
      <formula>IF(RIGHT(TEXT(AI36,"0.#"),1)=".",TRUE,FALSE)</formula>
    </cfRule>
  </conditionalFormatting>
  <conditionalFormatting sqref="AM41">
    <cfRule type="expression" dxfId="885" priority="175">
      <formula>IF(RIGHT(TEXT(AM41,"0.#"),1)=".",FALSE,TRUE)</formula>
    </cfRule>
    <cfRule type="expression" dxfId="884" priority="176">
      <formula>IF(RIGHT(TEXT(AM41,"0.#"),1)=".",TRUE,FALSE)</formula>
    </cfRule>
  </conditionalFormatting>
  <conditionalFormatting sqref="AE40">
    <cfRule type="expression" dxfId="883" priority="185">
      <formula>IF(RIGHT(TEXT(AE40,"0.#"),1)=".",FALSE,TRUE)</formula>
    </cfRule>
    <cfRule type="expression" dxfId="882" priority="186">
      <formula>IF(RIGHT(TEXT(AE40,"0.#"),1)=".",TRUE,FALSE)</formula>
    </cfRule>
  </conditionalFormatting>
  <conditionalFormatting sqref="AQ40:AQ41">
    <cfRule type="expression" dxfId="881" priority="173">
      <formula>IF(RIGHT(TEXT(AQ40,"0.#"),1)=".",FALSE,TRUE)</formula>
    </cfRule>
    <cfRule type="expression" dxfId="880" priority="174">
      <formula>IF(RIGHT(TEXT(AQ40,"0.#"),1)=".",TRUE,FALSE)</formula>
    </cfRule>
  </conditionalFormatting>
  <conditionalFormatting sqref="AU40:AU41">
    <cfRule type="expression" dxfId="879" priority="171">
      <formula>IF(RIGHT(TEXT(AU40,"0.#"),1)=".",FALSE,TRUE)</formula>
    </cfRule>
    <cfRule type="expression" dxfId="878" priority="172">
      <formula>IF(RIGHT(TEXT(AU40,"0.#"),1)=".",TRUE,FALSE)</formula>
    </cfRule>
  </conditionalFormatting>
  <conditionalFormatting sqref="AE41">
    <cfRule type="expression" dxfId="877" priority="183">
      <formula>IF(RIGHT(TEXT(AE41,"0.#"),1)=".",FALSE,TRUE)</formula>
    </cfRule>
    <cfRule type="expression" dxfId="876" priority="184">
      <formula>IF(RIGHT(TEXT(AE41,"0.#"),1)=".",TRUE,FALSE)</formula>
    </cfRule>
  </conditionalFormatting>
  <conditionalFormatting sqref="AM40">
    <cfRule type="expression" dxfId="875" priority="177">
      <formula>IF(RIGHT(TEXT(AM40,"0.#"),1)=".",FALSE,TRUE)</formula>
    </cfRule>
    <cfRule type="expression" dxfId="874" priority="178">
      <formula>IF(RIGHT(TEXT(AM40,"0.#"),1)=".",TRUE,FALSE)</formula>
    </cfRule>
  </conditionalFormatting>
  <conditionalFormatting sqref="AI40">
    <cfRule type="expression" dxfId="873" priority="179">
      <formula>IF(RIGHT(TEXT(AI40,"0.#"),1)=".",FALSE,TRUE)</formula>
    </cfRule>
    <cfRule type="expression" dxfId="872" priority="180">
      <formula>IF(RIGHT(TEXT(AI40,"0.#"),1)=".",TRUE,FALSE)</formula>
    </cfRule>
  </conditionalFormatting>
  <conditionalFormatting sqref="AI41">
    <cfRule type="expression" dxfId="871" priority="181">
      <formula>IF(RIGHT(TEXT(AI41,"0.#"),1)=".",FALSE,TRUE)</formula>
    </cfRule>
    <cfRule type="expression" dxfId="870" priority="182">
      <formula>IF(RIGHT(TEXT(AI41,"0.#"),1)=".",TRUE,FALSE)</formula>
    </cfRule>
  </conditionalFormatting>
  <conditionalFormatting sqref="AM42">
    <cfRule type="expression" dxfId="869" priority="165">
      <formula>IF(RIGHT(TEXT(AM42,"0.#"),1)=".",FALSE,TRUE)</formula>
    </cfRule>
    <cfRule type="expression" dxfId="868" priority="166">
      <formula>IF(RIGHT(TEXT(AM42,"0.#"),1)=".",TRUE,FALSE)</formula>
    </cfRule>
  </conditionalFormatting>
  <conditionalFormatting sqref="AQ42">
    <cfRule type="expression" dxfId="867" priority="163">
      <formula>IF(RIGHT(TEXT(AQ42,"0.#"),1)=".",FALSE,TRUE)</formula>
    </cfRule>
    <cfRule type="expression" dxfId="866" priority="164">
      <formula>IF(RIGHT(TEXT(AQ42,"0.#"),1)=".",TRUE,FALSE)</formula>
    </cfRule>
  </conditionalFormatting>
  <conditionalFormatting sqref="AU42">
    <cfRule type="expression" dxfId="865" priority="161">
      <formula>IF(RIGHT(TEXT(AU42,"0.#"),1)=".",FALSE,TRUE)</formula>
    </cfRule>
    <cfRule type="expression" dxfId="864" priority="162">
      <formula>IF(RIGHT(TEXT(AU42,"0.#"),1)=".",TRUE,FALSE)</formula>
    </cfRule>
  </conditionalFormatting>
  <conditionalFormatting sqref="AI42">
    <cfRule type="expression" dxfId="863" priority="167">
      <formula>IF(RIGHT(TEXT(AI42,"0.#"),1)=".",FALSE,TRUE)</formula>
    </cfRule>
    <cfRule type="expression" dxfId="862" priority="168">
      <formula>IF(RIGHT(TEXT(AI42,"0.#"),1)=".",TRUE,FALSE)</formula>
    </cfRule>
  </conditionalFormatting>
  <conditionalFormatting sqref="AE42">
    <cfRule type="expression" dxfId="861" priority="169">
      <formula>IF(RIGHT(TEXT(AE42,"0.#"),1)=".",FALSE,TRUE)</formula>
    </cfRule>
    <cfRule type="expression" dxfId="860" priority="170">
      <formula>IF(RIGHT(TEXT(AE42,"0.#"),1)=".",TRUE,FALSE)</formula>
    </cfRule>
  </conditionalFormatting>
  <conditionalFormatting sqref="Y303">
    <cfRule type="expression" dxfId="859" priority="159">
      <formula>IF(RIGHT(TEXT(Y303,"0.#"),1)=".",FALSE,TRUE)</formula>
    </cfRule>
    <cfRule type="expression" dxfId="858" priority="160">
      <formula>IF(RIGHT(TEXT(Y303,"0.#"),1)=".",TRUE,FALSE)</formula>
    </cfRule>
  </conditionalFormatting>
  <conditionalFormatting sqref="AU303">
    <cfRule type="expression" dxfId="857" priority="157">
      <formula>IF(RIGHT(TEXT(AU303,"0.#"),1)=".",FALSE,TRUE)</formula>
    </cfRule>
    <cfRule type="expression" dxfId="856" priority="158">
      <formula>IF(RIGHT(TEXT(AU303,"0.#"),1)=".",TRUE,FALSE)</formula>
    </cfRule>
  </conditionalFormatting>
  <conditionalFormatting sqref="Y316">
    <cfRule type="expression" dxfId="855" priority="155">
      <formula>IF(RIGHT(TEXT(Y316,"0.#"),1)=".",FALSE,TRUE)</formula>
    </cfRule>
    <cfRule type="expression" dxfId="854" priority="156">
      <formula>IF(RIGHT(TEXT(Y316,"0.#"),1)=".",TRUE,FALSE)</formula>
    </cfRule>
  </conditionalFormatting>
  <conditionalFormatting sqref="AU316">
    <cfRule type="expression" dxfId="853" priority="153">
      <formula>IF(RIGHT(TEXT(AU316,"0.#"),1)=".",FALSE,TRUE)</formula>
    </cfRule>
    <cfRule type="expression" dxfId="852" priority="154">
      <formula>IF(RIGHT(TEXT(AU316,"0.#"),1)=".",TRUE,FALSE)</formula>
    </cfRule>
  </conditionalFormatting>
  <conditionalFormatting sqref="AL367:AO367">
    <cfRule type="expression" dxfId="851" priority="149">
      <formula>IF(AND(AL367&gt;=0, RIGHT(TEXT(AL367,"0.#"),1)&lt;&gt;"."),TRUE,FALSE)</formula>
    </cfRule>
    <cfRule type="expression" dxfId="850" priority="150">
      <formula>IF(AND(AL367&gt;=0, RIGHT(TEXT(AL367,"0.#"),1)="."),TRUE,FALSE)</formula>
    </cfRule>
    <cfRule type="expression" dxfId="849" priority="151">
      <formula>IF(AND(AL367&lt;0, RIGHT(TEXT(AL367,"0.#"),1)&lt;&gt;"."),TRUE,FALSE)</formula>
    </cfRule>
    <cfRule type="expression" dxfId="848" priority="152">
      <formula>IF(AND(AL367&lt;0, RIGHT(TEXT(AL367,"0.#"),1)="."),TRUE,FALSE)</formula>
    </cfRule>
  </conditionalFormatting>
  <conditionalFormatting sqref="Y366:Y368">
    <cfRule type="expression" dxfId="847" priority="147">
      <formula>IF(RIGHT(TEXT(Y366,"0.#"),1)=".",FALSE,TRUE)</formula>
    </cfRule>
    <cfRule type="expression" dxfId="846" priority="148">
      <formula>IF(RIGHT(TEXT(Y366,"0.#"),1)=".",TRUE,FALSE)</formula>
    </cfRule>
  </conditionalFormatting>
  <conditionalFormatting sqref="Y359">
    <cfRule type="expression" dxfId="845" priority="145">
      <formula>IF(RIGHT(TEXT(Y359,"0.#"),1)=".",FALSE,TRUE)</formula>
    </cfRule>
    <cfRule type="expression" dxfId="844" priority="146">
      <formula>IF(RIGHT(TEXT(Y359,"0.#"),1)=".",TRUE,FALSE)</formula>
    </cfRule>
  </conditionalFormatting>
  <conditionalFormatting sqref="AL359:AO359">
    <cfRule type="expression" dxfId="843" priority="141">
      <formula>IF(AND(AL359&gt;=0, RIGHT(TEXT(AL359,"0.#"),1)&lt;&gt;"."),TRUE,FALSE)</formula>
    </cfRule>
    <cfRule type="expression" dxfId="842" priority="142">
      <formula>IF(AND(AL359&gt;=0, RIGHT(TEXT(AL359,"0.#"),1)="."),TRUE,FALSE)</formula>
    </cfRule>
    <cfRule type="expression" dxfId="841" priority="143">
      <formula>IF(AND(AL359&lt;0, RIGHT(TEXT(AL359,"0.#"),1)&lt;&gt;"."),TRUE,FALSE)</formula>
    </cfRule>
    <cfRule type="expression" dxfId="840" priority="144">
      <formula>IF(AND(AL359&lt;0, RIGHT(TEXT(AL359,"0.#"),1)="."),TRUE,FALSE)</formula>
    </cfRule>
  </conditionalFormatting>
  <conditionalFormatting sqref="AL360:AO360">
    <cfRule type="expression" dxfId="839" priority="137">
      <formula>IF(AND(AL360&gt;=0, RIGHT(TEXT(AL360,"0.#"),1)&lt;&gt;"."),TRUE,FALSE)</formula>
    </cfRule>
    <cfRule type="expression" dxfId="838" priority="138">
      <formula>IF(AND(AL360&gt;=0, RIGHT(TEXT(AL360,"0.#"),1)="."),TRUE,FALSE)</formula>
    </cfRule>
    <cfRule type="expression" dxfId="837" priority="139">
      <formula>IF(AND(AL360&lt;0, RIGHT(TEXT(AL360,"0.#"),1)&lt;&gt;"."),TRUE,FALSE)</formula>
    </cfRule>
    <cfRule type="expression" dxfId="836" priority="140">
      <formula>IF(AND(AL360&lt;0, RIGHT(TEXT(AL360,"0.#"),1)="."),TRUE,FALSE)</formula>
    </cfRule>
  </conditionalFormatting>
  <conditionalFormatting sqref="Y360">
    <cfRule type="expression" dxfId="835" priority="135">
      <formula>IF(RIGHT(TEXT(Y360,"0.#"),1)=".",FALSE,TRUE)</formula>
    </cfRule>
    <cfRule type="expression" dxfId="834" priority="136">
      <formula>IF(RIGHT(TEXT(Y360,"0.#"),1)=".",TRUE,FALSE)</formula>
    </cfRule>
  </conditionalFormatting>
  <conditionalFormatting sqref="AL361:AO361">
    <cfRule type="expression" dxfId="833" priority="131">
      <formula>IF(AND(AL361&gt;=0, RIGHT(TEXT(AL361,"0.#"),1)&lt;&gt;"."),TRUE,FALSE)</formula>
    </cfRule>
    <cfRule type="expression" dxfId="832" priority="132">
      <formula>IF(AND(AL361&gt;=0, RIGHT(TEXT(AL361,"0.#"),1)="."),TRUE,FALSE)</formula>
    </cfRule>
    <cfRule type="expression" dxfId="831" priority="133">
      <formula>IF(AND(AL361&lt;0, RIGHT(TEXT(AL361,"0.#"),1)&lt;&gt;"."),TRUE,FALSE)</formula>
    </cfRule>
    <cfRule type="expression" dxfId="830" priority="134">
      <formula>IF(AND(AL361&lt;0, RIGHT(TEXT(AL361,"0.#"),1)="."),TRUE,FALSE)</formula>
    </cfRule>
  </conditionalFormatting>
  <conditionalFormatting sqref="Y361">
    <cfRule type="expression" dxfId="829" priority="129">
      <formula>IF(RIGHT(TEXT(Y361,"0.#"),1)=".",FALSE,TRUE)</formula>
    </cfRule>
    <cfRule type="expression" dxfId="828" priority="130">
      <formula>IF(RIGHT(TEXT(Y361,"0.#"),1)=".",TRUE,FALSE)</formula>
    </cfRule>
  </conditionalFormatting>
  <conditionalFormatting sqref="AL362:AO362">
    <cfRule type="expression" dxfId="827" priority="125">
      <formula>IF(AND(AL362&gt;=0, RIGHT(TEXT(AL362,"0.#"),1)&lt;&gt;"."),TRUE,FALSE)</formula>
    </cfRule>
    <cfRule type="expression" dxfId="826" priority="126">
      <formula>IF(AND(AL362&gt;=0, RIGHT(TEXT(AL362,"0.#"),1)="."),TRUE,FALSE)</formula>
    </cfRule>
    <cfRule type="expression" dxfId="825" priority="127">
      <formula>IF(AND(AL362&lt;0, RIGHT(TEXT(AL362,"0.#"),1)&lt;&gt;"."),TRUE,FALSE)</formula>
    </cfRule>
    <cfRule type="expression" dxfId="824" priority="128">
      <formula>IF(AND(AL362&lt;0, RIGHT(TEXT(AL362,"0.#"),1)="."),TRUE,FALSE)</formula>
    </cfRule>
  </conditionalFormatting>
  <conditionalFormatting sqref="Y362">
    <cfRule type="expression" dxfId="823" priority="123">
      <formula>IF(RIGHT(TEXT(Y362,"0.#"),1)=".",FALSE,TRUE)</formula>
    </cfRule>
    <cfRule type="expression" dxfId="822" priority="124">
      <formula>IF(RIGHT(TEXT(Y362,"0.#"),1)=".",TRUE,FALSE)</formula>
    </cfRule>
  </conditionalFormatting>
  <conditionalFormatting sqref="AL363:AO363">
    <cfRule type="expression" dxfId="821" priority="119">
      <formula>IF(AND(AL363&gt;=0, RIGHT(TEXT(AL363,"0.#"),1)&lt;&gt;"."),TRUE,FALSE)</formula>
    </cfRule>
    <cfRule type="expression" dxfId="820" priority="120">
      <formula>IF(AND(AL363&gt;=0, RIGHT(TEXT(AL363,"0.#"),1)="."),TRUE,FALSE)</formula>
    </cfRule>
    <cfRule type="expression" dxfId="819" priority="121">
      <formula>IF(AND(AL363&lt;0, RIGHT(TEXT(AL363,"0.#"),1)&lt;&gt;"."),TRUE,FALSE)</formula>
    </cfRule>
    <cfRule type="expression" dxfId="818" priority="122">
      <formula>IF(AND(AL363&lt;0, RIGHT(TEXT(AL363,"0.#"),1)="."),TRUE,FALSE)</formula>
    </cfRule>
  </conditionalFormatting>
  <conditionalFormatting sqref="Y363">
    <cfRule type="expression" dxfId="817" priority="117">
      <formula>IF(RIGHT(TEXT(Y363,"0.#"),1)=".",FALSE,TRUE)</formula>
    </cfRule>
    <cfRule type="expression" dxfId="816" priority="118">
      <formula>IF(RIGHT(TEXT(Y363,"0.#"),1)=".",TRUE,FALSE)</formula>
    </cfRule>
  </conditionalFormatting>
  <conditionalFormatting sqref="AL364:AO364">
    <cfRule type="expression" dxfId="815" priority="113">
      <formula>IF(AND(AL364&gt;=0, RIGHT(TEXT(AL364,"0.#"),1)&lt;&gt;"."),TRUE,FALSE)</formula>
    </cfRule>
    <cfRule type="expression" dxfId="814" priority="114">
      <formula>IF(AND(AL364&gt;=0, RIGHT(TEXT(AL364,"0.#"),1)="."),TRUE,FALSE)</formula>
    </cfRule>
    <cfRule type="expression" dxfId="813" priority="115">
      <formula>IF(AND(AL364&lt;0, RIGHT(TEXT(AL364,"0.#"),1)&lt;&gt;"."),TRUE,FALSE)</formula>
    </cfRule>
    <cfRule type="expression" dxfId="812" priority="116">
      <formula>IF(AND(AL364&lt;0, RIGHT(TEXT(AL364,"0.#"),1)="."),TRUE,FALSE)</formula>
    </cfRule>
  </conditionalFormatting>
  <conditionalFormatting sqref="Y364">
    <cfRule type="expression" dxfId="811" priority="111">
      <formula>IF(RIGHT(TEXT(Y364,"0.#"),1)=".",FALSE,TRUE)</formula>
    </cfRule>
    <cfRule type="expression" dxfId="810" priority="112">
      <formula>IF(RIGHT(TEXT(Y364,"0.#"),1)=".",TRUE,FALSE)</formula>
    </cfRule>
  </conditionalFormatting>
  <conditionalFormatting sqref="AL365:AO365">
    <cfRule type="expression" dxfId="809" priority="107">
      <formula>IF(AND(AL365&gt;=0, RIGHT(TEXT(AL365,"0.#"),1)&lt;&gt;"."),TRUE,FALSE)</formula>
    </cfRule>
    <cfRule type="expression" dxfId="808" priority="108">
      <formula>IF(AND(AL365&gt;=0, RIGHT(TEXT(AL365,"0.#"),1)="."),TRUE,FALSE)</formula>
    </cfRule>
    <cfRule type="expression" dxfId="807" priority="109">
      <formula>IF(AND(AL365&lt;0, RIGHT(TEXT(AL365,"0.#"),1)&lt;&gt;"."),TRUE,FALSE)</formula>
    </cfRule>
    <cfRule type="expression" dxfId="806" priority="110">
      <formula>IF(AND(AL365&lt;0, RIGHT(TEXT(AL365,"0.#"),1)="."),TRUE,FALSE)</formula>
    </cfRule>
  </conditionalFormatting>
  <conditionalFormatting sqref="Y365">
    <cfRule type="expression" dxfId="805" priority="105">
      <formula>IF(RIGHT(TEXT(Y365,"0.#"),1)=".",FALSE,TRUE)</formula>
    </cfRule>
    <cfRule type="expression" dxfId="804" priority="106">
      <formula>IF(RIGHT(TEXT(Y365,"0.#"),1)=".",TRUE,FALSE)</formula>
    </cfRule>
  </conditionalFormatting>
  <conditionalFormatting sqref="AL366:AO366">
    <cfRule type="expression" dxfId="803" priority="101">
      <formula>IF(AND(AL366&gt;=0, RIGHT(TEXT(AL366,"0.#"),1)&lt;&gt;"."),TRUE,FALSE)</formula>
    </cfRule>
    <cfRule type="expression" dxfId="802" priority="102">
      <formula>IF(AND(AL366&gt;=0, RIGHT(TEXT(AL366,"0.#"),1)="."),TRUE,FALSE)</formula>
    </cfRule>
    <cfRule type="expression" dxfId="801" priority="103">
      <formula>IF(AND(AL366&lt;0, RIGHT(TEXT(AL366,"0.#"),1)&lt;&gt;"."),TRUE,FALSE)</formula>
    </cfRule>
    <cfRule type="expression" dxfId="800" priority="104">
      <formula>IF(AND(AL366&lt;0, RIGHT(TEXT(AL366,"0.#"),1)="."),TRUE,FALSE)</formula>
    </cfRule>
  </conditionalFormatting>
  <conditionalFormatting sqref="AL368:AO368">
    <cfRule type="expression" dxfId="799" priority="97">
      <formula>IF(AND(AL368&gt;=0, RIGHT(TEXT(AL368,"0.#"),1)&lt;&gt;"."),TRUE,FALSE)</formula>
    </cfRule>
    <cfRule type="expression" dxfId="798" priority="98">
      <formula>IF(AND(AL368&gt;=0, RIGHT(TEXT(AL368,"0.#"),1)="."),TRUE,FALSE)</formula>
    </cfRule>
    <cfRule type="expression" dxfId="797" priority="99">
      <formula>IF(AND(AL368&lt;0, RIGHT(TEXT(AL368,"0.#"),1)&lt;&gt;"."),TRUE,FALSE)</formula>
    </cfRule>
    <cfRule type="expression" dxfId="796" priority="100">
      <formula>IF(AND(AL368&lt;0, RIGHT(TEXT(AL368,"0.#"),1)="."),TRUE,FALSE)</formula>
    </cfRule>
  </conditionalFormatting>
  <conditionalFormatting sqref="Y394 Y398:Y400">
    <cfRule type="expression" dxfId="795" priority="95">
      <formula>IF(RIGHT(TEXT(Y394,"0.#"),1)=".",FALSE,TRUE)</formula>
    </cfRule>
    <cfRule type="expression" dxfId="794" priority="96">
      <formula>IF(RIGHT(TEXT(Y394,"0.#"),1)=".",TRUE,FALSE)</formula>
    </cfRule>
  </conditionalFormatting>
  <conditionalFormatting sqref="Y392:Y393">
    <cfRule type="expression" dxfId="793" priority="89">
      <formula>IF(RIGHT(TEXT(Y392,"0.#"),1)=".",FALSE,TRUE)</formula>
    </cfRule>
    <cfRule type="expression" dxfId="792" priority="90">
      <formula>IF(RIGHT(TEXT(Y392,"0.#"),1)=".",TRUE,FALSE)</formula>
    </cfRule>
  </conditionalFormatting>
  <conditionalFormatting sqref="AL392:AO393">
    <cfRule type="expression" dxfId="791" priority="91">
      <formula>IF(AND(AL392&gt;=0, RIGHT(TEXT(AL392,"0.#"),1)&lt;&gt;"."),TRUE,FALSE)</formula>
    </cfRule>
    <cfRule type="expression" dxfId="790" priority="92">
      <formula>IF(AND(AL392&gt;=0, RIGHT(TEXT(AL392,"0.#"),1)="."),TRUE,FALSE)</formula>
    </cfRule>
    <cfRule type="expression" dxfId="789" priority="93">
      <formula>IF(AND(AL392&lt;0, RIGHT(TEXT(AL392,"0.#"),1)&lt;&gt;"."),TRUE,FALSE)</formula>
    </cfRule>
    <cfRule type="expression" dxfId="788" priority="94">
      <formula>IF(AND(AL392&lt;0, RIGHT(TEXT(AL392,"0.#"),1)="."),TRUE,FALSE)</formula>
    </cfRule>
  </conditionalFormatting>
  <conditionalFormatting sqref="AL394:AO394">
    <cfRule type="expression" dxfId="787" priority="85">
      <formula>IF(AND(AL394&gt;=0, RIGHT(TEXT(AL394,"0.#"),1)&lt;&gt;"."),TRUE,FALSE)</formula>
    </cfRule>
    <cfRule type="expression" dxfId="786" priority="86">
      <formula>IF(AND(AL394&gt;=0, RIGHT(TEXT(AL394,"0.#"),1)="."),TRUE,FALSE)</formula>
    </cfRule>
    <cfRule type="expression" dxfId="785" priority="87">
      <formula>IF(AND(AL394&lt;0, RIGHT(TEXT(AL394,"0.#"),1)&lt;&gt;"."),TRUE,FALSE)</formula>
    </cfRule>
    <cfRule type="expression" dxfId="784" priority="88">
      <formula>IF(AND(AL394&lt;0, RIGHT(TEXT(AL394,"0.#"),1)="."),TRUE,FALSE)</formula>
    </cfRule>
  </conditionalFormatting>
  <conditionalFormatting sqref="Y395">
    <cfRule type="expression" dxfId="783" priority="83">
      <formula>IF(RIGHT(TEXT(Y395,"0.#"),1)=".",FALSE,TRUE)</formula>
    </cfRule>
    <cfRule type="expression" dxfId="782" priority="84">
      <formula>IF(RIGHT(TEXT(Y395,"0.#"),1)=".",TRUE,FALSE)</formula>
    </cfRule>
  </conditionalFormatting>
  <conditionalFormatting sqref="AL395:AO395">
    <cfRule type="expression" dxfId="781" priority="79">
      <formula>IF(AND(AL395&gt;=0, RIGHT(TEXT(AL395,"0.#"),1)&lt;&gt;"."),TRUE,FALSE)</formula>
    </cfRule>
    <cfRule type="expression" dxfId="780" priority="80">
      <formula>IF(AND(AL395&gt;=0, RIGHT(TEXT(AL395,"0.#"),1)="."),TRUE,FALSE)</formula>
    </cfRule>
    <cfRule type="expression" dxfId="779" priority="81">
      <formula>IF(AND(AL395&lt;0, RIGHT(TEXT(AL395,"0.#"),1)&lt;&gt;"."),TRUE,FALSE)</formula>
    </cfRule>
    <cfRule type="expression" dxfId="778" priority="82">
      <formula>IF(AND(AL395&lt;0, RIGHT(TEXT(AL395,"0.#"),1)="."),TRUE,FALSE)</formula>
    </cfRule>
  </conditionalFormatting>
  <conditionalFormatting sqref="Y401">
    <cfRule type="expression" dxfId="777" priority="73">
      <formula>IF(RIGHT(TEXT(Y401,"0.#"),1)=".",FALSE,TRUE)</formula>
    </cfRule>
    <cfRule type="expression" dxfId="776" priority="74">
      <formula>IF(RIGHT(TEXT(Y401,"0.#"),1)=".",TRUE,FALSE)</formula>
    </cfRule>
  </conditionalFormatting>
  <conditionalFormatting sqref="AL401:AO401">
    <cfRule type="expression" dxfId="775" priority="75">
      <formula>IF(AND(AL401&gt;=0, RIGHT(TEXT(AL401,"0.#"),1)&lt;&gt;"."),TRUE,FALSE)</formula>
    </cfRule>
    <cfRule type="expression" dxfId="774" priority="76">
      <formula>IF(AND(AL401&gt;=0, RIGHT(TEXT(AL401,"0.#"),1)="."),TRUE,FALSE)</formula>
    </cfRule>
    <cfRule type="expression" dxfId="773" priority="77">
      <formula>IF(AND(AL401&lt;0, RIGHT(TEXT(AL401,"0.#"),1)&lt;&gt;"."),TRUE,FALSE)</formula>
    </cfRule>
    <cfRule type="expression" dxfId="772" priority="78">
      <formula>IF(AND(AL401&lt;0, RIGHT(TEXT(AL401,"0.#"),1)="."),TRUE,FALSE)</formula>
    </cfRule>
  </conditionalFormatting>
  <conditionalFormatting sqref="Y396">
    <cfRule type="expression" dxfId="771" priority="67">
      <formula>IF(RIGHT(TEXT(Y396,"0.#"),1)=".",FALSE,TRUE)</formula>
    </cfRule>
    <cfRule type="expression" dxfId="770" priority="68">
      <formula>IF(RIGHT(TEXT(Y396,"0.#"),1)=".",TRUE,FALSE)</formula>
    </cfRule>
  </conditionalFormatting>
  <conditionalFormatting sqref="AL396:AO396">
    <cfRule type="expression" dxfId="769" priority="69">
      <formula>IF(AND(AL396&gt;=0, RIGHT(TEXT(AL396,"0.#"),1)&lt;&gt;"."),TRUE,FALSE)</formula>
    </cfRule>
    <cfRule type="expression" dxfId="768" priority="70">
      <formula>IF(AND(AL396&gt;=0, RIGHT(TEXT(AL396,"0.#"),1)="."),TRUE,FALSE)</formula>
    </cfRule>
    <cfRule type="expression" dxfId="767" priority="71">
      <formula>IF(AND(AL396&lt;0, RIGHT(TEXT(AL396,"0.#"),1)&lt;&gt;"."),TRUE,FALSE)</formula>
    </cfRule>
    <cfRule type="expression" dxfId="766" priority="72">
      <formula>IF(AND(AL396&lt;0, RIGHT(TEXT(AL396,"0.#"),1)="."),TRUE,FALSE)</formula>
    </cfRule>
  </conditionalFormatting>
  <conditionalFormatting sqref="Y397">
    <cfRule type="expression" dxfId="765" priority="61">
      <formula>IF(RIGHT(TEXT(Y397,"0.#"),1)=".",FALSE,TRUE)</formula>
    </cfRule>
    <cfRule type="expression" dxfId="764" priority="62">
      <formula>IF(RIGHT(TEXT(Y397,"0.#"),1)=".",TRUE,FALSE)</formula>
    </cfRule>
  </conditionalFormatting>
  <conditionalFormatting sqref="AL397:AO397">
    <cfRule type="expression" dxfId="763" priority="63">
      <formula>IF(AND(AL397&gt;=0, RIGHT(TEXT(AL397,"0.#"),1)&lt;&gt;"."),TRUE,FALSE)</formula>
    </cfRule>
    <cfRule type="expression" dxfId="762" priority="64">
      <formula>IF(AND(AL397&gt;=0, RIGHT(TEXT(AL397,"0.#"),1)="."),TRUE,FALSE)</formula>
    </cfRule>
    <cfRule type="expression" dxfId="761" priority="65">
      <formula>IF(AND(AL397&lt;0, RIGHT(TEXT(AL397,"0.#"),1)&lt;&gt;"."),TRUE,FALSE)</formula>
    </cfRule>
    <cfRule type="expression" dxfId="760" priority="66">
      <formula>IF(AND(AL397&lt;0, RIGHT(TEXT(AL397,"0.#"),1)="."),TRUE,FALSE)</formula>
    </cfRule>
  </conditionalFormatting>
  <conditionalFormatting sqref="AL398:AO398">
    <cfRule type="expression" dxfId="759" priority="57">
      <formula>IF(AND(AL398&gt;=0, RIGHT(TEXT(AL398,"0.#"),1)&lt;&gt;"."),TRUE,FALSE)</formula>
    </cfRule>
    <cfRule type="expression" dxfId="758" priority="58">
      <formula>IF(AND(AL398&gt;=0, RIGHT(TEXT(AL398,"0.#"),1)="."),TRUE,FALSE)</formula>
    </cfRule>
    <cfRule type="expression" dxfId="757" priority="59">
      <formula>IF(AND(AL398&lt;0, RIGHT(TEXT(AL398,"0.#"),1)&lt;&gt;"."),TRUE,FALSE)</formula>
    </cfRule>
    <cfRule type="expression" dxfId="756" priority="60">
      <formula>IF(AND(AL398&lt;0, RIGHT(TEXT(AL398,"0.#"),1)="."),TRUE,FALSE)</formula>
    </cfRule>
  </conditionalFormatting>
  <conditionalFormatting sqref="AL399:AO399">
    <cfRule type="expression" dxfId="755" priority="53">
      <formula>IF(AND(AL399&gt;=0, RIGHT(TEXT(AL399,"0.#"),1)&lt;&gt;"."),TRUE,FALSE)</formula>
    </cfRule>
    <cfRule type="expression" dxfId="754" priority="54">
      <formula>IF(AND(AL399&gt;=0, RIGHT(TEXT(AL399,"0.#"),1)="."),TRUE,FALSE)</formula>
    </cfRule>
    <cfRule type="expression" dxfId="753" priority="55">
      <formula>IF(AND(AL399&lt;0, RIGHT(TEXT(AL399,"0.#"),1)&lt;&gt;"."),TRUE,FALSE)</formula>
    </cfRule>
    <cfRule type="expression" dxfId="752" priority="56">
      <formula>IF(AND(AL399&lt;0, RIGHT(TEXT(AL399,"0.#"),1)="."),TRUE,FALSE)</formula>
    </cfRule>
  </conditionalFormatting>
  <conditionalFormatting sqref="AL400:AO400">
    <cfRule type="expression" dxfId="751" priority="49">
      <formula>IF(AND(AL400&gt;=0, RIGHT(TEXT(AL400,"0.#"),1)&lt;&gt;"."),TRUE,FALSE)</formula>
    </cfRule>
    <cfRule type="expression" dxfId="750" priority="50">
      <formula>IF(AND(AL400&gt;=0, RIGHT(TEXT(AL400,"0.#"),1)="."),TRUE,FALSE)</formula>
    </cfRule>
    <cfRule type="expression" dxfId="749" priority="51">
      <formula>IF(AND(AL400&lt;0, RIGHT(TEXT(AL400,"0.#"),1)&lt;&gt;"."),TRUE,FALSE)</formula>
    </cfRule>
    <cfRule type="expression" dxfId="748" priority="52">
      <formula>IF(AND(AL400&lt;0, RIGHT(TEXT(AL400,"0.#"),1)="."),TRUE,FALSE)</formula>
    </cfRule>
  </conditionalFormatting>
  <conditionalFormatting sqref="Y425">
    <cfRule type="expression" dxfId="747" priority="43">
      <formula>IF(RIGHT(TEXT(Y425,"0.#"),1)=".",FALSE,TRUE)</formula>
    </cfRule>
    <cfRule type="expression" dxfId="746" priority="44">
      <formula>IF(RIGHT(TEXT(Y425,"0.#"),1)=".",TRUE,FALSE)</formula>
    </cfRule>
  </conditionalFormatting>
  <conditionalFormatting sqref="AL425:AO425">
    <cfRule type="expression" dxfId="745" priority="45">
      <formula>IF(AND(AL425&gt;=0, RIGHT(TEXT(AL425,"0.#"),1)&lt;&gt;"."),TRUE,FALSE)</formula>
    </cfRule>
    <cfRule type="expression" dxfId="744" priority="46">
      <formula>IF(AND(AL425&gt;=0, RIGHT(TEXT(AL425,"0.#"),1)="."),TRUE,FALSE)</formula>
    </cfRule>
    <cfRule type="expression" dxfId="743" priority="47">
      <formula>IF(AND(AL425&lt;0, RIGHT(TEXT(AL425,"0.#"),1)&lt;&gt;"."),TRUE,FALSE)</formula>
    </cfRule>
    <cfRule type="expression" dxfId="742" priority="48">
      <formula>IF(AND(AL425&lt;0, RIGHT(TEXT(AL425,"0.#"),1)="."),TRUE,FALSE)</formula>
    </cfRule>
  </conditionalFormatting>
  <conditionalFormatting sqref="Y426">
    <cfRule type="expression" dxfId="741" priority="41">
      <formula>IF(RIGHT(TEXT(Y426,"0.#"),1)=".",FALSE,TRUE)</formula>
    </cfRule>
    <cfRule type="expression" dxfId="740" priority="42">
      <formula>IF(RIGHT(TEXT(Y426,"0.#"),1)=".",TRUE,FALSE)</formula>
    </cfRule>
  </conditionalFormatting>
  <conditionalFormatting sqref="Y428">
    <cfRule type="expression" dxfId="739" priority="35">
      <formula>IF(RIGHT(TEXT(Y428,"0.#"),1)=".",FALSE,TRUE)</formula>
    </cfRule>
    <cfRule type="expression" dxfId="738" priority="36">
      <formula>IF(RIGHT(TEXT(Y428,"0.#"),1)=".",TRUE,FALSE)</formula>
    </cfRule>
  </conditionalFormatting>
  <conditionalFormatting sqref="AL428:AO428">
    <cfRule type="expression" dxfId="737" priority="37">
      <formula>IF(AND(AL428&gt;=0, RIGHT(TEXT(AL428,"0.#"),1)&lt;&gt;"."),TRUE,FALSE)</formula>
    </cfRule>
    <cfRule type="expression" dxfId="736" priority="38">
      <formula>IF(AND(AL428&gt;=0, RIGHT(TEXT(AL428,"0.#"),1)="."),TRUE,FALSE)</formula>
    </cfRule>
    <cfRule type="expression" dxfId="735" priority="39">
      <formula>IF(AND(AL428&lt;0, RIGHT(TEXT(AL428,"0.#"),1)&lt;&gt;"."),TRUE,FALSE)</formula>
    </cfRule>
    <cfRule type="expression" dxfId="734" priority="40">
      <formula>IF(AND(AL428&lt;0, RIGHT(TEXT(AL428,"0.#"),1)="."),TRUE,FALSE)</formula>
    </cfRule>
  </conditionalFormatting>
  <conditionalFormatting sqref="Y427">
    <cfRule type="expression" dxfId="733" priority="29">
      <formula>IF(RIGHT(TEXT(Y427,"0.#"),1)=".",FALSE,TRUE)</formula>
    </cfRule>
    <cfRule type="expression" dxfId="732" priority="30">
      <formula>IF(RIGHT(TEXT(Y427,"0.#"),1)=".",TRUE,FALSE)</formula>
    </cfRule>
  </conditionalFormatting>
  <conditionalFormatting sqref="AL427:AO427">
    <cfRule type="expression" dxfId="731" priority="31">
      <formula>IF(AND(AL427&gt;=0, RIGHT(TEXT(AL427,"0.#"),1)&lt;&gt;"."),TRUE,FALSE)</formula>
    </cfRule>
    <cfRule type="expression" dxfId="730" priority="32">
      <formula>IF(AND(AL427&gt;=0, RIGHT(TEXT(AL427,"0.#"),1)="."),TRUE,FALSE)</formula>
    </cfRule>
    <cfRule type="expression" dxfId="729" priority="33">
      <formula>IF(AND(AL427&lt;0, RIGHT(TEXT(AL427,"0.#"),1)&lt;&gt;"."),TRUE,FALSE)</formula>
    </cfRule>
    <cfRule type="expression" dxfId="728" priority="34">
      <formula>IF(AND(AL427&lt;0, RIGHT(TEXT(AL427,"0.#"),1)="."),TRUE,FALSE)</formula>
    </cfRule>
  </conditionalFormatting>
  <conditionalFormatting sqref="AL426:AO426">
    <cfRule type="expression" dxfId="727" priority="25">
      <formula>IF(AND(AL426&gt;=0, RIGHT(TEXT(AL426,"0.#"),1)&lt;&gt;"."),TRUE,FALSE)</formula>
    </cfRule>
    <cfRule type="expression" dxfId="726" priority="26">
      <formula>IF(AND(AL426&gt;=0, RIGHT(TEXT(AL426,"0.#"),1)="."),TRUE,FALSE)</formula>
    </cfRule>
    <cfRule type="expression" dxfId="725" priority="27">
      <formula>IF(AND(AL426&lt;0, RIGHT(TEXT(AL426,"0.#"),1)&lt;&gt;"."),TRUE,FALSE)</formula>
    </cfRule>
    <cfRule type="expression" dxfId="724" priority="28">
      <formula>IF(AND(AL426&lt;0, RIGHT(TEXT(AL426,"0.#"),1)="."),TRUE,FALSE)</formula>
    </cfRule>
  </conditionalFormatting>
  <conditionalFormatting sqref="Y458:Y459">
    <cfRule type="expression" dxfId="723" priority="19">
      <formula>IF(RIGHT(TEXT(Y458,"0.#"),1)=".",FALSE,TRUE)</formula>
    </cfRule>
    <cfRule type="expression" dxfId="722" priority="20">
      <formula>IF(RIGHT(TEXT(Y458,"0.#"),1)=".",TRUE,FALSE)</formula>
    </cfRule>
  </conditionalFormatting>
  <conditionalFormatting sqref="AL458:AO459">
    <cfRule type="expression" dxfId="721" priority="21">
      <formula>IF(AND(AL458&gt;=0, RIGHT(TEXT(AL458,"0.#"),1)&lt;&gt;"."),TRUE,FALSE)</formula>
    </cfRule>
    <cfRule type="expression" dxfId="720" priority="22">
      <formula>IF(AND(AL458&gt;=0, RIGHT(TEXT(AL458,"0.#"),1)="."),TRUE,FALSE)</formula>
    </cfRule>
    <cfRule type="expression" dxfId="719" priority="23">
      <formula>IF(AND(AL458&lt;0, RIGHT(TEXT(AL458,"0.#"),1)&lt;&gt;"."),TRUE,FALSE)</formula>
    </cfRule>
    <cfRule type="expression" dxfId="718" priority="24">
      <formula>IF(AND(AL458&lt;0, RIGHT(TEXT(AL458,"0.#"),1)="."),TRUE,FALSE)</formula>
    </cfRule>
  </conditionalFormatting>
  <conditionalFormatting sqref="Y493:Y500">
    <cfRule type="expression" dxfId="717" priority="13">
      <formula>IF(RIGHT(TEXT(Y493,"0.#"),1)=".",FALSE,TRUE)</formula>
    </cfRule>
    <cfRule type="expression" dxfId="716" priority="14">
      <formula>IF(RIGHT(TEXT(Y493,"0.#"),1)=".",TRUE,FALSE)</formula>
    </cfRule>
  </conditionalFormatting>
  <conditionalFormatting sqref="Y491:Y492">
    <cfRule type="expression" dxfId="715" priority="7">
      <formula>IF(RIGHT(TEXT(Y491,"0.#"),1)=".",FALSE,TRUE)</formula>
    </cfRule>
    <cfRule type="expression" dxfId="714" priority="8">
      <formula>IF(RIGHT(TEXT(Y491,"0.#"),1)=".",TRUE,FALSE)</formula>
    </cfRule>
  </conditionalFormatting>
  <conditionalFormatting sqref="AL493:AO500">
    <cfRule type="expression" dxfId="713" priority="15">
      <formula>IF(AND(AL493&gt;=0, RIGHT(TEXT(AL493,"0.#"),1)&lt;&gt;"."),TRUE,FALSE)</formula>
    </cfRule>
    <cfRule type="expression" dxfId="712" priority="16">
      <formula>IF(AND(AL493&gt;=0, RIGHT(TEXT(AL493,"0.#"),1)="."),TRUE,FALSE)</formula>
    </cfRule>
    <cfRule type="expression" dxfId="711" priority="17">
      <formula>IF(AND(AL493&lt;0, RIGHT(TEXT(AL493,"0.#"),1)&lt;&gt;"."),TRUE,FALSE)</formula>
    </cfRule>
    <cfRule type="expression" dxfId="710" priority="18">
      <formula>IF(AND(AL493&lt;0, RIGHT(TEXT(AL493,"0.#"),1)="."),TRUE,FALSE)</formula>
    </cfRule>
  </conditionalFormatting>
  <conditionalFormatting sqref="AL491:AO492">
    <cfRule type="expression" dxfId="709" priority="9">
      <formula>IF(AND(AL491&gt;=0, RIGHT(TEXT(AL491,"0.#"),1)&lt;&gt;"."),TRUE,FALSE)</formula>
    </cfRule>
    <cfRule type="expression" dxfId="708" priority="10">
      <formula>IF(AND(AL491&gt;=0, RIGHT(TEXT(AL491,"0.#"),1)="."),TRUE,FALSE)</formula>
    </cfRule>
    <cfRule type="expression" dxfId="707" priority="11">
      <formula>IF(AND(AL491&lt;0, RIGHT(TEXT(AL491,"0.#"),1)&lt;&gt;"."),TRUE,FALSE)</formula>
    </cfRule>
    <cfRule type="expression" dxfId="706" priority="12">
      <formula>IF(AND(AL491&lt;0, RIGHT(TEXT(AL491,"0.#"),1)="."),TRUE,FALSE)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4" max="16383" man="1"/>
    <brk id="247" max="16383" man="1"/>
    <brk id="353" max="49"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t="s">
        <v>682</v>
      </c>
      <c r="C2" s="13" t="str">
        <f>IF(B2="","",A2)</f>
        <v>医療分野の研究開発関連</v>
      </c>
      <c r="D2" s="13" t="str">
        <f>IF(C2="","",IF(D1&lt;&gt;"",CONCATENATE(D1,"、",C2),C2))</f>
        <v>医療分野の研究開発関連</v>
      </c>
      <c r="F2" s="12" t="s">
        <v>64</v>
      </c>
      <c r="G2" s="17" t="s">
        <v>682</v>
      </c>
      <c r="H2" s="13" t="str">
        <f>IF(G2="","",F2)</f>
        <v>一般会計</v>
      </c>
      <c r="I2" s="13" t="str">
        <f>IF(H2="","",IF(I1&lt;&gt;"",CONCATENATE(I1,"、",H2),H2))</f>
        <v>一般会計</v>
      </c>
      <c r="K2" s="14" t="s">
        <v>94</v>
      </c>
      <c r="L2" s="15"/>
      <c r="M2" s="13" t="str">
        <f>IF(L2="","",K2)</f>
        <v/>
      </c>
      <c r="N2" s="13" t="str">
        <f>IF(M2="","",IF(N1&lt;&gt;"",CONCATENATE(N1,"、",M2),M2))</f>
        <v/>
      </c>
      <c r="O2" s="13"/>
      <c r="P2" s="12" t="s">
        <v>66</v>
      </c>
      <c r="Q2" s="17" t="s">
        <v>682</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医療分野の研究開発関連</v>
      </c>
      <c r="F3" s="18" t="s">
        <v>103</v>
      </c>
      <c r="G3" s="17"/>
      <c r="H3" s="13" t="str">
        <f t="shared" ref="H3:H37" si="1">IF(G3="","",F3)</f>
        <v/>
      </c>
      <c r="I3" s="13" t="str">
        <f>IF(H3="",I2,IF(I2&lt;&gt;"",CONCATENATE(I2,"、",H3),H3))</f>
        <v>一般会計</v>
      </c>
      <c r="K3" s="14" t="s">
        <v>95</v>
      </c>
      <c r="L3" s="15" t="s">
        <v>682</v>
      </c>
      <c r="M3" s="13" t="str">
        <f t="shared" ref="M3:M11" si="2">IF(L3="","",K3)</f>
        <v>文教及び科学振興</v>
      </c>
      <c r="N3" s="13" t="str">
        <f>IF(M3="",N2,IF(N2&lt;&gt;"",CONCATENATE(N2,"、",M3),M3))</f>
        <v>文教及び科学振興</v>
      </c>
      <c r="O3" s="13"/>
      <c r="P3" s="12" t="s">
        <v>67</v>
      </c>
      <c r="Q3" s="17"/>
      <c r="R3" s="13" t="str">
        <f t="shared" ref="R3:R8" si="3">IF(Q3="","",P3)</f>
        <v/>
      </c>
      <c r="S3" s="13" t="str">
        <f t="shared" ref="S3:S8" si="4">IF(R3="",S2,IF(S2&lt;&gt;"",CONCATENATE(S2,"、",R3),R3))</f>
        <v>直接実施</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医療分野の研究開発関連</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文教及び科学振興</v>
      </c>
      <c r="O4" s="13"/>
      <c r="P4" s="12" t="s">
        <v>68</v>
      </c>
      <c r="Q4" s="17"/>
      <c r="R4" s="13" t="str">
        <f t="shared" si="3"/>
        <v/>
      </c>
      <c r="S4" s="13" t="str">
        <f t="shared" si="4"/>
        <v>直接実施</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医療分野の研究開発関連</v>
      </c>
      <c r="F5" s="18" t="s">
        <v>105</v>
      </c>
      <c r="G5" s="17"/>
      <c r="H5" s="13" t="str">
        <f t="shared" si="1"/>
        <v/>
      </c>
      <c r="I5" s="13" t="str">
        <f t="shared" si="5"/>
        <v>一般会計</v>
      </c>
      <c r="K5" s="14" t="s">
        <v>97</v>
      </c>
      <c r="L5" s="15"/>
      <c r="M5" s="13" t="str">
        <f t="shared" si="2"/>
        <v/>
      </c>
      <c r="N5" s="13" t="str">
        <f t="shared" si="6"/>
        <v>文教及び科学振興</v>
      </c>
      <c r="O5" s="13"/>
      <c r="P5" s="12" t="s">
        <v>69</v>
      </c>
      <c r="Q5" s="17"/>
      <c r="R5" s="13" t="str">
        <f t="shared" si="3"/>
        <v/>
      </c>
      <c r="S5" s="13" t="str">
        <f t="shared" si="4"/>
        <v>直接実施</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t="s">
        <v>682</v>
      </c>
      <c r="C6" s="13" t="str">
        <f t="shared" si="0"/>
        <v>科学技術・イノベーション</v>
      </c>
      <c r="D6" s="13" t="str">
        <f t="shared" ref="D6:D21" si="8">IF(C6="",D5,IF(D5&lt;&gt;"",CONCATENATE(D5,"、",C6),C6))</f>
        <v>医療分野の研究開発関連、科学技術・イノベーション</v>
      </c>
      <c r="F6" s="18" t="s">
        <v>106</v>
      </c>
      <c r="G6" s="17"/>
      <c r="H6" s="13" t="str">
        <f t="shared" si="1"/>
        <v/>
      </c>
      <c r="I6" s="13" t="str">
        <f t="shared" si="5"/>
        <v>一般会計</v>
      </c>
      <c r="K6" s="14" t="s">
        <v>98</v>
      </c>
      <c r="L6" s="15"/>
      <c r="M6" s="13" t="str">
        <f t="shared" si="2"/>
        <v/>
      </c>
      <c r="N6" s="13" t="str">
        <f t="shared" si="6"/>
        <v>文教及び科学振興</v>
      </c>
      <c r="O6" s="13"/>
      <c r="P6" s="12" t="s">
        <v>70</v>
      </c>
      <c r="Q6" s="17"/>
      <c r="R6" s="13" t="str">
        <f t="shared" si="3"/>
        <v/>
      </c>
      <c r="S6" s="13" t="str">
        <f t="shared" si="4"/>
        <v>直接実施</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医療分野の研究開発関連、科学技術・イノベーション</v>
      </c>
      <c r="F7" s="18" t="s">
        <v>273</v>
      </c>
      <c r="G7" s="17"/>
      <c r="H7" s="13" t="str">
        <f t="shared" si="1"/>
        <v/>
      </c>
      <c r="I7" s="13" t="str">
        <f t="shared" si="5"/>
        <v>一般会計</v>
      </c>
      <c r="K7" s="14" t="s">
        <v>99</v>
      </c>
      <c r="L7" s="15"/>
      <c r="M7" s="13" t="str">
        <f t="shared" si="2"/>
        <v/>
      </c>
      <c r="N7" s="13" t="str">
        <f t="shared" si="6"/>
        <v>文教及び科学振興</v>
      </c>
      <c r="O7" s="13"/>
      <c r="P7" s="12" t="s">
        <v>71</v>
      </c>
      <c r="Q7" s="17"/>
      <c r="R7" s="13" t="str">
        <f t="shared" si="3"/>
        <v/>
      </c>
      <c r="S7" s="13" t="str">
        <f t="shared" si="4"/>
        <v>直接実施</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医療分野の研究開発関連、科学技術・イノベーション</v>
      </c>
      <c r="F8" s="18" t="s">
        <v>107</v>
      </c>
      <c r="G8" s="17"/>
      <c r="H8" s="13" t="str">
        <f t="shared" si="1"/>
        <v/>
      </c>
      <c r="I8" s="13" t="str">
        <f t="shared" si="5"/>
        <v>一般会計</v>
      </c>
      <c r="K8" s="14" t="s">
        <v>100</v>
      </c>
      <c r="L8" s="15"/>
      <c r="M8" s="13" t="str">
        <f t="shared" si="2"/>
        <v/>
      </c>
      <c r="N8" s="13" t="str">
        <f t="shared" si="6"/>
        <v>文教及び科学振興</v>
      </c>
      <c r="O8" s="13"/>
      <c r="P8" s="12" t="s">
        <v>72</v>
      </c>
      <c r="Q8" s="17"/>
      <c r="R8" s="13" t="str">
        <f t="shared" si="3"/>
        <v/>
      </c>
      <c r="S8" s="13" t="str">
        <f t="shared" si="4"/>
        <v>直接実施</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医療分野の研究開発関連、科学技術・イノベーション</v>
      </c>
      <c r="F9" s="18" t="s">
        <v>274</v>
      </c>
      <c r="G9" s="17"/>
      <c r="H9" s="13" t="str">
        <f t="shared" si="1"/>
        <v/>
      </c>
      <c r="I9" s="13" t="str">
        <f t="shared" si="5"/>
        <v>一般会計</v>
      </c>
      <c r="K9" s="14" t="s">
        <v>101</v>
      </c>
      <c r="L9" s="15"/>
      <c r="M9" s="13" t="str">
        <f t="shared" si="2"/>
        <v/>
      </c>
      <c r="N9" s="13" t="str">
        <f t="shared" si="6"/>
        <v>文教及び科学振興</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医療分野の研究開発関連、科学技術・イノベーション</v>
      </c>
      <c r="F10" s="18" t="s">
        <v>108</v>
      </c>
      <c r="G10" s="17"/>
      <c r="H10" s="13" t="str">
        <f t="shared" si="1"/>
        <v/>
      </c>
      <c r="I10" s="13" t="str">
        <f t="shared" si="5"/>
        <v>一般会計</v>
      </c>
      <c r="K10" s="14" t="s">
        <v>301</v>
      </c>
      <c r="L10" s="15"/>
      <c r="M10" s="13" t="str">
        <f t="shared" si="2"/>
        <v/>
      </c>
      <c r="N10" s="13" t="str">
        <f t="shared" si="6"/>
        <v>文教及び科学振興</v>
      </c>
      <c r="O10" s="13"/>
      <c r="P10" s="13" t="str">
        <f>S8</f>
        <v>直接実施</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医療分野の研究開発関連、科学技術・イノベーション</v>
      </c>
      <c r="F11" s="18" t="s">
        <v>109</v>
      </c>
      <c r="G11" s="17"/>
      <c r="H11" s="13" t="str">
        <f t="shared" si="1"/>
        <v/>
      </c>
      <c r="I11" s="13" t="str">
        <f t="shared" si="5"/>
        <v>一般会計</v>
      </c>
      <c r="K11" s="14" t="s">
        <v>102</v>
      </c>
      <c r="L11" s="15"/>
      <c r="M11" s="13" t="str">
        <f t="shared" si="2"/>
        <v/>
      </c>
      <c r="N11" s="13" t="str">
        <f t="shared" si="6"/>
        <v>文教及び科学振興</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医療分野の研究開発関連、科学技術・イノベーション</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医療分野の研究開発関連、科学技術・イノベーション</v>
      </c>
      <c r="F13" s="18" t="s">
        <v>111</v>
      </c>
      <c r="G13" s="17"/>
      <c r="H13" s="13" t="str">
        <f t="shared" si="1"/>
        <v/>
      </c>
      <c r="I13" s="13" t="str">
        <f t="shared" si="5"/>
        <v>一般会計</v>
      </c>
      <c r="K13" s="13" t="str">
        <f>N11</f>
        <v>文教及び科学振興</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医療分野の研究開発関連、科学技術・イノベーション</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医療分野の研究開発関連、科学技術・イノベーション</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医療分野の研究開発関連、科学技術・イノベーション</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医療分野の研究開発関連、科学技術・イノベーション</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医療分野の研究開発関連、科学技術・イノベーション</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医療分野の研究開発関連、科学技術・イノベーション</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医療分野の研究開発関連、科学技術・イノベーション</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医療分野の研究開発関連、科学技術・イノベーション</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医療分野の研究開発関連、科学技術・イノベーション</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医療分野の研究開発関連、科学技術・イノベーション</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医療分野の研究開発関連、科学技術・イノベーション</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310</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365</v>
      </c>
      <c r="AF2" s="943"/>
      <c r="AG2" s="943"/>
      <c r="AH2" s="528"/>
      <c r="AI2" s="943" t="s">
        <v>461</v>
      </c>
      <c r="AJ2" s="943"/>
      <c r="AK2" s="943"/>
      <c r="AL2" s="528"/>
      <c r="AM2" s="943" t="s">
        <v>462</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5"/>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337</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310</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365</v>
      </c>
      <c r="AF9" s="943"/>
      <c r="AG9" s="943"/>
      <c r="AH9" s="528"/>
      <c r="AI9" s="943" t="s">
        <v>461</v>
      </c>
      <c r="AJ9" s="943"/>
      <c r="AK9" s="943"/>
      <c r="AL9" s="528"/>
      <c r="AM9" s="943" t="s">
        <v>462</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5"/>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337</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310</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365</v>
      </c>
      <c r="AF16" s="943"/>
      <c r="AG16" s="943"/>
      <c r="AH16" s="528"/>
      <c r="AI16" s="943" t="s">
        <v>461</v>
      </c>
      <c r="AJ16" s="943"/>
      <c r="AK16" s="943"/>
      <c r="AL16" s="528"/>
      <c r="AM16" s="943" t="s">
        <v>462</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5"/>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337</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310</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365</v>
      </c>
      <c r="AF23" s="943"/>
      <c r="AG23" s="943"/>
      <c r="AH23" s="528"/>
      <c r="AI23" s="943" t="s">
        <v>461</v>
      </c>
      <c r="AJ23" s="943"/>
      <c r="AK23" s="943"/>
      <c r="AL23" s="528"/>
      <c r="AM23" s="943" t="s">
        <v>462</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5"/>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337</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310</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365</v>
      </c>
      <c r="AF30" s="943"/>
      <c r="AG30" s="943"/>
      <c r="AH30" s="528"/>
      <c r="AI30" s="943" t="s">
        <v>461</v>
      </c>
      <c r="AJ30" s="943"/>
      <c r="AK30" s="943"/>
      <c r="AL30" s="528"/>
      <c r="AM30" s="943" t="s">
        <v>462</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5"/>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337</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310</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365</v>
      </c>
      <c r="AF37" s="943"/>
      <c r="AG37" s="943"/>
      <c r="AH37" s="528"/>
      <c r="AI37" s="943" t="s">
        <v>461</v>
      </c>
      <c r="AJ37" s="943"/>
      <c r="AK37" s="943"/>
      <c r="AL37" s="528"/>
      <c r="AM37" s="943" t="s">
        <v>462</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5"/>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337</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310</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365</v>
      </c>
      <c r="AF44" s="943"/>
      <c r="AG44" s="943"/>
      <c r="AH44" s="528"/>
      <c r="AI44" s="943" t="s">
        <v>461</v>
      </c>
      <c r="AJ44" s="943"/>
      <c r="AK44" s="943"/>
      <c r="AL44" s="528"/>
      <c r="AM44" s="943" t="s">
        <v>462</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5"/>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337</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310</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365</v>
      </c>
      <c r="AF51" s="943"/>
      <c r="AG51" s="943"/>
      <c r="AH51" s="528"/>
      <c r="AI51" s="943" t="s">
        <v>461</v>
      </c>
      <c r="AJ51" s="943"/>
      <c r="AK51" s="943"/>
      <c r="AL51" s="528"/>
      <c r="AM51" s="943" t="s">
        <v>462</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5"/>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337</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310</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365</v>
      </c>
      <c r="AF58" s="943"/>
      <c r="AG58" s="943"/>
      <c r="AH58" s="528"/>
      <c r="AI58" s="943" t="s">
        <v>461</v>
      </c>
      <c r="AJ58" s="943"/>
      <c r="AK58" s="943"/>
      <c r="AL58" s="528"/>
      <c r="AM58" s="943" t="s">
        <v>462</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5"/>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337</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310</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365</v>
      </c>
      <c r="AF65" s="943"/>
      <c r="AG65" s="943"/>
      <c r="AH65" s="528"/>
      <c r="AI65" s="943" t="s">
        <v>461</v>
      </c>
      <c r="AJ65" s="943"/>
      <c r="AK65" s="943"/>
      <c r="AL65" s="528"/>
      <c r="AM65" s="943" t="s">
        <v>462</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5"/>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337</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323</v>
      </c>
      <c r="H2" s="175"/>
      <c r="I2" s="175"/>
      <c r="J2" s="175"/>
      <c r="K2" s="175"/>
      <c r="L2" s="175"/>
      <c r="M2" s="175"/>
      <c r="N2" s="175"/>
      <c r="O2" s="175"/>
      <c r="P2" s="175"/>
      <c r="Q2" s="175"/>
      <c r="R2" s="175"/>
      <c r="S2" s="175"/>
      <c r="T2" s="175"/>
      <c r="U2" s="175"/>
      <c r="V2" s="175"/>
      <c r="W2" s="175"/>
      <c r="X2" s="175"/>
      <c r="Y2" s="175"/>
      <c r="Z2" s="175"/>
      <c r="AA2" s="175"/>
      <c r="AB2" s="176"/>
      <c r="AC2" s="174" t="s">
        <v>325</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313</v>
      </c>
      <c r="Z3" s="138"/>
      <c r="AA3" s="138"/>
      <c r="AB3" s="138"/>
      <c r="AC3" s="969" t="s">
        <v>304</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313</v>
      </c>
      <c r="Z36" s="138"/>
      <c r="AA36" s="138"/>
      <c r="AB36" s="138"/>
      <c r="AC36" s="969" t="s">
        <v>304</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313</v>
      </c>
      <c r="Z69" s="138"/>
      <c r="AA69" s="138"/>
      <c r="AB69" s="138"/>
      <c r="AC69" s="969" t="s">
        <v>304</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313</v>
      </c>
      <c r="Z102" s="138"/>
      <c r="AA102" s="138"/>
      <c r="AB102" s="138"/>
      <c r="AC102" s="969" t="s">
        <v>304</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313</v>
      </c>
      <c r="Z135" s="138"/>
      <c r="AA135" s="138"/>
      <c r="AB135" s="138"/>
      <c r="AC135" s="969" t="s">
        <v>304</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313</v>
      </c>
      <c r="Z168" s="138"/>
      <c r="AA168" s="138"/>
      <c r="AB168" s="138"/>
      <c r="AC168" s="969" t="s">
        <v>304</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313</v>
      </c>
      <c r="Z201" s="138"/>
      <c r="AA201" s="138"/>
      <c r="AB201" s="138"/>
      <c r="AC201" s="969" t="s">
        <v>304</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313</v>
      </c>
      <c r="Z234" s="138"/>
      <c r="AA234" s="138"/>
      <c r="AB234" s="138"/>
      <c r="AC234" s="969" t="s">
        <v>304</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313</v>
      </c>
      <c r="Z267" s="138"/>
      <c r="AA267" s="138"/>
      <c r="AB267" s="138"/>
      <c r="AC267" s="969" t="s">
        <v>304</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313</v>
      </c>
      <c r="Z300" s="138"/>
      <c r="AA300" s="138"/>
      <c r="AB300" s="138"/>
      <c r="AC300" s="969" t="s">
        <v>304</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313</v>
      </c>
      <c r="Z333" s="138"/>
      <c r="AA333" s="138"/>
      <c r="AB333" s="138"/>
      <c r="AC333" s="969" t="s">
        <v>304</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313</v>
      </c>
      <c r="Z366" s="138"/>
      <c r="AA366" s="138"/>
      <c r="AB366" s="138"/>
      <c r="AC366" s="969" t="s">
        <v>304</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313</v>
      </c>
      <c r="Z399" s="138"/>
      <c r="AA399" s="138"/>
      <c r="AB399" s="138"/>
      <c r="AC399" s="969" t="s">
        <v>304</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313</v>
      </c>
      <c r="Z432" s="138"/>
      <c r="AA432" s="138"/>
      <c r="AB432" s="138"/>
      <c r="AC432" s="969" t="s">
        <v>304</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313</v>
      </c>
      <c r="Z465" s="138"/>
      <c r="AA465" s="138"/>
      <c r="AB465" s="138"/>
      <c r="AC465" s="969" t="s">
        <v>304</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313</v>
      </c>
      <c r="Z498" s="138"/>
      <c r="AA498" s="138"/>
      <c r="AB498" s="138"/>
      <c r="AC498" s="969" t="s">
        <v>304</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313</v>
      </c>
      <c r="Z531" s="138"/>
      <c r="AA531" s="138"/>
      <c r="AB531" s="138"/>
      <c r="AC531" s="969" t="s">
        <v>304</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313</v>
      </c>
      <c r="Z564" s="138"/>
      <c r="AA564" s="138"/>
      <c r="AB564" s="138"/>
      <c r="AC564" s="969" t="s">
        <v>304</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313</v>
      </c>
      <c r="Z597" s="138"/>
      <c r="AA597" s="138"/>
      <c r="AB597" s="138"/>
      <c r="AC597" s="969" t="s">
        <v>304</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313</v>
      </c>
      <c r="Z630" s="138"/>
      <c r="AA630" s="138"/>
      <c r="AB630" s="138"/>
      <c r="AC630" s="969" t="s">
        <v>304</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313</v>
      </c>
      <c r="Z663" s="138"/>
      <c r="AA663" s="138"/>
      <c r="AB663" s="138"/>
      <c r="AC663" s="969" t="s">
        <v>304</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313</v>
      </c>
      <c r="Z696" s="138"/>
      <c r="AA696" s="138"/>
      <c r="AB696" s="138"/>
      <c r="AC696" s="969" t="s">
        <v>304</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313</v>
      </c>
      <c r="Z729" s="138"/>
      <c r="AA729" s="138"/>
      <c r="AB729" s="138"/>
      <c r="AC729" s="969" t="s">
        <v>304</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313</v>
      </c>
      <c r="Z762" s="138"/>
      <c r="AA762" s="138"/>
      <c r="AB762" s="138"/>
      <c r="AC762" s="969" t="s">
        <v>304</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313</v>
      </c>
      <c r="Z795" s="138"/>
      <c r="AA795" s="138"/>
      <c r="AB795" s="138"/>
      <c r="AC795" s="969" t="s">
        <v>304</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313</v>
      </c>
      <c r="Z828" s="138"/>
      <c r="AA828" s="138"/>
      <c r="AB828" s="138"/>
      <c r="AC828" s="969" t="s">
        <v>304</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313</v>
      </c>
      <c r="Z861" s="138"/>
      <c r="AA861" s="138"/>
      <c r="AB861" s="138"/>
      <c r="AC861" s="969" t="s">
        <v>304</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313</v>
      </c>
      <c r="Z894" s="138"/>
      <c r="AA894" s="138"/>
      <c r="AB894" s="138"/>
      <c r="AC894" s="969" t="s">
        <v>304</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313</v>
      </c>
      <c r="Z927" s="138"/>
      <c r="AA927" s="138"/>
      <c r="AB927" s="138"/>
      <c r="AC927" s="969" t="s">
        <v>304</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313</v>
      </c>
      <c r="Z960" s="138"/>
      <c r="AA960" s="138"/>
      <c r="AB960" s="138"/>
      <c r="AC960" s="969" t="s">
        <v>304</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313</v>
      </c>
      <c r="Z993" s="138"/>
      <c r="AA993" s="138"/>
      <c r="AB993" s="138"/>
      <c r="AC993" s="969" t="s">
        <v>304</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313</v>
      </c>
      <c r="Z1026" s="138"/>
      <c r="AA1026" s="138"/>
      <c r="AB1026" s="138"/>
      <c r="AC1026" s="969" t="s">
        <v>304</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313</v>
      </c>
      <c r="Z1059" s="138"/>
      <c r="AA1059" s="138"/>
      <c r="AB1059" s="138"/>
      <c r="AC1059" s="969" t="s">
        <v>304</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313</v>
      </c>
      <c r="Z1092" s="138"/>
      <c r="AA1092" s="138"/>
      <c r="AB1092" s="138"/>
      <c r="AC1092" s="969" t="s">
        <v>304</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313</v>
      </c>
      <c r="Z1125" s="138"/>
      <c r="AA1125" s="138"/>
      <c r="AB1125" s="138"/>
      <c r="AC1125" s="969" t="s">
        <v>304</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313</v>
      </c>
      <c r="Z1158" s="138"/>
      <c r="AA1158" s="138"/>
      <c r="AB1158" s="138"/>
      <c r="AC1158" s="969" t="s">
        <v>304</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313</v>
      </c>
      <c r="Z1191" s="138"/>
      <c r="AA1191" s="138"/>
      <c r="AB1191" s="138"/>
      <c r="AC1191" s="969" t="s">
        <v>304</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313</v>
      </c>
      <c r="Z1224" s="138"/>
      <c r="AA1224" s="138"/>
      <c r="AB1224" s="138"/>
      <c r="AC1224" s="969" t="s">
        <v>304</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313</v>
      </c>
      <c r="Z1257" s="138"/>
      <c r="AA1257" s="138"/>
      <c r="AB1257" s="138"/>
      <c r="AC1257" s="969" t="s">
        <v>304</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313</v>
      </c>
      <c r="Z1290" s="138"/>
      <c r="AA1290" s="138"/>
      <c r="AB1290" s="138"/>
      <c r="AC1290" s="969" t="s">
        <v>304</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2022-11-14T05:37:45Z</cp:lastPrinted>
  <dcterms:created xsi:type="dcterms:W3CDTF">2012-03-13T00:50:25Z</dcterms:created>
  <dcterms:modified xsi:type="dcterms:W3CDTF">2022-11-14T05:41:51Z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