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DUW\AppData\Local\Microsoft\Windows\INetCache\Content.Outlook\7H45IQQ8\"/>
    </mc:Choice>
  </mc:AlternateContent>
  <bookViews>
    <workbookView xWindow="29028"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<sst xmlns="http://schemas.openxmlformats.org/spreadsheetml/2006/main" count="2026" uniqueCount="724">
  <si>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</si>
  <si>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</si>
  <si>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</si>
  <si>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</si>
  <si>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</si>
  <si>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</si>
  <si>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</si>
  <si>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</si>
  <si>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</si>
  <si>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</si>
  <si>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</si>
  <si>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</si>
  <si>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</si>
  <si>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</si>
  <si>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</si>
  <si>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</si>
  <si>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</si>
  <si>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</si>
  <si>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</si>
  <si>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</si>
  <si>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</si>
  <si>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</si>
  <si>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</si>
  <si>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</si>
  <si>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</si>
  <si>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</si>
  <si>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</si>
  <si>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</si>
  <si>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</si>
  <si>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</si>
  <si>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</si>
  <si>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</si>
  <si>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</si>
  <si>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</si>
  <si>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</si>
  <si>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</si>
  <si>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</si>
  <si>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</si>
  <si>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</si>
  <si>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</si>
  <si>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</si>
  <si>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</si>
  <si>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</si>
  <si>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</si>
  <si>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</si>
  <si>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</si>
  <si>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</si>
  <si>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</si>
  <si>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</si>
  <si>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</si>
  <si>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</si>
  <si>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</si>
  <si>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</si>
  <si>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</si>
  <si>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</si>
  <si>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</si>
  <si>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</si>
  <si>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</si>
  <si>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</si>
  <si>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</si>
  <si>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</si>
  <si>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</si>
  <si>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</si>
  <si>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</si>
  <si>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</si>
  <si>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</si>
  <si>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</si>
  <si>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</si>
  <si>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</si>
  <si>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</si>
  <si>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</si>
  <si>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</si>
  <si>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</si>
  <si>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</si>
  <si>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</si>
  <si>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</si>
  <si>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</si>
  <si>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</si>
  <si>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</si>
  <si>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</si>
  <si>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</si>
  <si>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</si>
  <si>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</si>
  <si>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</si>
  <si>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</si>
  <si>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</si>
  <si>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</si>
  <si>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</si>
  <si>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</si>
  <si>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</si>
  <si>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</si>
  <si>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</si>
  <si>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</si>
  <si>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</si>
  <si>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</si>
  <si>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</si>
  <si>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</si>
  <si>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</si>
  <si>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</si>
  <si>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</si>
  <si>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</si>
  <si>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</si>
  <si>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</si>
  <si>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</si>
  <si>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</si>
  <si>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</si>
  <si>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</si>
  <si>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</si>
  <si>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</si>
  <si>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</si>
  <si>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</si>
  <si>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</si>
  <si>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</si>
  <si>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</si>
  <si>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</si>
  <si>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</si>
  <si>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</si>
  <si>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</si>
  <si>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</si>
  <si>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</si>
  <si>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</si>
  <si>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</si>
  <si>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</si>
  <si>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</si>
  <si>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</si>
  <si>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</si>
  <si>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</si>
  <si>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</si>
  <si>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</si>
  <si>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</si>
  <si>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</si>
  <si>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</si>
  <si>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</si>
  <si>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</si>
  <si>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</si>
  <si>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</si>
  <si>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</si>
  <si>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</si>
  <si>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</si>
  <si>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</si>
  <si>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</si>
  <si>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</si>
  <si>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</si>
  <si>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</si>
  <si>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</si>
  <si>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</si>
  <si>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</si>
  <si>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</si>
  <si>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</si>
  <si>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</si>
  <si>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</si>
  <si>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</si>
  <si>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</si>
  <si>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</si>
  <si>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</si>
  <si>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</si>
  <si>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</si>
  <si>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</si>
  <si>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</si>
  <si>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</si>
  <si>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</si>
  <si>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</si>
  <si>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</si>
  <si>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</si>
  <si>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</si>
  <si>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</si>
  <si>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</si>
  <si>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</si>
  <si>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</si>
  <si>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</si>
  <si>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</si>
  <si>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</si>
  <si>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</si>
  <si>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</si>
  <si>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</si>
  <si>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</si>
  <si>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</si>
  <si>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</si>
  <si>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</si>
  <si>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</si>
  <si>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</si>
  <si>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</si>
  <si>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</si>
  <si>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</si>
  <si>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</si>
  <si>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</si>
  <si>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</si>
  <si>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</si>
  <si>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</si>
  <si>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</si>
  <si>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</si>
  <si>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</si>
  <si>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</si>
  <si>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</si>
  <si>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</si>
  <si>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</si>
  <si>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</si>
  <si>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</si>
  <si>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</si>
  <si>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</si>
  <si>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</si>
  <si>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</si>
  <si>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</si>
  <si>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</si>
  <si>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</si>
  <si>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</si>
  <si>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</si>
  <si>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</si>
  <si>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</si>
  <si>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</si>
  <si>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</si>
  <si>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</si>
  <si>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</si>
  <si>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</si>
  <si>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</si>
  <si>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</si>
  <si>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</si>
  <si>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</si>
  <si>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</si>
  <si>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</si>
  <si>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</si>
  <si>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</si>
  <si>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</si>
  <si>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</si>
  <si>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</si>
  <si>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</si>
  <si>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</si>
  <si>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</si>
  <si>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</si>
  <si>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</si>
  <si>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</si>
  <si>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</si>
  <si>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</si>
  <si>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</si>
  <si>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</si>
  <si>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</si>
  <si>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</si>
  <si>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</si>
  <si>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</si>
  <si>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</si>
  <si>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</si>
  <si>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</si>
  <si>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</si>
  <si>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</si>
  <si>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</si>
  <si>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</si>
  <si>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</si>
  <si>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</si>
  <si>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</si>
  <si>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</si>
  <si>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</si>
  <si>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</si>
  <si>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</si>
  <si>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</si>
  <si>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</si>
  <si>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</si>
  <si>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</si>
  <si>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</si>
  <si>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</si>
  <si>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</si>
  <si>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</si>
  <si>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</si>
  <si>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</si>
  <si>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</si>
  <si>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</si>
  <si>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</si>
  <si>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</si>
  <si>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</si>
  <si>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</si>
  <si>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</si>
  <si>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</si>
  <si>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</si>
  <si>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</si>
  <si>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</si>
  <si>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</si>
  <si>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</si>
  <si>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</si>
  <si>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</si>
  <si>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</si>
  <si>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</si>
  <si>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</si>
  <si>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</si>
  <si>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</si>
  <si>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</si>
  <si>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</si>
  <si>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</si>
  <si>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</si>
  <si>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</si>
  <si>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</si>
  <si>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</si>
  <si>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</si>
  <si>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</si>
  <si>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</si>
  <si>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</si>
  <si>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</si>
  <si>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</si>
  <si>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</si>
  <si>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</si>
  <si>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</si>
  <si>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</si>
  <si>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</si>
  <si>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</si>
  <si>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</si>
  <si>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</si>
  <si>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</si>
  <si>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</si>
  <si>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</si>
  <si>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</si>
  <si>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</si>
  <si>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</si>
  <si>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</si>
  <si>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</si>
  <si>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</si>
  <si>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</si>
  <si>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</si>
  <si>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</si>
  <si>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</si>
  <si>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</si>
  <si>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</si>
  <si>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</si>
  <si>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</si>
  <si>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</si>
  <si>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</si>
  <si>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</si>
  <si>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</si>
  <si>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</si>
  <si>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</si>
  <si>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</si>
  <si>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</si>
  <si>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</si>
  <si>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</si>
  <si>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</si>
  <si>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</si>
  <si>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</si>
  <si>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</si>
  <si>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</si>
  <si>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</si>
  <si>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</si>
  <si>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</si>
  <si>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</si>
  <si>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</si>
  <si>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</si>
  <si>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</si>
  <si>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</si>
  <si>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</si>
  <si>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</si>
  <si>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</si>
  <si>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</si>
  <si>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</si>
  <si>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</si>
  <si>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</si>
  <si>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</si>
  <si>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</si>
  <si>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</si>
  <si>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</si>
  <si>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</si>
  <si>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</si>
  <si>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</si>
  <si>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</si>
  <si>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</si>
  <si>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</si>
  <si>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</si>
  <si>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</si>
  <si>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</si>
  <si>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</si>
  <si>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</si>
  <si>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</si>
  <si>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</si>
  <si>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</si>
  <si>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</si>
  <si>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</si>
  <si>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</si>
  <si>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</si>
  <si>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</si>
  <si>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</si>
  <si>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</si>
  <si>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</si>
  <si>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</si>
  <si>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</si>
  <si>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</si>
  <si>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</si>
  <si>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</si>
  <si>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</si>
  <si>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</si>
  <si>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</si>
  <si>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</si>
  <si>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</si>
  <si>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</si>
  <si>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</si>
  <si>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</si>
  <si>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</si>
  <si>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</si>
  <si>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</si>
  <si>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</si>
  <si>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</si>
  <si>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</si>
  <si>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</si>
  <si>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</si>
  <si>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</si>
  <si>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</si>
  <si>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</si>
  <si>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</si>
  <si>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</si>
  <si>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</si>
  <si>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</si>
  <si>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</si>
  <si>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</si>
  <si>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</si>
  <si>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</si>
  <si>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</si>
  <si>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</si>
  <si>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</si>
  <si>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</si>
  <si>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</si>
  <si>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</si>
  <si>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</si>
  <si>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</si>
  <si>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</si>
  <si>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</si>
  <si>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</si>
  <si>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</si>
  <si>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</si>
  <si>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</si>
  <si>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</si>
  <si>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</si>
  <si>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</si>
  <si>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</si>
  <si>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</si>
  <si>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</si>
  <si>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</si>
  <si>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</si>
  <si>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</si>
  <si>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</si>
  <si>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</si>
  <si>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</si>
  <si>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</si>
  <si>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</si>
  <si>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</si>
  <si>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</si>
  <si>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</si>
  <si>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</si>
  <si>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</si>
  <si>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</si>
  <si>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</si>
  <si>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</si>
  <si>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</si>
  <si>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</si>
  <si>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</si>
  <si>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</si>
  <si>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</si>
  <si>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</si>
  <si>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</si>
  <si>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</si>
  <si>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</si>
  <si>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</si>
  <si>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</si>
  <si>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</si>
  <si>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</si>
  <si>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</si>
  <si>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</si>
  <si>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</si>
  <si>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</si>
  <si>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</si>
  <si>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</si>
  <si>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</si>
  <si>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</si>
  <si>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</si>
  <si>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</si>
  <si>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</si>
  <si>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</si>
  <si>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</si>
  <si>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</si>
  <si>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</si>
  <si>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</si>
  <si>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</si>
  <si>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</si>
  <si>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</si>
  <si>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</si>
  <si>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</si>
  <si>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</si>
  <si>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</si>
  <si>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</si>
  <si>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</si>
  <si>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</si>
  <si>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</si>
  <si>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</si>
  <si>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</si>
  <si>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</si>
  <si>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</si>
  <si>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</si>
  <si>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</si>
  <si>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</si>
  <si>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</si>
  <si>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</si>
  <si>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</si>
  <si>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</si>
  <si>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</si>
  <si>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</si>
  <si>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</si>
  <si>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</si>
  <si>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</si>
  <si>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</si>
  <si>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</si>
  <si>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</si>
  <si>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</si>
  <si>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</si>
  <si>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</si>
  <si>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</si>
  <si>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</si>
  <si>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</si>
  <si>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</si>
  <si>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</si>
  <si>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</si>
  <si>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</si>
  <si>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</si>
  <si>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</si>
  <si>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</si>
  <si>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</si>
  <si>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</si>
  <si>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</si>
  <si>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</si>
  <si>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</si>
  <si>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</si>
  <si>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</si>
  <si>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</si>
  <si>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</si>
  <si>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</si>
  <si>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</si>
  <si>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</si>
  <si>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</si>
  <si>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</si>
  <si>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</si>
  <si>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</si>
  <si>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</si>
  <si>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</si>
  <si>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</si>
  <si>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</si>
  <si>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</si>
  <si>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</si>
  <si>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</si>
  <si>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</si>
  <si>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</si>
  <si>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</si>
  <si>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</si>
  <si>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</si>
  <si>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</si>
  <si>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</si>
  <si>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</si>
  <si>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</si>
  <si>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</si>
  <si>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</si>
  <si>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</si>
  <si>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</si>
  <si>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</si>
  <si>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</si>
  <si>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</si>
  <si>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</si>
  <si>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</si>
  <si>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</si>
  <si>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</si>
  <si>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</si>
  <si>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</si>
  <si>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</si>
  <si>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</si>
  <si>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</si>
  <si>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</si>
  <si>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</si>
  <si>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</si>
  <si>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</si>
  <si>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</si>
  <si>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</si>
  <si>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</si>
  <si>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</si>
  <si>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</si>
  <si>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</si>
  <si>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</si>
  <si>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</si>
  <si>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</si>
  <si>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</si>
  <si>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</si>
  <si>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</si>
  <si>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</si>
  <si>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</si>
  <si>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</si>
  <si>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</si>
  <si>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</si>
  <si>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</si>
  <si>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</si>
  <si>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</si>
  <si>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</si>
  <si>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</si>
  <si>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</si>
  <si>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</si>
  <si>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</si>
  <si>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</si>
  <si>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</si>
  <si>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</si>
  <si>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</si>
  <si>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</si>
  <si>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</si>
  <si>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</si>
  <si>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</si>
  <si>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</si>
  <si>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</si>
  <si>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</si>
  <si>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</si>
  <si>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</si>
  <si>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</si>
  <si>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</si>
  <si>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</si>
  <si>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</si>
  <si>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</si>
  <si>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</si>
  <si>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</si>
  <si>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</si>
  <si>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</si>
  <si>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</si>
  <si>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</si>
  <si>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</si>
  <si>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</si>
  <si>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</si>
  <si>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</si>
  <si>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</si>
  <si>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</si>
  <si>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</si>
  <si>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</si>
  <si>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</si>
  <si>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</si>
  <si>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</si>
  <si>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</si>
  <si>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</si>
  <si>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</si>
  <si>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</si>
  <si>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</si>
  <si>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</si>
  <si>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</si>
  <si>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</si>
  <si>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</si>
  <si>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</si>
  <si>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</si>
  <si>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</si>
  <si>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</si>
  <si>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</si>
  <si>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</si>
  <si>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</si>
  <si>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</si>
  <si>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</si>
  <si>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</si>
  <si>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</si>
  <si>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</si>
  <si>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</si>
  <si>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</si>
  <si>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</si>
  <si>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</si>
  <si>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</si>
  <si>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</si>
  <si>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</si>
  <si>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</si>
  <si>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</si>
  <si>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</si>
  <si>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</si>
  <si>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</si>
  <si>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</si>
  <si>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</si>
  <si>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</si>
  <si>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</si>
  <si>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</si>
  <si>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</si>
  <si>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</si>
  <si>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</si>
  <si>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</si>
  <si>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</si>
  <si>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</si>
  <si>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</si>
  <si>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</si>
  <si>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</si>
  <si>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</si>
  <si>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</si>
  <si>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</si>
  <si>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</si>
  <si>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</si>
  <si>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</si>
  <si>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</si>
  <si>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</si>
  <si>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</si>
  <si>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母子保健課</t>
    <phoneticPr fontId="5"/>
  </si>
  <si>
    <t>山本圭子</t>
    <phoneticPr fontId="5"/>
  </si>
  <si>
    <t>子ども家庭局</t>
    <phoneticPr fontId="5"/>
  </si>
  <si>
    <t>厚生労働省</t>
  </si>
  <si>
    <t>-</t>
    <phoneticPr fontId="5"/>
  </si>
  <si>
    <t>○</t>
  </si>
  <si>
    <t>母子保健衛生費補助金</t>
    <rPh sb="0" eb="4">
      <t>ボシホケン</t>
    </rPh>
    <rPh sb="4" eb="7">
      <t>エイセイヒ</t>
    </rPh>
    <rPh sb="7" eb="10">
      <t>ホジョキン</t>
    </rPh>
    <phoneticPr fontId="5"/>
  </si>
  <si>
    <t>市町村数</t>
    <rPh sb="0" eb="3">
      <t>シチョウソン</t>
    </rPh>
    <rPh sb="3" eb="4">
      <t>スウ</t>
    </rPh>
    <phoneticPr fontId="5"/>
  </si>
  <si>
    <t>執行額／事業実施市町村数　　　　　　　　　　　　　　</t>
    <rPh sb="0" eb="2">
      <t>シッコウ</t>
    </rPh>
    <rPh sb="2" eb="3">
      <t>ガク</t>
    </rPh>
    <rPh sb="4" eb="6">
      <t>ジギョウ</t>
    </rPh>
    <rPh sb="6" eb="8">
      <t>ジッシ</t>
    </rPh>
    <rPh sb="8" eb="11">
      <t>シチョウソン</t>
    </rPh>
    <rPh sb="11" eb="12">
      <t>スウ</t>
    </rPh>
    <phoneticPr fontId="5"/>
  </si>
  <si>
    <t>百万円</t>
    <rPh sb="0" eb="2">
      <t>ヒャクマン</t>
    </rPh>
    <rPh sb="2" eb="3">
      <t>エン</t>
    </rPh>
    <phoneticPr fontId="5"/>
  </si>
  <si>
    <t>執行額/事業実施市町村数</t>
    <rPh sb="0" eb="3">
      <t>シッコウガク</t>
    </rPh>
    <rPh sb="4" eb="6">
      <t>ジギョウ</t>
    </rPh>
    <rPh sb="6" eb="8">
      <t>ジッシ</t>
    </rPh>
    <rPh sb="8" eb="11">
      <t>シチョウソン</t>
    </rPh>
    <rPh sb="11" eb="12">
      <t>スウ</t>
    </rPh>
    <phoneticPr fontId="5"/>
  </si>
  <si>
    <t>本事業は、産後ケア事業を行う施設に勤務する職員及び利用者向けマスクや消毒用エタノール等の一括購入、事業所等の消毒、感染症予防の広報・啓発などに必要となる費用について補助を行う事業であるから、定量的な成果目標を示すことは困難である。</t>
    <phoneticPr fontId="5"/>
  </si>
  <si>
    <t>母子保健衛生対策の充実を図ること（Ⅶ－３）</t>
    <phoneticPr fontId="5"/>
  </si>
  <si>
    <t>母子保健衛生対策の充実及び旧優生保護法に基づく優生手術等を受けた者に対する一時金の円滑な支給を図ること（施策目標Ⅶ－３－１）</t>
    <phoneticPr fontId="5"/>
  </si>
  <si>
    <t>https://www.mhlw.go.jp/wp/seisaku/hyouka/r03_jizenbunseki.html</t>
    <phoneticPr fontId="5"/>
  </si>
  <si>
    <t>産後ケアを行う施設に勤務する職員及び利用者向けマスクや消毒用エタノール等の購入を促進することは、新型コロナウイルス感染拡大防止に資するため、優先度が高い。</t>
    <phoneticPr fontId="5"/>
  </si>
  <si>
    <t>産後ケアを行う施設の新型コロナウイルス感染拡大防止を促進するための消耗品費補助事業であるため、国が実施すべき事業である。</t>
    <phoneticPr fontId="5"/>
  </si>
  <si>
    <t>産後ケアを行う施設の新型コロナウイルス感染拡大防止を促進するための消耗品費補助事業であるため、適切渇優先度が高い事業である。</t>
    <phoneticPr fontId="5"/>
  </si>
  <si>
    <t>‐</t>
  </si>
  <si>
    <t>無</t>
  </si>
  <si>
    <t>不妊に悩む方への特定治療支援事業</t>
  </si>
  <si>
    <t>子どもの心の診療ネットワーク事業</t>
  </si>
  <si>
    <t>妊娠・出産包括支援事業</t>
  </si>
  <si>
    <t>産婦健康診査事業</t>
  </si>
  <si>
    <t>厚労</t>
  </si>
  <si>
    <t>00</t>
    <phoneticPr fontId="5"/>
  </si>
  <si>
    <t>産後ケア事業における新型コロナウイルス感染症対策支援事業</t>
    <phoneticPr fontId="5"/>
  </si>
  <si>
    <t>産後ケア事業を行う施設における新型コロナウイルス感染症の感染対策を目的とする。</t>
    <rPh sb="0" eb="2">
      <t>サンゴ</t>
    </rPh>
    <rPh sb="4" eb="6">
      <t>ジギョウ</t>
    </rPh>
    <rPh sb="7" eb="8">
      <t>オコナ</t>
    </rPh>
    <rPh sb="9" eb="11">
      <t>シセツ</t>
    </rPh>
    <rPh sb="15" eb="17">
      <t>シンガタ</t>
    </rPh>
    <rPh sb="24" eb="27">
      <t>カンセンショウ</t>
    </rPh>
    <rPh sb="28" eb="30">
      <t>カンセン</t>
    </rPh>
    <rPh sb="30" eb="32">
      <t>タイサク</t>
    </rPh>
    <rPh sb="33" eb="35">
      <t>モクテキ</t>
    </rPh>
    <phoneticPr fontId="5"/>
  </si>
  <si>
    <t>新型コロナウイルス感染症の感染者等が発生した産後ケア事業を行う施設が、継続した事業実施が行えるよう、施設の消毒や清掃、追加的に必要となる人員の確保等に必要な経費を補助する。
補助率：国１/２</t>
    <phoneticPr fontId="5"/>
  </si>
  <si>
    <t>-</t>
    <phoneticPr fontId="5"/>
  </si>
  <si>
    <t>・母子保健医療対策総合支援事業（令和２年度からの繰越分）の実施について（子ども家庭局長通知　R3.8.27　子発0827第１号）
・令和３年度（令和２年度からの繰越分）母子保健衛生費の国庫補助について（厚生労働省事務次官通知　R3.8.27厚生労働省発子第0827第4号）
・母子保健医療対策総合支援事業（令和３年度補正分）の実施について（子ども家庭局長通知　R4.2.4　子発0204第３号）
・令和３年度母子保健衛生費の国庫補助（令和３年度補正予算分）について（厚生労働省事務次官通知　R4.2.4厚生労働省発子第0204第6号）
・令和４年度（令和３年度からの繰越分）母子保健衛生費の国庫補助について（厚生労働省事務次官通知　R4.10.28厚生労働省発子1028 第１号）</t>
    <phoneticPr fontId="5"/>
  </si>
  <si>
    <t>-</t>
    <phoneticPr fontId="5"/>
  </si>
  <si>
    <t>新型コロナウイルス感染症の感染者等が発生した産後ケア事業を行う施設が、継続した事業実施が行えるよう、施設の消毒や清掃、追加的に必要となる人員の確保等に必要な経費を補助する。</t>
    <phoneticPr fontId="5"/>
  </si>
  <si>
    <t>産後ケア事業における新型コロナウイルス感染症対策支援事業（補正予算分）を実施する自治体数</t>
    <rPh sb="10" eb="12">
      <t>シンガタ</t>
    </rPh>
    <rPh sb="19" eb="22">
      <t>カンセンショウ</t>
    </rPh>
    <rPh sb="22" eb="24">
      <t>タイサク</t>
    </rPh>
    <rPh sb="24" eb="26">
      <t>シエン</t>
    </rPh>
    <rPh sb="26" eb="28">
      <t>ジギョウ</t>
    </rPh>
    <phoneticPr fontId="5"/>
  </si>
  <si>
    <t>産後ケア事業における新型コロナウイルス感染症対策支援事業（補正予算分）を実施する自治体数</t>
    <phoneticPr fontId="5"/>
  </si>
  <si>
    <t>0/4</t>
    <phoneticPr fontId="5"/>
  </si>
  <si>
    <t>50/26</t>
    <phoneticPr fontId="5"/>
  </si>
  <si>
    <t>42/26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</si>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</sst>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264</xdr:row>
      <xdr:rowOff>0</xdr:rowOff>
    </xdr:from>
    <xdr:to>
      <xdr:col>34</xdr:col>
      <xdr:colOff>137843</xdr:colOff>
      <xdr:row>265</xdr:row>
      <xdr:rowOff>62208</xdr:rowOff>
    </xdr:to>
    <xdr:sp macro="" textlink="">
      <xdr:nvSpPr>
        <xdr:cNvPr id="2" name="テキスト ボックス 1"/>
        <xdr:cNvSpPr txBox="1"/>
      </xdr:nvSpPr>
      <xdr:spPr>
        <a:xfrm>
          <a:off x="4437529" y="40273941"/>
          <a:ext cx="2558314" cy="409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a:t>
          </a:r>
        </a:p>
      </xdr:txBody>
    </xdr:sp>
    <xdr:clientData/>
  </xdr:twoCellAnchor>
  <xdr:twoCellAnchor>
    <xdr:from>
      <xdr:col>21</xdr:col>
      <xdr:colOff>179294</xdr:colOff>
      <xdr:row>265</xdr:row>
      <xdr:rowOff>268941</xdr:rowOff>
    </xdr:from>
    <xdr:to>
      <xdr:col>34</xdr:col>
      <xdr:colOff>193608</xdr:colOff>
      <xdr:row>268</xdr:row>
      <xdr:rowOff>56059</xdr:rowOff>
    </xdr:to>
    <xdr:sp macro="" textlink="">
      <xdr:nvSpPr>
        <xdr:cNvPr id="3" name="正方形/長方形 2"/>
        <xdr:cNvSpPr/>
      </xdr:nvSpPr>
      <xdr:spPr>
        <a:xfrm>
          <a:off x="4415118" y="40890265"/>
          <a:ext cx="2636490" cy="82926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50</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20</xdr:col>
      <xdr:colOff>78441</xdr:colOff>
      <xdr:row>268</xdr:row>
      <xdr:rowOff>156882</xdr:rowOff>
    </xdr:from>
    <xdr:to>
      <xdr:col>36</xdr:col>
      <xdr:colOff>117610</xdr:colOff>
      <xdr:row>269</xdr:row>
      <xdr:rowOff>336043</xdr:rowOff>
    </xdr:to>
    <xdr:sp macro="" textlink="">
      <xdr:nvSpPr>
        <xdr:cNvPr id="5" name="正方形/長方形 4"/>
        <xdr:cNvSpPr/>
      </xdr:nvSpPr>
      <xdr:spPr bwMode="auto">
        <a:xfrm>
          <a:off x="4112559" y="41820353"/>
          <a:ext cx="3266463" cy="5265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28</xdr:col>
      <xdr:colOff>0</xdr:colOff>
      <xdr:row>270</xdr:row>
      <xdr:rowOff>0</xdr:rowOff>
    </xdr:from>
    <xdr:to>
      <xdr:col>28</xdr:col>
      <xdr:colOff>0</xdr:colOff>
      <xdr:row>272</xdr:row>
      <xdr:rowOff>329558</xdr:rowOff>
    </xdr:to>
    <xdr:cxnSp macro="">
      <xdr:nvCxnSpPr>
        <xdr:cNvPr id="6" name="直線矢印コネクタ 5"/>
        <xdr:cNvCxnSpPr/>
      </xdr:nvCxnSpPr>
      <xdr:spPr>
        <a:xfrm>
          <a:off x="5647765" y="42358235"/>
          <a:ext cx="0" cy="10243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273</xdr:row>
      <xdr:rowOff>134472</xdr:rowOff>
    </xdr:from>
    <xdr:to>
      <xdr:col>37</xdr:col>
      <xdr:colOff>3</xdr:colOff>
      <xdr:row>274</xdr:row>
      <xdr:rowOff>68765</xdr:rowOff>
    </xdr:to>
    <xdr:sp macro="" textlink="">
      <xdr:nvSpPr>
        <xdr:cNvPr id="7" name="正方形/長方形 6"/>
        <xdr:cNvSpPr/>
      </xdr:nvSpPr>
      <xdr:spPr>
        <a:xfrm>
          <a:off x="3832412" y="43534854"/>
          <a:ext cx="3630709"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190500</xdr:colOff>
      <xdr:row>274</xdr:row>
      <xdr:rowOff>212912</xdr:rowOff>
    </xdr:from>
    <xdr:to>
      <xdr:col>35</xdr:col>
      <xdr:colOff>3109</xdr:colOff>
      <xdr:row>277</xdr:row>
      <xdr:rowOff>22047</xdr:rowOff>
    </xdr:to>
    <xdr:sp macro="" textlink="">
      <xdr:nvSpPr>
        <xdr:cNvPr id="8" name="正方形/長方形 7"/>
        <xdr:cNvSpPr/>
      </xdr:nvSpPr>
      <xdr:spPr>
        <a:xfrm>
          <a:off x="4426324" y="43960677"/>
          <a:ext cx="2636491" cy="851282"/>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50</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17</xdr:col>
      <xdr:colOff>134471</xdr:colOff>
      <xdr:row>277</xdr:row>
      <xdr:rowOff>201706</xdr:rowOff>
    </xdr:from>
    <xdr:to>
      <xdr:col>39</xdr:col>
      <xdr:colOff>134469</xdr:colOff>
      <xdr:row>278</xdr:row>
      <xdr:rowOff>230281</xdr:rowOff>
    </xdr:to>
    <xdr:sp macro="" textlink="">
      <xdr:nvSpPr>
        <xdr:cNvPr id="9" name="正方形/長方形 8"/>
        <xdr:cNvSpPr/>
      </xdr:nvSpPr>
      <xdr:spPr>
        <a:xfrm>
          <a:off x="3563471" y="44991618"/>
          <a:ext cx="4437527" cy="375957"/>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産後ケア事業を行う施設における感染拡大防止対策事業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S5" sqref="S5:X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709</v>
      </c>
      <c r="AK2" s="124"/>
      <c r="AL2" s="124"/>
      <c r="AM2" s="124"/>
      <c r="AN2" s="90" t="s">
        <v>364</v>
      </c>
      <c r="AO2" s="124">
        <v>21</v>
      </c>
      <c r="AP2" s="124"/>
      <c r="AQ2" s="124"/>
      <c r="AR2" s="91" t="s">
        <v>364</v>
      </c>
      <c r="AS2" s="125">
        <v>748</v>
      </c>
      <c r="AT2" s="125"/>
      <c r="AU2" s="125"/>
      <c r="AV2" s="90" t="str">
        <f>IF(AW2="","","-")</f>
        <v/>
      </c>
      <c r="AW2" s="126"/>
      <c r="AX2" s="126"/>
    </row>
    <row r="3" spans="1:50" ht="21" customHeight="1" thickBot="1" x14ac:dyDescent="0.25">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688</v>
      </c>
      <c r="AK3" s="129"/>
      <c r="AL3" s="129"/>
      <c r="AM3" s="129"/>
      <c r="AN3" s="129"/>
      <c r="AO3" s="129"/>
      <c r="AP3" s="129"/>
      <c r="AQ3" s="129"/>
      <c r="AR3" s="129"/>
      <c r="AS3" s="129"/>
      <c r="AT3" s="129"/>
      <c r="AU3" s="129"/>
      <c r="AV3" s="129"/>
      <c r="AW3" s="129"/>
      <c r="AX3" s="24" t="s">
        <v>57</v>
      </c>
    </row>
    <row r="4" spans="1:50" ht="24.75" customHeight="1" x14ac:dyDescent="0.2">
      <c r="A4" s="99" t="s">
        <v>23</v>
      </c>
      <c r="B4" s="100"/>
      <c r="C4" s="100"/>
      <c r="D4" s="100"/>
      <c r="E4" s="100"/>
      <c r="F4" s="100"/>
      <c r="G4" s="101" t="s">
        <v>711</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2">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685</v>
      </c>
      <c r="AF5" s="167"/>
      <c r="AG5" s="167"/>
      <c r="AH5" s="167"/>
      <c r="AI5" s="167"/>
      <c r="AJ5" s="167"/>
      <c r="AK5" s="167"/>
      <c r="AL5" s="167"/>
      <c r="AM5" s="167"/>
      <c r="AN5" s="167"/>
      <c r="AO5" s="167"/>
      <c r="AP5" s="168"/>
      <c r="AQ5" s="169" t="s">
        <v>686</v>
      </c>
      <c r="AR5" s="170"/>
      <c r="AS5" s="170"/>
      <c r="AT5" s="170"/>
      <c r="AU5" s="170"/>
      <c r="AV5" s="170"/>
      <c r="AW5" s="170"/>
      <c r="AX5" s="171"/>
    </row>
    <row r="6" spans="1:50" ht="39" customHeight="1" x14ac:dyDescent="0.2">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261" customHeight="1" x14ac:dyDescent="0.2">
      <c r="A7" s="153" t="s">
        <v>20</v>
      </c>
      <c r="B7" s="154"/>
      <c r="C7" s="154"/>
      <c r="D7" s="154"/>
      <c r="E7" s="154"/>
      <c r="F7" s="155"/>
      <c r="G7" s="177" t="s">
        <v>689</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715</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2">
      <c r="A8" s="153" t="s">
        <v>230</v>
      </c>
      <c r="B8" s="154"/>
      <c r="C8" s="154"/>
      <c r="D8" s="154"/>
      <c r="E8" s="154"/>
      <c r="F8" s="155"/>
      <c r="G8" s="156" t="str">
        <f>入力規則等!A27</f>
        <v>子ども・若者育成支援</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2">
      <c r="A9" s="145" t="s">
        <v>21</v>
      </c>
      <c r="B9" s="146"/>
      <c r="C9" s="146"/>
      <c r="D9" s="146"/>
      <c r="E9" s="146"/>
      <c r="F9" s="146"/>
      <c r="G9" s="164" t="s">
        <v>712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11" customHeight="1" x14ac:dyDescent="0.2">
      <c r="A10" s="130" t="s">
        <v>28</v>
      </c>
      <c r="B10" s="131"/>
      <c r="C10" s="131"/>
      <c r="D10" s="131"/>
      <c r="E10" s="131"/>
      <c r="F10" s="131"/>
      <c r="G10" s="132" t="s">
        <v>713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2">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2">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2">
      <c r="A13" s="142"/>
      <c r="B13" s="143"/>
      <c r="C13" s="143"/>
      <c r="D13" s="143"/>
      <c r="E13" s="143"/>
      <c r="F13" s="144"/>
      <c r="G13" s="198" t="s">
        <v>6</v>
      </c>
      <c r="H13" s="199"/>
      <c r="I13" s="205" t="s">
        <v>7</v>
      </c>
      <c r="J13" s="206"/>
      <c r="K13" s="206"/>
      <c r="L13" s="206"/>
      <c r="M13" s="206"/>
      <c r="N13" s="206"/>
      <c r="O13" s="207"/>
      <c r="P13" s="189" t="s">
        <v>714</v>
      </c>
      <c r="Q13" s="190"/>
      <c r="R13" s="190"/>
      <c r="S13" s="190"/>
      <c r="T13" s="190"/>
      <c r="U13" s="190"/>
      <c r="V13" s="191"/>
      <c r="W13" s="189" t="s">
        <v>714</v>
      </c>
      <c r="X13" s="190"/>
      <c r="Y13" s="190"/>
      <c r="Z13" s="190"/>
      <c r="AA13" s="190"/>
      <c r="AB13" s="190"/>
      <c r="AC13" s="191"/>
      <c r="AD13" s="189" t="s">
        <v>716</v>
      </c>
      <c r="AE13" s="190"/>
      <c r="AF13" s="190"/>
      <c r="AG13" s="190"/>
      <c r="AH13" s="190"/>
      <c r="AI13" s="190"/>
      <c r="AJ13" s="191"/>
      <c r="AK13" s="189" t="s">
        <v>716</v>
      </c>
      <c r="AL13" s="190"/>
      <c r="AM13" s="190"/>
      <c r="AN13" s="190"/>
      <c r="AO13" s="190"/>
      <c r="AP13" s="190"/>
      <c r="AQ13" s="191"/>
      <c r="AR13" s="219"/>
      <c r="AS13" s="220"/>
      <c r="AT13" s="220"/>
      <c r="AU13" s="220"/>
      <c r="AV13" s="220"/>
      <c r="AW13" s="220"/>
      <c r="AX13" s="221"/>
    </row>
    <row r="14" spans="1:50" ht="21" customHeight="1" x14ac:dyDescent="0.2">
      <c r="A14" s="142"/>
      <c r="B14" s="143"/>
      <c r="C14" s="143"/>
      <c r="D14" s="143"/>
      <c r="E14" s="143"/>
      <c r="F14" s="144"/>
      <c r="G14" s="200"/>
      <c r="H14" s="201"/>
      <c r="I14" s="192" t="s">
        <v>8</v>
      </c>
      <c r="J14" s="217"/>
      <c r="K14" s="217"/>
      <c r="L14" s="217"/>
      <c r="M14" s="217"/>
      <c r="N14" s="217"/>
      <c r="O14" s="218"/>
      <c r="P14" s="189" t="s">
        <v>714</v>
      </c>
      <c r="Q14" s="190"/>
      <c r="R14" s="190"/>
      <c r="S14" s="190"/>
      <c r="T14" s="190"/>
      <c r="U14" s="190"/>
      <c r="V14" s="191"/>
      <c r="W14" s="189">
        <v>158</v>
      </c>
      <c r="X14" s="190"/>
      <c r="Y14" s="190"/>
      <c r="Z14" s="190"/>
      <c r="AA14" s="190"/>
      <c r="AB14" s="190"/>
      <c r="AC14" s="191"/>
      <c r="AD14" s="189">
        <v>43</v>
      </c>
      <c r="AE14" s="190"/>
      <c r="AF14" s="190"/>
      <c r="AG14" s="190"/>
      <c r="AH14" s="190"/>
      <c r="AI14" s="190"/>
      <c r="AJ14" s="191"/>
      <c r="AK14" s="189">
        <v>14</v>
      </c>
      <c r="AL14" s="190"/>
      <c r="AM14" s="190"/>
      <c r="AN14" s="190"/>
      <c r="AO14" s="190"/>
      <c r="AP14" s="190"/>
      <c r="AQ14" s="191"/>
      <c r="AR14" s="222"/>
      <c r="AS14" s="223"/>
      <c r="AT14" s="223"/>
      <c r="AU14" s="223"/>
      <c r="AV14" s="223"/>
      <c r="AW14" s="223"/>
      <c r="AX14" s="224"/>
    </row>
    <row r="15" spans="1:50" ht="21" customHeight="1" x14ac:dyDescent="0.2">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14</v>
      </c>
      <c r="AL15" s="190"/>
      <c r="AM15" s="190"/>
      <c r="AN15" s="190"/>
      <c r="AO15" s="190"/>
      <c r="AP15" s="190"/>
      <c r="AQ15" s="191"/>
      <c r="AR15" s="222"/>
      <c r="AS15" s="223"/>
      <c r="AT15" s="223"/>
      <c r="AU15" s="223"/>
      <c r="AV15" s="223"/>
      <c r="AW15" s="223"/>
      <c r="AX15" s="224"/>
    </row>
    <row r="16" spans="1:50" ht="21" customHeight="1" x14ac:dyDescent="0.2">
      <c r="A16" s="142"/>
      <c r="B16" s="143"/>
      <c r="C16" s="143"/>
      <c r="D16" s="143"/>
      <c r="E16" s="143"/>
      <c r="F16" s="144"/>
      <c r="G16" s="202"/>
      <c r="H16" s="201"/>
      <c r="I16" s="192" t="s">
        <v>46</v>
      </c>
      <c r="J16" s="193"/>
      <c r="K16" s="193"/>
      <c r="L16" s="193"/>
      <c r="M16" s="193"/>
      <c r="N16" s="193"/>
      <c r="O16" s="194"/>
      <c r="P16" s="189" t="s">
        <v>714</v>
      </c>
      <c r="Q16" s="190"/>
      <c r="R16" s="190"/>
      <c r="S16" s="190"/>
      <c r="T16" s="190"/>
      <c r="U16" s="190"/>
      <c r="V16" s="191"/>
      <c r="W16" s="189" t="s">
        <v>714</v>
      </c>
      <c r="X16" s="190"/>
      <c r="Y16" s="190"/>
      <c r="Z16" s="190"/>
      <c r="AA16" s="190"/>
      <c r="AB16" s="190"/>
      <c r="AC16" s="191"/>
      <c r="AD16" s="189">
        <v>157</v>
      </c>
      <c r="AE16" s="190"/>
      <c r="AF16" s="190"/>
      <c r="AG16" s="190"/>
      <c r="AH16" s="190"/>
      <c r="AI16" s="190"/>
      <c r="AJ16" s="191"/>
      <c r="AK16" s="189">
        <v>42</v>
      </c>
      <c r="AL16" s="190"/>
      <c r="AM16" s="190"/>
      <c r="AN16" s="190"/>
      <c r="AO16" s="190"/>
      <c r="AP16" s="190"/>
      <c r="AQ16" s="191"/>
      <c r="AR16" s="222"/>
      <c r="AS16" s="223"/>
      <c r="AT16" s="223"/>
      <c r="AU16" s="223"/>
      <c r="AV16" s="223"/>
      <c r="AW16" s="223"/>
      <c r="AX16" s="224"/>
    </row>
    <row r="17" spans="1:50" ht="21" customHeight="1" x14ac:dyDescent="0.2">
      <c r="A17" s="142"/>
      <c r="B17" s="143"/>
      <c r="C17" s="143"/>
      <c r="D17" s="143"/>
      <c r="E17" s="143"/>
      <c r="F17" s="144"/>
      <c r="G17" s="202"/>
      <c r="H17" s="201"/>
      <c r="I17" s="192" t="s">
        <v>47</v>
      </c>
      <c r="J17" s="193"/>
      <c r="K17" s="193"/>
      <c r="L17" s="193"/>
      <c r="M17" s="193"/>
      <c r="N17" s="193"/>
      <c r="O17" s="194"/>
      <c r="P17" s="189" t="s">
        <v>714</v>
      </c>
      <c r="Q17" s="190"/>
      <c r="R17" s="190"/>
      <c r="S17" s="190"/>
      <c r="T17" s="190"/>
      <c r="U17" s="190"/>
      <c r="V17" s="191"/>
      <c r="W17" s="189">
        <v>-157</v>
      </c>
      <c r="X17" s="190"/>
      <c r="Y17" s="190"/>
      <c r="Z17" s="190"/>
      <c r="AA17" s="190"/>
      <c r="AB17" s="190"/>
      <c r="AC17" s="191"/>
      <c r="AD17" s="189">
        <v>-42</v>
      </c>
      <c r="AE17" s="190"/>
      <c r="AF17" s="190"/>
      <c r="AG17" s="190"/>
      <c r="AH17" s="190"/>
      <c r="AI17" s="190"/>
      <c r="AJ17" s="191"/>
      <c r="AK17" s="189" t="s">
        <v>716</v>
      </c>
      <c r="AL17" s="190"/>
      <c r="AM17" s="190"/>
      <c r="AN17" s="190"/>
      <c r="AO17" s="190"/>
      <c r="AP17" s="190"/>
      <c r="AQ17" s="191"/>
      <c r="AR17" s="222"/>
      <c r="AS17" s="223"/>
      <c r="AT17" s="223"/>
      <c r="AU17" s="223"/>
      <c r="AV17" s="223"/>
      <c r="AW17" s="223"/>
      <c r="AX17" s="224"/>
    </row>
    <row r="18" spans="1:50" ht="24.75" customHeight="1" x14ac:dyDescent="0.2">
      <c r="A18" s="142"/>
      <c r="B18" s="143"/>
      <c r="C18" s="143"/>
      <c r="D18" s="143"/>
      <c r="E18" s="143"/>
      <c r="F18" s="144"/>
      <c r="G18" s="202"/>
      <c r="H18" s="201"/>
      <c r="I18" s="192" t="s">
        <v>45</v>
      </c>
      <c r="J18" s="217"/>
      <c r="K18" s="217"/>
      <c r="L18" s="217"/>
      <c r="M18" s="217"/>
      <c r="N18" s="217"/>
      <c r="O18" s="218"/>
      <c r="P18" s="189" t="s">
        <v>714</v>
      </c>
      <c r="Q18" s="190"/>
      <c r="R18" s="190"/>
      <c r="S18" s="190"/>
      <c r="T18" s="190"/>
      <c r="U18" s="190"/>
      <c r="V18" s="191"/>
      <c r="W18" s="189" t="s">
        <v>714</v>
      </c>
      <c r="X18" s="190"/>
      <c r="Y18" s="190"/>
      <c r="Z18" s="190"/>
      <c r="AA18" s="190"/>
      <c r="AB18" s="190"/>
      <c r="AC18" s="191"/>
      <c r="AD18" s="189" t="s">
        <v>716</v>
      </c>
      <c r="AE18" s="190"/>
      <c r="AF18" s="190"/>
      <c r="AG18" s="190"/>
      <c r="AH18" s="190"/>
      <c r="AI18" s="190"/>
      <c r="AJ18" s="191"/>
      <c r="AK18" s="189" t="s">
        <v>716</v>
      </c>
      <c r="AL18" s="190"/>
      <c r="AM18" s="190"/>
      <c r="AN18" s="190"/>
      <c r="AO18" s="190"/>
      <c r="AP18" s="190"/>
      <c r="AQ18" s="191"/>
      <c r="AR18" s="222"/>
      <c r="AS18" s="223"/>
      <c r="AT18" s="223"/>
      <c r="AU18" s="223"/>
      <c r="AV18" s="223"/>
      <c r="AW18" s="223"/>
      <c r="AX18" s="224"/>
    </row>
    <row r="19" spans="1:50" ht="24.75" customHeight="1" x14ac:dyDescent="0.2">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1</v>
      </c>
      <c r="X19" s="215"/>
      <c r="Y19" s="215"/>
      <c r="Z19" s="215"/>
      <c r="AA19" s="215"/>
      <c r="AB19" s="215"/>
      <c r="AC19" s="216"/>
      <c r="AD19" s="214">
        <f>SUM(AD13:AJ18)</f>
        <v>158</v>
      </c>
      <c r="AE19" s="215"/>
      <c r="AF19" s="215"/>
      <c r="AG19" s="215"/>
      <c r="AH19" s="215"/>
      <c r="AI19" s="215"/>
      <c r="AJ19" s="216"/>
      <c r="AK19" s="214">
        <f>SUM(AK13:AQ18)-AK15</f>
        <v>56</v>
      </c>
      <c r="AL19" s="215"/>
      <c r="AM19" s="215"/>
      <c r="AN19" s="215"/>
      <c r="AO19" s="215"/>
      <c r="AP19" s="215"/>
      <c r="AQ19" s="216"/>
      <c r="AR19" s="222"/>
      <c r="AS19" s="223"/>
      <c r="AT19" s="223"/>
      <c r="AU19" s="223"/>
      <c r="AV19" s="223"/>
      <c r="AW19" s="223"/>
      <c r="AX19" s="224"/>
    </row>
    <row r="20" spans="1:50" ht="24.75" customHeight="1" x14ac:dyDescent="0.2">
      <c r="A20" s="142"/>
      <c r="B20" s="143"/>
      <c r="C20" s="143"/>
      <c r="D20" s="143"/>
      <c r="E20" s="143"/>
      <c r="F20" s="144"/>
      <c r="G20" s="236" t="s">
        <v>9</v>
      </c>
      <c r="H20" s="237"/>
      <c r="I20" s="237"/>
      <c r="J20" s="237"/>
      <c r="K20" s="237"/>
      <c r="L20" s="237"/>
      <c r="M20" s="237"/>
      <c r="N20" s="237"/>
      <c r="O20" s="237"/>
      <c r="P20" s="189" t="s">
        <v>716</v>
      </c>
      <c r="Q20" s="190"/>
      <c r="R20" s="190"/>
      <c r="S20" s="190"/>
      <c r="T20" s="190"/>
      <c r="U20" s="190"/>
      <c r="V20" s="191"/>
      <c r="W20" s="189">
        <v>0</v>
      </c>
      <c r="X20" s="190"/>
      <c r="Y20" s="190"/>
      <c r="Z20" s="190"/>
      <c r="AA20" s="190"/>
      <c r="AB20" s="190"/>
      <c r="AC20" s="191"/>
      <c r="AD20" s="189">
        <v>50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2">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f>IF(W19=0, "-", SUM(W20)/W19)</f>
        <v>0</v>
      </c>
      <c r="X21" s="233"/>
      <c r="Y21" s="233"/>
      <c r="Z21" s="233"/>
      <c r="AA21" s="233"/>
      <c r="AB21" s="233"/>
      <c r="AC21" s="233"/>
      <c r="AD21" s="233">
        <f>IF(AD19=0, "-", SUM(AD20)/AD19)</f>
        <v>0.31645569620253167</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2">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str">
        <f>IF(W20=0, "-", SUM(W20)/SUM(W13,W14))</f>
        <v>-</v>
      </c>
      <c r="X22" s="233"/>
      <c r="Y22" s="233"/>
      <c r="Z22" s="233"/>
      <c r="AA22" s="233"/>
      <c r="AB22" s="233"/>
      <c r="AC22" s="233"/>
      <c r="AD22" s="233">
        <f>IF(AD20=0, "-", SUM(AD20)/SUM(AD13,AD14))</f>
        <v>1.1627906976744187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200000000000003" customHeight="1" x14ac:dyDescent="0.2">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2">
      <c r="A24" s="285"/>
      <c r="B24" s="286"/>
      <c r="C24" s="286"/>
      <c r="D24" s="286"/>
      <c r="E24" s="286"/>
      <c r="F24" s="287"/>
      <c r="G24" s="291" t="s">
        <v>691</v>
      </c>
      <c r="H24" s="292"/>
      <c r="I24" s="292"/>
      <c r="J24" s="292"/>
      <c r="K24" s="292"/>
      <c r="L24" s="292"/>
      <c r="M24" s="292"/>
      <c r="N24" s="292"/>
      <c r="O24" s="293"/>
      <c r="P24" s="294">
        <v>14</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2">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2">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2">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2">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2">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5">
      <c r="A30" s="285"/>
      <c r="B30" s="286"/>
      <c r="C30" s="286"/>
      <c r="D30" s="286"/>
      <c r="E30" s="286"/>
      <c r="F30" s="287"/>
      <c r="G30" s="238" t="s">
        <v>18</v>
      </c>
      <c r="H30" s="239"/>
      <c r="I30" s="239"/>
      <c r="J30" s="239"/>
      <c r="K30" s="239"/>
      <c r="L30" s="239"/>
      <c r="M30" s="239"/>
      <c r="N30" s="239"/>
      <c r="O30" s="240"/>
      <c r="P30" s="241">
        <f>AK15</f>
        <v>14</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2">
      <c r="A31" s="256" t="s">
        <v>660</v>
      </c>
      <c r="B31" s="257"/>
      <c r="C31" s="257"/>
      <c r="D31" s="257"/>
      <c r="E31" s="257"/>
      <c r="F31" s="258"/>
      <c r="G31" s="259" t="s">
        <v>717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2">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2">
      <c r="A33" s="262"/>
      <c r="B33" s="263"/>
      <c r="C33" s="263"/>
      <c r="D33" s="263"/>
      <c r="E33" s="263"/>
      <c r="F33" s="264"/>
      <c r="G33" s="314" t="s">
        <v>718</v>
      </c>
      <c r="H33" s="315"/>
      <c r="I33" s="315"/>
      <c r="J33" s="315"/>
      <c r="K33" s="315"/>
      <c r="L33" s="315"/>
      <c r="M33" s="315"/>
      <c r="N33" s="315"/>
      <c r="O33" s="315"/>
      <c r="P33" s="318" t="s">
        <v>719</v>
      </c>
      <c r="Q33" s="319"/>
      <c r="R33" s="319"/>
      <c r="S33" s="319"/>
      <c r="T33" s="319"/>
      <c r="U33" s="319"/>
      <c r="V33" s="319"/>
      <c r="W33" s="319"/>
      <c r="X33" s="320"/>
      <c r="Y33" s="324" t="s">
        <v>49</v>
      </c>
      <c r="Z33" s="325"/>
      <c r="AA33" s="326"/>
      <c r="AB33" s="305" t="s">
        <v>692</v>
      </c>
      <c r="AC33" s="306"/>
      <c r="AD33" s="306"/>
      <c r="AE33" s="297" t="s">
        <v>689</v>
      </c>
      <c r="AF33" s="298"/>
      <c r="AG33" s="298"/>
      <c r="AH33" s="298"/>
      <c r="AI33" s="297">
        <v>4</v>
      </c>
      <c r="AJ33" s="298"/>
      <c r="AK33" s="298"/>
      <c r="AL33" s="298"/>
      <c r="AM33" s="297">
        <v>21</v>
      </c>
      <c r="AN33" s="298"/>
      <c r="AO33" s="298"/>
      <c r="AP33" s="298"/>
      <c r="AQ33" s="297" t="s">
        <v>689</v>
      </c>
      <c r="AR33" s="298"/>
      <c r="AS33" s="298"/>
      <c r="AT33" s="298"/>
      <c r="AU33" s="299"/>
      <c r="AV33" s="300"/>
      <c r="AW33" s="300"/>
      <c r="AX33" s="301"/>
    </row>
    <row r="34" spans="1:51" ht="80.25" customHeight="1" x14ac:dyDescent="0.2">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692</v>
      </c>
      <c r="AC34" s="306"/>
      <c r="AD34" s="306"/>
      <c r="AE34" s="297" t="s">
        <v>689</v>
      </c>
      <c r="AF34" s="298"/>
      <c r="AG34" s="298"/>
      <c r="AH34" s="298"/>
      <c r="AI34" s="297">
        <v>906</v>
      </c>
      <c r="AJ34" s="298"/>
      <c r="AK34" s="298"/>
      <c r="AL34" s="298"/>
      <c r="AM34" s="297">
        <v>1718</v>
      </c>
      <c r="AN34" s="298"/>
      <c r="AO34" s="298"/>
      <c r="AP34" s="298"/>
      <c r="AQ34" s="297">
        <v>1719</v>
      </c>
      <c r="AR34" s="298"/>
      <c r="AS34" s="298"/>
      <c r="AT34" s="298"/>
      <c r="AU34" s="299">
        <v>1719</v>
      </c>
      <c r="AV34" s="300"/>
      <c r="AW34" s="300"/>
      <c r="AX34" s="301"/>
    </row>
    <row r="35" spans="1:51" ht="23.25" customHeight="1" x14ac:dyDescent="0.2">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2">
      <c r="A36" s="347"/>
      <c r="B36" s="348"/>
      <c r="C36" s="348"/>
      <c r="D36" s="348"/>
      <c r="E36" s="348"/>
      <c r="F36" s="349"/>
      <c r="G36" s="358" t="s">
        <v>693</v>
      </c>
      <c r="H36" s="359"/>
      <c r="I36" s="359"/>
      <c r="J36" s="359"/>
      <c r="K36" s="359"/>
      <c r="L36" s="359"/>
      <c r="M36" s="359"/>
      <c r="N36" s="359"/>
      <c r="O36" s="359"/>
      <c r="P36" s="359"/>
      <c r="Q36" s="359"/>
      <c r="R36" s="359"/>
      <c r="S36" s="359"/>
      <c r="T36" s="359"/>
      <c r="U36" s="359"/>
      <c r="V36" s="359"/>
      <c r="W36" s="359"/>
      <c r="X36" s="359"/>
      <c r="Y36" s="335" t="s">
        <v>662</v>
      </c>
      <c r="Z36" s="336"/>
      <c r="AA36" s="337"/>
      <c r="AB36" s="338" t="s">
        <v>694</v>
      </c>
      <c r="AC36" s="339"/>
      <c r="AD36" s="340"/>
      <c r="AE36" s="297" t="s">
        <v>689</v>
      </c>
      <c r="AF36" s="297"/>
      <c r="AG36" s="297"/>
      <c r="AH36" s="297"/>
      <c r="AI36" s="297">
        <v>0</v>
      </c>
      <c r="AJ36" s="297"/>
      <c r="AK36" s="297"/>
      <c r="AL36" s="297"/>
      <c r="AM36" s="297">
        <v>1.9</v>
      </c>
      <c r="AN36" s="297"/>
      <c r="AO36" s="297"/>
      <c r="AP36" s="297"/>
      <c r="AQ36" s="341">
        <v>1.6</v>
      </c>
      <c r="AR36" s="342"/>
      <c r="AS36" s="342"/>
      <c r="AT36" s="342"/>
      <c r="AU36" s="342"/>
      <c r="AV36" s="342"/>
      <c r="AW36" s="342"/>
      <c r="AX36" s="343"/>
    </row>
    <row r="37" spans="1:51" ht="46.5" customHeight="1" x14ac:dyDescent="0.2">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665</v>
      </c>
      <c r="Z37" s="328"/>
      <c r="AA37" s="329"/>
      <c r="AB37" s="330" t="s">
        <v>695</v>
      </c>
      <c r="AC37" s="331"/>
      <c r="AD37" s="332"/>
      <c r="AE37" s="333" t="s">
        <v>689</v>
      </c>
      <c r="AF37" s="333"/>
      <c r="AG37" s="333"/>
      <c r="AH37" s="333"/>
      <c r="AI37" s="333" t="s">
        <v>720</v>
      </c>
      <c r="AJ37" s="333"/>
      <c r="AK37" s="333"/>
      <c r="AL37" s="333"/>
      <c r="AM37" s="333" t="s">
        <v>721</v>
      </c>
      <c r="AN37" s="333"/>
      <c r="AO37" s="333"/>
      <c r="AP37" s="333"/>
      <c r="AQ37" s="333" t="s">
        <v>722</v>
      </c>
      <c r="AR37" s="333"/>
      <c r="AS37" s="333"/>
      <c r="AT37" s="333"/>
      <c r="AU37" s="333"/>
      <c r="AV37" s="333"/>
      <c r="AW37" s="333"/>
      <c r="AX37" s="334"/>
    </row>
    <row r="38" spans="1:51" ht="18.75" customHeight="1" x14ac:dyDescent="0.2">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2">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t="s">
        <v>716</v>
      </c>
      <c r="AR39" s="371"/>
      <c r="AS39" s="372" t="s">
        <v>220</v>
      </c>
      <c r="AT39" s="373"/>
      <c r="AU39" s="374" t="s">
        <v>716</v>
      </c>
      <c r="AV39" s="374"/>
      <c r="AW39" s="375" t="s">
        <v>166</v>
      </c>
      <c r="AX39" s="376"/>
    </row>
    <row r="40" spans="1:51" ht="23.25" customHeight="1" x14ac:dyDescent="0.2">
      <c r="A40" s="383"/>
      <c r="B40" s="381"/>
      <c r="C40" s="381"/>
      <c r="D40" s="381"/>
      <c r="E40" s="381"/>
      <c r="F40" s="382"/>
      <c r="G40" s="403" t="s">
        <v>716</v>
      </c>
      <c r="H40" s="404"/>
      <c r="I40" s="404"/>
      <c r="J40" s="404"/>
      <c r="K40" s="404"/>
      <c r="L40" s="404"/>
      <c r="M40" s="404"/>
      <c r="N40" s="404"/>
      <c r="O40" s="405"/>
      <c r="P40" s="412" t="s">
        <v>716</v>
      </c>
      <c r="Q40" s="412"/>
      <c r="R40" s="412"/>
      <c r="S40" s="412"/>
      <c r="T40" s="412"/>
      <c r="U40" s="412"/>
      <c r="V40" s="412"/>
      <c r="W40" s="412"/>
      <c r="X40" s="413"/>
      <c r="Y40" s="327" t="s">
        <v>12</v>
      </c>
      <c r="Z40" s="418"/>
      <c r="AA40" s="419"/>
      <c r="AB40" s="305"/>
      <c r="AC40" s="305"/>
      <c r="AD40" s="305"/>
      <c r="AE40" s="341" t="s">
        <v>716</v>
      </c>
      <c r="AF40" s="342"/>
      <c r="AG40" s="342"/>
      <c r="AH40" s="342"/>
      <c r="AI40" s="341" t="s">
        <v>716</v>
      </c>
      <c r="AJ40" s="342"/>
      <c r="AK40" s="342"/>
      <c r="AL40" s="342"/>
      <c r="AM40" s="341" t="s">
        <v>716</v>
      </c>
      <c r="AN40" s="342"/>
      <c r="AO40" s="342"/>
      <c r="AP40" s="342"/>
      <c r="AQ40" s="420" t="s">
        <v>716</v>
      </c>
      <c r="AR40" s="421"/>
      <c r="AS40" s="421"/>
      <c r="AT40" s="422"/>
      <c r="AU40" s="342" t="s">
        <v>716</v>
      </c>
      <c r="AV40" s="342"/>
      <c r="AW40" s="342"/>
      <c r="AX40" s="343"/>
    </row>
    <row r="41" spans="1:51" ht="23.25" customHeight="1" x14ac:dyDescent="0.2">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c r="AC41" s="424"/>
      <c r="AD41" s="424"/>
      <c r="AE41" s="341" t="s">
        <v>716</v>
      </c>
      <c r="AF41" s="342"/>
      <c r="AG41" s="342"/>
      <c r="AH41" s="342"/>
      <c r="AI41" s="341" t="s">
        <v>716</v>
      </c>
      <c r="AJ41" s="342"/>
      <c r="AK41" s="342"/>
      <c r="AL41" s="342"/>
      <c r="AM41" s="341" t="s">
        <v>716</v>
      </c>
      <c r="AN41" s="342"/>
      <c r="AO41" s="342"/>
      <c r="AP41" s="342"/>
      <c r="AQ41" s="420" t="s">
        <v>716</v>
      </c>
      <c r="AR41" s="421"/>
      <c r="AS41" s="421"/>
      <c r="AT41" s="422"/>
      <c r="AU41" s="342" t="s">
        <v>716</v>
      </c>
      <c r="AV41" s="342"/>
      <c r="AW41" s="342"/>
      <c r="AX41" s="343"/>
    </row>
    <row r="42" spans="1:51" ht="23.25" customHeight="1" x14ac:dyDescent="0.2">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341" t="s">
        <v>716</v>
      </c>
      <c r="AF42" s="342"/>
      <c r="AG42" s="342"/>
      <c r="AH42" s="342"/>
      <c r="AI42" s="341" t="s">
        <v>716</v>
      </c>
      <c r="AJ42" s="342"/>
      <c r="AK42" s="342"/>
      <c r="AL42" s="342"/>
      <c r="AM42" s="341" t="s">
        <v>716</v>
      </c>
      <c r="AN42" s="342"/>
      <c r="AO42" s="342"/>
      <c r="AP42" s="342"/>
      <c r="AQ42" s="420" t="s">
        <v>716</v>
      </c>
      <c r="AR42" s="421"/>
      <c r="AS42" s="421"/>
      <c r="AT42" s="422"/>
      <c r="AU42" s="342" t="s">
        <v>716</v>
      </c>
      <c r="AV42" s="342"/>
      <c r="AW42" s="342"/>
      <c r="AX42" s="343"/>
    </row>
    <row r="43" spans="1:51" ht="23.25" customHeight="1" x14ac:dyDescent="0.2">
      <c r="A43" s="441" t="s">
        <v>340</v>
      </c>
      <c r="B43" s="442"/>
      <c r="C43" s="442"/>
      <c r="D43" s="442"/>
      <c r="E43" s="442"/>
      <c r="F43" s="443"/>
      <c r="G43" s="444" t="s">
        <v>716</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2">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1</v>
      </c>
    </row>
    <row r="46" spans="1:51" ht="22.5" customHeight="1" x14ac:dyDescent="0.2">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1</v>
      </c>
    </row>
    <row r="47" spans="1:51" ht="22.5" customHeight="1" x14ac:dyDescent="0.2">
      <c r="A47" s="451"/>
      <c r="B47" s="453"/>
      <c r="C47" s="263"/>
      <c r="D47" s="263"/>
      <c r="E47" s="263"/>
      <c r="F47" s="264"/>
      <c r="G47" s="455" t="s">
        <v>696</v>
      </c>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2">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x14ac:dyDescent="0.2">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2">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2">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t="s">
        <v>689</v>
      </c>
      <c r="AR51" s="374"/>
      <c r="AS51" s="372" t="s">
        <v>220</v>
      </c>
      <c r="AT51" s="373"/>
      <c r="AU51" s="374">
        <v>5</v>
      </c>
      <c r="AV51" s="374"/>
      <c r="AW51" s="375" t="s">
        <v>166</v>
      </c>
      <c r="AX51" s="376"/>
      <c r="AY51">
        <f t="shared" si="0"/>
        <v>1</v>
      </c>
      <c r="AZ51" s="10"/>
      <c r="BA51" s="10"/>
      <c r="BB51" s="10"/>
      <c r="BC51" s="10"/>
      <c r="BD51" s="10"/>
      <c r="BE51" s="10"/>
      <c r="BF51" s="10"/>
      <c r="BG51" s="10"/>
      <c r="BH51" s="10"/>
    </row>
    <row r="52" spans="1:60" ht="23.25" customHeight="1" x14ac:dyDescent="0.2">
      <c r="A52" s="451"/>
      <c r="B52" s="453"/>
      <c r="C52" s="263"/>
      <c r="D52" s="263"/>
      <c r="E52" s="263"/>
      <c r="F52" s="264"/>
      <c r="G52" s="472" t="s">
        <v>719</v>
      </c>
      <c r="H52" s="412"/>
      <c r="I52" s="412"/>
      <c r="J52" s="412"/>
      <c r="K52" s="412"/>
      <c r="L52" s="412"/>
      <c r="M52" s="412"/>
      <c r="N52" s="412"/>
      <c r="O52" s="413"/>
      <c r="P52" s="412" t="s">
        <v>719</v>
      </c>
      <c r="Q52" s="475"/>
      <c r="R52" s="475"/>
      <c r="S52" s="475"/>
      <c r="T52" s="475"/>
      <c r="U52" s="475"/>
      <c r="V52" s="475"/>
      <c r="W52" s="475"/>
      <c r="X52" s="476"/>
      <c r="Y52" s="481" t="s">
        <v>54</v>
      </c>
      <c r="Z52" s="482"/>
      <c r="AA52" s="483"/>
      <c r="AB52" s="305" t="s">
        <v>692</v>
      </c>
      <c r="AC52" s="305"/>
      <c r="AD52" s="305"/>
      <c r="AE52" s="341" t="s">
        <v>689</v>
      </c>
      <c r="AF52" s="342"/>
      <c r="AG52" s="342"/>
      <c r="AH52" s="342"/>
      <c r="AI52" s="341">
        <v>4</v>
      </c>
      <c r="AJ52" s="342"/>
      <c r="AK52" s="342"/>
      <c r="AL52" s="342"/>
      <c r="AM52" s="341">
        <v>21</v>
      </c>
      <c r="AN52" s="342"/>
      <c r="AO52" s="342"/>
      <c r="AP52" s="342"/>
      <c r="AQ52" s="420" t="s">
        <v>689</v>
      </c>
      <c r="AR52" s="421"/>
      <c r="AS52" s="421"/>
      <c r="AT52" s="422"/>
      <c r="AU52" s="342" t="s">
        <v>689</v>
      </c>
      <c r="AV52" s="342"/>
      <c r="AW52" s="342"/>
      <c r="AX52" s="343"/>
      <c r="AY52">
        <f t="shared" si="0"/>
        <v>1</v>
      </c>
    </row>
    <row r="53" spans="1:60" ht="23.25" customHeight="1" x14ac:dyDescent="0.2">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t="s">
        <v>692</v>
      </c>
      <c r="AC53" s="424"/>
      <c r="AD53" s="424"/>
      <c r="AE53" s="341" t="s">
        <v>689</v>
      </c>
      <c r="AF53" s="342"/>
      <c r="AG53" s="342"/>
      <c r="AH53" s="342"/>
      <c r="AI53" s="341">
        <v>906</v>
      </c>
      <c r="AJ53" s="342"/>
      <c r="AK53" s="342"/>
      <c r="AL53" s="342"/>
      <c r="AM53" s="341">
        <v>1718</v>
      </c>
      <c r="AN53" s="342"/>
      <c r="AO53" s="342"/>
      <c r="AP53" s="342"/>
      <c r="AQ53" s="420" t="s">
        <v>689</v>
      </c>
      <c r="AR53" s="421"/>
      <c r="AS53" s="421"/>
      <c r="AT53" s="422"/>
      <c r="AU53" s="342">
        <v>1718</v>
      </c>
      <c r="AV53" s="342"/>
      <c r="AW53" s="342"/>
      <c r="AX53" s="343"/>
      <c r="AY53">
        <f t="shared" si="0"/>
        <v>1</v>
      </c>
      <c r="AZ53" s="10"/>
      <c r="BA53" s="10"/>
      <c r="BB53" s="10"/>
      <c r="BC53" s="10"/>
    </row>
    <row r="54" spans="1:60" ht="23.25" customHeight="1" x14ac:dyDescent="0.2">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t="s">
        <v>689</v>
      </c>
      <c r="AF54" s="486"/>
      <c r="AG54" s="486"/>
      <c r="AH54" s="486"/>
      <c r="AI54" s="485" t="s">
        <v>689</v>
      </c>
      <c r="AJ54" s="486"/>
      <c r="AK54" s="486"/>
      <c r="AL54" s="486"/>
      <c r="AM54" s="485" t="s">
        <v>689</v>
      </c>
      <c r="AN54" s="486"/>
      <c r="AO54" s="486"/>
      <c r="AP54" s="486"/>
      <c r="AQ54" s="420" t="s">
        <v>689</v>
      </c>
      <c r="AR54" s="421"/>
      <c r="AS54" s="421"/>
      <c r="AT54" s="422"/>
      <c r="AU54" s="342" t="s">
        <v>689</v>
      </c>
      <c r="AV54" s="342"/>
      <c r="AW54" s="342"/>
      <c r="AX54" s="343"/>
      <c r="AY54">
        <f t="shared" si="0"/>
        <v>1</v>
      </c>
      <c r="AZ54" s="10"/>
      <c r="BA54" s="10"/>
      <c r="BB54" s="10"/>
      <c r="BC54" s="10"/>
      <c r="BD54" s="10"/>
      <c r="BE54" s="10"/>
      <c r="BF54" s="10"/>
      <c r="BG54" s="10"/>
      <c r="BH54" s="10"/>
    </row>
    <row r="55" spans="1:60" ht="18.75" hidden="1" customHeight="1" x14ac:dyDescent="0.2">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2">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2">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341"/>
      <c r="AF57" s="342"/>
      <c r="AG57" s="342"/>
      <c r="AH57" s="342"/>
      <c r="AI57" s="341"/>
      <c r="AJ57" s="342"/>
      <c r="AK57" s="342"/>
      <c r="AL57" s="342"/>
      <c r="AM57" s="341"/>
      <c r="AN57" s="342"/>
      <c r="AO57" s="342"/>
      <c r="AP57" s="342"/>
      <c r="AQ57" s="420"/>
      <c r="AR57" s="421"/>
      <c r="AS57" s="421"/>
      <c r="AT57" s="422"/>
      <c r="AU57" s="342"/>
      <c r="AV57" s="342"/>
      <c r="AW57" s="342"/>
      <c r="AX57" s="343"/>
      <c r="AY57">
        <f>$AY$55</f>
        <v>0</v>
      </c>
    </row>
    <row r="58" spans="1:60" ht="23.25" hidden="1" customHeight="1" x14ac:dyDescent="0.2">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341"/>
      <c r="AF58" s="342"/>
      <c r="AG58" s="342"/>
      <c r="AH58" s="342"/>
      <c r="AI58" s="341"/>
      <c r="AJ58" s="342"/>
      <c r="AK58" s="342"/>
      <c r="AL58" s="342"/>
      <c r="AM58" s="341"/>
      <c r="AN58" s="342"/>
      <c r="AO58" s="342"/>
      <c r="AP58" s="342"/>
      <c r="AQ58" s="420"/>
      <c r="AR58" s="421"/>
      <c r="AS58" s="421"/>
      <c r="AT58" s="422"/>
      <c r="AU58" s="342"/>
      <c r="AV58" s="342"/>
      <c r="AW58" s="342"/>
      <c r="AX58" s="343"/>
      <c r="AY58">
        <f>$AY$55</f>
        <v>0</v>
      </c>
      <c r="AZ58" s="10"/>
      <c r="BA58" s="10"/>
      <c r="BB58" s="10"/>
      <c r="BC58" s="10"/>
    </row>
    <row r="59" spans="1:60" ht="23.25" hidden="1" customHeight="1" x14ac:dyDescent="0.2">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t="18.75" hidden="1" customHeight="1" x14ac:dyDescent="0.2">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2">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2">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341"/>
      <c r="AF62" s="342"/>
      <c r="AG62" s="342"/>
      <c r="AH62" s="342"/>
      <c r="AI62" s="341"/>
      <c r="AJ62" s="342"/>
      <c r="AK62" s="342"/>
      <c r="AL62" s="342"/>
      <c r="AM62" s="341"/>
      <c r="AN62" s="342"/>
      <c r="AO62" s="342"/>
      <c r="AP62" s="342"/>
      <c r="AQ62" s="420"/>
      <c r="AR62" s="421"/>
      <c r="AS62" s="421"/>
      <c r="AT62" s="422"/>
      <c r="AU62" s="342"/>
      <c r="AV62" s="342"/>
      <c r="AW62" s="342"/>
      <c r="AX62" s="343"/>
      <c r="AY62">
        <f>$AY$60</f>
        <v>0</v>
      </c>
    </row>
    <row r="63" spans="1:60" ht="23.25" hidden="1" customHeight="1" x14ac:dyDescent="0.2">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341"/>
      <c r="AF63" s="342"/>
      <c r="AG63" s="342"/>
      <c r="AH63" s="342"/>
      <c r="AI63" s="341"/>
      <c r="AJ63" s="342"/>
      <c r="AK63" s="342"/>
      <c r="AL63" s="342"/>
      <c r="AM63" s="341"/>
      <c r="AN63" s="342"/>
      <c r="AO63" s="342"/>
      <c r="AP63" s="342"/>
      <c r="AQ63" s="420"/>
      <c r="AR63" s="421"/>
      <c r="AS63" s="421"/>
      <c r="AT63" s="422"/>
      <c r="AU63" s="342"/>
      <c r="AV63" s="342"/>
      <c r="AW63" s="342"/>
      <c r="AX63" s="343"/>
      <c r="AY63">
        <f>$AY$60</f>
        <v>0</v>
      </c>
      <c r="AZ63" s="10"/>
      <c r="BA63" s="10"/>
      <c r="BB63" s="10"/>
      <c r="BC63" s="10"/>
    </row>
    <row r="64" spans="1:60" ht="23.25" hidden="1" customHeight="1" thickBot="1" x14ac:dyDescent="0.25">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t="47.25" hidden="1" customHeight="1" x14ac:dyDescent="0.2">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2">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2">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299"/>
      <c r="AV67" s="300"/>
      <c r="AW67" s="300"/>
      <c r="AX67" s="301"/>
      <c r="AY67">
        <f>$AY$66</f>
        <v>0</v>
      </c>
    </row>
    <row r="68" spans="1:51" ht="23.25" hidden="1" customHeight="1" x14ac:dyDescent="0.2">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299"/>
      <c r="AV68" s="300"/>
      <c r="AW68" s="300"/>
      <c r="AX68" s="301"/>
      <c r="AY68">
        <f>$AY$66</f>
        <v>0</v>
      </c>
    </row>
    <row r="69" spans="1:51" ht="23.25" hidden="1" customHeight="1" x14ac:dyDescent="0.2">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0</v>
      </c>
    </row>
    <row r="70" spans="1:51" ht="23.25" hidden="1" customHeight="1" x14ac:dyDescent="0.2">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5" t="s">
        <v>662</v>
      </c>
      <c r="Z70" s="336"/>
      <c r="AA70" s="337"/>
      <c r="AB70" s="338"/>
      <c r="AC70" s="339"/>
      <c r="AD70" s="340"/>
      <c r="AE70" s="297"/>
      <c r="AF70" s="297"/>
      <c r="AG70" s="297"/>
      <c r="AH70" s="297"/>
      <c r="AI70" s="297"/>
      <c r="AJ70" s="297"/>
      <c r="AK70" s="297"/>
      <c r="AL70" s="297"/>
      <c r="AM70" s="297"/>
      <c r="AN70" s="297"/>
      <c r="AO70" s="297"/>
      <c r="AP70" s="297"/>
      <c r="AQ70" s="341"/>
      <c r="AR70" s="342"/>
      <c r="AS70" s="342"/>
      <c r="AT70" s="342"/>
      <c r="AU70" s="342"/>
      <c r="AV70" s="342"/>
      <c r="AW70" s="342"/>
      <c r="AX70" s="343"/>
      <c r="AY70">
        <f>$AY$69</f>
        <v>0</v>
      </c>
    </row>
    <row r="71" spans="1:51" ht="46.5" hidden="1" customHeight="1" x14ac:dyDescent="0.2">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2">
      <c r="A72" s="493" t="s">
        <v>312</v>
      </c>
      <c r="B72" s="494"/>
      <c r="C72" s="494"/>
      <c r="D72" s="494"/>
      <c r="E72" s="494"/>
      <c r="F72" s="495"/>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0</v>
      </c>
    </row>
    <row r="73" spans="1:51" ht="18.75" hidden="1" customHeight="1" x14ac:dyDescent="0.2">
      <c r="A73" s="496"/>
      <c r="B73" s="497"/>
      <c r="C73" s="497"/>
      <c r="D73" s="497"/>
      <c r="E73" s="497"/>
      <c r="F73" s="498"/>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23.25" hidden="1" customHeight="1" x14ac:dyDescent="0.2">
      <c r="A74" s="499"/>
      <c r="B74" s="497"/>
      <c r="C74" s="497"/>
      <c r="D74" s="497"/>
      <c r="E74" s="497"/>
      <c r="F74" s="498"/>
      <c r="G74" s="403"/>
      <c r="H74" s="404"/>
      <c r="I74" s="404"/>
      <c r="J74" s="404"/>
      <c r="K74" s="404"/>
      <c r="L74" s="404"/>
      <c r="M74" s="404"/>
      <c r="N74" s="404"/>
      <c r="O74" s="405"/>
      <c r="P74" s="412"/>
      <c r="Q74" s="412"/>
      <c r="R74" s="412"/>
      <c r="S74" s="412"/>
      <c r="T74" s="412"/>
      <c r="U74" s="412"/>
      <c r="V74" s="412"/>
      <c r="W74" s="412"/>
      <c r="X74" s="413"/>
      <c r="Y74" s="327" t="s">
        <v>12</v>
      </c>
      <c r="Z74" s="418"/>
      <c r="AA74" s="419"/>
      <c r="AB74" s="305"/>
      <c r="AC74" s="305"/>
      <c r="AD74" s="305"/>
      <c r="AE74" s="341"/>
      <c r="AF74" s="342"/>
      <c r="AG74" s="342"/>
      <c r="AH74" s="342"/>
      <c r="AI74" s="341"/>
      <c r="AJ74" s="342"/>
      <c r="AK74" s="342"/>
      <c r="AL74" s="342"/>
      <c r="AM74" s="341"/>
      <c r="AN74" s="342"/>
      <c r="AO74" s="342"/>
      <c r="AP74" s="342"/>
      <c r="AQ74" s="420"/>
      <c r="AR74" s="421"/>
      <c r="AS74" s="421"/>
      <c r="AT74" s="422"/>
      <c r="AU74" s="342"/>
      <c r="AV74" s="342"/>
      <c r="AW74" s="342"/>
      <c r="AX74" s="343"/>
      <c r="AY74">
        <f t="shared" si="1"/>
        <v>0</v>
      </c>
    </row>
    <row r="75" spans="1:51" ht="23.25" hidden="1" customHeight="1" x14ac:dyDescent="0.2">
      <c r="A75" s="500"/>
      <c r="B75" s="501"/>
      <c r="C75" s="501"/>
      <c r="D75" s="501"/>
      <c r="E75" s="501"/>
      <c r="F75" s="502"/>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341"/>
      <c r="AF75" s="342"/>
      <c r="AG75" s="342"/>
      <c r="AH75" s="342"/>
      <c r="AI75" s="341"/>
      <c r="AJ75" s="342"/>
      <c r="AK75" s="342"/>
      <c r="AL75" s="342"/>
      <c r="AM75" s="341"/>
      <c r="AN75" s="342"/>
      <c r="AO75" s="342"/>
      <c r="AP75" s="342"/>
      <c r="AQ75" s="420"/>
      <c r="AR75" s="421"/>
      <c r="AS75" s="421"/>
      <c r="AT75" s="422"/>
      <c r="AU75" s="342"/>
      <c r="AV75" s="342"/>
      <c r="AW75" s="342"/>
      <c r="AX75" s="343"/>
      <c r="AY75">
        <f t="shared" si="1"/>
        <v>0</v>
      </c>
    </row>
    <row r="76" spans="1:51" ht="23.25" hidden="1" customHeight="1" x14ac:dyDescent="0.2">
      <c r="A76" s="499"/>
      <c r="B76" s="497"/>
      <c r="C76" s="497"/>
      <c r="D76" s="497"/>
      <c r="E76" s="497"/>
      <c r="F76" s="498"/>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341"/>
      <c r="AF76" s="342"/>
      <c r="AG76" s="342"/>
      <c r="AH76" s="342"/>
      <c r="AI76" s="341"/>
      <c r="AJ76" s="342"/>
      <c r="AK76" s="342"/>
      <c r="AL76" s="342"/>
      <c r="AM76" s="341"/>
      <c r="AN76" s="342"/>
      <c r="AO76" s="342"/>
      <c r="AP76" s="342"/>
      <c r="AQ76" s="420"/>
      <c r="AR76" s="421"/>
      <c r="AS76" s="421"/>
      <c r="AT76" s="422"/>
      <c r="AU76" s="342"/>
      <c r="AV76" s="342"/>
      <c r="AW76" s="342"/>
      <c r="AX76" s="343"/>
      <c r="AY76">
        <f t="shared" si="1"/>
        <v>0</v>
      </c>
    </row>
    <row r="77" spans="1:51" ht="23.25" hidden="1" customHeight="1" x14ac:dyDescent="0.2">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2">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2">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2">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2">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2">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2">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2">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2">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2">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341"/>
      <c r="AF86" s="342"/>
      <c r="AG86" s="342"/>
      <c r="AH86" s="342"/>
      <c r="AI86" s="341"/>
      <c r="AJ86" s="342"/>
      <c r="AK86" s="342"/>
      <c r="AL86" s="342"/>
      <c r="AM86" s="341"/>
      <c r="AN86" s="342"/>
      <c r="AO86" s="342"/>
      <c r="AP86" s="342"/>
      <c r="AQ86" s="420"/>
      <c r="AR86" s="421"/>
      <c r="AS86" s="421"/>
      <c r="AT86" s="422"/>
      <c r="AU86" s="342"/>
      <c r="AV86" s="342"/>
      <c r="AW86" s="342"/>
      <c r="AX86" s="343"/>
      <c r="AY86">
        <f t="shared" si="2"/>
        <v>0</v>
      </c>
    </row>
    <row r="87" spans="1:60" ht="23.25" hidden="1" customHeight="1" x14ac:dyDescent="0.2">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341"/>
      <c r="AF87" s="342"/>
      <c r="AG87" s="342"/>
      <c r="AH87" s="342"/>
      <c r="AI87" s="341"/>
      <c r="AJ87" s="342"/>
      <c r="AK87" s="342"/>
      <c r="AL87" s="342"/>
      <c r="AM87" s="341"/>
      <c r="AN87" s="342"/>
      <c r="AO87" s="342"/>
      <c r="AP87" s="342"/>
      <c r="AQ87" s="420"/>
      <c r="AR87" s="421"/>
      <c r="AS87" s="421"/>
      <c r="AT87" s="422"/>
      <c r="AU87" s="342"/>
      <c r="AV87" s="342"/>
      <c r="AW87" s="342"/>
      <c r="AX87" s="343"/>
      <c r="AY87">
        <f t="shared" si="2"/>
        <v>0</v>
      </c>
      <c r="AZ87" s="10"/>
      <c r="BA87" s="10"/>
      <c r="BB87" s="10"/>
      <c r="BC87" s="10"/>
    </row>
    <row r="88" spans="1:60" ht="23.25" hidden="1" customHeight="1" x14ac:dyDescent="0.2">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t="18.75" hidden="1" customHeight="1" x14ac:dyDescent="0.2">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2">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2">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341"/>
      <c r="AF91" s="342"/>
      <c r="AG91" s="342"/>
      <c r="AH91" s="342"/>
      <c r="AI91" s="341"/>
      <c r="AJ91" s="342"/>
      <c r="AK91" s="342"/>
      <c r="AL91" s="342"/>
      <c r="AM91" s="341"/>
      <c r="AN91" s="342"/>
      <c r="AO91" s="342"/>
      <c r="AP91" s="342"/>
      <c r="AQ91" s="420"/>
      <c r="AR91" s="421"/>
      <c r="AS91" s="421"/>
      <c r="AT91" s="422"/>
      <c r="AU91" s="342"/>
      <c r="AV91" s="342"/>
      <c r="AW91" s="342"/>
      <c r="AX91" s="343"/>
      <c r="AY91">
        <f>$AY$89</f>
        <v>0</v>
      </c>
    </row>
    <row r="92" spans="1:60" ht="23.25" hidden="1" customHeight="1" x14ac:dyDescent="0.2">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341"/>
      <c r="AF92" s="342"/>
      <c r="AG92" s="342"/>
      <c r="AH92" s="342"/>
      <c r="AI92" s="341"/>
      <c r="AJ92" s="342"/>
      <c r="AK92" s="342"/>
      <c r="AL92" s="342"/>
      <c r="AM92" s="341"/>
      <c r="AN92" s="342"/>
      <c r="AO92" s="342"/>
      <c r="AP92" s="342"/>
      <c r="AQ92" s="420"/>
      <c r="AR92" s="421"/>
      <c r="AS92" s="421"/>
      <c r="AT92" s="422"/>
      <c r="AU92" s="342"/>
      <c r="AV92" s="342"/>
      <c r="AW92" s="342"/>
      <c r="AX92" s="343"/>
      <c r="AY92">
        <f>$AY$89</f>
        <v>0</v>
      </c>
      <c r="AZ92" s="10"/>
      <c r="BA92" s="10"/>
      <c r="BB92" s="10"/>
      <c r="BC92" s="10"/>
    </row>
    <row r="93" spans="1:60" ht="23.25" hidden="1" customHeight="1" x14ac:dyDescent="0.2">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t="18.75" hidden="1" customHeight="1" x14ac:dyDescent="0.2">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2">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2">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341"/>
      <c r="AF96" s="342"/>
      <c r="AG96" s="342"/>
      <c r="AH96" s="342"/>
      <c r="AI96" s="341"/>
      <c r="AJ96" s="342"/>
      <c r="AK96" s="342"/>
      <c r="AL96" s="342"/>
      <c r="AM96" s="341"/>
      <c r="AN96" s="342"/>
      <c r="AO96" s="342"/>
      <c r="AP96" s="342"/>
      <c r="AQ96" s="420"/>
      <c r="AR96" s="421"/>
      <c r="AS96" s="421"/>
      <c r="AT96" s="422"/>
      <c r="AU96" s="342"/>
      <c r="AV96" s="342"/>
      <c r="AW96" s="342"/>
      <c r="AX96" s="343"/>
      <c r="AY96">
        <f>$AY$94</f>
        <v>0</v>
      </c>
    </row>
    <row r="97" spans="1:60" ht="23.25" hidden="1" customHeight="1" x14ac:dyDescent="0.2">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341"/>
      <c r="AF97" s="342"/>
      <c r="AG97" s="342"/>
      <c r="AH97" s="342"/>
      <c r="AI97" s="341"/>
      <c r="AJ97" s="342"/>
      <c r="AK97" s="342"/>
      <c r="AL97" s="342"/>
      <c r="AM97" s="341"/>
      <c r="AN97" s="342"/>
      <c r="AO97" s="342"/>
      <c r="AP97" s="342"/>
      <c r="AQ97" s="420"/>
      <c r="AR97" s="421"/>
      <c r="AS97" s="421"/>
      <c r="AT97" s="422"/>
      <c r="AU97" s="342"/>
      <c r="AV97" s="342"/>
      <c r="AW97" s="342"/>
      <c r="AX97" s="343"/>
      <c r="AY97">
        <f>$AY$94</f>
        <v>0</v>
      </c>
      <c r="AZ97" s="10"/>
      <c r="BA97" s="10"/>
      <c r="BB97" s="10"/>
      <c r="BC97" s="10"/>
    </row>
    <row r="98" spans="1:60" ht="23.25" hidden="1" customHeight="1" thickBot="1" x14ac:dyDescent="0.25">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t="47.25" hidden="1" customHeight="1" x14ac:dyDescent="0.2">
      <c r="A99" s="503" t="s">
        <v>660</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2">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10" t="s">
        <v>496</v>
      </c>
      <c r="AR100" s="311"/>
      <c r="AS100" s="311"/>
      <c r="AT100" s="312"/>
      <c r="AU100" s="310" t="s">
        <v>670</v>
      </c>
      <c r="AV100" s="311"/>
      <c r="AW100" s="311"/>
      <c r="AX100" s="313"/>
      <c r="AY100">
        <f>COUNTA($G$101)</f>
        <v>0</v>
      </c>
    </row>
    <row r="101" spans="1:60" ht="23.25" hidden="1" customHeight="1" x14ac:dyDescent="0.2">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299"/>
      <c r="AV101" s="300"/>
      <c r="AW101" s="300"/>
      <c r="AX101" s="301"/>
      <c r="AY101">
        <f>$AY$100</f>
        <v>0</v>
      </c>
    </row>
    <row r="102" spans="1:60" ht="23.25" hidden="1" customHeight="1" x14ac:dyDescent="0.2">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299"/>
      <c r="AV102" s="300"/>
      <c r="AW102" s="300"/>
      <c r="AX102" s="301"/>
      <c r="AY102">
        <f>$AY$100</f>
        <v>0</v>
      </c>
    </row>
    <row r="103" spans="1:60" ht="23.25" hidden="1" customHeight="1" x14ac:dyDescent="0.2">
      <c r="A103" s="441" t="s">
        <v>662</v>
      </c>
      <c r="B103" s="432"/>
      <c r="C103" s="432"/>
      <c r="D103" s="432"/>
      <c r="E103" s="432"/>
      <c r="F103" s="506"/>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t="23.25" hidden="1" customHeight="1" x14ac:dyDescent="0.2">
      <c r="A104" s="507"/>
      <c r="B104" s="368"/>
      <c r="C104" s="368"/>
      <c r="D104" s="368"/>
      <c r="E104" s="368"/>
      <c r="F104" s="508"/>
      <c r="G104" s="358" t="s">
        <v>664</v>
      </c>
      <c r="H104" s="359"/>
      <c r="I104" s="359"/>
      <c r="J104" s="359"/>
      <c r="K104" s="359"/>
      <c r="L104" s="359"/>
      <c r="M104" s="359"/>
      <c r="N104" s="359"/>
      <c r="O104" s="359"/>
      <c r="P104" s="359"/>
      <c r="Q104" s="359"/>
      <c r="R104" s="359"/>
      <c r="S104" s="359"/>
      <c r="T104" s="359"/>
      <c r="U104" s="359"/>
      <c r="V104" s="359"/>
      <c r="W104" s="359"/>
      <c r="X104" s="359"/>
      <c r="Y104" s="335" t="s">
        <v>662</v>
      </c>
      <c r="Z104" s="336"/>
      <c r="AA104" s="337"/>
      <c r="AB104" s="338"/>
      <c r="AC104" s="339"/>
      <c r="AD104" s="340"/>
      <c r="AE104" s="297"/>
      <c r="AF104" s="297"/>
      <c r="AG104" s="297"/>
      <c r="AH104" s="297"/>
      <c r="AI104" s="297"/>
      <c r="AJ104" s="297"/>
      <c r="AK104" s="297"/>
      <c r="AL104" s="297"/>
      <c r="AM104" s="297"/>
      <c r="AN104" s="297"/>
      <c r="AO104" s="297"/>
      <c r="AP104" s="297"/>
      <c r="AQ104" s="341"/>
      <c r="AR104" s="342"/>
      <c r="AS104" s="342"/>
      <c r="AT104" s="342"/>
      <c r="AU104" s="342"/>
      <c r="AV104" s="342"/>
      <c r="AW104" s="342"/>
      <c r="AX104" s="343"/>
      <c r="AY104">
        <f>$AY$103</f>
        <v>0</v>
      </c>
    </row>
    <row r="105" spans="1:60" ht="46.5" hidden="1" customHeight="1" x14ac:dyDescent="0.2">
      <c r="A105" s="509"/>
      <c r="B105" s="375"/>
      <c r="C105" s="375"/>
      <c r="D105" s="375"/>
      <c r="E105" s="375"/>
      <c r="F105" s="510"/>
      <c r="G105" s="360"/>
      <c r="H105" s="361"/>
      <c r="I105" s="361"/>
      <c r="J105" s="361"/>
      <c r="K105" s="361"/>
      <c r="L105" s="361"/>
      <c r="M105" s="361"/>
      <c r="N105" s="361"/>
      <c r="O105" s="361"/>
      <c r="P105" s="361"/>
      <c r="Q105" s="361"/>
      <c r="R105" s="361"/>
      <c r="S105" s="361"/>
      <c r="T105" s="361"/>
      <c r="U105" s="361"/>
      <c r="V105" s="361"/>
      <c r="W105" s="361"/>
      <c r="X105" s="361"/>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2">
      <c r="A106" s="493" t="s">
        <v>312</v>
      </c>
      <c r="B106" s="494"/>
      <c r="C106" s="494"/>
      <c r="D106" s="494"/>
      <c r="E106" s="494"/>
      <c r="F106" s="495"/>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0</v>
      </c>
    </row>
    <row r="107" spans="1:60" ht="18.75" hidden="1" customHeight="1" x14ac:dyDescent="0.2">
      <c r="A107" s="496"/>
      <c r="B107" s="497"/>
      <c r="C107" s="497"/>
      <c r="D107" s="497"/>
      <c r="E107" s="497"/>
      <c r="F107" s="498"/>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2">
      <c r="A108" s="499"/>
      <c r="B108" s="497"/>
      <c r="C108" s="497"/>
      <c r="D108" s="497"/>
      <c r="E108" s="497"/>
      <c r="F108" s="498"/>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05"/>
      <c r="AC108" s="305"/>
      <c r="AD108" s="305"/>
      <c r="AE108" s="341"/>
      <c r="AF108" s="342"/>
      <c r="AG108" s="342"/>
      <c r="AH108" s="342"/>
      <c r="AI108" s="341"/>
      <c r="AJ108" s="342"/>
      <c r="AK108" s="342"/>
      <c r="AL108" s="342"/>
      <c r="AM108" s="341"/>
      <c r="AN108" s="342"/>
      <c r="AO108" s="342"/>
      <c r="AP108" s="342"/>
      <c r="AQ108" s="420"/>
      <c r="AR108" s="421"/>
      <c r="AS108" s="421"/>
      <c r="AT108" s="422"/>
      <c r="AU108" s="342"/>
      <c r="AV108" s="342"/>
      <c r="AW108" s="342"/>
      <c r="AX108" s="343"/>
      <c r="AY108">
        <f t="shared" si="3"/>
        <v>0</v>
      </c>
    </row>
    <row r="109" spans="1:60" ht="23.25" hidden="1" customHeight="1" x14ac:dyDescent="0.2">
      <c r="A109" s="500"/>
      <c r="B109" s="501"/>
      <c r="C109" s="501"/>
      <c r="D109" s="501"/>
      <c r="E109" s="501"/>
      <c r="F109" s="502"/>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341"/>
      <c r="AF109" s="342"/>
      <c r="AG109" s="342"/>
      <c r="AH109" s="342"/>
      <c r="AI109" s="341"/>
      <c r="AJ109" s="342"/>
      <c r="AK109" s="342"/>
      <c r="AL109" s="342"/>
      <c r="AM109" s="341"/>
      <c r="AN109" s="342"/>
      <c r="AO109" s="342"/>
      <c r="AP109" s="342"/>
      <c r="AQ109" s="420"/>
      <c r="AR109" s="421"/>
      <c r="AS109" s="421"/>
      <c r="AT109" s="422"/>
      <c r="AU109" s="342"/>
      <c r="AV109" s="342"/>
      <c r="AW109" s="342"/>
      <c r="AX109" s="343"/>
      <c r="AY109">
        <f t="shared" si="3"/>
        <v>0</v>
      </c>
    </row>
    <row r="110" spans="1:60" ht="23.25" hidden="1" customHeight="1" x14ac:dyDescent="0.2">
      <c r="A110" s="499"/>
      <c r="B110" s="497"/>
      <c r="C110" s="497"/>
      <c r="D110" s="497"/>
      <c r="E110" s="497"/>
      <c r="F110" s="498"/>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341"/>
      <c r="AF110" s="342"/>
      <c r="AG110" s="342"/>
      <c r="AH110" s="342"/>
      <c r="AI110" s="341"/>
      <c r="AJ110" s="342"/>
      <c r="AK110" s="342"/>
      <c r="AL110" s="342"/>
      <c r="AM110" s="341"/>
      <c r="AN110" s="342"/>
      <c r="AO110" s="342"/>
      <c r="AP110" s="342"/>
      <c r="AQ110" s="420"/>
      <c r="AR110" s="421"/>
      <c r="AS110" s="421"/>
      <c r="AT110" s="422"/>
      <c r="AU110" s="342"/>
      <c r="AV110" s="342"/>
      <c r="AW110" s="342"/>
      <c r="AX110" s="343"/>
      <c r="AY110">
        <f t="shared" si="3"/>
        <v>0</v>
      </c>
    </row>
    <row r="111" spans="1:60" ht="23.25" hidden="1" customHeight="1" x14ac:dyDescent="0.2">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2">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2">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2">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2">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2">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2">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2">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2">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2">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341"/>
      <c r="AF120" s="342"/>
      <c r="AG120" s="342"/>
      <c r="AH120" s="342"/>
      <c r="AI120" s="341"/>
      <c r="AJ120" s="342"/>
      <c r="AK120" s="342"/>
      <c r="AL120" s="342"/>
      <c r="AM120" s="341"/>
      <c r="AN120" s="342"/>
      <c r="AO120" s="342"/>
      <c r="AP120" s="342"/>
      <c r="AQ120" s="420"/>
      <c r="AR120" s="421"/>
      <c r="AS120" s="421"/>
      <c r="AT120" s="422"/>
      <c r="AU120" s="342"/>
      <c r="AV120" s="342"/>
      <c r="AW120" s="342"/>
      <c r="AX120" s="343"/>
      <c r="AY120">
        <f t="shared" si="4"/>
        <v>0</v>
      </c>
    </row>
    <row r="121" spans="1:60" ht="23.25" hidden="1" customHeight="1" x14ac:dyDescent="0.2">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341"/>
      <c r="AF121" s="342"/>
      <c r="AG121" s="342"/>
      <c r="AH121" s="342"/>
      <c r="AI121" s="341"/>
      <c r="AJ121" s="342"/>
      <c r="AK121" s="342"/>
      <c r="AL121" s="342"/>
      <c r="AM121" s="341"/>
      <c r="AN121" s="342"/>
      <c r="AO121" s="342"/>
      <c r="AP121" s="342"/>
      <c r="AQ121" s="420"/>
      <c r="AR121" s="421"/>
      <c r="AS121" s="421"/>
      <c r="AT121" s="422"/>
      <c r="AU121" s="342"/>
      <c r="AV121" s="342"/>
      <c r="AW121" s="342"/>
      <c r="AX121" s="343"/>
      <c r="AY121">
        <f t="shared" si="4"/>
        <v>0</v>
      </c>
      <c r="AZ121" s="10"/>
      <c r="BA121" s="10"/>
      <c r="BB121" s="10"/>
      <c r="BC121" s="10"/>
    </row>
    <row r="122" spans="1:60" ht="23.25" hidden="1" customHeight="1" x14ac:dyDescent="0.2">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t="18.75" hidden="1" customHeight="1" x14ac:dyDescent="0.2">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2">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2">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341"/>
      <c r="AF125" s="342"/>
      <c r="AG125" s="342"/>
      <c r="AH125" s="342"/>
      <c r="AI125" s="341"/>
      <c r="AJ125" s="342"/>
      <c r="AK125" s="342"/>
      <c r="AL125" s="342"/>
      <c r="AM125" s="341"/>
      <c r="AN125" s="342"/>
      <c r="AO125" s="342"/>
      <c r="AP125" s="342"/>
      <c r="AQ125" s="420"/>
      <c r="AR125" s="421"/>
      <c r="AS125" s="421"/>
      <c r="AT125" s="422"/>
      <c r="AU125" s="342"/>
      <c r="AV125" s="342"/>
      <c r="AW125" s="342"/>
      <c r="AX125" s="343"/>
      <c r="AY125">
        <f>$AY$123</f>
        <v>0</v>
      </c>
    </row>
    <row r="126" spans="1:60" ht="23.25" hidden="1" customHeight="1" x14ac:dyDescent="0.2">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341"/>
      <c r="AF126" s="342"/>
      <c r="AG126" s="342"/>
      <c r="AH126" s="342"/>
      <c r="AI126" s="341"/>
      <c r="AJ126" s="342"/>
      <c r="AK126" s="342"/>
      <c r="AL126" s="342"/>
      <c r="AM126" s="341"/>
      <c r="AN126" s="342"/>
      <c r="AO126" s="342"/>
      <c r="AP126" s="342"/>
      <c r="AQ126" s="420"/>
      <c r="AR126" s="421"/>
      <c r="AS126" s="421"/>
      <c r="AT126" s="422"/>
      <c r="AU126" s="342"/>
      <c r="AV126" s="342"/>
      <c r="AW126" s="342"/>
      <c r="AX126" s="343"/>
      <c r="AY126">
        <f>$AY$123</f>
        <v>0</v>
      </c>
      <c r="AZ126" s="10"/>
      <c r="BA126" s="10"/>
      <c r="BB126" s="10"/>
      <c r="BC126" s="10"/>
    </row>
    <row r="127" spans="1:60" ht="23.25" hidden="1" customHeight="1" x14ac:dyDescent="0.2">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t="18.75" hidden="1" customHeight="1" x14ac:dyDescent="0.2">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2">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2">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341"/>
      <c r="AF130" s="342"/>
      <c r="AG130" s="342"/>
      <c r="AH130" s="342"/>
      <c r="AI130" s="341"/>
      <c r="AJ130" s="342"/>
      <c r="AK130" s="342"/>
      <c r="AL130" s="342"/>
      <c r="AM130" s="341"/>
      <c r="AN130" s="342"/>
      <c r="AO130" s="342"/>
      <c r="AP130" s="342"/>
      <c r="AQ130" s="420"/>
      <c r="AR130" s="421"/>
      <c r="AS130" s="421"/>
      <c r="AT130" s="422"/>
      <c r="AU130" s="342"/>
      <c r="AV130" s="342"/>
      <c r="AW130" s="342"/>
      <c r="AX130" s="343"/>
      <c r="AY130">
        <f>$AY$128</f>
        <v>0</v>
      </c>
    </row>
    <row r="131" spans="1:60" ht="23.25" hidden="1" customHeight="1" x14ac:dyDescent="0.2">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341"/>
      <c r="AF131" s="342"/>
      <c r="AG131" s="342"/>
      <c r="AH131" s="342"/>
      <c r="AI131" s="341"/>
      <c r="AJ131" s="342"/>
      <c r="AK131" s="342"/>
      <c r="AL131" s="342"/>
      <c r="AM131" s="341"/>
      <c r="AN131" s="342"/>
      <c r="AO131" s="342"/>
      <c r="AP131" s="342"/>
      <c r="AQ131" s="420"/>
      <c r="AR131" s="421"/>
      <c r="AS131" s="421"/>
      <c r="AT131" s="422"/>
      <c r="AU131" s="342"/>
      <c r="AV131" s="342"/>
      <c r="AW131" s="342"/>
      <c r="AX131" s="343"/>
      <c r="AY131">
        <f>$AY$128</f>
        <v>0</v>
      </c>
      <c r="AZ131" s="10"/>
      <c r="BA131" s="10"/>
      <c r="BB131" s="10"/>
      <c r="BC131" s="10"/>
    </row>
    <row r="132" spans="1:60" ht="23.25" hidden="1" customHeight="1" thickBot="1" x14ac:dyDescent="0.25">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t="47.25" hidden="1" customHeight="1" x14ac:dyDescent="0.2">
      <c r="A133" s="503" t="s">
        <v>660</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2">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10" t="s">
        <v>496</v>
      </c>
      <c r="AR134" s="311"/>
      <c r="AS134" s="311"/>
      <c r="AT134" s="312"/>
      <c r="AU134" s="310" t="s">
        <v>670</v>
      </c>
      <c r="AV134" s="311"/>
      <c r="AW134" s="311"/>
      <c r="AX134" s="313"/>
      <c r="AY134">
        <f>COUNTA($G$135)</f>
        <v>0</v>
      </c>
    </row>
    <row r="135" spans="1:60" ht="23.25" hidden="1" customHeight="1" x14ac:dyDescent="0.2">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299"/>
      <c r="AV135" s="300"/>
      <c r="AW135" s="300"/>
      <c r="AX135" s="301"/>
      <c r="AY135">
        <f>$AY$134</f>
        <v>0</v>
      </c>
    </row>
    <row r="136" spans="1:60" ht="23.25" hidden="1" customHeight="1" x14ac:dyDescent="0.2">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299"/>
      <c r="AV136" s="300"/>
      <c r="AW136" s="300"/>
      <c r="AX136" s="301"/>
      <c r="AY136">
        <f>$AY$134</f>
        <v>0</v>
      </c>
    </row>
    <row r="137" spans="1:60" ht="23.25" hidden="1" customHeight="1" x14ac:dyDescent="0.2">
      <c r="A137" s="441" t="s">
        <v>662</v>
      </c>
      <c r="B137" s="432"/>
      <c r="C137" s="432"/>
      <c r="D137" s="432"/>
      <c r="E137" s="432"/>
      <c r="F137" s="506"/>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t="23.25" hidden="1" customHeight="1" x14ac:dyDescent="0.2">
      <c r="A138" s="507"/>
      <c r="B138" s="368"/>
      <c r="C138" s="368"/>
      <c r="D138" s="368"/>
      <c r="E138" s="368"/>
      <c r="F138" s="508"/>
      <c r="G138" s="358" t="s">
        <v>664</v>
      </c>
      <c r="H138" s="359"/>
      <c r="I138" s="359"/>
      <c r="J138" s="359"/>
      <c r="K138" s="359"/>
      <c r="L138" s="359"/>
      <c r="M138" s="359"/>
      <c r="N138" s="359"/>
      <c r="O138" s="359"/>
      <c r="P138" s="359"/>
      <c r="Q138" s="359"/>
      <c r="R138" s="359"/>
      <c r="S138" s="359"/>
      <c r="T138" s="359"/>
      <c r="U138" s="359"/>
      <c r="V138" s="359"/>
      <c r="W138" s="359"/>
      <c r="X138" s="359"/>
      <c r="Y138" s="335" t="s">
        <v>662</v>
      </c>
      <c r="Z138" s="336"/>
      <c r="AA138" s="337"/>
      <c r="AB138" s="338"/>
      <c r="AC138" s="339"/>
      <c r="AD138" s="340"/>
      <c r="AE138" s="297"/>
      <c r="AF138" s="297"/>
      <c r="AG138" s="297"/>
      <c r="AH138" s="297"/>
      <c r="AI138" s="297"/>
      <c r="AJ138" s="297"/>
      <c r="AK138" s="297"/>
      <c r="AL138" s="297"/>
      <c r="AM138" s="297"/>
      <c r="AN138" s="297"/>
      <c r="AO138" s="297"/>
      <c r="AP138" s="297"/>
      <c r="AQ138" s="341"/>
      <c r="AR138" s="342"/>
      <c r="AS138" s="342"/>
      <c r="AT138" s="342"/>
      <c r="AU138" s="342"/>
      <c r="AV138" s="342"/>
      <c r="AW138" s="342"/>
      <c r="AX138" s="343"/>
      <c r="AY138">
        <f>$AY$137</f>
        <v>0</v>
      </c>
    </row>
    <row r="139" spans="1:60" ht="46.5" hidden="1" customHeight="1" x14ac:dyDescent="0.2">
      <c r="A139" s="509"/>
      <c r="B139" s="375"/>
      <c r="C139" s="375"/>
      <c r="D139" s="375"/>
      <c r="E139" s="375"/>
      <c r="F139" s="510"/>
      <c r="G139" s="360"/>
      <c r="H139" s="361"/>
      <c r="I139" s="361"/>
      <c r="J139" s="361"/>
      <c r="K139" s="361"/>
      <c r="L139" s="361"/>
      <c r="M139" s="361"/>
      <c r="N139" s="361"/>
      <c r="O139" s="361"/>
      <c r="P139" s="361"/>
      <c r="Q139" s="361"/>
      <c r="R139" s="361"/>
      <c r="S139" s="361"/>
      <c r="T139" s="361"/>
      <c r="U139" s="361"/>
      <c r="V139" s="361"/>
      <c r="W139" s="361"/>
      <c r="X139" s="361"/>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2">
      <c r="A140" s="493" t="s">
        <v>312</v>
      </c>
      <c r="B140" s="494"/>
      <c r="C140" s="494"/>
      <c r="D140" s="494"/>
      <c r="E140" s="494"/>
      <c r="F140" s="495"/>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t="18.75" hidden="1" customHeight="1" x14ac:dyDescent="0.2">
      <c r="A141" s="496"/>
      <c r="B141" s="497"/>
      <c r="C141" s="497"/>
      <c r="D141" s="497"/>
      <c r="E141" s="497"/>
      <c r="F141" s="498"/>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2">
      <c r="A142" s="499"/>
      <c r="B142" s="497"/>
      <c r="C142" s="497"/>
      <c r="D142" s="497"/>
      <c r="E142" s="497"/>
      <c r="F142" s="498"/>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341"/>
      <c r="AF142" s="342"/>
      <c r="AG142" s="342"/>
      <c r="AH142" s="342"/>
      <c r="AI142" s="341"/>
      <c r="AJ142" s="342"/>
      <c r="AK142" s="342"/>
      <c r="AL142" s="342"/>
      <c r="AM142" s="341"/>
      <c r="AN142" s="342"/>
      <c r="AO142" s="342"/>
      <c r="AP142" s="342"/>
      <c r="AQ142" s="420"/>
      <c r="AR142" s="421"/>
      <c r="AS142" s="421"/>
      <c r="AT142" s="422"/>
      <c r="AU142" s="342"/>
      <c r="AV142" s="342"/>
      <c r="AW142" s="342"/>
      <c r="AX142" s="343"/>
      <c r="AY142">
        <f t="shared" si="5"/>
        <v>0</v>
      </c>
    </row>
    <row r="143" spans="1:60" ht="23.25" hidden="1" customHeight="1" x14ac:dyDescent="0.2">
      <c r="A143" s="500"/>
      <c r="B143" s="501"/>
      <c r="C143" s="501"/>
      <c r="D143" s="501"/>
      <c r="E143" s="501"/>
      <c r="F143" s="502"/>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341"/>
      <c r="AF143" s="342"/>
      <c r="AG143" s="342"/>
      <c r="AH143" s="342"/>
      <c r="AI143" s="341"/>
      <c r="AJ143" s="342"/>
      <c r="AK143" s="342"/>
      <c r="AL143" s="342"/>
      <c r="AM143" s="341"/>
      <c r="AN143" s="342"/>
      <c r="AO143" s="342"/>
      <c r="AP143" s="342"/>
      <c r="AQ143" s="420"/>
      <c r="AR143" s="421"/>
      <c r="AS143" s="421"/>
      <c r="AT143" s="422"/>
      <c r="AU143" s="342"/>
      <c r="AV143" s="342"/>
      <c r="AW143" s="342"/>
      <c r="AX143" s="343"/>
      <c r="AY143">
        <f t="shared" si="5"/>
        <v>0</v>
      </c>
    </row>
    <row r="144" spans="1:60" ht="23.25" hidden="1" customHeight="1" x14ac:dyDescent="0.2">
      <c r="A144" s="499"/>
      <c r="B144" s="497"/>
      <c r="C144" s="497"/>
      <c r="D144" s="497"/>
      <c r="E144" s="497"/>
      <c r="F144" s="498"/>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341"/>
      <c r="AF144" s="342"/>
      <c r="AG144" s="342"/>
      <c r="AH144" s="342"/>
      <c r="AI144" s="341"/>
      <c r="AJ144" s="342"/>
      <c r="AK144" s="342"/>
      <c r="AL144" s="342"/>
      <c r="AM144" s="341"/>
      <c r="AN144" s="342"/>
      <c r="AO144" s="342"/>
      <c r="AP144" s="342"/>
      <c r="AQ144" s="420"/>
      <c r="AR144" s="421"/>
      <c r="AS144" s="421"/>
      <c r="AT144" s="422"/>
      <c r="AU144" s="342"/>
      <c r="AV144" s="342"/>
      <c r="AW144" s="342"/>
      <c r="AX144" s="343"/>
      <c r="AY144">
        <f t="shared" si="5"/>
        <v>0</v>
      </c>
    </row>
    <row r="145" spans="1:60" ht="23.25" hidden="1" customHeight="1" x14ac:dyDescent="0.2">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2">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2">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2">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2">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2">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2">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2">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2">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2">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341"/>
      <c r="AF154" s="342"/>
      <c r="AG154" s="342"/>
      <c r="AH154" s="342"/>
      <c r="AI154" s="341"/>
      <c r="AJ154" s="342"/>
      <c r="AK154" s="342"/>
      <c r="AL154" s="342"/>
      <c r="AM154" s="341"/>
      <c r="AN154" s="342"/>
      <c r="AO154" s="342"/>
      <c r="AP154" s="342"/>
      <c r="AQ154" s="420"/>
      <c r="AR154" s="421"/>
      <c r="AS154" s="421"/>
      <c r="AT154" s="422"/>
      <c r="AU154" s="342"/>
      <c r="AV154" s="342"/>
      <c r="AW154" s="342"/>
      <c r="AX154" s="343"/>
      <c r="AY154">
        <f t="shared" si="6"/>
        <v>0</v>
      </c>
    </row>
    <row r="155" spans="1:60" ht="23.25" hidden="1" customHeight="1" x14ac:dyDescent="0.2">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341"/>
      <c r="AF155" s="342"/>
      <c r="AG155" s="342"/>
      <c r="AH155" s="342"/>
      <c r="AI155" s="341"/>
      <c r="AJ155" s="342"/>
      <c r="AK155" s="342"/>
      <c r="AL155" s="342"/>
      <c r="AM155" s="341"/>
      <c r="AN155" s="342"/>
      <c r="AO155" s="342"/>
      <c r="AP155" s="342"/>
      <c r="AQ155" s="420"/>
      <c r="AR155" s="421"/>
      <c r="AS155" s="421"/>
      <c r="AT155" s="422"/>
      <c r="AU155" s="342"/>
      <c r="AV155" s="342"/>
      <c r="AW155" s="342"/>
      <c r="AX155" s="343"/>
      <c r="AY155">
        <f t="shared" si="6"/>
        <v>0</v>
      </c>
      <c r="AZ155" s="10"/>
      <c r="BA155" s="10"/>
      <c r="BB155" s="10"/>
      <c r="BC155" s="10"/>
    </row>
    <row r="156" spans="1:60" ht="23.25" hidden="1" customHeight="1" x14ac:dyDescent="0.2">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t="18.75" hidden="1" customHeight="1" x14ac:dyDescent="0.2">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2">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2">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341"/>
      <c r="AF159" s="342"/>
      <c r="AG159" s="342"/>
      <c r="AH159" s="342"/>
      <c r="AI159" s="341"/>
      <c r="AJ159" s="342"/>
      <c r="AK159" s="342"/>
      <c r="AL159" s="342"/>
      <c r="AM159" s="341"/>
      <c r="AN159" s="342"/>
      <c r="AO159" s="342"/>
      <c r="AP159" s="342"/>
      <c r="AQ159" s="420"/>
      <c r="AR159" s="421"/>
      <c r="AS159" s="421"/>
      <c r="AT159" s="422"/>
      <c r="AU159" s="342"/>
      <c r="AV159" s="342"/>
      <c r="AW159" s="342"/>
      <c r="AX159" s="343"/>
      <c r="AY159">
        <f>$AY$157</f>
        <v>0</v>
      </c>
    </row>
    <row r="160" spans="1:60" ht="23.25" hidden="1" customHeight="1" x14ac:dyDescent="0.2">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341"/>
      <c r="AF160" s="342"/>
      <c r="AG160" s="342"/>
      <c r="AH160" s="342"/>
      <c r="AI160" s="341"/>
      <c r="AJ160" s="342"/>
      <c r="AK160" s="342"/>
      <c r="AL160" s="342"/>
      <c r="AM160" s="341"/>
      <c r="AN160" s="342"/>
      <c r="AO160" s="342"/>
      <c r="AP160" s="342"/>
      <c r="AQ160" s="420"/>
      <c r="AR160" s="421"/>
      <c r="AS160" s="421"/>
      <c r="AT160" s="422"/>
      <c r="AU160" s="342"/>
      <c r="AV160" s="342"/>
      <c r="AW160" s="342"/>
      <c r="AX160" s="343"/>
      <c r="AY160">
        <f>$AY$157</f>
        <v>0</v>
      </c>
      <c r="AZ160" s="10"/>
      <c r="BA160" s="10"/>
      <c r="BB160" s="10"/>
      <c r="BC160" s="10"/>
    </row>
    <row r="161" spans="1:60" ht="23.25" hidden="1" customHeight="1" x14ac:dyDescent="0.2">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t="18.75" hidden="1" customHeight="1" x14ac:dyDescent="0.2">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2">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2">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341"/>
      <c r="AF164" s="342"/>
      <c r="AG164" s="342"/>
      <c r="AH164" s="342"/>
      <c r="AI164" s="341"/>
      <c r="AJ164" s="342"/>
      <c r="AK164" s="342"/>
      <c r="AL164" s="342"/>
      <c r="AM164" s="341"/>
      <c r="AN164" s="342"/>
      <c r="AO164" s="342"/>
      <c r="AP164" s="342"/>
      <c r="AQ164" s="420"/>
      <c r="AR164" s="421"/>
      <c r="AS164" s="421"/>
      <c r="AT164" s="422"/>
      <c r="AU164" s="342"/>
      <c r="AV164" s="342"/>
      <c r="AW164" s="342"/>
      <c r="AX164" s="343"/>
      <c r="AY164">
        <f>$AY$162</f>
        <v>0</v>
      </c>
    </row>
    <row r="165" spans="1:60" ht="23.25" hidden="1" customHeight="1" x14ac:dyDescent="0.2">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341"/>
      <c r="AF165" s="342"/>
      <c r="AG165" s="342"/>
      <c r="AH165" s="342"/>
      <c r="AI165" s="341"/>
      <c r="AJ165" s="342"/>
      <c r="AK165" s="342"/>
      <c r="AL165" s="342"/>
      <c r="AM165" s="341"/>
      <c r="AN165" s="342"/>
      <c r="AO165" s="342"/>
      <c r="AP165" s="342"/>
      <c r="AQ165" s="420"/>
      <c r="AR165" s="421"/>
      <c r="AS165" s="421"/>
      <c r="AT165" s="422"/>
      <c r="AU165" s="342"/>
      <c r="AV165" s="342"/>
      <c r="AW165" s="342"/>
      <c r="AX165" s="343"/>
      <c r="AY165">
        <f>$AY$162</f>
        <v>0</v>
      </c>
      <c r="AZ165" s="10"/>
      <c r="BA165" s="10"/>
      <c r="BB165" s="10"/>
      <c r="BC165" s="10"/>
    </row>
    <row r="166" spans="1:60" ht="23.25" hidden="1" customHeight="1" thickBot="1" x14ac:dyDescent="0.25">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2">
      <c r="A167" s="503" t="s">
        <v>660</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2">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10" t="s">
        <v>496</v>
      </c>
      <c r="AR168" s="311"/>
      <c r="AS168" s="311"/>
      <c r="AT168" s="312"/>
      <c r="AU168" s="310" t="s">
        <v>670</v>
      </c>
      <c r="AV168" s="311"/>
      <c r="AW168" s="311"/>
      <c r="AX168" s="313"/>
      <c r="AY168">
        <f>COUNTA($G$169)</f>
        <v>0</v>
      </c>
    </row>
    <row r="169" spans="1:60" ht="23.25" hidden="1" customHeight="1" x14ac:dyDescent="0.2">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299"/>
      <c r="AV169" s="300"/>
      <c r="AW169" s="300"/>
      <c r="AX169" s="301"/>
      <c r="AY169">
        <f>$AY$168</f>
        <v>0</v>
      </c>
    </row>
    <row r="170" spans="1:60" ht="23.25" hidden="1" customHeight="1" x14ac:dyDescent="0.2">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299"/>
      <c r="AV170" s="300"/>
      <c r="AW170" s="300"/>
      <c r="AX170" s="301"/>
      <c r="AY170">
        <f>$AY$168</f>
        <v>0</v>
      </c>
    </row>
    <row r="171" spans="1:60" ht="23.25" hidden="1" customHeight="1" x14ac:dyDescent="0.2">
      <c r="A171" s="441" t="s">
        <v>662</v>
      </c>
      <c r="B171" s="432"/>
      <c r="C171" s="432"/>
      <c r="D171" s="432"/>
      <c r="E171" s="432"/>
      <c r="F171" s="506"/>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t="23.25" hidden="1" customHeight="1" x14ac:dyDescent="0.2">
      <c r="A172" s="507"/>
      <c r="B172" s="368"/>
      <c r="C172" s="368"/>
      <c r="D172" s="368"/>
      <c r="E172" s="368"/>
      <c r="F172" s="508"/>
      <c r="G172" s="358" t="s">
        <v>664</v>
      </c>
      <c r="H172" s="359"/>
      <c r="I172" s="359"/>
      <c r="J172" s="359"/>
      <c r="K172" s="359"/>
      <c r="L172" s="359"/>
      <c r="M172" s="359"/>
      <c r="N172" s="359"/>
      <c r="O172" s="359"/>
      <c r="P172" s="359"/>
      <c r="Q172" s="359"/>
      <c r="R172" s="359"/>
      <c r="S172" s="359"/>
      <c r="T172" s="359"/>
      <c r="U172" s="359"/>
      <c r="V172" s="359"/>
      <c r="W172" s="359"/>
      <c r="X172" s="359"/>
      <c r="Y172" s="335" t="s">
        <v>662</v>
      </c>
      <c r="Z172" s="336"/>
      <c r="AA172" s="337"/>
      <c r="AB172" s="338"/>
      <c r="AC172" s="339"/>
      <c r="AD172" s="340"/>
      <c r="AE172" s="297"/>
      <c r="AF172" s="297"/>
      <c r="AG172" s="297"/>
      <c r="AH172" s="297"/>
      <c r="AI172" s="297"/>
      <c r="AJ172" s="297"/>
      <c r="AK172" s="297"/>
      <c r="AL172" s="297"/>
      <c r="AM172" s="297"/>
      <c r="AN172" s="297"/>
      <c r="AO172" s="297"/>
      <c r="AP172" s="297"/>
      <c r="AQ172" s="341"/>
      <c r="AR172" s="342"/>
      <c r="AS172" s="342"/>
      <c r="AT172" s="342"/>
      <c r="AU172" s="342"/>
      <c r="AV172" s="342"/>
      <c r="AW172" s="342"/>
      <c r="AX172" s="343"/>
      <c r="AY172">
        <f>$AY$171</f>
        <v>0</v>
      </c>
    </row>
    <row r="173" spans="1:60" ht="46.5" hidden="1" customHeight="1" x14ac:dyDescent="0.2">
      <c r="A173" s="509"/>
      <c r="B173" s="375"/>
      <c r="C173" s="375"/>
      <c r="D173" s="375"/>
      <c r="E173" s="375"/>
      <c r="F173" s="510"/>
      <c r="G173" s="360"/>
      <c r="H173" s="361"/>
      <c r="I173" s="361"/>
      <c r="J173" s="361"/>
      <c r="K173" s="361"/>
      <c r="L173" s="361"/>
      <c r="M173" s="361"/>
      <c r="N173" s="361"/>
      <c r="O173" s="361"/>
      <c r="P173" s="361"/>
      <c r="Q173" s="361"/>
      <c r="R173" s="361"/>
      <c r="S173" s="361"/>
      <c r="T173" s="361"/>
      <c r="U173" s="361"/>
      <c r="V173" s="361"/>
      <c r="W173" s="361"/>
      <c r="X173" s="361"/>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2">
      <c r="A174" s="493" t="s">
        <v>312</v>
      </c>
      <c r="B174" s="494"/>
      <c r="C174" s="494"/>
      <c r="D174" s="494"/>
      <c r="E174" s="494"/>
      <c r="F174" s="495"/>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t="18.75" hidden="1" customHeight="1" x14ac:dyDescent="0.2">
      <c r="A175" s="496"/>
      <c r="B175" s="497"/>
      <c r="C175" s="497"/>
      <c r="D175" s="497"/>
      <c r="E175" s="497"/>
      <c r="F175" s="498"/>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2">
      <c r="A176" s="499"/>
      <c r="B176" s="497"/>
      <c r="C176" s="497"/>
      <c r="D176" s="497"/>
      <c r="E176" s="497"/>
      <c r="F176" s="498"/>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341"/>
      <c r="AF176" s="342"/>
      <c r="AG176" s="342"/>
      <c r="AH176" s="342"/>
      <c r="AI176" s="341"/>
      <c r="AJ176" s="342"/>
      <c r="AK176" s="342"/>
      <c r="AL176" s="342"/>
      <c r="AM176" s="341"/>
      <c r="AN176" s="342"/>
      <c r="AO176" s="342"/>
      <c r="AP176" s="342"/>
      <c r="AQ176" s="420"/>
      <c r="AR176" s="421"/>
      <c r="AS176" s="421"/>
      <c r="AT176" s="422"/>
      <c r="AU176" s="342"/>
      <c r="AV176" s="342"/>
      <c r="AW176" s="342"/>
      <c r="AX176" s="343"/>
      <c r="AY176">
        <f t="shared" si="7"/>
        <v>0</v>
      </c>
    </row>
    <row r="177" spans="1:60" ht="23.25" hidden="1" customHeight="1" x14ac:dyDescent="0.2">
      <c r="A177" s="500"/>
      <c r="B177" s="501"/>
      <c r="C177" s="501"/>
      <c r="D177" s="501"/>
      <c r="E177" s="501"/>
      <c r="F177" s="502"/>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341"/>
      <c r="AF177" s="342"/>
      <c r="AG177" s="342"/>
      <c r="AH177" s="342"/>
      <c r="AI177" s="341"/>
      <c r="AJ177" s="342"/>
      <c r="AK177" s="342"/>
      <c r="AL177" s="342"/>
      <c r="AM177" s="341"/>
      <c r="AN177" s="342"/>
      <c r="AO177" s="342"/>
      <c r="AP177" s="342"/>
      <c r="AQ177" s="420"/>
      <c r="AR177" s="421"/>
      <c r="AS177" s="421"/>
      <c r="AT177" s="422"/>
      <c r="AU177" s="342"/>
      <c r="AV177" s="342"/>
      <c r="AW177" s="342"/>
      <c r="AX177" s="343"/>
      <c r="AY177">
        <f t="shared" si="7"/>
        <v>0</v>
      </c>
    </row>
    <row r="178" spans="1:60" ht="23.25" hidden="1" customHeight="1" x14ac:dyDescent="0.2">
      <c r="A178" s="499"/>
      <c r="B178" s="497"/>
      <c r="C178" s="497"/>
      <c r="D178" s="497"/>
      <c r="E178" s="497"/>
      <c r="F178" s="498"/>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341"/>
      <c r="AF178" s="342"/>
      <c r="AG178" s="342"/>
      <c r="AH178" s="342"/>
      <c r="AI178" s="341"/>
      <c r="AJ178" s="342"/>
      <c r="AK178" s="342"/>
      <c r="AL178" s="342"/>
      <c r="AM178" s="341"/>
      <c r="AN178" s="342"/>
      <c r="AO178" s="342"/>
      <c r="AP178" s="342"/>
      <c r="AQ178" s="420"/>
      <c r="AR178" s="421"/>
      <c r="AS178" s="421"/>
      <c r="AT178" s="422"/>
      <c r="AU178" s="342"/>
      <c r="AV178" s="342"/>
      <c r="AW178" s="342"/>
      <c r="AX178" s="343"/>
      <c r="AY178">
        <f t="shared" si="7"/>
        <v>0</v>
      </c>
    </row>
    <row r="179" spans="1:60" ht="23.25" hidden="1" customHeight="1" x14ac:dyDescent="0.2">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2">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2">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2">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2">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2">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2">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2">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2">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2">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341"/>
      <c r="AF188" s="342"/>
      <c r="AG188" s="342"/>
      <c r="AH188" s="342"/>
      <c r="AI188" s="341"/>
      <c r="AJ188" s="342"/>
      <c r="AK188" s="342"/>
      <c r="AL188" s="342"/>
      <c r="AM188" s="341"/>
      <c r="AN188" s="342"/>
      <c r="AO188" s="342"/>
      <c r="AP188" s="342"/>
      <c r="AQ188" s="420"/>
      <c r="AR188" s="421"/>
      <c r="AS188" s="421"/>
      <c r="AT188" s="422"/>
      <c r="AU188" s="342"/>
      <c r="AV188" s="342"/>
      <c r="AW188" s="342"/>
      <c r="AX188" s="343"/>
      <c r="AY188">
        <f t="shared" si="8"/>
        <v>0</v>
      </c>
    </row>
    <row r="189" spans="1:60" ht="23.25" hidden="1" customHeight="1" x14ac:dyDescent="0.2">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341"/>
      <c r="AF189" s="342"/>
      <c r="AG189" s="342"/>
      <c r="AH189" s="342"/>
      <c r="AI189" s="341"/>
      <c r="AJ189" s="342"/>
      <c r="AK189" s="342"/>
      <c r="AL189" s="342"/>
      <c r="AM189" s="341"/>
      <c r="AN189" s="342"/>
      <c r="AO189" s="342"/>
      <c r="AP189" s="342"/>
      <c r="AQ189" s="420"/>
      <c r="AR189" s="421"/>
      <c r="AS189" s="421"/>
      <c r="AT189" s="422"/>
      <c r="AU189" s="342"/>
      <c r="AV189" s="342"/>
      <c r="AW189" s="342"/>
      <c r="AX189" s="343"/>
      <c r="AY189">
        <f t="shared" si="8"/>
        <v>0</v>
      </c>
      <c r="AZ189" s="10"/>
      <c r="BA189" s="10"/>
      <c r="BB189" s="10"/>
      <c r="BC189" s="10"/>
    </row>
    <row r="190" spans="1:60" ht="23.25" hidden="1" customHeight="1" x14ac:dyDescent="0.2">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t="18.75" hidden="1" customHeight="1" x14ac:dyDescent="0.2">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2">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2">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341"/>
      <c r="AF193" s="342"/>
      <c r="AG193" s="342"/>
      <c r="AH193" s="342"/>
      <c r="AI193" s="341"/>
      <c r="AJ193" s="342"/>
      <c r="AK193" s="342"/>
      <c r="AL193" s="342"/>
      <c r="AM193" s="341"/>
      <c r="AN193" s="342"/>
      <c r="AO193" s="342"/>
      <c r="AP193" s="342"/>
      <c r="AQ193" s="420"/>
      <c r="AR193" s="421"/>
      <c r="AS193" s="421"/>
      <c r="AT193" s="422"/>
      <c r="AU193" s="342"/>
      <c r="AV193" s="342"/>
      <c r="AW193" s="342"/>
      <c r="AX193" s="343"/>
      <c r="AY193">
        <f>$AY$191</f>
        <v>0</v>
      </c>
    </row>
    <row r="194" spans="1:60" ht="23.25" hidden="1" customHeight="1" x14ac:dyDescent="0.2">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341"/>
      <c r="AF194" s="342"/>
      <c r="AG194" s="342"/>
      <c r="AH194" s="342"/>
      <c r="AI194" s="341"/>
      <c r="AJ194" s="342"/>
      <c r="AK194" s="342"/>
      <c r="AL194" s="342"/>
      <c r="AM194" s="341"/>
      <c r="AN194" s="342"/>
      <c r="AO194" s="342"/>
      <c r="AP194" s="342"/>
      <c r="AQ194" s="420"/>
      <c r="AR194" s="421"/>
      <c r="AS194" s="421"/>
      <c r="AT194" s="422"/>
      <c r="AU194" s="342"/>
      <c r="AV194" s="342"/>
      <c r="AW194" s="342"/>
      <c r="AX194" s="343"/>
      <c r="AY194">
        <f>$AY$191</f>
        <v>0</v>
      </c>
      <c r="AZ194" s="10"/>
      <c r="BA194" s="10"/>
      <c r="BB194" s="10"/>
      <c r="BC194" s="10"/>
    </row>
    <row r="195" spans="1:60" ht="23.25" hidden="1" customHeight="1" x14ac:dyDescent="0.2">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t="18.75" hidden="1" customHeight="1" x14ac:dyDescent="0.2">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2">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2">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341"/>
      <c r="AF198" s="342"/>
      <c r="AG198" s="342"/>
      <c r="AH198" s="342"/>
      <c r="AI198" s="341"/>
      <c r="AJ198" s="342"/>
      <c r="AK198" s="342"/>
      <c r="AL198" s="342"/>
      <c r="AM198" s="341"/>
      <c r="AN198" s="342"/>
      <c r="AO198" s="342"/>
      <c r="AP198" s="342"/>
      <c r="AQ198" s="420"/>
      <c r="AR198" s="421"/>
      <c r="AS198" s="421"/>
      <c r="AT198" s="422"/>
      <c r="AU198" s="342"/>
      <c r="AV198" s="342"/>
      <c r="AW198" s="342"/>
      <c r="AX198" s="343"/>
      <c r="AY198">
        <f t="shared" ref="AY198:AY200" si="9">$AY$196</f>
        <v>0</v>
      </c>
    </row>
    <row r="199" spans="1:60" ht="23.25" hidden="1" customHeight="1" x14ac:dyDescent="0.2">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341"/>
      <c r="AF199" s="342"/>
      <c r="AG199" s="342"/>
      <c r="AH199" s="342"/>
      <c r="AI199" s="341"/>
      <c r="AJ199" s="342"/>
      <c r="AK199" s="342"/>
      <c r="AL199" s="342"/>
      <c r="AM199" s="341"/>
      <c r="AN199" s="342"/>
      <c r="AO199" s="342"/>
      <c r="AP199" s="342"/>
      <c r="AQ199" s="420"/>
      <c r="AR199" s="421"/>
      <c r="AS199" s="421"/>
      <c r="AT199" s="422"/>
      <c r="AU199" s="342"/>
      <c r="AV199" s="342"/>
      <c r="AW199" s="342"/>
      <c r="AX199" s="343"/>
      <c r="AY199">
        <f t="shared" si="9"/>
        <v>0</v>
      </c>
      <c r="AZ199" s="10"/>
      <c r="BA199" s="10"/>
      <c r="BB199" s="10"/>
      <c r="BC199" s="10"/>
    </row>
    <row r="200" spans="1:60" ht="23.25" hidden="1" customHeight="1" thickBot="1" x14ac:dyDescent="0.25">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2">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8" t="s">
        <v>125</v>
      </c>
      <c r="AV201" s="568"/>
      <c r="AW201" s="568"/>
      <c r="AX201" s="569"/>
      <c r="AY201">
        <f>COUNTA($H$203)</f>
        <v>0</v>
      </c>
    </row>
    <row r="202" spans="1:60" ht="18.75" hidden="1" customHeight="1" x14ac:dyDescent="0.2">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70"/>
      <c r="AR202" s="371"/>
      <c r="AS202" s="372" t="s">
        <v>220</v>
      </c>
      <c r="AT202" s="373"/>
      <c r="AU202" s="374"/>
      <c r="AV202" s="374"/>
      <c r="AW202" s="536" t="s">
        <v>166</v>
      </c>
      <c r="AX202" s="570"/>
      <c r="AY202">
        <f t="shared" ref="AY202:AY208" si="10">$AY$201</f>
        <v>0</v>
      </c>
    </row>
    <row r="203" spans="1:60" ht="23.25" hidden="1" customHeight="1" x14ac:dyDescent="0.2">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41"/>
      <c r="AF203" s="342"/>
      <c r="AG203" s="342"/>
      <c r="AH203" s="342"/>
      <c r="AI203" s="341"/>
      <c r="AJ203" s="342"/>
      <c r="AK203" s="342"/>
      <c r="AL203" s="342"/>
      <c r="AM203" s="341"/>
      <c r="AN203" s="342"/>
      <c r="AO203" s="342"/>
      <c r="AP203" s="342"/>
      <c r="AQ203" s="341"/>
      <c r="AR203" s="342"/>
      <c r="AS203" s="342"/>
      <c r="AT203" s="548"/>
      <c r="AU203" s="342"/>
      <c r="AV203" s="342"/>
      <c r="AW203" s="342"/>
      <c r="AX203" s="343"/>
      <c r="AY203">
        <f t="shared" si="10"/>
        <v>0</v>
      </c>
    </row>
    <row r="204" spans="1:60" ht="23.25" hidden="1" customHeight="1" x14ac:dyDescent="0.2">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341"/>
      <c r="AF204" s="342"/>
      <c r="AG204" s="342"/>
      <c r="AH204" s="342"/>
      <c r="AI204" s="341"/>
      <c r="AJ204" s="342"/>
      <c r="AK204" s="342"/>
      <c r="AL204" s="342"/>
      <c r="AM204" s="341"/>
      <c r="AN204" s="342"/>
      <c r="AO204" s="342"/>
      <c r="AP204" s="342"/>
      <c r="AQ204" s="341"/>
      <c r="AR204" s="342"/>
      <c r="AS204" s="342"/>
      <c r="AT204" s="548"/>
      <c r="AU204" s="342"/>
      <c r="AV204" s="342"/>
      <c r="AW204" s="342"/>
      <c r="AX204" s="343"/>
      <c r="AY204">
        <f t="shared" si="10"/>
        <v>0</v>
      </c>
    </row>
    <row r="205" spans="1:60" ht="23.25" hidden="1" customHeight="1" x14ac:dyDescent="0.2">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5"/>
      <c r="AF205" s="486"/>
      <c r="AG205" s="486"/>
      <c r="AH205" s="486"/>
      <c r="AI205" s="485"/>
      <c r="AJ205" s="486"/>
      <c r="AK205" s="486"/>
      <c r="AL205" s="486"/>
      <c r="AM205" s="485"/>
      <c r="AN205" s="486"/>
      <c r="AO205" s="486"/>
      <c r="AP205" s="486"/>
      <c r="AQ205" s="341"/>
      <c r="AR205" s="342"/>
      <c r="AS205" s="342"/>
      <c r="AT205" s="548"/>
      <c r="AU205" s="342"/>
      <c r="AV205" s="342"/>
      <c r="AW205" s="342"/>
      <c r="AX205" s="343"/>
      <c r="AY205">
        <f t="shared" si="10"/>
        <v>0</v>
      </c>
    </row>
    <row r="206" spans="1:60" ht="23.25" hidden="1" customHeight="1" x14ac:dyDescent="0.2">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41"/>
      <c r="AF206" s="342"/>
      <c r="AG206" s="342"/>
      <c r="AH206" s="342"/>
      <c r="AI206" s="341"/>
      <c r="AJ206" s="342"/>
      <c r="AK206" s="342"/>
      <c r="AL206" s="342"/>
      <c r="AM206" s="341"/>
      <c r="AN206" s="342"/>
      <c r="AO206" s="342"/>
      <c r="AP206" s="342"/>
      <c r="AQ206" s="341"/>
      <c r="AR206" s="342"/>
      <c r="AS206" s="342"/>
      <c r="AT206" s="548"/>
      <c r="AU206" s="342"/>
      <c r="AV206" s="342"/>
      <c r="AW206" s="342"/>
      <c r="AX206" s="343"/>
      <c r="AY206">
        <f t="shared" si="10"/>
        <v>0</v>
      </c>
    </row>
    <row r="207" spans="1:60" ht="23.25" hidden="1" customHeight="1" x14ac:dyDescent="0.2">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341"/>
      <c r="AF207" s="342"/>
      <c r="AG207" s="342"/>
      <c r="AH207" s="342"/>
      <c r="AI207" s="341"/>
      <c r="AJ207" s="342"/>
      <c r="AK207" s="342"/>
      <c r="AL207" s="342"/>
      <c r="AM207" s="341"/>
      <c r="AN207" s="342"/>
      <c r="AO207" s="342"/>
      <c r="AP207" s="342"/>
      <c r="AQ207" s="341"/>
      <c r="AR207" s="342"/>
      <c r="AS207" s="342"/>
      <c r="AT207" s="548"/>
      <c r="AU207" s="342"/>
      <c r="AV207" s="342"/>
      <c r="AW207" s="342"/>
      <c r="AX207" s="343"/>
      <c r="AY207">
        <f t="shared" si="10"/>
        <v>0</v>
      </c>
    </row>
    <row r="208" spans="1:60" ht="23.25" hidden="1" customHeight="1" x14ac:dyDescent="0.2">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5"/>
      <c r="AF208" s="486"/>
      <c r="AG208" s="486"/>
      <c r="AH208" s="486"/>
      <c r="AI208" s="485"/>
      <c r="AJ208" s="486"/>
      <c r="AK208" s="486"/>
      <c r="AL208" s="486"/>
      <c r="AM208" s="485"/>
      <c r="AN208" s="486"/>
      <c r="AO208" s="486"/>
      <c r="AP208" s="584"/>
      <c r="AQ208" s="341"/>
      <c r="AR208" s="342"/>
      <c r="AS208" s="342"/>
      <c r="AT208" s="548"/>
      <c r="AU208" s="342"/>
      <c r="AV208" s="342"/>
      <c r="AW208" s="342"/>
      <c r="AX208" s="343"/>
      <c r="AY208">
        <f t="shared" si="10"/>
        <v>0</v>
      </c>
    </row>
    <row r="209" spans="1:51" ht="18.75" hidden="1" customHeight="1" x14ac:dyDescent="0.2">
      <c r="A209" s="591" t="s">
        <v>313</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497</v>
      </c>
      <c r="AF209" s="586"/>
      <c r="AG209" s="586"/>
      <c r="AH209" s="586"/>
      <c r="AI209" s="440" t="s">
        <v>649</v>
      </c>
      <c r="AJ209" s="440"/>
      <c r="AK209" s="440"/>
      <c r="AL209" s="440"/>
      <c r="AM209" s="440" t="s">
        <v>465</v>
      </c>
      <c r="AN209" s="440"/>
      <c r="AO209" s="440"/>
      <c r="AP209" s="440"/>
      <c r="AQ209" s="425" t="s">
        <v>219</v>
      </c>
      <c r="AR209" s="426"/>
      <c r="AS209" s="426"/>
      <c r="AT209" s="427"/>
      <c r="AU209" s="587" t="s">
        <v>125</v>
      </c>
      <c r="AV209" s="588"/>
      <c r="AW209" s="588"/>
      <c r="AX209" s="589"/>
      <c r="AY209">
        <f>COUNTA($H$211)</f>
        <v>0</v>
      </c>
    </row>
    <row r="210" spans="1:51" ht="18.75" hidden="1" customHeight="1" x14ac:dyDescent="0.2">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40"/>
      <c r="AJ210" s="440"/>
      <c r="AK210" s="440"/>
      <c r="AL210" s="440"/>
      <c r="AM210" s="440"/>
      <c r="AN210" s="440"/>
      <c r="AO210" s="440"/>
      <c r="AP210" s="440"/>
      <c r="AQ210" s="370"/>
      <c r="AR210" s="371"/>
      <c r="AS210" s="372" t="s">
        <v>220</v>
      </c>
      <c r="AT210" s="373"/>
      <c r="AU210" s="370"/>
      <c r="AV210" s="371"/>
      <c r="AW210" s="372" t="s">
        <v>166</v>
      </c>
      <c r="AX210" s="590"/>
      <c r="AY210">
        <f>$AY$209</f>
        <v>0</v>
      </c>
    </row>
    <row r="211" spans="1:51" ht="23.25" hidden="1" customHeight="1" x14ac:dyDescent="0.2">
      <c r="A211" s="529"/>
      <c r="B211" s="530"/>
      <c r="C211" s="530"/>
      <c r="D211" s="530"/>
      <c r="E211" s="530"/>
      <c r="F211" s="531"/>
      <c r="G211" s="603" t="s">
        <v>221</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t="23.25" hidden="1" customHeight="1" x14ac:dyDescent="0.2">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t="23.25" hidden="1" customHeight="1" x14ac:dyDescent="0.2">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2"/>
      <c r="AV213" s="342"/>
      <c r="AW213" s="342"/>
      <c r="AX213" s="343"/>
      <c r="AY213">
        <f>$AY$209</f>
        <v>0</v>
      </c>
    </row>
    <row r="214" spans="1:51" ht="69.75" hidden="1" customHeight="1" x14ac:dyDescent="0.2">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5">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2">
      <c r="A216" s="639" t="s">
        <v>363</v>
      </c>
      <c r="B216" s="640"/>
      <c r="C216" s="642" t="s">
        <v>223</v>
      </c>
      <c r="D216" s="640"/>
      <c r="E216" s="643" t="s">
        <v>239</v>
      </c>
      <c r="F216" s="644"/>
      <c r="G216" s="645" t="s">
        <v>697</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2">
      <c r="A217" s="641"/>
      <c r="B217" s="629"/>
      <c r="C217" s="628"/>
      <c r="D217" s="629"/>
      <c r="E217" s="467" t="s">
        <v>238</v>
      </c>
      <c r="F217" s="443"/>
      <c r="G217" s="472" t="s">
        <v>698</v>
      </c>
      <c r="H217" s="412"/>
      <c r="I217" s="412"/>
      <c r="J217" s="412"/>
      <c r="K217" s="412"/>
      <c r="L217" s="412"/>
      <c r="M217" s="412"/>
      <c r="N217" s="412"/>
      <c r="O217" s="412"/>
      <c r="P217" s="412"/>
      <c r="Q217" s="412"/>
      <c r="R217" s="412"/>
      <c r="S217" s="412"/>
      <c r="T217" s="412"/>
      <c r="U217" s="412"/>
      <c r="V217" s="413"/>
      <c r="W217" s="648" t="s">
        <v>667</v>
      </c>
      <c r="X217" s="649"/>
      <c r="Y217" s="649"/>
      <c r="Z217" s="649"/>
      <c r="AA217" s="650"/>
      <c r="AB217" s="651" t="s">
        <v>699</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2">
      <c r="A218" s="641"/>
      <c r="B218" s="629"/>
      <c r="C218" s="628"/>
      <c r="D218" s="629"/>
      <c r="E218" s="454"/>
      <c r="F218" s="267"/>
      <c r="G218" s="474"/>
      <c r="H218" s="416"/>
      <c r="I218" s="416"/>
      <c r="J218" s="416"/>
      <c r="K218" s="416"/>
      <c r="L218" s="416"/>
      <c r="M218" s="416"/>
      <c r="N218" s="416"/>
      <c r="O218" s="416"/>
      <c r="P218" s="416"/>
      <c r="Q218" s="416"/>
      <c r="R218" s="416"/>
      <c r="S218" s="416"/>
      <c r="T218" s="416"/>
      <c r="U218" s="416"/>
      <c r="V218" s="417"/>
      <c r="W218" s="654" t="s">
        <v>668</v>
      </c>
      <c r="X218" s="655"/>
      <c r="Y218" s="655"/>
      <c r="Z218" s="655"/>
      <c r="AA218" s="656"/>
      <c r="AB218" s="651" t="s">
        <v>689</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2">
      <c r="A219" s="641"/>
      <c r="B219" s="629"/>
      <c r="C219" s="626" t="s">
        <v>675</v>
      </c>
      <c r="D219" s="627"/>
      <c r="E219" s="467" t="s">
        <v>359</v>
      </c>
      <c r="F219" s="443"/>
      <c r="G219" s="630" t="s">
        <v>226</v>
      </c>
      <c r="H219" s="631"/>
      <c r="I219" s="631"/>
      <c r="J219" s="632" t="s">
        <v>689</v>
      </c>
      <c r="K219" s="633"/>
      <c r="L219" s="633"/>
      <c r="M219" s="633"/>
      <c r="N219" s="633"/>
      <c r="O219" s="633"/>
      <c r="P219" s="633"/>
      <c r="Q219" s="633"/>
      <c r="R219" s="633"/>
      <c r="S219" s="633"/>
      <c r="T219" s="634"/>
      <c r="U219" s="612"/>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2">
      <c r="A220" s="641"/>
      <c r="B220" s="629"/>
      <c r="C220" s="628"/>
      <c r="D220" s="629"/>
      <c r="E220" s="453"/>
      <c r="F220" s="264"/>
      <c r="G220" s="630" t="s">
        <v>676</v>
      </c>
      <c r="H220" s="631"/>
      <c r="I220" s="631"/>
      <c r="J220" s="631"/>
      <c r="K220" s="631"/>
      <c r="L220" s="631"/>
      <c r="M220" s="631"/>
      <c r="N220" s="631"/>
      <c r="O220" s="631"/>
      <c r="P220" s="631"/>
      <c r="Q220" s="631"/>
      <c r="R220" s="631"/>
      <c r="S220" s="631"/>
      <c r="T220" s="631"/>
      <c r="U220" s="611" t="s">
        <v>689</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5">
      <c r="A221" s="641"/>
      <c r="B221" s="629"/>
      <c r="C221" s="628"/>
      <c r="D221" s="629"/>
      <c r="E221" s="454"/>
      <c r="F221" s="267"/>
      <c r="G221" s="630" t="s">
        <v>668</v>
      </c>
      <c r="H221" s="631"/>
      <c r="I221" s="631"/>
      <c r="J221" s="631"/>
      <c r="K221" s="631"/>
      <c r="L221" s="631"/>
      <c r="M221" s="631"/>
      <c r="N221" s="631"/>
      <c r="O221" s="631"/>
      <c r="P221" s="631"/>
      <c r="Q221" s="631"/>
      <c r="R221" s="631"/>
      <c r="S221" s="631"/>
      <c r="T221" s="631"/>
      <c r="U221" s="636" t="s">
        <v>689</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2">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2">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56.25" customHeight="1" x14ac:dyDescent="0.2">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690</v>
      </c>
      <c r="AE224" s="721"/>
      <c r="AF224" s="721"/>
      <c r="AG224" s="722" t="s">
        <v>700</v>
      </c>
      <c r="AH224" s="723"/>
      <c r="AI224" s="723"/>
      <c r="AJ224" s="723"/>
      <c r="AK224" s="723"/>
      <c r="AL224" s="723"/>
      <c r="AM224" s="723"/>
      <c r="AN224" s="723"/>
      <c r="AO224" s="723"/>
      <c r="AP224" s="723"/>
      <c r="AQ224" s="723"/>
      <c r="AR224" s="723"/>
      <c r="AS224" s="723"/>
      <c r="AT224" s="723"/>
      <c r="AU224" s="723"/>
      <c r="AV224" s="723"/>
      <c r="AW224" s="723"/>
      <c r="AX224" s="724"/>
    </row>
    <row r="225" spans="1:50" ht="65.25" customHeight="1" x14ac:dyDescent="0.2">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690</v>
      </c>
      <c r="AE225" s="658"/>
      <c r="AF225" s="658"/>
      <c r="AG225" s="672" t="s">
        <v>701</v>
      </c>
      <c r="AH225" s="673"/>
      <c r="AI225" s="673"/>
      <c r="AJ225" s="673"/>
      <c r="AK225" s="673"/>
      <c r="AL225" s="673"/>
      <c r="AM225" s="673"/>
      <c r="AN225" s="673"/>
      <c r="AO225" s="673"/>
      <c r="AP225" s="673"/>
      <c r="AQ225" s="673"/>
      <c r="AR225" s="673"/>
      <c r="AS225" s="673"/>
      <c r="AT225" s="673"/>
      <c r="AU225" s="673"/>
      <c r="AV225" s="673"/>
      <c r="AW225" s="673"/>
      <c r="AX225" s="674"/>
    </row>
    <row r="226" spans="1:50" ht="47.25" customHeight="1" x14ac:dyDescent="0.2">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690</v>
      </c>
      <c r="AE226" s="679"/>
      <c r="AF226" s="679"/>
      <c r="AG226" s="680" t="s">
        <v>702</v>
      </c>
      <c r="AH226" s="414"/>
      <c r="AI226" s="414"/>
      <c r="AJ226" s="414"/>
      <c r="AK226" s="414"/>
      <c r="AL226" s="414"/>
      <c r="AM226" s="414"/>
      <c r="AN226" s="414"/>
      <c r="AO226" s="414"/>
      <c r="AP226" s="414"/>
      <c r="AQ226" s="414"/>
      <c r="AR226" s="414"/>
      <c r="AS226" s="414"/>
      <c r="AT226" s="414"/>
      <c r="AU226" s="414"/>
      <c r="AV226" s="414"/>
      <c r="AW226" s="414"/>
      <c r="AX226" s="681"/>
    </row>
    <row r="227" spans="1:50" ht="27" customHeight="1" x14ac:dyDescent="0.2">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703</v>
      </c>
      <c r="AE227" s="694"/>
      <c r="AF227" s="694"/>
      <c r="AG227" s="318" t="s">
        <v>689</v>
      </c>
      <c r="AH227" s="412"/>
      <c r="AI227" s="412"/>
      <c r="AJ227" s="412"/>
      <c r="AK227" s="412"/>
      <c r="AL227" s="412"/>
      <c r="AM227" s="412"/>
      <c r="AN227" s="412"/>
      <c r="AO227" s="412"/>
      <c r="AP227" s="412"/>
      <c r="AQ227" s="412"/>
      <c r="AR227" s="412"/>
      <c r="AS227" s="412"/>
      <c r="AT227" s="412"/>
      <c r="AU227" s="412"/>
      <c r="AV227" s="412"/>
      <c r="AW227" s="412"/>
      <c r="AX227" s="695"/>
    </row>
    <row r="228" spans="1:50" ht="35.25" customHeight="1" x14ac:dyDescent="0.2">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704</v>
      </c>
      <c r="AE228" s="658"/>
      <c r="AF228" s="659"/>
      <c r="AG228" s="680"/>
      <c r="AH228" s="414"/>
      <c r="AI228" s="414"/>
      <c r="AJ228" s="414"/>
      <c r="AK228" s="414"/>
      <c r="AL228" s="414"/>
      <c r="AM228" s="414"/>
      <c r="AN228" s="414"/>
      <c r="AO228" s="414"/>
      <c r="AP228" s="414"/>
      <c r="AQ228" s="414"/>
      <c r="AR228" s="414"/>
      <c r="AS228" s="414"/>
      <c r="AT228" s="414"/>
      <c r="AU228" s="414"/>
      <c r="AV228" s="414"/>
      <c r="AW228" s="414"/>
      <c r="AX228" s="681"/>
    </row>
    <row r="229" spans="1:50" ht="26.25" customHeight="1" x14ac:dyDescent="0.2">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704</v>
      </c>
      <c r="AE229" s="664"/>
      <c r="AF229" s="664"/>
      <c r="AG229" s="680"/>
      <c r="AH229" s="414"/>
      <c r="AI229" s="414"/>
      <c r="AJ229" s="414"/>
      <c r="AK229" s="414"/>
      <c r="AL229" s="414"/>
      <c r="AM229" s="414"/>
      <c r="AN229" s="414"/>
      <c r="AO229" s="414"/>
      <c r="AP229" s="414"/>
      <c r="AQ229" s="414"/>
      <c r="AR229" s="414"/>
      <c r="AS229" s="414"/>
      <c r="AT229" s="414"/>
      <c r="AU229" s="414"/>
      <c r="AV229" s="414"/>
      <c r="AW229" s="414"/>
      <c r="AX229" s="681"/>
    </row>
    <row r="230" spans="1:50" ht="26.25" customHeight="1" x14ac:dyDescent="0.2">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703</v>
      </c>
      <c r="AE230" s="668"/>
      <c r="AF230" s="668"/>
      <c r="AG230" s="669" t="s">
        <v>364</v>
      </c>
      <c r="AH230" s="670"/>
      <c r="AI230" s="670"/>
      <c r="AJ230" s="670"/>
      <c r="AK230" s="670"/>
      <c r="AL230" s="670"/>
      <c r="AM230" s="670"/>
      <c r="AN230" s="670"/>
      <c r="AO230" s="670"/>
      <c r="AP230" s="670"/>
      <c r="AQ230" s="670"/>
      <c r="AR230" s="670"/>
      <c r="AS230" s="670"/>
      <c r="AT230" s="670"/>
      <c r="AU230" s="670"/>
      <c r="AV230" s="670"/>
      <c r="AW230" s="670"/>
      <c r="AX230" s="671"/>
    </row>
    <row r="231" spans="1:50" ht="38.25" customHeight="1" x14ac:dyDescent="0.2">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703</v>
      </c>
      <c r="AE231" s="658"/>
      <c r="AF231" s="658"/>
      <c r="AG231" s="672" t="s">
        <v>364</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2">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703</v>
      </c>
      <c r="AE232" s="658"/>
      <c r="AF232" s="658"/>
      <c r="AG232" s="672" t="s">
        <v>723</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2">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703</v>
      </c>
      <c r="AE233" s="658"/>
      <c r="AF233" s="658"/>
      <c r="AG233" s="672" t="s">
        <v>364</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2">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703</v>
      </c>
      <c r="AE234" s="679"/>
      <c r="AF234" s="679"/>
      <c r="AG234" s="742" t="s">
        <v>364</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2">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703</v>
      </c>
      <c r="AE235" s="658"/>
      <c r="AF235" s="659"/>
      <c r="AG235" s="672" t="s">
        <v>364</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2">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703</v>
      </c>
      <c r="AE236" s="735"/>
      <c r="AF236" s="736"/>
      <c r="AG236" s="737" t="s">
        <v>364</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2">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703</v>
      </c>
      <c r="AE237" s="668"/>
      <c r="AF237" s="777"/>
      <c r="AG237" s="669" t="s">
        <v>364</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2">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703</v>
      </c>
      <c r="AE238" s="782"/>
      <c r="AF238" s="782"/>
      <c r="AG238" s="672" t="s">
        <v>364</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2">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703</v>
      </c>
      <c r="AE239" s="658"/>
      <c r="AF239" s="658"/>
      <c r="AG239" s="672" t="s">
        <v>364</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2">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703</v>
      </c>
      <c r="AE240" s="658"/>
      <c r="AF240" s="658"/>
      <c r="AG240" s="755" t="s">
        <v>364</v>
      </c>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x14ac:dyDescent="0.2">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703</v>
      </c>
      <c r="AE241" s="694"/>
      <c r="AF241" s="765"/>
      <c r="AG241" s="318" t="s">
        <v>723</v>
      </c>
      <c r="AH241" s="412"/>
      <c r="AI241" s="412"/>
      <c r="AJ241" s="412"/>
      <c r="AK241" s="412"/>
      <c r="AL241" s="412"/>
      <c r="AM241" s="412"/>
      <c r="AN241" s="412"/>
      <c r="AO241" s="412"/>
      <c r="AP241" s="412"/>
      <c r="AQ241" s="412"/>
      <c r="AR241" s="412"/>
      <c r="AS241" s="412"/>
      <c r="AT241" s="412"/>
      <c r="AU241" s="412"/>
      <c r="AV241" s="412"/>
      <c r="AW241" s="412"/>
      <c r="AX241" s="695"/>
    </row>
    <row r="242" spans="1:52" ht="19.649999999999999" customHeight="1" x14ac:dyDescent="0.2">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4"/>
      <c r="AI242" s="414"/>
      <c r="AJ242" s="414"/>
      <c r="AK242" s="414"/>
      <c r="AL242" s="414"/>
      <c r="AM242" s="414"/>
      <c r="AN242" s="414"/>
      <c r="AO242" s="414"/>
      <c r="AP242" s="414"/>
      <c r="AQ242" s="414"/>
      <c r="AR242" s="414"/>
      <c r="AS242" s="414"/>
      <c r="AT242" s="414"/>
      <c r="AU242" s="414"/>
      <c r="AV242" s="414"/>
      <c r="AW242" s="414"/>
      <c r="AX242" s="681"/>
    </row>
    <row r="243" spans="1:52" ht="24.75" customHeight="1" x14ac:dyDescent="0.2">
      <c r="A243" s="759"/>
      <c r="B243" s="760"/>
      <c r="C243" s="771">
        <v>2022</v>
      </c>
      <c r="D243" s="772"/>
      <c r="E243" s="745" t="s">
        <v>709</v>
      </c>
      <c r="F243" s="745"/>
      <c r="G243" s="745"/>
      <c r="H243" s="746">
        <v>21</v>
      </c>
      <c r="I243" s="746"/>
      <c r="J243" s="747">
        <v>732</v>
      </c>
      <c r="K243" s="747"/>
      <c r="L243" s="747"/>
      <c r="M243" s="746"/>
      <c r="N243" s="748"/>
      <c r="O243" s="749" t="s">
        <v>705</v>
      </c>
      <c r="P243" s="750"/>
      <c r="Q243" s="750"/>
      <c r="R243" s="750"/>
      <c r="S243" s="750"/>
      <c r="T243" s="750"/>
      <c r="U243" s="750"/>
      <c r="V243" s="750"/>
      <c r="W243" s="750"/>
      <c r="X243" s="750"/>
      <c r="Y243" s="750"/>
      <c r="Z243" s="750"/>
      <c r="AA243" s="750"/>
      <c r="AB243" s="750"/>
      <c r="AC243" s="750"/>
      <c r="AD243" s="750"/>
      <c r="AE243" s="750"/>
      <c r="AF243" s="751"/>
      <c r="AG243" s="680"/>
      <c r="AH243" s="414"/>
      <c r="AI243" s="414"/>
      <c r="AJ243" s="414"/>
      <c r="AK243" s="414"/>
      <c r="AL243" s="414"/>
      <c r="AM243" s="414"/>
      <c r="AN243" s="414"/>
      <c r="AO243" s="414"/>
      <c r="AP243" s="414"/>
      <c r="AQ243" s="414"/>
      <c r="AR243" s="414"/>
      <c r="AS243" s="414"/>
      <c r="AT243" s="414"/>
      <c r="AU243" s="414"/>
      <c r="AV243" s="414"/>
      <c r="AW243" s="414"/>
      <c r="AX243" s="681"/>
    </row>
    <row r="244" spans="1:52" ht="24.75" customHeight="1" x14ac:dyDescent="0.2">
      <c r="A244" s="759"/>
      <c r="B244" s="760"/>
      <c r="C244" s="791">
        <v>2022</v>
      </c>
      <c r="D244" s="792"/>
      <c r="E244" s="745" t="s">
        <v>709</v>
      </c>
      <c r="F244" s="745"/>
      <c r="G244" s="745"/>
      <c r="H244" s="746">
        <v>21</v>
      </c>
      <c r="I244" s="746"/>
      <c r="J244" s="752">
        <v>733</v>
      </c>
      <c r="K244" s="752"/>
      <c r="L244" s="752"/>
      <c r="M244" s="753"/>
      <c r="N244" s="754"/>
      <c r="O244" s="797" t="s">
        <v>706</v>
      </c>
      <c r="P244" s="798"/>
      <c r="Q244" s="798"/>
      <c r="R244" s="798"/>
      <c r="S244" s="798"/>
      <c r="T244" s="798"/>
      <c r="U244" s="798"/>
      <c r="V244" s="798"/>
      <c r="W244" s="798"/>
      <c r="X244" s="798"/>
      <c r="Y244" s="798"/>
      <c r="Z244" s="798"/>
      <c r="AA244" s="798"/>
      <c r="AB244" s="798"/>
      <c r="AC244" s="798"/>
      <c r="AD244" s="798"/>
      <c r="AE244" s="798"/>
      <c r="AF244" s="799"/>
      <c r="AG244" s="680"/>
      <c r="AH244" s="414"/>
      <c r="AI244" s="414"/>
      <c r="AJ244" s="414"/>
      <c r="AK244" s="414"/>
      <c r="AL244" s="414"/>
      <c r="AM244" s="414"/>
      <c r="AN244" s="414"/>
      <c r="AO244" s="414"/>
      <c r="AP244" s="414"/>
      <c r="AQ244" s="414"/>
      <c r="AR244" s="414"/>
      <c r="AS244" s="414"/>
      <c r="AT244" s="414"/>
      <c r="AU244" s="414"/>
      <c r="AV244" s="414"/>
      <c r="AW244" s="414"/>
      <c r="AX244" s="681"/>
    </row>
    <row r="245" spans="1:52" ht="24.75" customHeight="1" x14ac:dyDescent="0.2">
      <c r="A245" s="759"/>
      <c r="B245" s="760"/>
      <c r="C245" s="791">
        <v>2022</v>
      </c>
      <c r="D245" s="792"/>
      <c r="E245" s="745" t="s">
        <v>709</v>
      </c>
      <c r="F245" s="745"/>
      <c r="G245" s="745"/>
      <c r="H245" s="746">
        <v>21</v>
      </c>
      <c r="I245" s="746"/>
      <c r="J245" s="752">
        <v>734</v>
      </c>
      <c r="K245" s="752"/>
      <c r="L245" s="752"/>
      <c r="M245" s="753"/>
      <c r="N245" s="754"/>
      <c r="O245" s="797" t="s">
        <v>707</v>
      </c>
      <c r="P245" s="798"/>
      <c r="Q245" s="798"/>
      <c r="R245" s="798"/>
      <c r="S245" s="798"/>
      <c r="T245" s="798"/>
      <c r="U245" s="798"/>
      <c r="V245" s="798"/>
      <c r="W245" s="798"/>
      <c r="X245" s="798"/>
      <c r="Y245" s="798"/>
      <c r="Z245" s="798"/>
      <c r="AA245" s="798"/>
      <c r="AB245" s="798"/>
      <c r="AC245" s="798"/>
      <c r="AD245" s="798"/>
      <c r="AE245" s="798"/>
      <c r="AF245" s="799"/>
      <c r="AG245" s="680"/>
      <c r="AH245" s="414"/>
      <c r="AI245" s="414"/>
      <c r="AJ245" s="414"/>
      <c r="AK245" s="414"/>
      <c r="AL245" s="414"/>
      <c r="AM245" s="414"/>
      <c r="AN245" s="414"/>
      <c r="AO245" s="414"/>
      <c r="AP245" s="414"/>
      <c r="AQ245" s="414"/>
      <c r="AR245" s="414"/>
      <c r="AS245" s="414"/>
      <c r="AT245" s="414"/>
      <c r="AU245" s="414"/>
      <c r="AV245" s="414"/>
      <c r="AW245" s="414"/>
      <c r="AX245" s="681"/>
    </row>
    <row r="246" spans="1:52" ht="24.75" customHeight="1" x14ac:dyDescent="0.2">
      <c r="A246" s="759"/>
      <c r="B246" s="760"/>
      <c r="C246" s="791">
        <v>2022</v>
      </c>
      <c r="D246" s="792"/>
      <c r="E246" s="745" t="s">
        <v>709</v>
      </c>
      <c r="F246" s="745"/>
      <c r="G246" s="745"/>
      <c r="H246" s="746">
        <v>21</v>
      </c>
      <c r="I246" s="746"/>
      <c r="J246" s="752">
        <v>740</v>
      </c>
      <c r="K246" s="752"/>
      <c r="L246" s="752"/>
      <c r="M246" s="753"/>
      <c r="N246" s="754"/>
      <c r="O246" s="797" t="s">
        <v>708</v>
      </c>
      <c r="P246" s="798"/>
      <c r="Q246" s="798"/>
      <c r="R246" s="798"/>
      <c r="S246" s="798"/>
      <c r="T246" s="798"/>
      <c r="U246" s="798"/>
      <c r="V246" s="798"/>
      <c r="W246" s="798"/>
      <c r="X246" s="798"/>
      <c r="Y246" s="798"/>
      <c r="Z246" s="798"/>
      <c r="AA246" s="798"/>
      <c r="AB246" s="798"/>
      <c r="AC246" s="798"/>
      <c r="AD246" s="798"/>
      <c r="AE246" s="798"/>
      <c r="AF246" s="799"/>
      <c r="AG246" s="680"/>
      <c r="AH246" s="414"/>
      <c r="AI246" s="414"/>
      <c r="AJ246" s="414"/>
      <c r="AK246" s="414"/>
      <c r="AL246" s="414"/>
      <c r="AM246" s="414"/>
      <c r="AN246" s="414"/>
      <c r="AO246" s="414"/>
      <c r="AP246" s="414"/>
      <c r="AQ246" s="414"/>
      <c r="AR246" s="414"/>
      <c r="AS246" s="414"/>
      <c r="AT246" s="414"/>
      <c r="AU246" s="414"/>
      <c r="AV246" s="414"/>
      <c r="AW246" s="414"/>
      <c r="AX246" s="681"/>
    </row>
    <row r="247" spans="1:52" ht="24.75" customHeight="1" thickBot="1" x14ac:dyDescent="0.25">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x14ac:dyDescent="0.2">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5">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2">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2">
      <c r="A251" s="807" t="s">
        <v>357</v>
      </c>
      <c r="B251" s="470"/>
      <c r="C251" s="470"/>
      <c r="D251" s="471"/>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2">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2">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2">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2">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2">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2">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2">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2">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2">
      <c r="A260" s="586" t="s">
        <v>673</v>
      </c>
      <c r="B260" s="586"/>
      <c r="C260" s="586"/>
      <c r="D260" s="586"/>
      <c r="E260" s="811" t="s">
        <v>165</v>
      </c>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2">
      <c r="A261" s="586" t="s">
        <v>465</v>
      </c>
      <c r="B261" s="586"/>
      <c r="C261" s="586"/>
      <c r="D261" s="586"/>
      <c r="E261" s="823">
        <v>2021</v>
      </c>
      <c r="F261" s="824"/>
      <c r="G261" s="812" t="s">
        <v>709</v>
      </c>
      <c r="H261" s="812"/>
      <c r="I261" s="812"/>
      <c r="J261" s="824">
        <v>20</v>
      </c>
      <c r="K261" s="824"/>
      <c r="L261" s="808">
        <v>760</v>
      </c>
      <c r="M261" s="808"/>
      <c r="N261" s="808"/>
      <c r="O261" s="824" t="s">
        <v>710</v>
      </c>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2">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2">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2">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2">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2">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2">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2">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2">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2">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2">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2">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thickBot="1" x14ac:dyDescent="0.2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45" hidden="1" customHeigh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2">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2">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2">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2">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2">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2">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5">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2">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2">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2">
      <c r="A303" s="831"/>
      <c r="B303" s="832"/>
      <c r="C303" s="832"/>
      <c r="D303" s="832"/>
      <c r="E303" s="832"/>
      <c r="F303" s="833"/>
      <c r="G303" s="846"/>
      <c r="H303" s="847"/>
      <c r="I303" s="847"/>
      <c r="J303" s="847"/>
      <c r="K303" s="848"/>
      <c r="L303" s="849"/>
      <c r="M303" s="850"/>
      <c r="N303" s="850"/>
      <c r="O303" s="850"/>
      <c r="P303" s="850"/>
      <c r="Q303" s="850"/>
      <c r="R303" s="850"/>
      <c r="S303" s="850"/>
      <c r="T303" s="850"/>
      <c r="U303" s="850"/>
      <c r="V303" s="850"/>
      <c r="W303" s="850"/>
      <c r="X303" s="851"/>
      <c r="Y303" s="852"/>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2">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2">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customHeight="1" x14ac:dyDescent="0.2">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customHeight="1" x14ac:dyDescent="0.2">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customHeight="1" x14ac:dyDescent="0.2">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customHeight="1" x14ac:dyDescent="0.2">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customHeight="1" x14ac:dyDescent="0.2">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customHeight="1" x14ac:dyDescent="0.2">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customHeight="1" x14ac:dyDescent="0.2">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2">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2">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2">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2">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2">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2">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2">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2">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2">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2">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2">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2">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2">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5">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2">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2">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2">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2">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2">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2">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2">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2">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2">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2">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2">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2">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5">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2">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2">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2">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2">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2">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2">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2">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2">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2">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2">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2">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2">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2">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5">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889"/>
      <c r="B358" s="889"/>
      <c r="C358" s="889" t="s">
        <v>24</v>
      </c>
      <c r="D358" s="889"/>
      <c r="E358" s="889"/>
      <c r="F358" s="889"/>
      <c r="G358" s="889"/>
      <c r="H358" s="889"/>
      <c r="I358" s="889"/>
      <c r="J358" s="890" t="s">
        <v>270</v>
      </c>
      <c r="K358" s="586"/>
      <c r="L358" s="586"/>
      <c r="M358" s="586"/>
      <c r="N358" s="586"/>
      <c r="O358" s="586"/>
      <c r="P358" s="440" t="s">
        <v>25</v>
      </c>
      <c r="Q358" s="440"/>
      <c r="R358" s="440"/>
      <c r="S358" s="440"/>
      <c r="T358" s="440"/>
      <c r="U358" s="440"/>
      <c r="V358" s="440"/>
      <c r="W358" s="440"/>
      <c r="X358" s="440"/>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hidden="1" customHeight="1" x14ac:dyDescent="0.2">
      <c r="A359" s="866">
        <v>1</v>
      </c>
      <c r="B359" s="866">
        <v>1</v>
      </c>
      <c r="C359" s="867"/>
      <c r="D359" s="868"/>
      <c r="E359" s="868"/>
      <c r="F359" s="868"/>
      <c r="G359" s="868"/>
      <c r="H359" s="868"/>
      <c r="I359" s="868"/>
      <c r="J359" s="869"/>
      <c r="K359" s="870"/>
      <c r="L359" s="870"/>
      <c r="M359" s="870"/>
      <c r="N359" s="870"/>
      <c r="O359" s="870"/>
      <c r="P359" s="871"/>
      <c r="Q359" s="872"/>
      <c r="R359" s="872"/>
      <c r="S359" s="872"/>
      <c r="T359" s="872"/>
      <c r="U359" s="872"/>
      <c r="V359" s="872"/>
      <c r="W359" s="872"/>
      <c r="X359" s="872"/>
      <c r="Y359" s="873"/>
      <c r="Z359" s="874"/>
      <c r="AA359" s="874"/>
      <c r="AB359" s="875"/>
      <c r="AC359" s="876"/>
      <c r="AD359" s="877"/>
      <c r="AE359" s="877"/>
      <c r="AF359" s="877"/>
      <c r="AG359" s="877"/>
      <c r="AH359" s="878"/>
      <c r="AI359" s="879"/>
      <c r="AJ359" s="879"/>
      <c r="AK359" s="879"/>
      <c r="AL359" s="880"/>
      <c r="AM359" s="881"/>
      <c r="AN359" s="881"/>
      <c r="AO359" s="882"/>
      <c r="AP359" s="883"/>
      <c r="AQ359" s="883"/>
      <c r="AR359" s="883"/>
      <c r="AS359" s="883"/>
      <c r="AT359" s="883"/>
      <c r="AU359" s="883"/>
      <c r="AV359" s="883"/>
      <c r="AW359" s="883"/>
      <c r="AX359" s="883"/>
    </row>
    <row r="360" spans="1:51" ht="30" hidden="1" customHeight="1" x14ac:dyDescent="0.2">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2">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2">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2">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2">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2">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2">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2">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2">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2">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2">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2">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2">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2">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2">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2">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2">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2">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2">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2">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2">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2">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2">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2">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2">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2">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2">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2">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2">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2">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2">
      <c r="A391" s="889"/>
      <c r="B391" s="889"/>
      <c r="C391" s="889" t="s">
        <v>24</v>
      </c>
      <c r="D391" s="889"/>
      <c r="E391" s="889"/>
      <c r="F391" s="889"/>
      <c r="G391" s="889"/>
      <c r="H391" s="889"/>
      <c r="I391" s="889"/>
      <c r="J391" s="890" t="s">
        <v>270</v>
      </c>
      <c r="K391" s="586"/>
      <c r="L391" s="586"/>
      <c r="M391" s="586"/>
      <c r="N391" s="586"/>
      <c r="O391" s="586"/>
      <c r="P391" s="440" t="s">
        <v>25</v>
      </c>
      <c r="Q391" s="440"/>
      <c r="R391" s="440"/>
      <c r="S391" s="440"/>
      <c r="T391" s="440"/>
      <c r="U391" s="440"/>
      <c r="V391" s="440"/>
      <c r="W391" s="440"/>
      <c r="X391" s="440"/>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2">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2">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2">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2">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2">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2">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2">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2">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2">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2">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2">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2">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2">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2">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2">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2">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2">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2">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2">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2">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2">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2">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2">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2">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2">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2">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2">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2">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2">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2">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2">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2">
      <c r="A424" s="889"/>
      <c r="B424" s="889"/>
      <c r="C424" s="889" t="s">
        <v>24</v>
      </c>
      <c r="D424" s="889"/>
      <c r="E424" s="889"/>
      <c r="F424" s="889"/>
      <c r="G424" s="889"/>
      <c r="H424" s="889"/>
      <c r="I424" s="889"/>
      <c r="J424" s="890" t="s">
        <v>270</v>
      </c>
      <c r="K424" s="586"/>
      <c r="L424" s="586"/>
      <c r="M424" s="586"/>
      <c r="N424" s="586"/>
      <c r="O424" s="586"/>
      <c r="P424" s="440" t="s">
        <v>25</v>
      </c>
      <c r="Q424" s="440"/>
      <c r="R424" s="440"/>
      <c r="S424" s="440"/>
      <c r="T424" s="440"/>
      <c r="U424" s="440"/>
      <c r="V424" s="440"/>
      <c r="W424" s="440"/>
      <c r="X424" s="440"/>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2">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2">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2">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2">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2">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2">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2">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2">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2">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2">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2">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2">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2">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2">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2">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2">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2">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2">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2">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2">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2">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2">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2">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2">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2">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2">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2">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2">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2">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2">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2">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2">
      <c r="A457" s="889"/>
      <c r="B457" s="889"/>
      <c r="C457" s="889" t="s">
        <v>24</v>
      </c>
      <c r="D457" s="889"/>
      <c r="E457" s="889"/>
      <c r="F457" s="889"/>
      <c r="G457" s="889"/>
      <c r="H457" s="889"/>
      <c r="I457" s="889"/>
      <c r="J457" s="890" t="s">
        <v>270</v>
      </c>
      <c r="K457" s="586"/>
      <c r="L457" s="586"/>
      <c r="M457" s="586"/>
      <c r="N457" s="586"/>
      <c r="O457" s="586"/>
      <c r="P457" s="440" t="s">
        <v>25</v>
      </c>
      <c r="Q457" s="440"/>
      <c r="R457" s="440"/>
      <c r="S457" s="440"/>
      <c r="T457" s="440"/>
      <c r="U457" s="440"/>
      <c r="V457" s="440"/>
      <c r="W457" s="440"/>
      <c r="X457" s="440"/>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2">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2">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2">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2">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2">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2">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2">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2">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2">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2">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2">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2">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2">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2">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2">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2">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2">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2">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2">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2">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2">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2">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2">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2">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2">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2">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2">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2">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2">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2">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2">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2">
      <c r="A490" s="889"/>
      <c r="B490" s="889"/>
      <c r="C490" s="889" t="s">
        <v>24</v>
      </c>
      <c r="D490" s="889"/>
      <c r="E490" s="889"/>
      <c r="F490" s="889"/>
      <c r="G490" s="889"/>
      <c r="H490" s="889"/>
      <c r="I490" s="889"/>
      <c r="J490" s="890" t="s">
        <v>270</v>
      </c>
      <c r="K490" s="586"/>
      <c r="L490" s="586"/>
      <c r="M490" s="586"/>
      <c r="N490" s="586"/>
      <c r="O490" s="586"/>
      <c r="P490" s="440" t="s">
        <v>25</v>
      </c>
      <c r="Q490" s="440"/>
      <c r="R490" s="440"/>
      <c r="S490" s="440"/>
      <c r="T490" s="440"/>
      <c r="U490" s="440"/>
      <c r="V490" s="440"/>
      <c r="W490" s="440"/>
      <c r="X490" s="440"/>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2">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2">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2">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2">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2">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2">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2">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2">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2">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2">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2">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2">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2">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2">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2">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2">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2">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2">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2">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2">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2">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2">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2">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2">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2">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2">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2">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2">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2">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2">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2">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2">
      <c r="A523" s="889"/>
      <c r="B523" s="889"/>
      <c r="C523" s="889" t="s">
        <v>24</v>
      </c>
      <c r="D523" s="889"/>
      <c r="E523" s="889"/>
      <c r="F523" s="889"/>
      <c r="G523" s="889"/>
      <c r="H523" s="889"/>
      <c r="I523" s="889"/>
      <c r="J523" s="890" t="s">
        <v>270</v>
      </c>
      <c r="K523" s="586"/>
      <c r="L523" s="586"/>
      <c r="M523" s="586"/>
      <c r="N523" s="586"/>
      <c r="O523" s="586"/>
      <c r="P523" s="440" t="s">
        <v>25</v>
      </c>
      <c r="Q523" s="440"/>
      <c r="R523" s="440"/>
      <c r="S523" s="440"/>
      <c r="T523" s="440"/>
      <c r="U523" s="440"/>
      <c r="V523" s="440"/>
      <c r="W523" s="440"/>
      <c r="X523" s="440"/>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2">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2">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2">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2">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2">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2">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2">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2">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2">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2">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2">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2">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2">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2">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2">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2">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2">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2">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2">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2">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2">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2">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2">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2">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2">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2">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2">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2">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2">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2">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2">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2">
      <c r="A556" s="889"/>
      <c r="B556" s="889"/>
      <c r="C556" s="889" t="s">
        <v>24</v>
      </c>
      <c r="D556" s="889"/>
      <c r="E556" s="889"/>
      <c r="F556" s="889"/>
      <c r="G556" s="889"/>
      <c r="H556" s="889"/>
      <c r="I556" s="889"/>
      <c r="J556" s="890" t="s">
        <v>270</v>
      </c>
      <c r="K556" s="586"/>
      <c r="L556" s="586"/>
      <c r="M556" s="586"/>
      <c r="N556" s="586"/>
      <c r="O556" s="586"/>
      <c r="P556" s="440" t="s">
        <v>25</v>
      </c>
      <c r="Q556" s="440"/>
      <c r="R556" s="440"/>
      <c r="S556" s="440"/>
      <c r="T556" s="440"/>
      <c r="U556" s="440"/>
      <c r="V556" s="440"/>
      <c r="W556" s="440"/>
      <c r="X556" s="440"/>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2">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2">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2">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2">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2">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2">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2">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2">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2">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2">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2">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2">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2">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2">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2">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2">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2">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2">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2">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2">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2">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2">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2">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2">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2">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2">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2">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2">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2">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2">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2">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2">
      <c r="A589" s="889"/>
      <c r="B589" s="889"/>
      <c r="C589" s="889" t="s">
        <v>24</v>
      </c>
      <c r="D589" s="889"/>
      <c r="E589" s="889"/>
      <c r="F589" s="889"/>
      <c r="G589" s="889"/>
      <c r="H589" s="889"/>
      <c r="I589" s="889"/>
      <c r="J589" s="890" t="s">
        <v>270</v>
      </c>
      <c r="K589" s="586"/>
      <c r="L589" s="586"/>
      <c r="M589" s="586"/>
      <c r="N589" s="586"/>
      <c r="O589" s="586"/>
      <c r="P589" s="440" t="s">
        <v>25</v>
      </c>
      <c r="Q589" s="440"/>
      <c r="R589" s="440"/>
      <c r="S589" s="440"/>
      <c r="T589" s="440"/>
      <c r="U589" s="440"/>
      <c r="V589" s="440"/>
      <c r="W589" s="440"/>
      <c r="X589" s="440"/>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2">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2">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2">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2">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2">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2">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2">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2">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2">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2">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2">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2">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2">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2">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2">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2">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2">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2">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2">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2">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2">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2">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2">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2">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2">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2">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2">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2">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2">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2">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2">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hidden="1"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2">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2">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hidden="1" customHeight="1" x14ac:dyDescent="0.2">
      <c r="A624" s="866">
        <v>1</v>
      </c>
      <c r="B624" s="866">
        <v>1</v>
      </c>
      <c r="C624" s="898"/>
      <c r="D624" s="898"/>
      <c r="E624" s="899"/>
      <c r="F624" s="899"/>
      <c r="G624" s="899"/>
      <c r="H624" s="899"/>
      <c r="I624" s="899"/>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4"/>
      <c r="AI624" s="895"/>
      <c r="AJ624" s="895"/>
      <c r="AK624" s="895"/>
      <c r="AL624" s="880"/>
      <c r="AM624" s="881"/>
      <c r="AN624" s="881"/>
      <c r="AO624" s="882"/>
      <c r="AP624" s="883"/>
      <c r="AQ624" s="883"/>
      <c r="AR624" s="883"/>
      <c r="AS624" s="883"/>
      <c r="AT624" s="883"/>
      <c r="AU624" s="883"/>
      <c r="AV624" s="883"/>
      <c r="AW624" s="883"/>
      <c r="AX624" s="883"/>
    </row>
    <row r="625" spans="1:51" ht="30" hidden="1" customHeight="1" x14ac:dyDescent="0.2">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2">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2">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2">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2">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2">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2">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2">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2">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2">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2">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2">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2">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2">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2">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2">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2">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2">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2">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2">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2">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2">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2">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2">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2">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2">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2">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2">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2">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L1" zoomScale="130" zoomScaleNormal="130" workbookViewId="0">
      <selection activeCell="Q16" sqref="Q16:T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2">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2">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2">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2">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2">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2">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2">
      <c r="A11" s="14" t="s">
        <v>85</v>
      </c>
      <c r="B11" s="15" t="s">
        <v>690</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2">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2">
      <c r="A13" s="14" t="s">
        <v>87</v>
      </c>
      <c r="B13" s="15"/>
      <c r="C13" s="13" t="str">
        <f t="shared" si="9"/>
        <v/>
      </c>
      <c r="D13" s="13" t="str">
        <f t="shared" si="8"/>
        <v>子ども・若者育成支援</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2">
      <c r="A14" s="14" t="s">
        <v>88</v>
      </c>
      <c r="B14" s="15"/>
      <c r="C14" s="13" t="str">
        <f t="shared" si="9"/>
        <v/>
      </c>
      <c r="D14" s="13" t="str">
        <f t="shared" si="8"/>
        <v>子ども・若者育成支援</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2">
      <c r="A15" s="14" t="s">
        <v>89</v>
      </c>
      <c r="B15" s="15"/>
      <c r="C15" s="13" t="str">
        <f t="shared" si="9"/>
        <v/>
      </c>
      <c r="D15" s="13" t="str">
        <f t="shared" si="8"/>
        <v>子ども・若者育成支援</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2">
      <c r="A16" s="14" t="s">
        <v>90</v>
      </c>
      <c r="B16" s="15"/>
      <c r="C16" s="13" t="str">
        <f t="shared" si="9"/>
        <v/>
      </c>
      <c r="D16" s="13" t="str">
        <f t="shared" si="8"/>
        <v>子ども・若者育成支援</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2">
      <c r="A17" s="14" t="s">
        <v>91</v>
      </c>
      <c r="B17" s="15"/>
      <c r="C17" s="13" t="str">
        <f t="shared" si="9"/>
        <v/>
      </c>
      <c r="D17" s="13" t="str">
        <f t="shared" si="8"/>
        <v>子ども・若者育成支援</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2">
      <c r="A18" s="14" t="s">
        <v>92</v>
      </c>
      <c r="B18" s="15"/>
      <c r="C18" s="13" t="str">
        <f t="shared" si="9"/>
        <v/>
      </c>
      <c r="D18" s="13" t="str">
        <f t="shared" si="8"/>
        <v>子ども・若者育成支援</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2">
      <c r="A19" s="14" t="s">
        <v>284</v>
      </c>
      <c r="B19" s="15"/>
      <c r="C19" s="13" t="str">
        <f t="shared" si="9"/>
        <v/>
      </c>
      <c r="D19" s="13" t="str">
        <f t="shared" si="8"/>
        <v>子ども・若者育成支援</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2">
      <c r="A20" s="14" t="s">
        <v>285</v>
      </c>
      <c r="B20" s="15"/>
      <c r="C20" s="13" t="str">
        <f t="shared" si="9"/>
        <v/>
      </c>
      <c r="D20" s="13" t="str">
        <f t="shared" si="8"/>
        <v>子ども・若者育成支援</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2">
      <c r="A21" s="14" t="s">
        <v>286</v>
      </c>
      <c r="B21" s="15"/>
      <c r="C21" s="13" t="str">
        <f t="shared" si="9"/>
        <v/>
      </c>
      <c r="D21" s="13" t="str">
        <f t="shared" si="8"/>
        <v>子ども・若者育成支援</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2">
      <c r="A22" s="14" t="s">
        <v>287</v>
      </c>
      <c r="B22" s="15"/>
      <c r="C22" s="13" t="str">
        <f t="shared" si="9"/>
        <v/>
      </c>
      <c r="D22" s="13" t="str">
        <f>IF(C22="",D21,IF(D21&lt;&gt;"",CONCATENATE(D21,"、",C22),C22))</f>
        <v>子ども・若者育成支援</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2">
      <c r="A23" s="83" t="s">
        <v>362</v>
      </c>
      <c r="B23" s="15"/>
      <c r="C23" s="13" t="str">
        <f t="shared" si="9"/>
        <v/>
      </c>
      <c r="D23" s="13" t="str">
        <f>IF(C23="",D22,IF(D22&lt;&gt;"",CONCATENATE(D22,"、",C23),C23))</f>
        <v>子ども・若者育成支援</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2">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2">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2">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2">
      <c r="A27" s="13" t="str">
        <f>IF(D23="", "-", D23)</f>
        <v>子ども・若者育成支援</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2">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2">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2">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2">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2">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2">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2">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2">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2">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2">
      <c r="A38" s="13"/>
      <c r="B38" s="13"/>
      <c r="F38" s="13"/>
      <c r="G38" s="19"/>
      <c r="K38" s="13"/>
      <c r="L38" s="13"/>
      <c r="O38" s="13"/>
      <c r="P38" s="13"/>
      <c r="Q38" s="19"/>
      <c r="T38" s="13"/>
      <c r="Y38" s="32" t="s">
        <v>407</v>
      </c>
      <c r="Z38" s="32" t="s">
        <v>535</v>
      </c>
      <c r="AF38" s="30"/>
      <c r="AK38" s="51" t="str">
        <f t="shared" si="7"/>
        <v>k</v>
      </c>
    </row>
    <row r="39" spans="1:37" x14ac:dyDescent="0.2">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2">
      <c r="A40" s="13"/>
      <c r="B40" s="13"/>
      <c r="F40" s="13"/>
      <c r="G40" s="19"/>
      <c r="K40" s="13"/>
      <c r="L40" s="13"/>
      <c r="O40" s="13"/>
      <c r="P40" s="13"/>
      <c r="Q40" s="19"/>
      <c r="T40" s="13"/>
      <c r="U40" s="32"/>
      <c r="Y40" s="32" t="s">
        <v>409</v>
      </c>
      <c r="Z40" s="32" t="s">
        <v>537</v>
      </c>
      <c r="AF40" s="30"/>
      <c r="AK40" s="51" t="str">
        <f t="shared" si="7"/>
        <v>m</v>
      </c>
    </row>
    <row r="41" spans="1:37" x14ac:dyDescent="0.2">
      <c r="A41" s="13"/>
      <c r="B41" s="13"/>
      <c r="F41" s="13"/>
      <c r="G41" s="19"/>
      <c r="K41" s="13"/>
      <c r="L41" s="13"/>
      <c r="O41" s="13"/>
      <c r="P41" s="13"/>
      <c r="Q41" s="19"/>
      <c r="T41" s="13"/>
      <c r="U41" s="32" t="s">
        <v>348</v>
      </c>
      <c r="Y41" s="32" t="s">
        <v>410</v>
      </c>
      <c r="Z41" s="32" t="s">
        <v>538</v>
      </c>
      <c r="AF41" s="30"/>
      <c r="AK41" s="51" t="str">
        <f t="shared" si="7"/>
        <v>n</v>
      </c>
    </row>
    <row r="42" spans="1:37" x14ac:dyDescent="0.2">
      <c r="A42" s="13"/>
      <c r="B42" s="13"/>
      <c r="F42" s="13"/>
      <c r="G42" s="19"/>
      <c r="K42" s="13"/>
      <c r="L42" s="13"/>
      <c r="O42" s="13"/>
      <c r="P42" s="13"/>
      <c r="Q42" s="19"/>
      <c r="T42" s="13"/>
      <c r="U42" s="32" t="s">
        <v>358</v>
      </c>
      <c r="Y42" s="32" t="s">
        <v>411</v>
      </c>
      <c r="Z42" s="32" t="s">
        <v>539</v>
      </c>
      <c r="AF42" s="30"/>
      <c r="AK42" s="51" t="str">
        <f t="shared" si="7"/>
        <v>o</v>
      </c>
    </row>
    <row r="43" spans="1:37" x14ac:dyDescent="0.2">
      <c r="A43" s="13"/>
      <c r="B43" s="13"/>
      <c r="F43" s="13"/>
      <c r="G43" s="19"/>
      <c r="K43" s="13"/>
      <c r="L43" s="13"/>
      <c r="O43" s="13"/>
      <c r="P43" s="13"/>
      <c r="Q43" s="19"/>
      <c r="T43" s="13"/>
      <c r="Y43" s="32" t="s">
        <v>412</v>
      </c>
      <c r="Z43" s="32" t="s">
        <v>540</v>
      </c>
      <c r="AF43" s="30"/>
      <c r="AK43" s="51" t="str">
        <f t="shared" si="7"/>
        <v>p</v>
      </c>
    </row>
    <row r="44" spans="1:37" x14ac:dyDescent="0.2">
      <c r="A44" s="13"/>
      <c r="B44" s="13"/>
      <c r="F44" s="13"/>
      <c r="G44" s="19"/>
      <c r="K44" s="13"/>
      <c r="L44" s="13"/>
      <c r="O44" s="13"/>
      <c r="P44" s="13"/>
      <c r="Q44" s="19"/>
      <c r="T44" s="13"/>
      <c r="Y44" s="32" t="s">
        <v>413</v>
      </c>
      <c r="Z44" s="32" t="s">
        <v>541</v>
      </c>
      <c r="AF44" s="30"/>
      <c r="AK44" s="51" t="str">
        <f t="shared" si="7"/>
        <v>q</v>
      </c>
    </row>
    <row r="45" spans="1:37" x14ac:dyDescent="0.2">
      <c r="A45" s="13"/>
      <c r="B45" s="13"/>
      <c r="F45" s="13"/>
      <c r="G45" s="19"/>
      <c r="K45" s="13"/>
      <c r="L45" s="13"/>
      <c r="O45" s="13"/>
      <c r="P45" s="13"/>
      <c r="Q45" s="19"/>
      <c r="T45" s="13"/>
      <c r="U45" s="29" t="s">
        <v>157</v>
      </c>
      <c r="Y45" s="32" t="s">
        <v>414</v>
      </c>
      <c r="Z45" s="32" t="s">
        <v>542</v>
      </c>
      <c r="AF45" s="30"/>
      <c r="AK45" s="51" t="str">
        <f t="shared" si="7"/>
        <v>r</v>
      </c>
    </row>
    <row r="46" spans="1:37" x14ac:dyDescent="0.2">
      <c r="A46" s="13"/>
      <c r="B46" s="13"/>
      <c r="F46" s="13"/>
      <c r="G46" s="19"/>
      <c r="K46" s="13"/>
      <c r="L46" s="13"/>
      <c r="O46" s="13"/>
      <c r="P46" s="13"/>
      <c r="Q46" s="19"/>
      <c r="T46" s="13"/>
      <c r="U46" s="93" t="s">
        <v>678</v>
      </c>
      <c r="Y46" s="32" t="s">
        <v>415</v>
      </c>
      <c r="Z46" s="32" t="s">
        <v>543</v>
      </c>
      <c r="AF46" s="30"/>
      <c r="AK46" s="51" t="str">
        <f t="shared" si="7"/>
        <v>s</v>
      </c>
    </row>
    <row r="47" spans="1:37" x14ac:dyDescent="0.2">
      <c r="A47" s="13"/>
      <c r="B47" s="13"/>
      <c r="F47" s="13"/>
      <c r="G47" s="19"/>
      <c r="K47" s="13"/>
      <c r="L47" s="13"/>
      <c r="O47" s="13"/>
      <c r="P47" s="13"/>
      <c r="Q47" s="19"/>
      <c r="T47" s="13"/>
      <c r="Y47" s="32" t="s">
        <v>416</v>
      </c>
      <c r="Z47" s="32" t="s">
        <v>544</v>
      </c>
      <c r="AF47" s="30"/>
      <c r="AK47" s="51" t="str">
        <f t="shared" si="7"/>
        <v>t</v>
      </c>
    </row>
    <row r="48" spans="1:37" x14ac:dyDescent="0.2">
      <c r="A48" s="13"/>
      <c r="B48" s="13"/>
      <c r="F48" s="13"/>
      <c r="G48" s="19"/>
      <c r="K48" s="13"/>
      <c r="L48" s="13"/>
      <c r="O48" s="13"/>
      <c r="P48" s="13"/>
      <c r="Q48" s="19"/>
      <c r="T48" s="13"/>
      <c r="U48" s="93">
        <v>2021</v>
      </c>
      <c r="Y48" s="32" t="s">
        <v>417</v>
      </c>
      <c r="Z48" s="32" t="s">
        <v>545</v>
      </c>
      <c r="AF48" s="30"/>
      <c r="AK48" s="51" t="str">
        <f t="shared" si="7"/>
        <v>u</v>
      </c>
    </row>
    <row r="49" spans="1:37" x14ac:dyDescent="0.2">
      <c r="A49" s="13"/>
      <c r="B49" s="13"/>
      <c r="F49" s="13"/>
      <c r="G49" s="19"/>
      <c r="K49" s="13"/>
      <c r="L49" s="13"/>
      <c r="O49" s="13"/>
      <c r="P49" s="13"/>
      <c r="Q49" s="19"/>
      <c r="T49" s="13"/>
      <c r="U49" s="93">
        <v>2022</v>
      </c>
      <c r="Y49" s="32" t="s">
        <v>418</v>
      </c>
      <c r="Z49" s="32" t="s">
        <v>546</v>
      </c>
      <c r="AF49" s="30"/>
      <c r="AK49" s="51" t="str">
        <f t="shared" si="7"/>
        <v>v</v>
      </c>
    </row>
    <row r="50" spans="1:37" x14ac:dyDescent="0.2">
      <c r="A50" s="13"/>
      <c r="B50" s="13"/>
      <c r="F50" s="13"/>
      <c r="G50" s="19"/>
      <c r="K50" s="13"/>
      <c r="L50" s="13"/>
      <c r="O50" s="13"/>
      <c r="P50" s="13"/>
      <c r="Q50" s="19"/>
      <c r="T50" s="13"/>
      <c r="U50" s="93">
        <v>2023</v>
      </c>
      <c r="Y50" s="32" t="s">
        <v>419</v>
      </c>
      <c r="Z50" s="32" t="s">
        <v>547</v>
      </c>
      <c r="AF50" s="30"/>
    </row>
    <row r="51" spans="1:37" x14ac:dyDescent="0.2">
      <c r="A51" s="13"/>
      <c r="B51" s="13"/>
      <c r="F51" s="13"/>
      <c r="G51" s="19"/>
      <c r="K51" s="13"/>
      <c r="L51" s="13"/>
      <c r="O51" s="13"/>
      <c r="P51" s="13"/>
      <c r="Q51" s="19"/>
      <c r="T51" s="13"/>
      <c r="U51" s="93">
        <v>2024</v>
      </c>
      <c r="Y51" s="32" t="s">
        <v>420</v>
      </c>
      <c r="Z51" s="32" t="s">
        <v>548</v>
      </c>
      <c r="AF51" s="30"/>
    </row>
    <row r="52" spans="1:37" x14ac:dyDescent="0.2">
      <c r="A52" s="13"/>
      <c r="B52" s="13"/>
      <c r="F52" s="13"/>
      <c r="G52" s="19"/>
      <c r="K52" s="13"/>
      <c r="L52" s="13"/>
      <c r="O52" s="13"/>
      <c r="P52" s="13"/>
      <c r="Q52" s="19"/>
      <c r="T52" s="13"/>
      <c r="U52" s="93">
        <v>2025</v>
      </c>
      <c r="Y52" s="32" t="s">
        <v>421</v>
      </c>
      <c r="Z52" s="32" t="s">
        <v>549</v>
      </c>
      <c r="AF52" s="30"/>
    </row>
    <row r="53" spans="1:37" x14ac:dyDescent="0.2">
      <c r="A53" s="13"/>
      <c r="B53" s="13"/>
      <c r="F53" s="13"/>
      <c r="G53" s="19"/>
      <c r="K53" s="13"/>
      <c r="L53" s="13"/>
      <c r="O53" s="13"/>
      <c r="P53" s="13"/>
      <c r="Q53" s="19"/>
      <c r="T53" s="13"/>
      <c r="U53" s="93">
        <v>2026</v>
      </c>
      <c r="Y53" s="32" t="s">
        <v>422</v>
      </c>
      <c r="Z53" s="32" t="s">
        <v>550</v>
      </c>
      <c r="AF53" s="30"/>
    </row>
    <row r="54" spans="1:37" x14ac:dyDescent="0.2">
      <c r="A54" s="13"/>
      <c r="B54" s="13"/>
      <c r="F54" s="13"/>
      <c r="G54" s="19"/>
      <c r="K54" s="13"/>
      <c r="L54" s="13"/>
      <c r="O54" s="13"/>
      <c r="P54" s="20"/>
      <c r="Q54" s="19"/>
      <c r="T54" s="13"/>
      <c r="Y54" s="32" t="s">
        <v>423</v>
      </c>
      <c r="Z54" s="32" t="s">
        <v>551</v>
      </c>
      <c r="AF54" s="30"/>
    </row>
    <row r="55" spans="1:37" x14ac:dyDescent="0.2">
      <c r="A55" s="13"/>
      <c r="B55" s="13"/>
      <c r="F55" s="13"/>
      <c r="G55" s="19"/>
      <c r="K55" s="13"/>
      <c r="L55" s="13"/>
      <c r="O55" s="13"/>
      <c r="P55" s="13"/>
      <c r="Q55" s="19"/>
      <c r="T55" s="13"/>
      <c r="Y55" s="32" t="s">
        <v>424</v>
      </c>
      <c r="Z55" s="32" t="s">
        <v>552</v>
      </c>
      <c r="AF55" s="30"/>
    </row>
    <row r="56" spans="1:37" x14ac:dyDescent="0.2">
      <c r="A56" s="13"/>
      <c r="B56" s="13"/>
      <c r="F56" s="13"/>
      <c r="G56" s="19"/>
      <c r="K56" s="13"/>
      <c r="L56" s="13"/>
      <c r="O56" s="13"/>
      <c r="P56" s="13"/>
      <c r="Q56" s="19"/>
      <c r="T56" s="13"/>
      <c r="U56" s="93">
        <v>20</v>
      </c>
      <c r="Y56" s="32" t="s">
        <v>425</v>
      </c>
      <c r="Z56" s="32" t="s">
        <v>553</v>
      </c>
      <c r="AF56" s="30"/>
    </row>
    <row r="57" spans="1:37" x14ac:dyDescent="0.2">
      <c r="A57" s="13"/>
      <c r="B57" s="13"/>
      <c r="F57" s="13"/>
      <c r="G57" s="19"/>
      <c r="K57" s="13"/>
      <c r="L57" s="13"/>
      <c r="O57" s="13"/>
      <c r="P57" s="13"/>
      <c r="Q57" s="19"/>
      <c r="T57" s="13"/>
      <c r="U57" s="32" t="s">
        <v>623</v>
      </c>
      <c r="Y57" s="32" t="s">
        <v>426</v>
      </c>
      <c r="Z57" s="32" t="s">
        <v>554</v>
      </c>
      <c r="AF57" s="30"/>
    </row>
    <row r="58" spans="1:37" x14ac:dyDescent="0.2">
      <c r="A58" s="13"/>
      <c r="B58" s="13"/>
      <c r="F58" s="13"/>
      <c r="G58" s="19"/>
      <c r="K58" s="13"/>
      <c r="L58" s="13"/>
      <c r="O58" s="13"/>
      <c r="P58" s="13"/>
      <c r="Q58" s="19"/>
      <c r="T58" s="13"/>
      <c r="U58" s="32" t="s">
        <v>624</v>
      </c>
      <c r="Y58" s="32" t="s">
        <v>427</v>
      </c>
      <c r="Z58" s="32" t="s">
        <v>555</v>
      </c>
      <c r="AF58" s="30"/>
    </row>
    <row r="59" spans="1:37" x14ac:dyDescent="0.2">
      <c r="A59" s="13"/>
      <c r="B59" s="13"/>
      <c r="F59" s="13"/>
      <c r="G59" s="19"/>
      <c r="K59" s="13"/>
      <c r="L59" s="13"/>
      <c r="O59" s="13"/>
      <c r="P59" s="13"/>
      <c r="Q59" s="19"/>
      <c r="T59" s="13"/>
      <c r="Y59" s="32" t="s">
        <v>428</v>
      </c>
      <c r="Z59" s="32" t="s">
        <v>556</v>
      </c>
      <c r="AF59" s="30"/>
    </row>
    <row r="60" spans="1:37" x14ac:dyDescent="0.2">
      <c r="A60" s="13"/>
      <c r="B60" s="13"/>
      <c r="F60" s="13"/>
      <c r="G60" s="19"/>
      <c r="K60" s="13"/>
      <c r="L60" s="13"/>
      <c r="O60" s="13"/>
      <c r="P60" s="13"/>
      <c r="Q60" s="19"/>
      <c r="T60" s="13"/>
      <c r="Y60" s="32" t="s">
        <v>429</v>
      </c>
      <c r="Z60" s="32" t="s">
        <v>557</v>
      </c>
      <c r="AF60" s="30"/>
    </row>
    <row r="61" spans="1:37" x14ac:dyDescent="0.2">
      <c r="A61" s="13"/>
      <c r="B61" s="13"/>
      <c r="F61" s="13"/>
      <c r="G61" s="19"/>
      <c r="K61" s="13"/>
      <c r="L61" s="13"/>
      <c r="O61" s="13"/>
      <c r="P61" s="13"/>
      <c r="Q61" s="19"/>
      <c r="T61" s="13"/>
      <c r="Y61" s="32" t="s">
        <v>430</v>
      </c>
      <c r="Z61" s="32" t="s">
        <v>558</v>
      </c>
      <c r="AF61" s="30"/>
    </row>
    <row r="62" spans="1:37" x14ac:dyDescent="0.2">
      <c r="A62" s="13"/>
      <c r="B62" s="13"/>
      <c r="F62" s="13"/>
      <c r="G62" s="19"/>
      <c r="K62" s="13"/>
      <c r="L62" s="13"/>
      <c r="O62" s="13"/>
      <c r="P62" s="13"/>
      <c r="Q62" s="19"/>
      <c r="T62" s="13"/>
      <c r="Y62" s="32" t="s">
        <v>431</v>
      </c>
      <c r="Z62" s="32" t="s">
        <v>559</v>
      </c>
      <c r="AF62" s="30"/>
    </row>
    <row r="63" spans="1:37" x14ac:dyDescent="0.2">
      <c r="A63" s="13"/>
      <c r="B63" s="13"/>
      <c r="F63" s="13"/>
      <c r="G63" s="19"/>
      <c r="K63" s="13"/>
      <c r="L63" s="13"/>
      <c r="O63" s="13"/>
      <c r="P63" s="13"/>
      <c r="Q63" s="19"/>
      <c r="T63" s="13"/>
      <c r="Y63" s="32" t="s">
        <v>432</v>
      </c>
      <c r="Z63" s="32" t="s">
        <v>560</v>
      </c>
      <c r="AF63" s="30"/>
    </row>
    <row r="64" spans="1:37" x14ac:dyDescent="0.2">
      <c r="A64" s="13"/>
      <c r="B64" s="13"/>
      <c r="F64" s="13"/>
      <c r="G64" s="19"/>
      <c r="K64" s="13"/>
      <c r="L64" s="13"/>
      <c r="O64" s="13"/>
      <c r="P64" s="13"/>
      <c r="Q64" s="19"/>
      <c r="T64" s="13"/>
      <c r="Y64" s="32" t="s">
        <v>433</v>
      </c>
      <c r="Z64" s="32" t="s">
        <v>561</v>
      </c>
      <c r="AF64" s="30"/>
    </row>
    <row r="65" spans="1:32" x14ac:dyDescent="0.2">
      <c r="A65" s="13"/>
      <c r="B65" s="13"/>
      <c r="F65" s="13"/>
      <c r="G65" s="19"/>
      <c r="K65" s="13"/>
      <c r="L65" s="13"/>
      <c r="O65" s="13"/>
      <c r="P65" s="13"/>
      <c r="Q65" s="19"/>
      <c r="T65" s="13"/>
      <c r="Y65" s="32" t="s">
        <v>434</v>
      </c>
      <c r="Z65" s="32" t="s">
        <v>562</v>
      </c>
      <c r="AF65" s="30"/>
    </row>
    <row r="66" spans="1:32" x14ac:dyDescent="0.2">
      <c r="A66" s="13"/>
      <c r="B66" s="13"/>
      <c r="F66" s="13"/>
      <c r="G66" s="19"/>
      <c r="K66" s="13"/>
      <c r="L66" s="13"/>
      <c r="O66" s="13"/>
      <c r="P66" s="13"/>
      <c r="Q66" s="19"/>
      <c r="T66" s="13"/>
      <c r="Y66" s="32" t="s">
        <v>63</v>
      </c>
      <c r="Z66" s="32" t="s">
        <v>563</v>
      </c>
      <c r="AF66" s="30"/>
    </row>
    <row r="67" spans="1:32" x14ac:dyDescent="0.2">
      <c r="A67" s="13"/>
      <c r="B67" s="13"/>
      <c r="F67" s="13"/>
      <c r="G67" s="19"/>
      <c r="K67" s="13"/>
      <c r="L67" s="13"/>
      <c r="O67" s="13"/>
      <c r="P67" s="13"/>
      <c r="Q67" s="19"/>
      <c r="T67" s="13"/>
      <c r="Y67" s="32" t="s">
        <v>435</v>
      </c>
      <c r="Z67" s="32" t="s">
        <v>564</v>
      </c>
      <c r="AF67" s="30"/>
    </row>
    <row r="68" spans="1:32" x14ac:dyDescent="0.2">
      <c r="A68" s="13"/>
      <c r="B68" s="13"/>
      <c r="F68" s="13"/>
      <c r="G68" s="19"/>
      <c r="K68" s="13"/>
      <c r="L68" s="13"/>
      <c r="O68" s="13"/>
      <c r="P68" s="13"/>
      <c r="Q68" s="19"/>
      <c r="T68" s="13"/>
      <c r="Y68" s="32" t="s">
        <v>436</v>
      </c>
      <c r="Z68" s="32" t="s">
        <v>565</v>
      </c>
      <c r="AF68" s="30"/>
    </row>
    <row r="69" spans="1:32" x14ac:dyDescent="0.2">
      <c r="A69" s="13"/>
      <c r="B69" s="13"/>
      <c r="F69" s="13"/>
      <c r="G69" s="19"/>
      <c r="K69" s="13"/>
      <c r="L69" s="13"/>
      <c r="O69" s="13"/>
      <c r="P69" s="13"/>
      <c r="Q69" s="19"/>
      <c r="T69" s="13"/>
      <c r="Y69" s="32" t="s">
        <v>437</v>
      </c>
      <c r="Z69" s="32" t="s">
        <v>566</v>
      </c>
      <c r="AF69" s="30"/>
    </row>
    <row r="70" spans="1:32" x14ac:dyDescent="0.2">
      <c r="A70" s="13"/>
      <c r="B70" s="13"/>
      <c r="Y70" s="32" t="s">
        <v>438</v>
      </c>
      <c r="Z70" s="32" t="s">
        <v>567</v>
      </c>
    </row>
    <row r="71" spans="1:32" x14ac:dyDescent="0.2">
      <c r="Y71" s="32" t="s">
        <v>439</v>
      </c>
      <c r="Z71" s="32" t="s">
        <v>568</v>
      </c>
    </row>
    <row r="72" spans="1:32" x14ac:dyDescent="0.2">
      <c r="Y72" s="32" t="s">
        <v>440</v>
      </c>
      <c r="Z72" s="32" t="s">
        <v>569</v>
      </c>
    </row>
    <row r="73" spans="1:32" x14ac:dyDescent="0.2">
      <c r="Y73" s="32" t="s">
        <v>441</v>
      </c>
      <c r="Z73" s="32" t="s">
        <v>570</v>
      </c>
    </row>
    <row r="74" spans="1:32" x14ac:dyDescent="0.2">
      <c r="Y74" s="32" t="s">
        <v>442</v>
      </c>
      <c r="Z74" s="32" t="s">
        <v>571</v>
      </c>
    </row>
    <row r="75" spans="1:32" x14ac:dyDescent="0.2">
      <c r="Y75" s="32" t="s">
        <v>443</v>
      </c>
      <c r="Z75" s="32" t="s">
        <v>572</v>
      </c>
    </row>
    <row r="76" spans="1:32" x14ac:dyDescent="0.2">
      <c r="Y76" s="32" t="s">
        <v>444</v>
      </c>
      <c r="Z76" s="32" t="s">
        <v>573</v>
      </c>
    </row>
    <row r="77" spans="1:32" x14ac:dyDescent="0.2">
      <c r="Y77" s="32" t="s">
        <v>445</v>
      </c>
      <c r="Z77" s="32" t="s">
        <v>574</v>
      </c>
    </row>
    <row r="78" spans="1:32" x14ac:dyDescent="0.2">
      <c r="Y78" s="32" t="s">
        <v>446</v>
      </c>
      <c r="Z78" s="32" t="s">
        <v>575</v>
      </c>
    </row>
    <row r="79" spans="1:32" x14ac:dyDescent="0.2">
      <c r="Y79" s="32" t="s">
        <v>447</v>
      </c>
      <c r="Z79" s="32" t="s">
        <v>576</v>
      </c>
    </row>
    <row r="80" spans="1:32" x14ac:dyDescent="0.2">
      <c r="Y80" s="32" t="s">
        <v>448</v>
      </c>
      <c r="Z80" s="32" t="s">
        <v>577</v>
      </c>
    </row>
    <row r="81" spans="25:26" x14ac:dyDescent="0.2">
      <c r="Y81" s="32" t="s">
        <v>449</v>
      </c>
      <c r="Z81" s="32" t="s">
        <v>578</v>
      </c>
    </row>
    <row r="82" spans="25:26" x14ac:dyDescent="0.2">
      <c r="Y82" s="32" t="s">
        <v>450</v>
      </c>
      <c r="Z82" s="32" t="s">
        <v>579</v>
      </c>
    </row>
    <row r="83" spans="25:26" x14ac:dyDescent="0.2">
      <c r="Y83" s="32" t="s">
        <v>451</v>
      </c>
      <c r="Z83" s="32" t="s">
        <v>580</v>
      </c>
    </row>
    <row r="84" spans="25:26" x14ac:dyDescent="0.2">
      <c r="Y84" s="32" t="s">
        <v>452</v>
      </c>
      <c r="Z84" s="32" t="s">
        <v>581</v>
      </c>
    </row>
    <row r="85" spans="25:26" x14ac:dyDescent="0.2">
      <c r="Y85" s="32" t="s">
        <v>453</v>
      </c>
      <c r="Z85" s="32" t="s">
        <v>582</v>
      </c>
    </row>
    <row r="86" spans="25:26" x14ac:dyDescent="0.2">
      <c r="Y86" s="32" t="s">
        <v>454</v>
      </c>
      <c r="Z86" s="32" t="s">
        <v>583</v>
      </c>
    </row>
    <row r="87" spans="25:26" x14ac:dyDescent="0.2">
      <c r="Y87" s="32" t="s">
        <v>455</v>
      </c>
      <c r="Z87" s="32" t="s">
        <v>584</v>
      </c>
    </row>
    <row r="88" spans="25:26" x14ac:dyDescent="0.2">
      <c r="Y88" s="32" t="s">
        <v>456</v>
      </c>
      <c r="Z88" s="32" t="s">
        <v>585</v>
      </c>
    </row>
    <row r="89" spans="25:26" x14ac:dyDescent="0.2">
      <c r="Y89" s="32" t="s">
        <v>457</v>
      </c>
      <c r="Z89" s="32" t="s">
        <v>586</v>
      </c>
    </row>
    <row r="90" spans="25:26" x14ac:dyDescent="0.2">
      <c r="Y90" s="32" t="s">
        <v>458</v>
      </c>
      <c r="Z90" s="32" t="s">
        <v>587</v>
      </c>
    </row>
    <row r="91" spans="25:26" x14ac:dyDescent="0.2">
      <c r="Y91" s="32" t="s">
        <v>459</v>
      </c>
      <c r="Z91" s="32" t="s">
        <v>588</v>
      </c>
    </row>
    <row r="92" spans="25:26" x14ac:dyDescent="0.2">
      <c r="Y92" s="32" t="s">
        <v>460</v>
      </c>
      <c r="Z92" s="32" t="s">
        <v>589</v>
      </c>
    </row>
    <row r="93" spans="25:26" x14ac:dyDescent="0.2">
      <c r="Y93" s="32" t="s">
        <v>461</v>
      </c>
      <c r="Z93" s="32" t="s">
        <v>590</v>
      </c>
    </row>
    <row r="94" spans="25:26" x14ac:dyDescent="0.2">
      <c r="Y94" s="32" t="s">
        <v>462</v>
      </c>
      <c r="Z94" s="32" t="s">
        <v>591</v>
      </c>
    </row>
    <row r="95" spans="25:26" x14ac:dyDescent="0.2">
      <c r="Y95" s="32" t="s">
        <v>463</v>
      </c>
      <c r="Z95" s="32" t="s">
        <v>592</v>
      </c>
    </row>
    <row r="96" spans="25:26" x14ac:dyDescent="0.2">
      <c r="Y96" s="32" t="s">
        <v>366</v>
      </c>
      <c r="Z96" s="32" t="s">
        <v>593</v>
      </c>
    </row>
    <row r="97" spans="25:26" x14ac:dyDescent="0.2">
      <c r="Y97" s="32" t="s">
        <v>464</v>
      </c>
      <c r="Z97" s="32" t="s">
        <v>594</v>
      </c>
    </row>
    <row r="98" spans="25:26" x14ac:dyDescent="0.2">
      <c r="Y98" s="32" t="s">
        <v>465</v>
      </c>
      <c r="Z98" s="32" t="s">
        <v>595</v>
      </c>
    </row>
    <row r="99" spans="25:26" x14ac:dyDescent="0.2">
      <c r="Y99" s="32" t="s">
        <v>495</v>
      </c>
      <c r="Z99" s="32" t="s">
        <v>596</v>
      </c>
    </row>
    <row r="100" spans="25:26" x14ac:dyDescent="0.2">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368</v>
      </c>
      <c r="AF2" s="905"/>
      <c r="AG2" s="905"/>
      <c r="AH2" s="437"/>
      <c r="AI2" s="905" t="s">
        <v>464</v>
      </c>
      <c r="AJ2" s="905"/>
      <c r="AK2" s="905"/>
      <c r="AL2" s="437"/>
      <c r="AM2" s="905" t="s">
        <v>465</v>
      </c>
      <c r="AN2" s="905"/>
      <c r="AO2" s="905"/>
      <c r="AP2" s="437"/>
      <c r="AQ2" s="425" t="s">
        <v>219</v>
      </c>
      <c r="AR2" s="426"/>
      <c r="AS2" s="426"/>
      <c r="AT2" s="427"/>
      <c r="AU2" s="428" t="s">
        <v>125</v>
      </c>
      <c r="AV2" s="428"/>
      <c r="AW2" s="428"/>
      <c r="AX2" s="429"/>
      <c r="AY2" s="34">
        <f>COUNTA($G$4)</f>
        <v>0</v>
      </c>
    </row>
    <row r="3" spans="1:51" ht="18.75" customHeight="1" x14ac:dyDescent="0.2">
      <c r="A3" s="380"/>
      <c r="B3" s="381"/>
      <c r="C3" s="381"/>
      <c r="D3" s="381"/>
      <c r="E3" s="381"/>
      <c r="F3" s="382"/>
      <c r="G3" s="389"/>
      <c r="H3" s="375"/>
      <c r="I3" s="375"/>
      <c r="J3" s="375"/>
      <c r="K3" s="375"/>
      <c r="L3" s="375"/>
      <c r="M3" s="375"/>
      <c r="N3" s="375"/>
      <c r="O3" s="390"/>
      <c r="P3" s="392"/>
      <c r="Q3" s="375"/>
      <c r="R3" s="375"/>
      <c r="S3" s="375"/>
      <c r="T3" s="375"/>
      <c r="U3" s="375"/>
      <c r="V3" s="375"/>
      <c r="W3" s="375"/>
      <c r="X3" s="390"/>
      <c r="Y3" s="913"/>
      <c r="Z3" s="914"/>
      <c r="AA3" s="915"/>
      <c r="AB3" s="919"/>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2">
      <c r="A4" s="383"/>
      <c r="B4" s="381"/>
      <c r="C4" s="381"/>
      <c r="D4" s="381"/>
      <c r="E4" s="381"/>
      <c r="F4" s="382"/>
      <c r="G4" s="403"/>
      <c r="H4" s="923"/>
      <c r="I4" s="923"/>
      <c r="J4" s="923"/>
      <c r="K4" s="923"/>
      <c r="L4" s="923"/>
      <c r="M4" s="923"/>
      <c r="N4" s="923"/>
      <c r="O4" s="924"/>
      <c r="P4" s="412"/>
      <c r="Q4" s="319"/>
      <c r="R4" s="319"/>
      <c r="S4" s="319"/>
      <c r="T4" s="319"/>
      <c r="U4" s="319"/>
      <c r="V4" s="319"/>
      <c r="W4" s="319"/>
      <c r="X4" s="320"/>
      <c r="Y4" s="909" t="s">
        <v>12</v>
      </c>
      <c r="Z4" s="910"/>
      <c r="AA4" s="911"/>
      <c r="AB4" s="305"/>
      <c r="AC4" s="306"/>
      <c r="AD4" s="306"/>
      <c r="AE4" s="341"/>
      <c r="AF4" s="342"/>
      <c r="AG4" s="342"/>
      <c r="AH4" s="342"/>
      <c r="AI4" s="341"/>
      <c r="AJ4" s="342"/>
      <c r="AK4" s="342"/>
      <c r="AL4" s="342"/>
      <c r="AM4" s="341"/>
      <c r="AN4" s="342"/>
      <c r="AO4" s="342"/>
      <c r="AP4" s="342"/>
      <c r="AQ4" s="420"/>
      <c r="AR4" s="421"/>
      <c r="AS4" s="421"/>
      <c r="AT4" s="422"/>
      <c r="AU4" s="342"/>
      <c r="AV4" s="342"/>
      <c r="AW4" s="342"/>
      <c r="AX4" s="343"/>
      <c r="AY4" s="34">
        <f t="shared" si="0"/>
        <v>0</v>
      </c>
    </row>
    <row r="5" spans="1:51" ht="22.5" customHeight="1" x14ac:dyDescent="0.2">
      <c r="A5" s="384"/>
      <c r="B5" s="385"/>
      <c r="C5" s="385"/>
      <c r="D5" s="385"/>
      <c r="E5" s="385"/>
      <c r="F5" s="386"/>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341"/>
      <c r="AF5" s="342"/>
      <c r="AG5" s="342"/>
      <c r="AH5" s="342"/>
      <c r="AI5" s="341"/>
      <c r="AJ5" s="342"/>
      <c r="AK5" s="342"/>
      <c r="AL5" s="342"/>
      <c r="AM5" s="341"/>
      <c r="AN5" s="342"/>
      <c r="AO5" s="342"/>
      <c r="AP5" s="342"/>
      <c r="AQ5" s="420"/>
      <c r="AR5" s="421"/>
      <c r="AS5" s="421"/>
      <c r="AT5" s="422"/>
      <c r="AU5" s="342"/>
      <c r="AV5" s="342"/>
      <c r="AW5" s="342"/>
      <c r="AX5" s="343"/>
      <c r="AY5" s="34">
        <f t="shared" si="0"/>
        <v>0</v>
      </c>
    </row>
    <row r="6" spans="1:51" ht="22.5" customHeight="1" x14ac:dyDescent="0.2">
      <c r="A6" s="384"/>
      <c r="B6" s="385"/>
      <c r="C6" s="385"/>
      <c r="D6" s="385"/>
      <c r="E6" s="385"/>
      <c r="F6" s="386"/>
      <c r="G6" s="928"/>
      <c r="H6" s="929"/>
      <c r="I6" s="929"/>
      <c r="J6" s="929"/>
      <c r="K6" s="929"/>
      <c r="L6" s="929"/>
      <c r="M6" s="929"/>
      <c r="N6" s="929"/>
      <c r="O6" s="930"/>
      <c r="P6" s="322"/>
      <c r="Q6" s="322"/>
      <c r="R6" s="322"/>
      <c r="S6" s="322"/>
      <c r="T6" s="322"/>
      <c r="U6" s="322"/>
      <c r="V6" s="322"/>
      <c r="W6" s="322"/>
      <c r="X6" s="323"/>
      <c r="Y6" s="933" t="s">
        <v>13</v>
      </c>
      <c r="Z6" s="906"/>
      <c r="AA6" s="907"/>
      <c r="AB6" s="484" t="s">
        <v>167</v>
      </c>
      <c r="AC6" s="934"/>
      <c r="AD6" s="934"/>
      <c r="AE6" s="341"/>
      <c r="AF6" s="342"/>
      <c r="AG6" s="342"/>
      <c r="AH6" s="342"/>
      <c r="AI6" s="341"/>
      <c r="AJ6" s="342"/>
      <c r="AK6" s="342"/>
      <c r="AL6" s="342"/>
      <c r="AM6" s="341"/>
      <c r="AN6" s="342"/>
      <c r="AO6" s="342"/>
      <c r="AP6" s="342"/>
      <c r="AQ6" s="420"/>
      <c r="AR6" s="421"/>
      <c r="AS6" s="421"/>
      <c r="AT6" s="422"/>
      <c r="AU6" s="342"/>
      <c r="AV6" s="342"/>
      <c r="AW6" s="342"/>
      <c r="AX6" s="343"/>
      <c r="AY6" s="34">
        <f t="shared" si="0"/>
        <v>0</v>
      </c>
    </row>
    <row r="7" spans="1:51" customFormat="1" ht="23.25" customHeight="1" x14ac:dyDescent="0.2">
      <c r="A7" s="935" t="s">
        <v>340</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2">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2">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368</v>
      </c>
      <c r="AF9" s="905"/>
      <c r="AG9" s="905"/>
      <c r="AH9" s="437"/>
      <c r="AI9" s="905" t="s">
        <v>464</v>
      </c>
      <c r="AJ9" s="905"/>
      <c r="AK9" s="905"/>
      <c r="AL9" s="437"/>
      <c r="AM9" s="905" t="s">
        <v>465</v>
      </c>
      <c r="AN9" s="905"/>
      <c r="AO9" s="905"/>
      <c r="AP9" s="437"/>
      <c r="AQ9" s="425" t="s">
        <v>219</v>
      </c>
      <c r="AR9" s="426"/>
      <c r="AS9" s="426"/>
      <c r="AT9" s="427"/>
      <c r="AU9" s="428" t="s">
        <v>125</v>
      </c>
      <c r="AV9" s="428"/>
      <c r="AW9" s="428"/>
      <c r="AX9" s="429"/>
      <c r="AY9" s="34">
        <f>COUNTA($G$11)</f>
        <v>0</v>
      </c>
    </row>
    <row r="10" spans="1:51" ht="18.75" customHeight="1" x14ac:dyDescent="0.2">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3"/>
      <c r="Z10" s="914"/>
      <c r="AA10" s="915"/>
      <c r="AB10" s="919"/>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2">
      <c r="A11" s="383"/>
      <c r="B11" s="381"/>
      <c r="C11" s="381"/>
      <c r="D11" s="381"/>
      <c r="E11" s="381"/>
      <c r="F11" s="382"/>
      <c r="G11" s="403"/>
      <c r="H11" s="923"/>
      <c r="I11" s="923"/>
      <c r="J11" s="923"/>
      <c r="K11" s="923"/>
      <c r="L11" s="923"/>
      <c r="M11" s="923"/>
      <c r="N11" s="923"/>
      <c r="O11" s="924"/>
      <c r="P11" s="412"/>
      <c r="Q11" s="319"/>
      <c r="R11" s="319"/>
      <c r="S11" s="319"/>
      <c r="T11" s="319"/>
      <c r="U11" s="319"/>
      <c r="V11" s="319"/>
      <c r="W11" s="319"/>
      <c r="X11" s="320"/>
      <c r="Y11" s="909" t="s">
        <v>12</v>
      </c>
      <c r="Z11" s="910"/>
      <c r="AA11" s="911"/>
      <c r="AB11" s="305"/>
      <c r="AC11" s="306"/>
      <c r="AD11" s="306"/>
      <c r="AE11" s="341"/>
      <c r="AF11" s="342"/>
      <c r="AG11" s="342"/>
      <c r="AH11" s="342"/>
      <c r="AI11" s="341"/>
      <c r="AJ11" s="342"/>
      <c r="AK11" s="342"/>
      <c r="AL11" s="342"/>
      <c r="AM11" s="341"/>
      <c r="AN11" s="342"/>
      <c r="AO11" s="342"/>
      <c r="AP11" s="342"/>
      <c r="AQ11" s="420"/>
      <c r="AR11" s="421"/>
      <c r="AS11" s="421"/>
      <c r="AT11" s="422"/>
      <c r="AU11" s="342"/>
      <c r="AV11" s="342"/>
      <c r="AW11" s="342"/>
      <c r="AX11" s="343"/>
      <c r="AY11" s="34">
        <f t="shared" si="1"/>
        <v>0</v>
      </c>
    </row>
    <row r="12" spans="1:51" ht="22.5" customHeight="1" x14ac:dyDescent="0.2">
      <c r="A12" s="384"/>
      <c r="B12" s="385"/>
      <c r="C12" s="385"/>
      <c r="D12" s="385"/>
      <c r="E12" s="385"/>
      <c r="F12" s="386"/>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341"/>
      <c r="AF12" s="342"/>
      <c r="AG12" s="342"/>
      <c r="AH12" s="342"/>
      <c r="AI12" s="341"/>
      <c r="AJ12" s="342"/>
      <c r="AK12" s="342"/>
      <c r="AL12" s="342"/>
      <c r="AM12" s="341"/>
      <c r="AN12" s="342"/>
      <c r="AO12" s="342"/>
      <c r="AP12" s="342"/>
      <c r="AQ12" s="420"/>
      <c r="AR12" s="421"/>
      <c r="AS12" s="421"/>
      <c r="AT12" s="422"/>
      <c r="AU12" s="342"/>
      <c r="AV12" s="342"/>
      <c r="AW12" s="342"/>
      <c r="AX12" s="343"/>
      <c r="AY12" s="34">
        <f t="shared" si="1"/>
        <v>0</v>
      </c>
    </row>
    <row r="13" spans="1:51" ht="22.5" customHeight="1" x14ac:dyDescent="0.2">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4" t="s">
        <v>167</v>
      </c>
      <c r="AC13" s="934"/>
      <c r="AD13" s="934"/>
      <c r="AE13" s="341"/>
      <c r="AF13" s="342"/>
      <c r="AG13" s="342"/>
      <c r="AH13" s="342"/>
      <c r="AI13" s="341"/>
      <c r="AJ13" s="342"/>
      <c r="AK13" s="342"/>
      <c r="AL13" s="342"/>
      <c r="AM13" s="341"/>
      <c r="AN13" s="342"/>
      <c r="AO13" s="342"/>
      <c r="AP13" s="342"/>
      <c r="AQ13" s="420"/>
      <c r="AR13" s="421"/>
      <c r="AS13" s="421"/>
      <c r="AT13" s="422"/>
      <c r="AU13" s="342"/>
      <c r="AV13" s="342"/>
      <c r="AW13" s="342"/>
      <c r="AX13" s="343"/>
      <c r="AY13" s="34">
        <f t="shared" si="1"/>
        <v>0</v>
      </c>
    </row>
    <row r="14" spans="1:51" customFormat="1" ht="23.25" customHeight="1" x14ac:dyDescent="0.2">
      <c r="A14" s="935" t="s">
        <v>340</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2">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2">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368</v>
      </c>
      <c r="AF16" s="905"/>
      <c r="AG16" s="905"/>
      <c r="AH16" s="437"/>
      <c r="AI16" s="905" t="s">
        <v>464</v>
      </c>
      <c r="AJ16" s="905"/>
      <c r="AK16" s="905"/>
      <c r="AL16" s="437"/>
      <c r="AM16" s="905" t="s">
        <v>465</v>
      </c>
      <c r="AN16" s="905"/>
      <c r="AO16" s="905"/>
      <c r="AP16" s="437"/>
      <c r="AQ16" s="425" t="s">
        <v>219</v>
      </c>
      <c r="AR16" s="426"/>
      <c r="AS16" s="426"/>
      <c r="AT16" s="427"/>
      <c r="AU16" s="428" t="s">
        <v>125</v>
      </c>
      <c r="AV16" s="428"/>
      <c r="AW16" s="428"/>
      <c r="AX16" s="429"/>
      <c r="AY16" s="34">
        <f>COUNTA($G$18)</f>
        <v>0</v>
      </c>
    </row>
    <row r="17" spans="1:51" ht="18.75" customHeight="1" x14ac:dyDescent="0.2">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3"/>
      <c r="Z17" s="914"/>
      <c r="AA17" s="915"/>
      <c r="AB17" s="919"/>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2">
      <c r="A18" s="383"/>
      <c r="B18" s="381"/>
      <c r="C18" s="381"/>
      <c r="D18" s="381"/>
      <c r="E18" s="381"/>
      <c r="F18" s="382"/>
      <c r="G18" s="403"/>
      <c r="H18" s="923"/>
      <c r="I18" s="923"/>
      <c r="J18" s="923"/>
      <c r="K18" s="923"/>
      <c r="L18" s="923"/>
      <c r="M18" s="923"/>
      <c r="N18" s="923"/>
      <c r="O18" s="924"/>
      <c r="P18" s="412"/>
      <c r="Q18" s="319"/>
      <c r="R18" s="319"/>
      <c r="S18" s="319"/>
      <c r="T18" s="319"/>
      <c r="U18" s="319"/>
      <c r="V18" s="319"/>
      <c r="W18" s="319"/>
      <c r="X18" s="320"/>
      <c r="Y18" s="909" t="s">
        <v>12</v>
      </c>
      <c r="Z18" s="910"/>
      <c r="AA18" s="911"/>
      <c r="AB18" s="305"/>
      <c r="AC18" s="306"/>
      <c r="AD18" s="306"/>
      <c r="AE18" s="341"/>
      <c r="AF18" s="342"/>
      <c r="AG18" s="342"/>
      <c r="AH18" s="342"/>
      <c r="AI18" s="341"/>
      <c r="AJ18" s="342"/>
      <c r="AK18" s="342"/>
      <c r="AL18" s="342"/>
      <c r="AM18" s="341"/>
      <c r="AN18" s="342"/>
      <c r="AO18" s="342"/>
      <c r="AP18" s="342"/>
      <c r="AQ18" s="420"/>
      <c r="AR18" s="421"/>
      <c r="AS18" s="421"/>
      <c r="AT18" s="422"/>
      <c r="AU18" s="342"/>
      <c r="AV18" s="342"/>
      <c r="AW18" s="342"/>
      <c r="AX18" s="343"/>
      <c r="AY18" s="34">
        <f t="shared" si="2"/>
        <v>0</v>
      </c>
    </row>
    <row r="19" spans="1:51" ht="22.5" customHeight="1" x14ac:dyDescent="0.2">
      <c r="A19" s="384"/>
      <c r="B19" s="385"/>
      <c r="C19" s="385"/>
      <c r="D19" s="385"/>
      <c r="E19" s="385"/>
      <c r="F19" s="386"/>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341"/>
      <c r="AF19" s="342"/>
      <c r="AG19" s="342"/>
      <c r="AH19" s="342"/>
      <c r="AI19" s="341"/>
      <c r="AJ19" s="342"/>
      <c r="AK19" s="342"/>
      <c r="AL19" s="342"/>
      <c r="AM19" s="341"/>
      <c r="AN19" s="342"/>
      <c r="AO19" s="342"/>
      <c r="AP19" s="342"/>
      <c r="AQ19" s="420"/>
      <c r="AR19" s="421"/>
      <c r="AS19" s="421"/>
      <c r="AT19" s="422"/>
      <c r="AU19" s="342"/>
      <c r="AV19" s="342"/>
      <c r="AW19" s="342"/>
      <c r="AX19" s="343"/>
      <c r="AY19" s="34">
        <f t="shared" si="2"/>
        <v>0</v>
      </c>
    </row>
    <row r="20" spans="1:51" ht="22.5" customHeight="1" x14ac:dyDescent="0.2">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4" t="s">
        <v>167</v>
      </c>
      <c r="AC20" s="934"/>
      <c r="AD20" s="934"/>
      <c r="AE20" s="341"/>
      <c r="AF20" s="342"/>
      <c r="AG20" s="342"/>
      <c r="AH20" s="342"/>
      <c r="AI20" s="341"/>
      <c r="AJ20" s="342"/>
      <c r="AK20" s="342"/>
      <c r="AL20" s="342"/>
      <c r="AM20" s="341"/>
      <c r="AN20" s="342"/>
      <c r="AO20" s="342"/>
      <c r="AP20" s="342"/>
      <c r="AQ20" s="420"/>
      <c r="AR20" s="421"/>
      <c r="AS20" s="421"/>
      <c r="AT20" s="422"/>
      <c r="AU20" s="342"/>
      <c r="AV20" s="342"/>
      <c r="AW20" s="342"/>
      <c r="AX20" s="343"/>
      <c r="AY20" s="34">
        <f t="shared" si="2"/>
        <v>0</v>
      </c>
    </row>
    <row r="21" spans="1:51" customFormat="1" ht="23.25" customHeight="1" x14ac:dyDescent="0.2">
      <c r="A21" s="935" t="s">
        <v>340</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2">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2">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368</v>
      </c>
      <c r="AF23" s="905"/>
      <c r="AG23" s="905"/>
      <c r="AH23" s="437"/>
      <c r="AI23" s="905" t="s">
        <v>464</v>
      </c>
      <c r="AJ23" s="905"/>
      <c r="AK23" s="905"/>
      <c r="AL23" s="437"/>
      <c r="AM23" s="905" t="s">
        <v>465</v>
      </c>
      <c r="AN23" s="905"/>
      <c r="AO23" s="905"/>
      <c r="AP23" s="437"/>
      <c r="AQ23" s="425" t="s">
        <v>219</v>
      </c>
      <c r="AR23" s="426"/>
      <c r="AS23" s="426"/>
      <c r="AT23" s="427"/>
      <c r="AU23" s="428" t="s">
        <v>125</v>
      </c>
      <c r="AV23" s="428"/>
      <c r="AW23" s="428"/>
      <c r="AX23" s="429"/>
      <c r="AY23" s="34">
        <f>COUNTA($G$25)</f>
        <v>0</v>
      </c>
    </row>
    <row r="24" spans="1:51" ht="18.75" customHeight="1" x14ac:dyDescent="0.2">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3"/>
      <c r="Z24" s="914"/>
      <c r="AA24" s="915"/>
      <c r="AB24" s="919"/>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2">
      <c r="A25" s="383"/>
      <c r="B25" s="381"/>
      <c r="C25" s="381"/>
      <c r="D25" s="381"/>
      <c r="E25" s="381"/>
      <c r="F25" s="382"/>
      <c r="G25" s="403"/>
      <c r="H25" s="923"/>
      <c r="I25" s="923"/>
      <c r="J25" s="923"/>
      <c r="K25" s="923"/>
      <c r="L25" s="923"/>
      <c r="M25" s="923"/>
      <c r="N25" s="923"/>
      <c r="O25" s="924"/>
      <c r="P25" s="412"/>
      <c r="Q25" s="319"/>
      <c r="R25" s="319"/>
      <c r="S25" s="319"/>
      <c r="T25" s="319"/>
      <c r="U25" s="319"/>
      <c r="V25" s="319"/>
      <c r="W25" s="319"/>
      <c r="X25" s="320"/>
      <c r="Y25" s="909" t="s">
        <v>12</v>
      </c>
      <c r="Z25" s="910"/>
      <c r="AA25" s="911"/>
      <c r="AB25" s="305"/>
      <c r="AC25" s="306"/>
      <c r="AD25" s="306"/>
      <c r="AE25" s="341"/>
      <c r="AF25" s="342"/>
      <c r="AG25" s="342"/>
      <c r="AH25" s="342"/>
      <c r="AI25" s="341"/>
      <c r="AJ25" s="342"/>
      <c r="AK25" s="342"/>
      <c r="AL25" s="342"/>
      <c r="AM25" s="341"/>
      <c r="AN25" s="342"/>
      <c r="AO25" s="342"/>
      <c r="AP25" s="342"/>
      <c r="AQ25" s="420"/>
      <c r="AR25" s="421"/>
      <c r="AS25" s="421"/>
      <c r="AT25" s="422"/>
      <c r="AU25" s="342"/>
      <c r="AV25" s="342"/>
      <c r="AW25" s="342"/>
      <c r="AX25" s="343"/>
      <c r="AY25" s="34">
        <f t="shared" si="3"/>
        <v>0</v>
      </c>
    </row>
    <row r="26" spans="1:51" ht="22.5" customHeight="1" x14ac:dyDescent="0.2">
      <c r="A26" s="384"/>
      <c r="B26" s="385"/>
      <c r="C26" s="385"/>
      <c r="D26" s="385"/>
      <c r="E26" s="385"/>
      <c r="F26" s="386"/>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341"/>
      <c r="AF26" s="342"/>
      <c r="AG26" s="342"/>
      <c r="AH26" s="342"/>
      <c r="AI26" s="341"/>
      <c r="AJ26" s="342"/>
      <c r="AK26" s="342"/>
      <c r="AL26" s="342"/>
      <c r="AM26" s="341"/>
      <c r="AN26" s="342"/>
      <c r="AO26" s="342"/>
      <c r="AP26" s="342"/>
      <c r="AQ26" s="420"/>
      <c r="AR26" s="421"/>
      <c r="AS26" s="421"/>
      <c r="AT26" s="422"/>
      <c r="AU26" s="342"/>
      <c r="AV26" s="342"/>
      <c r="AW26" s="342"/>
      <c r="AX26" s="343"/>
      <c r="AY26" s="34">
        <f t="shared" si="3"/>
        <v>0</v>
      </c>
    </row>
    <row r="27" spans="1:51" ht="22.5" customHeight="1" x14ac:dyDescent="0.2">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4" t="s">
        <v>167</v>
      </c>
      <c r="AC27" s="934"/>
      <c r="AD27" s="934"/>
      <c r="AE27" s="341"/>
      <c r="AF27" s="342"/>
      <c r="AG27" s="342"/>
      <c r="AH27" s="342"/>
      <c r="AI27" s="341"/>
      <c r="AJ27" s="342"/>
      <c r="AK27" s="342"/>
      <c r="AL27" s="342"/>
      <c r="AM27" s="341"/>
      <c r="AN27" s="342"/>
      <c r="AO27" s="342"/>
      <c r="AP27" s="342"/>
      <c r="AQ27" s="420"/>
      <c r="AR27" s="421"/>
      <c r="AS27" s="421"/>
      <c r="AT27" s="422"/>
      <c r="AU27" s="342"/>
      <c r="AV27" s="342"/>
      <c r="AW27" s="342"/>
      <c r="AX27" s="343"/>
      <c r="AY27" s="34">
        <f t="shared" si="3"/>
        <v>0</v>
      </c>
    </row>
    <row r="28" spans="1:51" customFormat="1" ht="23.25" customHeight="1" x14ac:dyDescent="0.2">
      <c r="A28" s="935" t="s">
        <v>340</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2">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2">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368</v>
      </c>
      <c r="AF30" s="905"/>
      <c r="AG30" s="905"/>
      <c r="AH30" s="437"/>
      <c r="AI30" s="905" t="s">
        <v>464</v>
      </c>
      <c r="AJ30" s="905"/>
      <c r="AK30" s="905"/>
      <c r="AL30" s="437"/>
      <c r="AM30" s="905" t="s">
        <v>465</v>
      </c>
      <c r="AN30" s="905"/>
      <c r="AO30" s="905"/>
      <c r="AP30" s="437"/>
      <c r="AQ30" s="425" t="s">
        <v>219</v>
      </c>
      <c r="AR30" s="426"/>
      <c r="AS30" s="426"/>
      <c r="AT30" s="427"/>
      <c r="AU30" s="428" t="s">
        <v>125</v>
      </c>
      <c r="AV30" s="428"/>
      <c r="AW30" s="428"/>
      <c r="AX30" s="429"/>
      <c r="AY30" s="34">
        <f>COUNTA($G$32)</f>
        <v>0</v>
      </c>
    </row>
    <row r="31" spans="1:51" ht="18.75" customHeight="1" x14ac:dyDescent="0.2">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3"/>
      <c r="Z31" s="914"/>
      <c r="AA31" s="915"/>
      <c r="AB31" s="919"/>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2">
      <c r="A32" s="383"/>
      <c r="B32" s="381"/>
      <c r="C32" s="381"/>
      <c r="D32" s="381"/>
      <c r="E32" s="381"/>
      <c r="F32" s="382"/>
      <c r="G32" s="403"/>
      <c r="H32" s="923"/>
      <c r="I32" s="923"/>
      <c r="J32" s="923"/>
      <c r="K32" s="923"/>
      <c r="L32" s="923"/>
      <c r="M32" s="923"/>
      <c r="N32" s="923"/>
      <c r="O32" s="924"/>
      <c r="P32" s="412"/>
      <c r="Q32" s="319"/>
      <c r="R32" s="319"/>
      <c r="S32" s="319"/>
      <c r="T32" s="319"/>
      <c r="U32" s="319"/>
      <c r="V32" s="319"/>
      <c r="W32" s="319"/>
      <c r="X32" s="320"/>
      <c r="Y32" s="909" t="s">
        <v>12</v>
      </c>
      <c r="Z32" s="910"/>
      <c r="AA32" s="911"/>
      <c r="AB32" s="305"/>
      <c r="AC32" s="306"/>
      <c r="AD32" s="306"/>
      <c r="AE32" s="341"/>
      <c r="AF32" s="342"/>
      <c r="AG32" s="342"/>
      <c r="AH32" s="342"/>
      <c r="AI32" s="341"/>
      <c r="AJ32" s="342"/>
      <c r="AK32" s="342"/>
      <c r="AL32" s="342"/>
      <c r="AM32" s="341"/>
      <c r="AN32" s="342"/>
      <c r="AO32" s="342"/>
      <c r="AP32" s="342"/>
      <c r="AQ32" s="420"/>
      <c r="AR32" s="421"/>
      <c r="AS32" s="421"/>
      <c r="AT32" s="422"/>
      <c r="AU32" s="342"/>
      <c r="AV32" s="342"/>
      <c r="AW32" s="342"/>
      <c r="AX32" s="343"/>
      <c r="AY32" s="34">
        <f t="shared" si="4"/>
        <v>0</v>
      </c>
    </row>
    <row r="33" spans="1:51" ht="22.5" customHeight="1" x14ac:dyDescent="0.2">
      <c r="A33" s="384"/>
      <c r="B33" s="385"/>
      <c r="C33" s="385"/>
      <c r="D33" s="385"/>
      <c r="E33" s="385"/>
      <c r="F33" s="386"/>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341"/>
      <c r="AF33" s="342"/>
      <c r="AG33" s="342"/>
      <c r="AH33" s="342"/>
      <c r="AI33" s="341"/>
      <c r="AJ33" s="342"/>
      <c r="AK33" s="342"/>
      <c r="AL33" s="342"/>
      <c r="AM33" s="341"/>
      <c r="AN33" s="342"/>
      <c r="AO33" s="342"/>
      <c r="AP33" s="342"/>
      <c r="AQ33" s="420"/>
      <c r="AR33" s="421"/>
      <c r="AS33" s="421"/>
      <c r="AT33" s="422"/>
      <c r="AU33" s="342"/>
      <c r="AV33" s="342"/>
      <c r="AW33" s="342"/>
      <c r="AX33" s="343"/>
      <c r="AY33" s="34">
        <f t="shared" si="4"/>
        <v>0</v>
      </c>
    </row>
    <row r="34" spans="1:51" ht="22.5" customHeight="1" x14ac:dyDescent="0.2">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4" t="s">
        <v>167</v>
      </c>
      <c r="AC34" s="934"/>
      <c r="AD34" s="934"/>
      <c r="AE34" s="341"/>
      <c r="AF34" s="342"/>
      <c r="AG34" s="342"/>
      <c r="AH34" s="342"/>
      <c r="AI34" s="341"/>
      <c r="AJ34" s="342"/>
      <c r="AK34" s="342"/>
      <c r="AL34" s="342"/>
      <c r="AM34" s="341"/>
      <c r="AN34" s="342"/>
      <c r="AO34" s="342"/>
      <c r="AP34" s="342"/>
      <c r="AQ34" s="420"/>
      <c r="AR34" s="421"/>
      <c r="AS34" s="421"/>
      <c r="AT34" s="422"/>
      <c r="AU34" s="342"/>
      <c r="AV34" s="342"/>
      <c r="AW34" s="342"/>
      <c r="AX34" s="343"/>
      <c r="AY34" s="34">
        <f t="shared" si="4"/>
        <v>0</v>
      </c>
    </row>
    <row r="35" spans="1:51" customFormat="1" ht="23.25" customHeight="1" x14ac:dyDescent="0.2">
      <c r="A35" s="935" t="s">
        <v>340</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2">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2">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368</v>
      </c>
      <c r="AF37" s="905"/>
      <c r="AG37" s="905"/>
      <c r="AH37" s="437"/>
      <c r="AI37" s="905" t="s">
        <v>464</v>
      </c>
      <c r="AJ37" s="905"/>
      <c r="AK37" s="905"/>
      <c r="AL37" s="437"/>
      <c r="AM37" s="905" t="s">
        <v>465</v>
      </c>
      <c r="AN37" s="905"/>
      <c r="AO37" s="905"/>
      <c r="AP37" s="437"/>
      <c r="AQ37" s="425" t="s">
        <v>219</v>
      </c>
      <c r="AR37" s="426"/>
      <c r="AS37" s="426"/>
      <c r="AT37" s="427"/>
      <c r="AU37" s="428" t="s">
        <v>125</v>
      </c>
      <c r="AV37" s="428"/>
      <c r="AW37" s="428"/>
      <c r="AX37" s="429"/>
      <c r="AY37" s="34">
        <f>COUNTA($G$39)</f>
        <v>0</v>
      </c>
    </row>
    <row r="38" spans="1:51" ht="18.75" customHeight="1" x14ac:dyDescent="0.2">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3"/>
      <c r="Z38" s="914"/>
      <c r="AA38" s="915"/>
      <c r="AB38" s="919"/>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2">
      <c r="A39" s="383"/>
      <c r="B39" s="381"/>
      <c r="C39" s="381"/>
      <c r="D39" s="381"/>
      <c r="E39" s="381"/>
      <c r="F39" s="382"/>
      <c r="G39" s="403"/>
      <c r="H39" s="923"/>
      <c r="I39" s="923"/>
      <c r="J39" s="923"/>
      <c r="K39" s="923"/>
      <c r="L39" s="923"/>
      <c r="M39" s="923"/>
      <c r="N39" s="923"/>
      <c r="O39" s="924"/>
      <c r="P39" s="412"/>
      <c r="Q39" s="319"/>
      <c r="R39" s="319"/>
      <c r="S39" s="319"/>
      <c r="T39" s="319"/>
      <c r="U39" s="319"/>
      <c r="V39" s="319"/>
      <c r="W39" s="319"/>
      <c r="X39" s="320"/>
      <c r="Y39" s="909" t="s">
        <v>12</v>
      </c>
      <c r="Z39" s="910"/>
      <c r="AA39" s="911"/>
      <c r="AB39" s="305"/>
      <c r="AC39" s="306"/>
      <c r="AD39" s="306"/>
      <c r="AE39" s="341"/>
      <c r="AF39" s="342"/>
      <c r="AG39" s="342"/>
      <c r="AH39" s="342"/>
      <c r="AI39" s="341"/>
      <c r="AJ39" s="342"/>
      <c r="AK39" s="342"/>
      <c r="AL39" s="342"/>
      <c r="AM39" s="341"/>
      <c r="AN39" s="342"/>
      <c r="AO39" s="342"/>
      <c r="AP39" s="342"/>
      <c r="AQ39" s="420"/>
      <c r="AR39" s="421"/>
      <c r="AS39" s="421"/>
      <c r="AT39" s="422"/>
      <c r="AU39" s="342"/>
      <c r="AV39" s="342"/>
      <c r="AW39" s="342"/>
      <c r="AX39" s="343"/>
      <c r="AY39" s="34">
        <f t="shared" si="5"/>
        <v>0</v>
      </c>
    </row>
    <row r="40" spans="1:51" ht="22.5" customHeight="1" x14ac:dyDescent="0.2">
      <c r="A40" s="384"/>
      <c r="B40" s="385"/>
      <c r="C40" s="385"/>
      <c r="D40" s="385"/>
      <c r="E40" s="385"/>
      <c r="F40" s="386"/>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341"/>
      <c r="AF40" s="342"/>
      <c r="AG40" s="342"/>
      <c r="AH40" s="342"/>
      <c r="AI40" s="341"/>
      <c r="AJ40" s="342"/>
      <c r="AK40" s="342"/>
      <c r="AL40" s="342"/>
      <c r="AM40" s="341"/>
      <c r="AN40" s="342"/>
      <c r="AO40" s="342"/>
      <c r="AP40" s="342"/>
      <c r="AQ40" s="420"/>
      <c r="AR40" s="421"/>
      <c r="AS40" s="421"/>
      <c r="AT40" s="422"/>
      <c r="AU40" s="342"/>
      <c r="AV40" s="342"/>
      <c r="AW40" s="342"/>
      <c r="AX40" s="343"/>
      <c r="AY40" s="34">
        <f t="shared" si="5"/>
        <v>0</v>
      </c>
    </row>
    <row r="41" spans="1:51" ht="22.5" customHeight="1" x14ac:dyDescent="0.2">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4" t="s">
        <v>167</v>
      </c>
      <c r="AC41" s="934"/>
      <c r="AD41" s="934"/>
      <c r="AE41" s="341"/>
      <c r="AF41" s="342"/>
      <c r="AG41" s="342"/>
      <c r="AH41" s="342"/>
      <c r="AI41" s="341"/>
      <c r="AJ41" s="342"/>
      <c r="AK41" s="342"/>
      <c r="AL41" s="342"/>
      <c r="AM41" s="341"/>
      <c r="AN41" s="342"/>
      <c r="AO41" s="342"/>
      <c r="AP41" s="342"/>
      <c r="AQ41" s="420"/>
      <c r="AR41" s="421"/>
      <c r="AS41" s="421"/>
      <c r="AT41" s="422"/>
      <c r="AU41" s="342"/>
      <c r="AV41" s="342"/>
      <c r="AW41" s="342"/>
      <c r="AX41" s="343"/>
      <c r="AY41" s="34">
        <f t="shared" si="5"/>
        <v>0</v>
      </c>
    </row>
    <row r="42" spans="1:51" customFormat="1" ht="23.25" customHeight="1" x14ac:dyDescent="0.2">
      <c r="A42" s="935" t="s">
        <v>340</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2">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2">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368</v>
      </c>
      <c r="AF44" s="905"/>
      <c r="AG44" s="905"/>
      <c r="AH44" s="437"/>
      <c r="AI44" s="905" t="s">
        <v>464</v>
      </c>
      <c r="AJ44" s="905"/>
      <c r="AK44" s="905"/>
      <c r="AL44" s="437"/>
      <c r="AM44" s="905" t="s">
        <v>465</v>
      </c>
      <c r="AN44" s="905"/>
      <c r="AO44" s="905"/>
      <c r="AP44" s="437"/>
      <c r="AQ44" s="425" t="s">
        <v>219</v>
      </c>
      <c r="AR44" s="426"/>
      <c r="AS44" s="426"/>
      <c r="AT44" s="427"/>
      <c r="AU44" s="428" t="s">
        <v>125</v>
      </c>
      <c r="AV44" s="428"/>
      <c r="AW44" s="428"/>
      <c r="AX44" s="429"/>
      <c r="AY44" s="34">
        <f>COUNTA($G$46)</f>
        <v>0</v>
      </c>
    </row>
    <row r="45" spans="1:51" ht="18.75" customHeight="1" x14ac:dyDescent="0.2">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3"/>
      <c r="Z45" s="914"/>
      <c r="AA45" s="915"/>
      <c r="AB45" s="919"/>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2">
      <c r="A46" s="383"/>
      <c r="B46" s="381"/>
      <c r="C46" s="381"/>
      <c r="D46" s="381"/>
      <c r="E46" s="381"/>
      <c r="F46" s="382"/>
      <c r="G46" s="403"/>
      <c r="H46" s="923"/>
      <c r="I46" s="923"/>
      <c r="J46" s="923"/>
      <c r="K46" s="923"/>
      <c r="L46" s="923"/>
      <c r="M46" s="923"/>
      <c r="N46" s="923"/>
      <c r="O46" s="924"/>
      <c r="P46" s="412"/>
      <c r="Q46" s="319"/>
      <c r="R46" s="319"/>
      <c r="S46" s="319"/>
      <c r="T46" s="319"/>
      <c r="U46" s="319"/>
      <c r="V46" s="319"/>
      <c r="W46" s="319"/>
      <c r="X46" s="320"/>
      <c r="Y46" s="909" t="s">
        <v>12</v>
      </c>
      <c r="Z46" s="910"/>
      <c r="AA46" s="911"/>
      <c r="AB46" s="305"/>
      <c r="AC46" s="306"/>
      <c r="AD46" s="306"/>
      <c r="AE46" s="341"/>
      <c r="AF46" s="342"/>
      <c r="AG46" s="342"/>
      <c r="AH46" s="342"/>
      <c r="AI46" s="341"/>
      <c r="AJ46" s="342"/>
      <c r="AK46" s="342"/>
      <c r="AL46" s="342"/>
      <c r="AM46" s="341"/>
      <c r="AN46" s="342"/>
      <c r="AO46" s="342"/>
      <c r="AP46" s="342"/>
      <c r="AQ46" s="420"/>
      <c r="AR46" s="421"/>
      <c r="AS46" s="421"/>
      <c r="AT46" s="422"/>
      <c r="AU46" s="342"/>
      <c r="AV46" s="342"/>
      <c r="AW46" s="342"/>
      <c r="AX46" s="343"/>
      <c r="AY46" s="34">
        <f t="shared" si="6"/>
        <v>0</v>
      </c>
    </row>
    <row r="47" spans="1:51" ht="22.5" customHeight="1" x14ac:dyDescent="0.2">
      <c r="A47" s="384"/>
      <c r="B47" s="385"/>
      <c r="C47" s="385"/>
      <c r="D47" s="385"/>
      <c r="E47" s="385"/>
      <c r="F47" s="386"/>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341"/>
      <c r="AF47" s="342"/>
      <c r="AG47" s="342"/>
      <c r="AH47" s="342"/>
      <c r="AI47" s="341"/>
      <c r="AJ47" s="342"/>
      <c r="AK47" s="342"/>
      <c r="AL47" s="342"/>
      <c r="AM47" s="341"/>
      <c r="AN47" s="342"/>
      <c r="AO47" s="342"/>
      <c r="AP47" s="342"/>
      <c r="AQ47" s="420"/>
      <c r="AR47" s="421"/>
      <c r="AS47" s="421"/>
      <c r="AT47" s="422"/>
      <c r="AU47" s="342"/>
      <c r="AV47" s="342"/>
      <c r="AW47" s="342"/>
      <c r="AX47" s="343"/>
      <c r="AY47" s="34">
        <f t="shared" si="6"/>
        <v>0</v>
      </c>
    </row>
    <row r="48" spans="1:51" ht="22.5" customHeight="1" x14ac:dyDescent="0.2">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4" t="s">
        <v>167</v>
      </c>
      <c r="AC48" s="934"/>
      <c r="AD48" s="934"/>
      <c r="AE48" s="341"/>
      <c r="AF48" s="342"/>
      <c r="AG48" s="342"/>
      <c r="AH48" s="342"/>
      <c r="AI48" s="341"/>
      <c r="AJ48" s="342"/>
      <c r="AK48" s="342"/>
      <c r="AL48" s="342"/>
      <c r="AM48" s="341"/>
      <c r="AN48" s="342"/>
      <c r="AO48" s="342"/>
      <c r="AP48" s="342"/>
      <c r="AQ48" s="420"/>
      <c r="AR48" s="421"/>
      <c r="AS48" s="421"/>
      <c r="AT48" s="422"/>
      <c r="AU48" s="342"/>
      <c r="AV48" s="342"/>
      <c r="AW48" s="342"/>
      <c r="AX48" s="343"/>
      <c r="AY48" s="34">
        <f t="shared" si="6"/>
        <v>0</v>
      </c>
    </row>
    <row r="49" spans="1:51" customFormat="1" ht="23.25" customHeight="1" x14ac:dyDescent="0.2">
      <c r="A49" s="935" t="s">
        <v>340</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2">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2">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368</v>
      </c>
      <c r="AF51" s="905"/>
      <c r="AG51" s="905"/>
      <c r="AH51" s="437"/>
      <c r="AI51" s="905" t="s">
        <v>464</v>
      </c>
      <c r="AJ51" s="905"/>
      <c r="AK51" s="905"/>
      <c r="AL51" s="437"/>
      <c r="AM51" s="905" t="s">
        <v>465</v>
      </c>
      <c r="AN51" s="905"/>
      <c r="AO51" s="905"/>
      <c r="AP51" s="437"/>
      <c r="AQ51" s="425" t="s">
        <v>219</v>
      </c>
      <c r="AR51" s="426"/>
      <c r="AS51" s="426"/>
      <c r="AT51" s="427"/>
      <c r="AU51" s="428" t="s">
        <v>125</v>
      </c>
      <c r="AV51" s="428"/>
      <c r="AW51" s="428"/>
      <c r="AX51" s="429"/>
      <c r="AY51" s="34">
        <f>COUNTA($G$53)</f>
        <v>0</v>
      </c>
    </row>
    <row r="52" spans="1:51" ht="18.75" customHeight="1" x14ac:dyDescent="0.2">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3"/>
      <c r="Z52" s="914"/>
      <c r="AA52" s="915"/>
      <c r="AB52" s="919"/>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2">
      <c r="A53" s="383"/>
      <c r="B53" s="381"/>
      <c r="C53" s="381"/>
      <c r="D53" s="381"/>
      <c r="E53" s="381"/>
      <c r="F53" s="382"/>
      <c r="G53" s="403"/>
      <c r="H53" s="923"/>
      <c r="I53" s="923"/>
      <c r="J53" s="923"/>
      <c r="K53" s="923"/>
      <c r="L53" s="923"/>
      <c r="M53" s="923"/>
      <c r="N53" s="923"/>
      <c r="O53" s="924"/>
      <c r="P53" s="412"/>
      <c r="Q53" s="319"/>
      <c r="R53" s="319"/>
      <c r="S53" s="319"/>
      <c r="T53" s="319"/>
      <c r="U53" s="319"/>
      <c r="V53" s="319"/>
      <c r="W53" s="319"/>
      <c r="X53" s="320"/>
      <c r="Y53" s="909" t="s">
        <v>12</v>
      </c>
      <c r="Z53" s="910"/>
      <c r="AA53" s="911"/>
      <c r="AB53" s="305"/>
      <c r="AC53" s="306"/>
      <c r="AD53" s="306"/>
      <c r="AE53" s="341"/>
      <c r="AF53" s="342"/>
      <c r="AG53" s="342"/>
      <c r="AH53" s="342"/>
      <c r="AI53" s="341"/>
      <c r="AJ53" s="342"/>
      <c r="AK53" s="342"/>
      <c r="AL53" s="342"/>
      <c r="AM53" s="341"/>
      <c r="AN53" s="342"/>
      <c r="AO53" s="342"/>
      <c r="AP53" s="342"/>
      <c r="AQ53" s="420"/>
      <c r="AR53" s="421"/>
      <c r="AS53" s="421"/>
      <c r="AT53" s="422"/>
      <c r="AU53" s="342"/>
      <c r="AV53" s="342"/>
      <c r="AW53" s="342"/>
      <c r="AX53" s="343"/>
      <c r="AY53" s="34">
        <f t="shared" si="7"/>
        <v>0</v>
      </c>
    </row>
    <row r="54" spans="1:51" ht="22.5" customHeight="1" x14ac:dyDescent="0.2">
      <c r="A54" s="384"/>
      <c r="B54" s="385"/>
      <c r="C54" s="385"/>
      <c r="D54" s="385"/>
      <c r="E54" s="385"/>
      <c r="F54" s="386"/>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341"/>
      <c r="AF54" s="342"/>
      <c r="AG54" s="342"/>
      <c r="AH54" s="342"/>
      <c r="AI54" s="341"/>
      <c r="AJ54" s="342"/>
      <c r="AK54" s="342"/>
      <c r="AL54" s="342"/>
      <c r="AM54" s="341"/>
      <c r="AN54" s="342"/>
      <c r="AO54" s="342"/>
      <c r="AP54" s="342"/>
      <c r="AQ54" s="420"/>
      <c r="AR54" s="421"/>
      <c r="AS54" s="421"/>
      <c r="AT54" s="422"/>
      <c r="AU54" s="342"/>
      <c r="AV54" s="342"/>
      <c r="AW54" s="342"/>
      <c r="AX54" s="343"/>
      <c r="AY54" s="34">
        <f t="shared" si="7"/>
        <v>0</v>
      </c>
    </row>
    <row r="55" spans="1:51" ht="22.5" customHeight="1" x14ac:dyDescent="0.2">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4" t="s">
        <v>167</v>
      </c>
      <c r="AC55" s="934"/>
      <c r="AD55" s="934"/>
      <c r="AE55" s="341"/>
      <c r="AF55" s="342"/>
      <c r="AG55" s="342"/>
      <c r="AH55" s="342"/>
      <c r="AI55" s="341"/>
      <c r="AJ55" s="342"/>
      <c r="AK55" s="342"/>
      <c r="AL55" s="342"/>
      <c r="AM55" s="341"/>
      <c r="AN55" s="342"/>
      <c r="AO55" s="342"/>
      <c r="AP55" s="342"/>
      <c r="AQ55" s="420"/>
      <c r="AR55" s="421"/>
      <c r="AS55" s="421"/>
      <c r="AT55" s="422"/>
      <c r="AU55" s="342"/>
      <c r="AV55" s="342"/>
      <c r="AW55" s="342"/>
      <c r="AX55" s="343"/>
      <c r="AY55" s="34">
        <f t="shared" si="7"/>
        <v>0</v>
      </c>
    </row>
    <row r="56" spans="1:51" customFormat="1" ht="23.25" customHeight="1" x14ac:dyDescent="0.2">
      <c r="A56" s="935" t="s">
        <v>340</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2">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2">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368</v>
      </c>
      <c r="AF58" s="905"/>
      <c r="AG58" s="905"/>
      <c r="AH58" s="437"/>
      <c r="AI58" s="905" t="s">
        <v>464</v>
      </c>
      <c r="AJ58" s="905"/>
      <c r="AK58" s="905"/>
      <c r="AL58" s="437"/>
      <c r="AM58" s="905" t="s">
        <v>465</v>
      </c>
      <c r="AN58" s="905"/>
      <c r="AO58" s="905"/>
      <c r="AP58" s="437"/>
      <c r="AQ58" s="425" t="s">
        <v>219</v>
      </c>
      <c r="AR58" s="426"/>
      <c r="AS58" s="426"/>
      <c r="AT58" s="427"/>
      <c r="AU58" s="428" t="s">
        <v>125</v>
      </c>
      <c r="AV58" s="428"/>
      <c r="AW58" s="428"/>
      <c r="AX58" s="429"/>
      <c r="AY58" s="34">
        <f>COUNTA($G$60)</f>
        <v>0</v>
      </c>
    </row>
    <row r="59" spans="1:51" ht="18.75" customHeight="1" x14ac:dyDescent="0.2">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3"/>
      <c r="Z59" s="914"/>
      <c r="AA59" s="915"/>
      <c r="AB59" s="919"/>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2">
      <c r="A60" s="383"/>
      <c r="B60" s="381"/>
      <c r="C60" s="381"/>
      <c r="D60" s="381"/>
      <c r="E60" s="381"/>
      <c r="F60" s="382"/>
      <c r="G60" s="403"/>
      <c r="H60" s="923"/>
      <c r="I60" s="923"/>
      <c r="J60" s="923"/>
      <c r="K60" s="923"/>
      <c r="L60" s="923"/>
      <c r="M60" s="923"/>
      <c r="N60" s="923"/>
      <c r="O60" s="924"/>
      <c r="P60" s="412"/>
      <c r="Q60" s="319"/>
      <c r="R60" s="319"/>
      <c r="S60" s="319"/>
      <c r="T60" s="319"/>
      <c r="U60" s="319"/>
      <c r="V60" s="319"/>
      <c r="W60" s="319"/>
      <c r="X60" s="320"/>
      <c r="Y60" s="909" t="s">
        <v>12</v>
      </c>
      <c r="Z60" s="910"/>
      <c r="AA60" s="911"/>
      <c r="AB60" s="305"/>
      <c r="AC60" s="306"/>
      <c r="AD60" s="306"/>
      <c r="AE60" s="341"/>
      <c r="AF60" s="342"/>
      <c r="AG60" s="342"/>
      <c r="AH60" s="342"/>
      <c r="AI60" s="341"/>
      <c r="AJ60" s="342"/>
      <c r="AK60" s="342"/>
      <c r="AL60" s="342"/>
      <c r="AM60" s="341"/>
      <c r="AN60" s="342"/>
      <c r="AO60" s="342"/>
      <c r="AP60" s="342"/>
      <c r="AQ60" s="420"/>
      <c r="AR60" s="421"/>
      <c r="AS60" s="421"/>
      <c r="AT60" s="422"/>
      <c r="AU60" s="342"/>
      <c r="AV60" s="342"/>
      <c r="AW60" s="342"/>
      <c r="AX60" s="343"/>
      <c r="AY60" s="34">
        <f t="shared" si="8"/>
        <v>0</v>
      </c>
    </row>
    <row r="61" spans="1:51" ht="22.5" customHeight="1" x14ac:dyDescent="0.2">
      <c r="A61" s="384"/>
      <c r="B61" s="385"/>
      <c r="C61" s="385"/>
      <c r="D61" s="385"/>
      <c r="E61" s="385"/>
      <c r="F61" s="386"/>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341"/>
      <c r="AF61" s="342"/>
      <c r="AG61" s="342"/>
      <c r="AH61" s="342"/>
      <c r="AI61" s="341"/>
      <c r="AJ61" s="342"/>
      <c r="AK61" s="342"/>
      <c r="AL61" s="342"/>
      <c r="AM61" s="341"/>
      <c r="AN61" s="342"/>
      <c r="AO61" s="342"/>
      <c r="AP61" s="342"/>
      <c r="AQ61" s="420"/>
      <c r="AR61" s="421"/>
      <c r="AS61" s="421"/>
      <c r="AT61" s="422"/>
      <c r="AU61" s="342"/>
      <c r="AV61" s="342"/>
      <c r="AW61" s="342"/>
      <c r="AX61" s="343"/>
      <c r="AY61" s="34">
        <f t="shared" si="8"/>
        <v>0</v>
      </c>
    </row>
    <row r="62" spans="1:51" ht="22.5" customHeight="1" x14ac:dyDescent="0.2">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4" t="s">
        <v>167</v>
      </c>
      <c r="AC62" s="934"/>
      <c r="AD62" s="934"/>
      <c r="AE62" s="341"/>
      <c r="AF62" s="342"/>
      <c r="AG62" s="342"/>
      <c r="AH62" s="342"/>
      <c r="AI62" s="341"/>
      <c r="AJ62" s="342"/>
      <c r="AK62" s="342"/>
      <c r="AL62" s="342"/>
      <c r="AM62" s="341"/>
      <c r="AN62" s="342"/>
      <c r="AO62" s="342"/>
      <c r="AP62" s="342"/>
      <c r="AQ62" s="420"/>
      <c r="AR62" s="421"/>
      <c r="AS62" s="421"/>
      <c r="AT62" s="422"/>
      <c r="AU62" s="342"/>
      <c r="AV62" s="342"/>
      <c r="AW62" s="342"/>
      <c r="AX62" s="343"/>
      <c r="AY62" s="34">
        <f t="shared" si="8"/>
        <v>0</v>
      </c>
    </row>
    <row r="63" spans="1:51" customFormat="1" ht="23.25" customHeight="1" x14ac:dyDescent="0.2">
      <c r="A63" s="935" t="s">
        <v>340</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2">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2">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368</v>
      </c>
      <c r="AF65" s="905"/>
      <c r="AG65" s="905"/>
      <c r="AH65" s="437"/>
      <c r="AI65" s="905" t="s">
        <v>464</v>
      </c>
      <c r="AJ65" s="905"/>
      <c r="AK65" s="905"/>
      <c r="AL65" s="437"/>
      <c r="AM65" s="905" t="s">
        <v>465</v>
      </c>
      <c r="AN65" s="905"/>
      <c r="AO65" s="905"/>
      <c r="AP65" s="437"/>
      <c r="AQ65" s="425" t="s">
        <v>219</v>
      </c>
      <c r="AR65" s="426"/>
      <c r="AS65" s="426"/>
      <c r="AT65" s="427"/>
      <c r="AU65" s="428" t="s">
        <v>125</v>
      </c>
      <c r="AV65" s="428"/>
      <c r="AW65" s="428"/>
      <c r="AX65" s="429"/>
      <c r="AY65" s="34">
        <f>COUNTA($G$67)</f>
        <v>0</v>
      </c>
    </row>
    <row r="66" spans="1:51" ht="18.75" customHeight="1" x14ac:dyDescent="0.2">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3"/>
      <c r="Z66" s="914"/>
      <c r="AA66" s="915"/>
      <c r="AB66" s="919"/>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2">
      <c r="A67" s="383"/>
      <c r="B67" s="381"/>
      <c r="C67" s="381"/>
      <c r="D67" s="381"/>
      <c r="E67" s="381"/>
      <c r="F67" s="382"/>
      <c r="G67" s="403"/>
      <c r="H67" s="923"/>
      <c r="I67" s="923"/>
      <c r="J67" s="923"/>
      <c r="K67" s="923"/>
      <c r="L67" s="923"/>
      <c r="M67" s="923"/>
      <c r="N67" s="923"/>
      <c r="O67" s="924"/>
      <c r="P67" s="412"/>
      <c r="Q67" s="319"/>
      <c r="R67" s="319"/>
      <c r="S67" s="319"/>
      <c r="T67" s="319"/>
      <c r="U67" s="319"/>
      <c r="V67" s="319"/>
      <c r="W67" s="319"/>
      <c r="X67" s="320"/>
      <c r="Y67" s="909" t="s">
        <v>12</v>
      </c>
      <c r="Z67" s="910"/>
      <c r="AA67" s="911"/>
      <c r="AB67" s="305"/>
      <c r="AC67" s="306"/>
      <c r="AD67" s="306"/>
      <c r="AE67" s="341"/>
      <c r="AF67" s="342"/>
      <c r="AG67" s="342"/>
      <c r="AH67" s="342"/>
      <c r="AI67" s="341"/>
      <c r="AJ67" s="342"/>
      <c r="AK67" s="342"/>
      <c r="AL67" s="342"/>
      <c r="AM67" s="341"/>
      <c r="AN67" s="342"/>
      <c r="AO67" s="342"/>
      <c r="AP67" s="342"/>
      <c r="AQ67" s="420"/>
      <c r="AR67" s="421"/>
      <c r="AS67" s="421"/>
      <c r="AT67" s="422"/>
      <c r="AU67" s="342"/>
      <c r="AV67" s="342"/>
      <c r="AW67" s="342"/>
      <c r="AX67" s="343"/>
      <c r="AY67" s="34">
        <f t="shared" si="9"/>
        <v>0</v>
      </c>
    </row>
    <row r="68" spans="1:51" ht="22.5" customHeight="1" x14ac:dyDescent="0.2">
      <c r="A68" s="384"/>
      <c r="B68" s="385"/>
      <c r="C68" s="385"/>
      <c r="D68" s="385"/>
      <c r="E68" s="385"/>
      <c r="F68" s="386"/>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341"/>
      <c r="AF68" s="342"/>
      <c r="AG68" s="342"/>
      <c r="AH68" s="342"/>
      <c r="AI68" s="341"/>
      <c r="AJ68" s="342"/>
      <c r="AK68" s="342"/>
      <c r="AL68" s="342"/>
      <c r="AM68" s="341"/>
      <c r="AN68" s="342"/>
      <c r="AO68" s="342"/>
      <c r="AP68" s="342"/>
      <c r="AQ68" s="420"/>
      <c r="AR68" s="421"/>
      <c r="AS68" s="421"/>
      <c r="AT68" s="422"/>
      <c r="AU68" s="342"/>
      <c r="AV68" s="342"/>
      <c r="AW68" s="342"/>
      <c r="AX68" s="343"/>
      <c r="AY68" s="34">
        <f t="shared" si="9"/>
        <v>0</v>
      </c>
    </row>
    <row r="69" spans="1:51" ht="22.5" customHeight="1" x14ac:dyDescent="0.2">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3" t="s">
        <v>167</v>
      </c>
      <c r="AC69" s="893"/>
      <c r="AD69" s="893"/>
      <c r="AE69" s="341"/>
      <c r="AF69" s="342"/>
      <c r="AG69" s="342"/>
      <c r="AH69" s="342"/>
      <c r="AI69" s="341"/>
      <c r="AJ69" s="342"/>
      <c r="AK69" s="342"/>
      <c r="AL69" s="342"/>
      <c r="AM69" s="341"/>
      <c r="AN69" s="342"/>
      <c r="AO69" s="342"/>
      <c r="AP69" s="342"/>
      <c r="AQ69" s="420"/>
      <c r="AR69" s="421"/>
      <c r="AS69" s="421"/>
      <c r="AT69" s="422"/>
      <c r="AU69" s="342"/>
      <c r="AV69" s="342"/>
      <c r="AW69" s="342"/>
      <c r="AX69" s="343"/>
      <c r="AY69" s="34">
        <f t="shared" si="9"/>
        <v>0</v>
      </c>
    </row>
    <row r="70" spans="1:51" customFormat="1" ht="23.25" customHeight="1" x14ac:dyDescent="0.2">
      <c r="A70" s="935" t="s">
        <v>340</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5">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2">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2">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2">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2">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2">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2">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2">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2">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2">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2">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2">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5">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2">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2">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2">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2">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2">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2">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2">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2">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2">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2">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2">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2">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5">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2">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2">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2">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2">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2">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2">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2">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2">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2">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2">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2">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2">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5">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2">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2">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2">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2">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2">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2">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2">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2">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2">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2">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2">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2">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5">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5"/>
    <row r="55" spans="1:51" ht="30" customHeight="1" x14ac:dyDescent="0.2">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2">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2">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2">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2">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2">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2">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2">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2">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2">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2">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2">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5">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2">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2">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2">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2">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2">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2">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2">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2">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2">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2">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2">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2">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5">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2">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2">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2">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2">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2">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2">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2">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2">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2">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2">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2">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2">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5">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2">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2">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2">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2">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2">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2">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2">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2">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2">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2">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2">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2">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5">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5"/>
    <row r="108" spans="1:51" ht="30" customHeight="1" x14ac:dyDescent="0.2">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2">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2">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2">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2">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2">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2">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2">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2">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2">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2">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2">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5">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2">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2">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2">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2">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2">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2">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2">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2">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2">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2">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2">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2">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5">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2">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2">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2">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2">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2">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2">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2">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2">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2">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2">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2">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2">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5">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2">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2">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2">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2">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2">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2">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2">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2">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2">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2">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2">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2">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5">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5"/>
    <row r="161" spans="1:51" ht="30" customHeight="1" x14ac:dyDescent="0.2">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2">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2">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2">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2">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2">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2">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2">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2">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2">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2">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2">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5">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2">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2">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2">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2">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2">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2">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2">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2">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2">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2">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2">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2">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5">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2">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2">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2">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2">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2">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2">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2">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2">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2">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2">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2">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2">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5">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2">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2">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2">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2">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2">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2">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2">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2">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2">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2">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2">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2">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5">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5"/>
    <row r="214" spans="1:51" ht="30" customHeight="1" x14ac:dyDescent="0.2">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2">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2">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2">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2">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2">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2">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2">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2">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2">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2">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2">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5">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2">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2">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2">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2">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2">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2">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2">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2">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2">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2">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2">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2">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5">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2">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2">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2">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2">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2">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2">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2">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2">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2">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2">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2">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2">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5">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2">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2">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2">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2">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2">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2">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2">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2">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2">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2">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2">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2">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5">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89"/>
      <c r="B3" s="889"/>
      <c r="C3" s="889" t="s">
        <v>24</v>
      </c>
      <c r="D3" s="889"/>
      <c r="E3" s="889"/>
      <c r="F3" s="889"/>
      <c r="G3" s="889"/>
      <c r="H3" s="889"/>
      <c r="I3" s="889"/>
      <c r="J3" s="969" t="s">
        <v>270</v>
      </c>
      <c r="K3" s="970"/>
      <c r="L3" s="970"/>
      <c r="M3" s="970"/>
      <c r="N3" s="970"/>
      <c r="O3" s="970"/>
      <c r="P3" s="440" t="s">
        <v>25</v>
      </c>
      <c r="Q3" s="440"/>
      <c r="R3" s="440"/>
      <c r="S3" s="440"/>
      <c r="T3" s="440"/>
      <c r="U3" s="440"/>
      <c r="V3" s="440"/>
      <c r="W3" s="440"/>
      <c r="X3" s="440"/>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2">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2">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2">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2">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2">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2">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2">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2">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2">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2">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2">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2">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2">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2">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2">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2">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2">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2">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2">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2">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2">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2">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2">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2">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2">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2">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2">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2">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2">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2">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89"/>
      <c r="B36" s="889"/>
      <c r="C36" s="889" t="s">
        <v>24</v>
      </c>
      <c r="D36" s="889"/>
      <c r="E36" s="889"/>
      <c r="F36" s="889"/>
      <c r="G36" s="889"/>
      <c r="H36" s="889"/>
      <c r="I36" s="889"/>
      <c r="J36" s="969" t="s">
        <v>270</v>
      </c>
      <c r="K36" s="970"/>
      <c r="L36" s="970"/>
      <c r="M36" s="970"/>
      <c r="N36" s="970"/>
      <c r="O36" s="970"/>
      <c r="P36" s="440" t="s">
        <v>25</v>
      </c>
      <c r="Q36" s="440"/>
      <c r="R36" s="440"/>
      <c r="S36" s="440"/>
      <c r="T36" s="440"/>
      <c r="U36" s="440"/>
      <c r="V36" s="440"/>
      <c r="W36" s="440"/>
      <c r="X36" s="440"/>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2">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2">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2">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2">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2">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2">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2">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2">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2">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2">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2">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2">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2">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2">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2">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2">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2">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2">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2">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2">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2">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2">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2">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2">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2">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2">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2">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2">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2">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2">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89"/>
      <c r="B69" s="889"/>
      <c r="C69" s="889" t="s">
        <v>24</v>
      </c>
      <c r="D69" s="889"/>
      <c r="E69" s="889"/>
      <c r="F69" s="889"/>
      <c r="G69" s="889"/>
      <c r="H69" s="889"/>
      <c r="I69" s="889"/>
      <c r="J69" s="969" t="s">
        <v>270</v>
      </c>
      <c r="K69" s="970"/>
      <c r="L69" s="970"/>
      <c r="M69" s="970"/>
      <c r="N69" s="970"/>
      <c r="O69" s="970"/>
      <c r="P69" s="440" t="s">
        <v>25</v>
      </c>
      <c r="Q69" s="440"/>
      <c r="R69" s="440"/>
      <c r="S69" s="440"/>
      <c r="T69" s="440"/>
      <c r="U69" s="440"/>
      <c r="V69" s="440"/>
      <c r="W69" s="440"/>
      <c r="X69" s="440"/>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2">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2">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2">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2">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2">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2">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2">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2">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2">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2">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2">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2">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2">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2">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2">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2">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2">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2">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2">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2">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2">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2">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2">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2">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2">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2">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2">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2">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2">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2">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89"/>
      <c r="B102" s="889"/>
      <c r="C102" s="889" t="s">
        <v>24</v>
      </c>
      <c r="D102" s="889"/>
      <c r="E102" s="889"/>
      <c r="F102" s="889"/>
      <c r="G102" s="889"/>
      <c r="H102" s="889"/>
      <c r="I102" s="889"/>
      <c r="J102" s="969" t="s">
        <v>270</v>
      </c>
      <c r="K102" s="970"/>
      <c r="L102" s="970"/>
      <c r="M102" s="970"/>
      <c r="N102" s="970"/>
      <c r="O102" s="970"/>
      <c r="P102" s="440" t="s">
        <v>25</v>
      </c>
      <c r="Q102" s="440"/>
      <c r="R102" s="440"/>
      <c r="S102" s="440"/>
      <c r="T102" s="440"/>
      <c r="U102" s="440"/>
      <c r="V102" s="440"/>
      <c r="W102" s="440"/>
      <c r="X102" s="440"/>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2">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2">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2">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2">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2">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2">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2">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2">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2">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2">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2">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2">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2">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2">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2">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2">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2">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2">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2">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2">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2">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2">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2">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2">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2">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2">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2">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2">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2">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2">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89"/>
      <c r="B135" s="889"/>
      <c r="C135" s="889" t="s">
        <v>24</v>
      </c>
      <c r="D135" s="889"/>
      <c r="E135" s="889"/>
      <c r="F135" s="889"/>
      <c r="G135" s="889"/>
      <c r="H135" s="889"/>
      <c r="I135" s="889"/>
      <c r="J135" s="969" t="s">
        <v>270</v>
      </c>
      <c r="K135" s="970"/>
      <c r="L135" s="970"/>
      <c r="M135" s="970"/>
      <c r="N135" s="970"/>
      <c r="O135" s="970"/>
      <c r="P135" s="440" t="s">
        <v>25</v>
      </c>
      <c r="Q135" s="440"/>
      <c r="R135" s="440"/>
      <c r="S135" s="440"/>
      <c r="T135" s="440"/>
      <c r="U135" s="440"/>
      <c r="V135" s="440"/>
      <c r="W135" s="440"/>
      <c r="X135" s="440"/>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2">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2">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2">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2">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2">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2">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2">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2">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2">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2">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2">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2">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2">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2">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2">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2">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2">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2">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2">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2">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2">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2">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2">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2">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2">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2">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2">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2">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2">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2">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89"/>
      <c r="B168" s="889"/>
      <c r="C168" s="889" t="s">
        <v>24</v>
      </c>
      <c r="D168" s="889"/>
      <c r="E168" s="889"/>
      <c r="F168" s="889"/>
      <c r="G168" s="889"/>
      <c r="H168" s="889"/>
      <c r="I168" s="889"/>
      <c r="J168" s="969" t="s">
        <v>270</v>
      </c>
      <c r="K168" s="970"/>
      <c r="L168" s="970"/>
      <c r="M168" s="970"/>
      <c r="N168" s="970"/>
      <c r="O168" s="970"/>
      <c r="P168" s="440" t="s">
        <v>25</v>
      </c>
      <c r="Q168" s="440"/>
      <c r="R168" s="440"/>
      <c r="S168" s="440"/>
      <c r="T168" s="440"/>
      <c r="U168" s="440"/>
      <c r="V168" s="440"/>
      <c r="W168" s="440"/>
      <c r="X168" s="440"/>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2">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2">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2">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2">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2">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2">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2">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2">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2">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2">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2">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2">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2">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2">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2">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2">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2">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2">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2">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2">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2">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2">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2">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2">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2">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2">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2">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2">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2">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2">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89"/>
      <c r="B201" s="889"/>
      <c r="C201" s="889" t="s">
        <v>24</v>
      </c>
      <c r="D201" s="889"/>
      <c r="E201" s="889"/>
      <c r="F201" s="889"/>
      <c r="G201" s="889"/>
      <c r="H201" s="889"/>
      <c r="I201" s="889"/>
      <c r="J201" s="969" t="s">
        <v>270</v>
      </c>
      <c r="K201" s="970"/>
      <c r="L201" s="970"/>
      <c r="M201" s="970"/>
      <c r="N201" s="970"/>
      <c r="O201" s="970"/>
      <c r="P201" s="440" t="s">
        <v>25</v>
      </c>
      <c r="Q201" s="440"/>
      <c r="R201" s="440"/>
      <c r="S201" s="440"/>
      <c r="T201" s="440"/>
      <c r="U201" s="440"/>
      <c r="V201" s="440"/>
      <c r="W201" s="440"/>
      <c r="X201" s="440"/>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2">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2">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2">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2">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2">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2">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2">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2">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2">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2">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2">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2">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2">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2">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2">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2">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2">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2">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2">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2">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2">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2">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2">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2">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2">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2">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2">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2">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2">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2">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89"/>
      <c r="B234" s="889"/>
      <c r="C234" s="889" t="s">
        <v>24</v>
      </c>
      <c r="D234" s="889"/>
      <c r="E234" s="889"/>
      <c r="F234" s="889"/>
      <c r="G234" s="889"/>
      <c r="H234" s="889"/>
      <c r="I234" s="889"/>
      <c r="J234" s="969" t="s">
        <v>270</v>
      </c>
      <c r="K234" s="970"/>
      <c r="L234" s="970"/>
      <c r="M234" s="970"/>
      <c r="N234" s="970"/>
      <c r="O234" s="970"/>
      <c r="P234" s="440" t="s">
        <v>25</v>
      </c>
      <c r="Q234" s="440"/>
      <c r="R234" s="440"/>
      <c r="S234" s="440"/>
      <c r="T234" s="440"/>
      <c r="U234" s="440"/>
      <c r="V234" s="440"/>
      <c r="W234" s="440"/>
      <c r="X234" s="440"/>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2">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2">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2">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2">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2">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2">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2">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2">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2">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2">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2">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2">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2">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2">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2">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2">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2">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2">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2">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2">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2">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2">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2">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2">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2">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2">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2">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2">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2">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2">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89"/>
      <c r="B267" s="889"/>
      <c r="C267" s="889" t="s">
        <v>24</v>
      </c>
      <c r="D267" s="889"/>
      <c r="E267" s="889"/>
      <c r="F267" s="889"/>
      <c r="G267" s="889"/>
      <c r="H267" s="889"/>
      <c r="I267" s="889"/>
      <c r="J267" s="969" t="s">
        <v>270</v>
      </c>
      <c r="K267" s="970"/>
      <c r="L267" s="970"/>
      <c r="M267" s="970"/>
      <c r="N267" s="970"/>
      <c r="O267" s="970"/>
      <c r="P267" s="440" t="s">
        <v>25</v>
      </c>
      <c r="Q267" s="440"/>
      <c r="R267" s="440"/>
      <c r="S267" s="440"/>
      <c r="T267" s="440"/>
      <c r="U267" s="440"/>
      <c r="V267" s="440"/>
      <c r="W267" s="440"/>
      <c r="X267" s="440"/>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2">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2">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2">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2">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2">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2">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2">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2">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2">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2">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2">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2">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2">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2">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2">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2">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2">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2">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2">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2">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2">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2">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2">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2">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2">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2">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2">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2">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2">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2">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89"/>
      <c r="B300" s="889"/>
      <c r="C300" s="889" t="s">
        <v>24</v>
      </c>
      <c r="D300" s="889"/>
      <c r="E300" s="889"/>
      <c r="F300" s="889"/>
      <c r="G300" s="889"/>
      <c r="H300" s="889"/>
      <c r="I300" s="889"/>
      <c r="J300" s="969" t="s">
        <v>270</v>
      </c>
      <c r="K300" s="970"/>
      <c r="L300" s="970"/>
      <c r="M300" s="970"/>
      <c r="N300" s="970"/>
      <c r="O300" s="970"/>
      <c r="P300" s="440" t="s">
        <v>25</v>
      </c>
      <c r="Q300" s="440"/>
      <c r="R300" s="440"/>
      <c r="S300" s="440"/>
      <c r="T300" s="440"/>
      <c r="U300" s="440"/>
      <c r="V300" s="440"/>
      <c r="W300" s="440"/>
      <c r="X300" s="440"/>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2">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2">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2">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2">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2">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2">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2">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2">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2">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2">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2">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2">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2">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2">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2">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2">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2">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2">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2">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2">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2">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2">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2">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2">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2">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2">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2">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2">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2">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2">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89"/>
      <c r="B333" s="889"/>
      <c r="C333" s="889" t="s">
        <v>24</v>
      </c>
      <c r="D333" s="889"/>
      <c r="E333" s="889"/>
      <c r="F333" s="889"/>
      <c r="G333" s="889"/>
      <c r="H333" s="889"/>
      <c r="I333" s="889"/>
      <c r="J333" s="969" t="s">
        <v>270</v>
      </c>
      <c r="K333" s="970"/>
      <c r="L333" s="970"/>
      <c r="M333" s="970"/>
      <c r="N333" s="970"/>
      <c r="O333" s="970"/>
      <c r="P333" s="440" t="s">
        <v>25</v>
      </c>
      <c r="Q333" s="440"/>
      <c r="R333" s="440"/>
      <c r="S333" s="440"/>
      <c r="T333" s="440"/>
      <c r="U333" s="440"/>
      <c r="V333" s="440"/>
      <c r="W333" s="440"/>
      <c r="X333" s="440"/>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2">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2">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2">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2">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2">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2">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2">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2">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2">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2">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2">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2">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2">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2">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2">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2">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2">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2">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2">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2">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2">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2">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2">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2">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2">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2">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2">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2">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2">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2">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89"/>
      <c r="B366" s="889"/>
      <c r="C366" s="889" t="s">
        <v>24</v>
      </c>
      <c r="D366" s="889"/>
      <c r="E366" s="889"/>
      <c r="F366" s="889"/>
      <c r="G366" s="889"/>
      <c r="H366" s="889"/>
      <c r="I366" s="889"/>
      <c r="J366" s="969" t="s">
        <v>270</v>
      </c>
      <c r="K366" s="970"/>
      <c r="L366" s="970"/>
      <c r="M366" s="970"/>
      <c r="N366" s="970"/>
      <c r="O366" s="970"/>
      <c r="P366" s="440" t="s">
        <v>25</v>
      </c>
      <c r="Q366" s="440"/>
      <c r="R366" s="440"/>
      <c r="S366" s="440"/>
      <c r="T366" s="440"/>
      <c r="U366" s="440"/>
      <c r="V366" s="440"/>
      <c r="W366" s="440"/>
      <c r="X366" s="440"/>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2">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2">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2">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2">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2">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2">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2">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2">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2">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2">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2">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2">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2">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2">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2">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2">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2">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2">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2">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2">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2">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2">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2">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2">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2">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2">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2">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2">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2">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2">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89"/>
      <c r="B399" s="889"/>
      <c r="C399" s="889" t="s">
        <v>24</v>
      </c>
      <c r="D399" s="889"/>
      <c r="E399" s="889"/>
      <c r="F399" s="889"/>
      <c r="G399" s="889"/>
      <c r="H399" s="889"/>
      <c r="I399" s="889"/>
      <c r="J399" s="969" t="s">
        <v>270</v>
      </c>
      <c r="K399" s="970"/>
      <c r="L399" s="970"/>
      <c r="M399" s="970"/>
      <c r="N399" s="970"/>
      <c r="O399" s="970"/>
      <c r="P399" s="440" t="s">
        <v>25</v>
      </c>
      <c r="Q399" s="440"/>
      <c r="R399" s="440"/>
      <c r="S399" s="440"/>
      <c r="T399" s="440"/>
      <c r="U399" s="440"/>
      <c r="V399" s="440"/>
      <c r="W399" s="440"/>
      <c r="X399" s="440"/>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2">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2">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2">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2">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2">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2">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2">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2">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2">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2">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2">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2">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2">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2">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2">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2">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2">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2">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2">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2">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2">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2">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2">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2">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2">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2">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2">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2">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2">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2">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89"/>
      <c r="B432" s="889"/>
      <c r="C432" s="889" t="s">
        <v>24</v>
      </c>
      <c r="D432" s="889"/>
      <c r="E432" s="889"/>
      <c r="F432" s="889"/>
      <c r="G432" s="889"/>
      <c r="H432" s="889"/>
      <c r="I432" s="889"/>
      <c r="J432" s="969" t="s">
        <v>270</v>
      </c>
      <c r="K432" s="970"/>
      <c r="L432" s="970"/>
      <c r="M432" s="970"/>
      <c r="N432" s="970"/>
      <c r="O432" s="970"/>
      <c r="P432" s="440" t="s">
        <v>25</v>
      </c>
      <c r="Q432" s="440"/>
      <c r="R432" s="440"/>
      <c r="S432" s="440"/>
      <c r="T432" s="440"/>
      <c r="U432" s="440"/>
      <c r="V432" s="440"/>
      <c r="W432" s="440"/>
      <c r="X432" s="440"/>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2">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2">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2">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2">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2">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2">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2">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2">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2">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2">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2">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2">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2">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2">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2">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2">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2">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2">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2">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2">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2">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2">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2">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2">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2">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2">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2">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2">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2">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2">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89"/>
      <c r="B465" s="889"/>
      <c r="C465" s="889" t="s">
        <v>24</v>
      </c>
      <c r="D465" s="889"/>
      <c r="E465" s="889"/>
      <c r="F465" s="889"/>
      <c r="G465" s="889"/>
      <c r="H465" s="889"/>
      <c r="I465" s="889"/>
      <c r="J465" s="969" t="s">
        <v>270</v>
      </c>
      <c r="K465" s="970"/>
      <c r="L465" s="970"/>
      <c r="M465" s="970"/>
      <c r="N465" s="970"/>
      <c r="O465" s="970"/>
      <c r="P465" s="440" t="s">
        <v>25</v>
      </c>
      <c r="Q465" s="440"/>
      <c r="R465" s="440"/>
      <c r="S465" s="440"/>
      <c r="T465" s="440"/>
      <c r="U465" s="440"/>
      <c r="V465" s="440"/>
      <c r="W465" s="440"/>
      <c r="X465" s="440"/>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2">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2">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2">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2">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2">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2">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2">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2">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2">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2">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2">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2">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2">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2">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2">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2">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2">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2">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2">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2">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2">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2">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2">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2">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2">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2">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2">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2">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2">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2">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89"/>
      <c r="B498" s="889"/>
      <c r="C498" s="889" t="s">
        <v>24</v>
      </c>
      <c r="D498" s="889"/>
      <c r="E498" s="889"/>
      <c r="F498" s="889"/>
      <c r="G498" s="889"/>
      <c r="H498" s="889"/>
      <c r="I498" s="889"/>
      <c r="J498" s="969" t="s">
        <v>270</v>
      </c>
      <c r="K498" s="970"/>
      <c r="L498" s="970"/>
      <c r="M498" s="970"/>
      <c r="N498" s="970"/>
      <c r="O498" s="970"/>
      <c r="P498" s="440" t="s">
        <v>25</v>
      </c>
      <c r="Q498" s="440"/>
      <c r="R498" s="440"/>
      <c r="S498" s="440"/>
      <c r="T498" s="440"/>
      <c r="U498" s="440"/>
      <c r="V498" s="440"/>
      <c r="W498" s="440"/>
      <c r="X498" s="440"/>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2">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2">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2">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2">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2">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2">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2">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2">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2">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2">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2">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2">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2">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2">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2">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2">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2">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2">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2">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2">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2">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2">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2">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2">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2">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2">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2">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2">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2">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2">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89"/>
      <c r="B531" s="889"/>
      <c r="C531" s="889" t="s">
        <v>24</v>
      </c>
      <c r="D531" s="889"/>
      <c r="E531" s="889"/>
      <c r="F531" s="889"/>
      <c r="G531" s="889"/>
      <c r="H531" s="889"/>
      <c r="I531" s="889"/>
      <c r="J531" s="969" t="s">
        <v>270</v>
      </c>
      <c r="K531" s="970"/>
      <c r="L531" s="970"/>
      <c r="M531" s="970"/>
      <c r="N531" s="970"/>
      <c r="O531" s="970"/>
      <c r="P531" s="440" t="s">
        <v>25</v>
      </c>
      <c r="Q531" s="440"/>
      <c r="R531" s="440"/>
      <c r="S531" s="440"/>
      <c r="T531" s="440"/>
      <c r="U531" s="440"/>
      <c r="V531" s="440"/>
      <c r="W531" s="440"/>
      <c r="X531" s="440"/>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2">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2">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2">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2">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2">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2">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2">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2">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2">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2">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2">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2">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2">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2">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2">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2">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2">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2">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2">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2">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2">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2">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2">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2">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2">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2">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2">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2">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2">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2">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89"/>
      <c r="B564" s="889"/>
      <c r="C564" s="889" t="s">
        <v>24</v>
      </c>
      <c r="D564" s="889"/>
      <c r="E564" s="889"/>
      <c r="F564" s="889"/>
      <c r="G564" s="889"/>
      <c r="H564" s="889"/>
      <c r="I564" s="889"/>
      <c r="J564" s="969" t="s">
        <v>270</v>
      </c>
      <c r="K564" s="970"/>
      <c r="L564" s="970"/>
      <c r="M564" s="970"/>
      <c r="N564" s="970"/>
      <c r="O564" s="970"/>
      <c r="P564" s="440" t="s">
        <v>25</v>
      </c>
      <c r="Q564" s="440"/>
      <c r="R564" s="440"/>
      <c r="S564" s="440"/>
      <c r="T564" s="440"/>
      <c r="U564" s="440"/>
      <c r="V564" s="440"/>
      <c r="W564" s="440"/>
      <c r="X564" s="440"/>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2">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2">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2">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2">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2">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2">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2">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2">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2">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2">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2">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2">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2">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2">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2">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2">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2">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2">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2">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2">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2">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2">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2">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2">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2">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2">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2">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2">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2">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2">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89"/>
      <c r="B597" s="889"/>
      <c r="C597" s="889" t="s">
        <v>24</v>
      </c>
      <c r="D597" s="889"/>
      <c r="E597" s="889"/>
      <c r="F597" s="889"/>
      <c r="G597" s="889"/>
      <c r="H597" s="889"/>
      <c r="I597" s="889"/>
      <c r="J597" s="969" t="s">
        <v>270</v>
      </c>
      <c r="K597" s="970"/>
      <c r="L597" s="970"/>
      <c r="M597" s="970"/>
      <c r="N597" s="970"/>
      <c r="O597" s="970"/>
      <c r="P597" s="440" t="s">
        <v>25</v>
      </c>
      <c r="Q597" s="440"/>
      <c r="R597" s="440"/>
      <c r="S597" s="440"/>
      <c r="T597" s="440"/>
      <c r="U597" s="440"/>
      <c r="V597" s="440"/>
      <c r="W597" s="440"/>
      <c r="X597" s="440"/>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2">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2">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2">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2">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2">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2">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2">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2">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2">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2">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2">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2">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2">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2">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2">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2">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2">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2">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2">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2">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2">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2">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2">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2">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2">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2">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2">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2">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2">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2">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89"/>
      <c r="B630" s="889"/>
      <c r="C630" s="889" t="s">
        <v>24</v>
      </c>
      <c r="D630" s="889"/>
      <c r="E630" s="889"/>
      <c r="F630" s="889"/>
      <c r="G630" s="889"/>
      <c r="H630" s="889"/>
      <c r="I630" s="889"/>
      <c r="J630" s="969" t="s">
        <v>270</v>
      </c>
      <c r="K630" s="970"/>
      <c r="L630" s="970"/>
      <c r="M630" s="970"/>
      <c r="N630" s="970"/>
      <c r="O630" s="970"/>
      <c r="P630" s="440" t="s">
        <v>25</v>
      </c>
      <c r="Q630" s="440"/>
      <c r="R630" s="440"/>
      <c r="S630" s="440"/>
      <c r="T630" s="440"/>
      <c r="U630" s="440"/>
      <c r="V630" s="440"/>
      <c r="W630" s="440"/>
      <c r="X630" s="440"/>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2">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2">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2">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2">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2">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2">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2">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2">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2">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2">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2">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2">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2">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2">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2">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2">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2">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2">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2">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2">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2">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2">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2">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2">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2">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2">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2">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2">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2">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2">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89"/>
      <c r="B663" s="889"/>
      <c r="C663" s="889" t="s">
        <v>24</v>
      </c>
      <c r="D663" s="889"/>
      <c r="E663" s="889"/>
      <c r="F663" s="889"/>
      <c r="G663" s="889"/>
      <c r="H663" s="889"/>
      <c r="I663" s="889"/>
      <c r="J663" s="969" t="s">
        <v>270</v>
      </c>
      <c r="K663" s="970"/>
      <c r="L663" s="970"/>
      <c r="M663" s="970"/>
      <c r="N663" s="970"/>
      <c r="O663" s="970"/>
      <c r="P663" s="440" t="s">
        <v>25</v>
      </c>
      <c r="Q663" s="440"/>
      <c r="R663" s="440"/>
      <c r="S663" s="440"/>
      <c r="T663" s="440"/>
      <c r="U663" s="440"/>
      <c r="V663" s="440"/>
      <c r="W663" s="440"/>
      <c r="X663" s="440"/>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2">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2">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2">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2">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2">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2">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2">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2">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2">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2">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2">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2">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2">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2">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2">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2">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2">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2">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2">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2">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2">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2">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2">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2">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2">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2">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2">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2">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2">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2">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89"/>
      <c r="B696" s="889"/>
      <c r="C696" s="889" t="s">
        <v>24</v>
      </c>
      <c r="D696" s="889"/>
      <c r="E696" s="889"/>
      <c r="F696" s="889"/>
      <c r="G696" s="889"/>
      <c r="H696" s="889"/>
      <c r="I696" s="889"/>
      <c r="J696" s="969" t="s">
        <v>270</v>
      </c>
      <c r="K696" s="970"/>
      <c r="L696" s="970"/>
      <c r="M696" s="970"/>
      <c r="N696" s="970"/>
      <c r="O696" s="970"/>
      <c r="P696" s="440" t="s">
        <v>25</v>
      </c>
      <c r="Q696" s="440"/>
      <c r="R696" s="440"/>
      <c r="S696" s="440"/>
      <c r="T696" s="440"/>
      <c r="U696" s="440"/>
      <c r="V696" s="440"/>
      <c r="W696" s="440"/>
      <c r="X696" s="440"/>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2">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2">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2">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2">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2">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2">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2">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2">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2">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2">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2">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2">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2">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2">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2">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2">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2">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2">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2">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2">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2">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2">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2">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2">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2">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2">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2">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2">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2">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2">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89"/>
      <c r="B729" s="889"/>
      <c r="C729" s="889" t="s">
        <v>24</v>
      </c>
      <c r="D729" s="889"/>
      <c r="E729" s="889"/>
      <c r="F729" s="889"/>
      <c r="G729" s="889"/>
      <c r="H729" s="889"/>
      <c r="I729" s="889"/>
      <c r="J729" s="969" t="s">
        <v>270</v>
      </c>
      <c r="K729" s="970"/>
      <c r="L729" s="970"/>
      <c r="M729" s="970"/>
      <c r="N729" s="970"/>
      <c r="O729" s="970"/>
      <c r="P729" s="440" t="s">
        <v>25</v>
      </c>
      <c r="Q729" s="440"/>
      <c r="R729" s="440"/>
      <c r="S729" s="440"/>
      <c r="T729" s="440"/>
      <c r="U729" s="440"/>
      <c r="V729" s="440"/>
      <c r="W729" s="440"/>
      <c r="X729" s="440"/>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2">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2">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2">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2">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2">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2">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2">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2">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2">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2">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2">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2">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2">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2">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2">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2">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2">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2">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2">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2">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2">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2">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2">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2">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2">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2">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2">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2">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2">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2">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89"/>
      <c r="B762" s="889"/>
      <c r="C762" s="889" t="s">
        <v>24</v>
      </c>
      <c r="D762" s="889"/>
      <c r="E762" s="889"/>
      <c r="F762" s="889"/>
      <c r="G762" s="889"/>
      <c r="H762" s="889"/>
      <c r="I762" s="889"/>
      <c r="J762" s="969" t="s">
        <v>270</v>
      </c>
      <c r="K762" s="970"/>
      <c r="L762" s="970"/>
      <c r="M762" s="970"/>
      <c r="N762" s="970"/>
      <c r="O762" s="970"/>
      <c r="P762" s="440" t="s">
        <v>25</v>
      </c>
      <c r="Q762" s="440"/>
      <c r="R762" s="440"/>
      <c r="S762" s="440"/>
      <c r="T762" s="440"/>
      <c r="U762" s="440"/>
      <c r="V762" s="440"/>
      <c r="W762" s="440"/>
      <c r="X762" s="440"/>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2">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2">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2">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2">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2">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2">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2">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2">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2">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2">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2">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2">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2">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2">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2">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2">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2">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2">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2">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2">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2">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2">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2">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2">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2">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2">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2">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2">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2">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2">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89"/>
      <c r="B795" s="889"/>
      <c r="C795" s="889" t="s">
        <v>24</v>
      </c>
      <c r="D795" s="889"/>
      <c r="E795" s="889"/>
      <c r="F795" s="889"/>
      <c r="G795" s="889"/>
      <c r="H795" s="889"/>
      <c r="I795" s="889"/>
      <c r="J795" s="969" t="s">
        <v>270</v>
      </c>
      <c r="K795" s="970"/>
      <c r="L795" s="970"/>
      <c r="M795" s="970"/>
      <c r="N795" s="970"/>
      <c r="O795" s="970"/>
      <c r="P795" s="440" t="s">
        <v>25</v>
      </c>
      <c r="Q795" s="440"/>
      <c r="R795" s="440"/>
      <c r="S795" s="440"/>
      <c r="T795" s="440"/>
      <c r="U795" s="440"/>
      <c r="V795" s="440"/>
      <c r="W795" s="440"/>
      <c r="X795" s="440"/>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2">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2">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2">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2">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2">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2">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2">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2">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2">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2">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2">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2">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2">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2">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2">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2">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2">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2">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2">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2">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2">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2">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2">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2">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2">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2">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2">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2">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2">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2">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89"/>
      <c r="B828" s="889"/>
      <c r="C828" s="889" t="s">
        <v>24</v>
      </c>
      <c r="D828" s="889"/>
      <c r="E828" s="889"/>
      <c r="F828" s="889"/>
      <c r="G828" s="889"/>
      <c r="H828" s="889"/>
      <c r="I828" s="889"/>
      <c r="J828" s="969" t="s">
        <v>270</v>
      </c>
      <c r="K828" s="970"/>
      <c r="L828" s="970"/>
      <c r="M828" s="970"/>
      <c r="N828" s="970"/>
      <c r="O828" s="970"/>
      <c r="P828" s="440" t="s">
        <v>25</v>
      </c>
      <c r="Q828" s="440"/>
      <c r="R828" s="440"/>
      <c r="S828" s="440"/>
      <c r="T828" s="440"/>
      <c r="U828" s="440"/>
      <c r="V828" s="440"/>
      <c r="W828" s="440"/>
      <c r="X828" s="440"/>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2">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2">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2">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2">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2">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2">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2">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2">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2">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2">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2">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2">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2">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2">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2">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2">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2">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2">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2">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2">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2">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2">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2">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2">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2">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2">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2">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2">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2">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2">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89"/>
      <c r="B861" s="889"/>
      <c r="C861" s="889" t="s">
        <v>24</v>
      </c>
      <c r="D861" s="889"/>
      <c r="E861" s="889"/>
      <c r="F861" s="889"/>
      <c r="G861" s="889"/>
      <c r="H861" s="889"/>
      <c r="I861" s="889"/>
      <c r="J861" s="969" t="s">
        <v>270</v>
      </c>
      <c r="K861" s="970"/>
      <c r="L861" s="970"/>
      <c r="M861" s="970"/>
      <c r="N861" s="970"/>
      <c r="O861" s="970"/>
      <c r="P861" s="440" t="s">
        <v>25</v>
      </c>
      <c r="Q861" s="440"/>
      <c r="R861" s="440"/>
      <c r="S861" s="440"/>
      <c r="T861" s="440"/>
      <c r="U861" s="440"/>
      <c r="V861" s="440"/>
      <c r="W861" s="440"/>
      <c r="X861" s="440"/>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2">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2">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2">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2">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2">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2">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2">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2">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2">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2">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2">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2">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2">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2">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2">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2">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2">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2">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2">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2">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2">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2">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2">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2">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2">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2">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2">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2">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2">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2">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89"/>
      <c r="B894" s="889"/>
      <c r="C894" s="889" t="s">
        <v>24</v>
      </c>
      <c r="D894" s="889"/>
      <c r="E894" s="889"/>
      <c r="F894" s="889"/>
      <c r="G894" s="889"/>
      <c r="H894" s="889"/>
      <c r="I894" s="889"/>
      <c r="J894" s="969" t="s">
        <v>270</v>
      </c>
      <c r="K894" s="970"/>
      <c r="L894" s="970"/>
      <c r="M894" s="970"/>
      <c r="N894" s="970"/>
      <c r="O894" s="970"/>
      <c r="P894" s="440" t="s">
        <v>25</v>
      </c>
      <c r="Q894" s="440"/>
      <c r="R894" s="440"/>
      <c r="S894" s="440"/>
      <c r="T894" s="440"/>
      <c r="U894" s="440"/>
      <c r="V894" s="440"/>
      <c r="W894" s="440"/>
      <c r="X894" s="440"/>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2">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2">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2">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2">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2">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2">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2">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2">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2">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2">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2">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2">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2">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2">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2">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2">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2">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2">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2">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2">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2">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2">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2">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2">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2">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2">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2">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2">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2">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2">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89"/>
      <c r="B927" s="889"/>
      <c r="C927" s="889" t="s">
        <v>24</v>
      </c>
      <c r="D927" s="889"/>
      <c r="E927" s="889"/>
      <c r="F927" s="889"/>
      <c r="G927" s="889"/>
      <c r="H927" s="889"/>
      <c r="I927" s="889"/>
      <c r="J927" s="969" t="s">
        <v>270</v>
      </c>
      <c r="K927" s="970"/>
      <c r="L927" s="970"/>
      <c r="M927" s="970"/>
      <c r="N927" s="970"/>
      <c r="O927" s="970"/>
      <c r="P927" s="440" t="s">
        <v>25</v>
      </c>
      <c r="Q927" s="440"/>
      <c r="R927" s="440"/>
      <c r="S927" s="440"/>
      <c r="T927" s="440"/>
      <c r="U927" s="440"/>
      <c r="V927" s="440"/>
      <c r="W927" s="440"/>
      <c r="X927" s="440"/>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2">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2">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2">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2">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2">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2">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2">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2">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2">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2">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2">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2">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2">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2">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2">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2">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2">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2">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2">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2">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2">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2">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2">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2">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2">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2">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2">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2">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2">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2">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89"/>
      <c r="B960" s="889"/>
      <c r="C960" s="889" t="s">
        <v>24</v>
      </c>
      <c r="D960" s="889"/>
      <c r="E960" s="889"/>
      <c r="F960" s="889"/>
      <c r="G960" s="889"/>
      <c r="H960" s="889"/>
      <c r="I960" s="889"/>
      <c r="J960" s="969" t="s">
        <v>270</v>
      </c>
      <c r="K960" s="970"/>
      <c r="L960" s="970"/>
      <c r="M960" s="970"/>
      <c r="N960" s="970"/>
      <c r="O960" s="970"/>
      <c r="P960" s="440" t="s">
        <v>25</v>
      </c>
      <c r="Q960" s="440"/>
      <c r="R960" s="440"/>
      <c r="S960" s="440"/>
      <c r="T960" s="440"/>
      <c r="U960" s="440"/>
      <c r="V960" s="440"/>
      <c r="W960" s="440"/>
      <c r="X960" s="440"/>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2">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2">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2">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2">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2">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2">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2">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2">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2">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2">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2">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2">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2">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2">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2">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2">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2">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2">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2">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2">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2">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2">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2">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2">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2">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2">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2">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2">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2">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2">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89"/>
      <c r="B993" s="889"/>
      <c r="C993" s="889" t="s">
        <v>24</v>
      </c>
      <c r="D993" s="889"/>
      <c r="E993" s="889"/>
      <c r="F993" s="889"/>
      <c r="G993" s="889"/>
      <c r="H993" s="889"/>
      <c r="I993" s="889"/>
      <c r="J993" s="969" t="s">
        <v>270</v>
      </c>
      <c r="K993" s="970"/>
      <c r="L993" s="970"/>
      <c r="M993" s="970"/>
      <c r="N993" s="970"/>
      <c r="O993" s="970"/>
      <c r="P993" s="440" t="s">
        <v>25</v>
      </c>
      <c r="Q993" s="440"/>
      <c r="R993" s="440"/>
      <c r="S993" s="440"/>
      <c r="T993" s="440"/>
      <c r="U993" s="440"/>
      <c r="V993" s="440"/>
      <c r="W993" s="440"/>
      <c r="X993" s="440"/>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2">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2">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2">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2">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2">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2">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2">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2">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2">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2">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2">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2">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2">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2">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2">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2">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2">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2">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2">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2">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2">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2">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2">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2">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2">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2">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2">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2">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2">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2">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89"/>
      <c r="B1026" s="889"/>
      <c r="C1026" s="889" t="s">
        <v>24</v>
      </c>
      <c r="D1026" s="889"/>
      <c r="E1026" s="889"/>
      <c r="F1026" s="889"/>
      <c r="G1026" s="889"/>
      <c r="H1026" s="889"/>
      <c r="I1026" s="889"/>
      <c r="J1026" s="969" t="s">
        <v>270</v>
      </c>
      <c r="K1026" s="970"/>
      <c r="L1026" s="970"/>
      <c r="M1026" s="970"/>
      <c r="N1026" s="970"/>
      <c r="O1026" s="970"/>
      <c r="P1026" s="440" t="s">
        <v>25</v>
      </c>
      <c r="Q1026" s="440"/>
      <c r="R1026" s="440"/>
      <c r="S1026" s="440"/>
      <c r="T1026" s="440"/>
      <c r="U1026" s="440"/>
      <c r="V1026" s="440"/>
      <c r="W1026" s="440"/>
      <c r="X1026" s="440"/>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2">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2">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2">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2">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2">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2">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2">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2">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2">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2">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2">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2">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2">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2">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2">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2">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2">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2">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2">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2">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2">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2">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2">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2">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2">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2">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2">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2">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2">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2">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89"/>
      <c r="B1059" s="889"/>
      <c r="C1059" s="889" t="s">
        <v>24</v>
      </c>
      <c r="D1059" s="889"/>
      <c r="E1059" s="889"/>
      <c r="F1059" s="889"/>
      <c r="G1059" s="889"/>
      <c r="H1059" s="889"/>
      <c r="I1059" s="889"/>
      <c r="J1059" s="969" t="s">
        <v>270</v>
      </c>
      <c r="K1059" s="970"/>
      <c r="L1059" s="970"/>
      <c r="M1059" s="970"/>
      <c r="N1059" s="970"/>
      <c r="O1059" s="970"/>
      <c r="P1059" s="440" t="s">
        <v>25</v>
      </c>
      <c r="Q1059" s="440"/>
      <c r="R1059" s="440"/>
      <c r="S1059" s="440"/>
      <c r="T1059" s="440"/>
      <c r="U1059" s="440"/>
      <c r="V1059" s="440"/>
      <c r="W1059" s="440"/>
      <c r="X1059" s="440"/>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2">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2">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2">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2">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2">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2">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2">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2">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2">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2">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2">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2">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2">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2">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2">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2">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2">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2">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2">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2">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2">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2">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2">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2">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2">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2">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2">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2">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2">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2">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89"/>
      <c r="B1092" s="889"/>
      <c r="C1092" s="889" t="s">
        <v>24</v>
      </c>
      <c r="D1092" s="889"/>
      <c r="E1092" s="889"/>
      <c r="F1092" s="889"/>
      <c r="G1092" s="889"/>
      <c r="H1092" s="889"/>
      <c r="I1092" s="889"/>
      <c r="J1092" s="969" t="s">
        <v>270</v>
      </c>
      <c r="K1092" s="970"/>
      <c r="L1092" s="970"/>
      <c r="M1092" s="970"/>
      <c r="N1092" s="970"/>
      <c r="O1092" s="970"/>
      <c r="P1092" s="440" t="s">
        <v>25</v>
      </c>
      <c r="Q1092" s="440"/>
      <c r="R1092" s="440"/>
      <c r="S1092" s="440"/>
      <c r="T1092" s="440"/>
      <c r="U1092" s="440"/>
      <c r="V1092" s="440"/>
      <c r="W1092" s="440"/>
      <c r="X1092" s="440"/>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2">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2">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2">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2">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2">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2">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2">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2">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2">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2">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2">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2">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2">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2">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2">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2">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2">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2">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2">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2">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2">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2">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2">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2">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2">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2">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2">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2">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2">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2">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89"/>
      <c r="B1125" s="889"/>
      <c r="C1125" s="889" t="s">
        <v>24</v>
      </c>
      <c r="D1125" s="889"/>
      <c r="E1125" s="889"/>
      <c r="F1125" s="889"/>
      <c r="G1125" s="889"/>
      <c r="H1125" s="889"/>
      <c r="I1125" s="889"/>
      <c r="J1125" s="969" t="s">
        <v>270</v>
      </c>
      <c r="K1125" s="970"/>
      <c r="L1125" s="970"/>
      <c r="M1125" s="970"/>
      <c r="N1125" s="970"/>
      <c r="O1125" s="970"/>
      <c r="P1125" s="440" t="s">
        <v>25</v>
      </c>
      <c r="Q1125" s="440"/>
      <c r="R1125" s="440"/>
      <c r="S1125" s="440"/>
      <c r="T1125" s="440"/>
      <c r="U1125" s="440"/>
      <c r="V1125" s="440"/>
      <c r="W1125" s="440"/>
      <c r="X1125" s="440"/>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2">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2">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2">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2">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2">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2">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2">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2">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2">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2">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2">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2">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2">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2">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2">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2">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2">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2">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2">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2">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2">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2">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2">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2">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2">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2">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2">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2">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2">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2">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89"/>
      <c r="B1158" s="889"/>
      <c r="C1158" s="889" t="s">
        <v>24</v>
      </c>
      <c r="D1158" s="889"/>
      <c r="E1158" s="889"/>
      <c r="F1158" s="889"/>
      <c r="G1158" s="889"/>
      <c r="H1158" s="889"/>
      <c r="I1158" s="889"/>
      <c r="J1158" s="969" t="s">
        <v>270</v>
      </c>
      <c r="K1158" s="970"/>
      <c r="L1158" s="970"/>
      <c r="M1158" s="970"/>
      <c r="N1158" s="970"/>
      <c r="O1158" s="970"/>
      <c r="P1158" s="440" t="s">
        <v>25</v>
      </c>
      <c r="Q1158" s="440"/>
      <c r="R1158" s="440"/>
      <c r="S1158" s="440"/>
      <c r="T1158" s="440"/>
      <c r="U1158" s="440"/>
      <c r="V1158" s="440"/>
      <c r="W1158" s="440"/>
      <c r="X1158" s="440"/>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2">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2">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2">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2">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2">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2">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2">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2">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2">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2">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2">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2">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2">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2">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2">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2">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2">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2">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2">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2">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2">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2">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2">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2">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2">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2">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2">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2">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2">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2">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89"/>
      <c r="B1191" s="889"/>
      <c r="C1191" s="889" t="s">
        <v>24</v>
      </c>
      <c r="D1191" s="889"/>
      <c r="E1191" s="889"/>
      <c r="F1191" s="889"/>
      <c r="G1191" s="889"/>
      <c r="H1191" s="889"/>
      <c r="I1191" s="889"/>
      <c r="J1191" s="969" t="s">
        <v>270</v>
      </c>
      <c r="K1191" s="970"/>
      <c r="L1191" s="970"/>
      <c r="M1191" s="970"/>
      <c r="N1191" s="970"/>
      <c r="O1191" s="970"/>
      <c r="P1191" s="440" t="s">
        <v>25</v>
      </c>
      <c r="Q1191" s="440"/>
      <c r="R1191" s="440"/>
      <c r="S1191" s="440"/>
      <c r="T1191" s="440"/>
      <c r="U1191" s="440"/>
      <c r="V1191" s="440"/>
      <c r="W1191" s="440"/>
      <c r="X1191" s="440"/>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2">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2">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2">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2">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2">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2">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2">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2">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2">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2">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2">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2">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2">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2">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2">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2">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2">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2">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2">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2">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2">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2">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2">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2">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2">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2">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2">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2">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2">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2">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89"/>
      <c r="B1224" s="889"/>
      <c r="C1224" s="889" t="s">
        <v>24</v>
      </c>
      <c r="D1224" s="889"/>
      <c r="E1224" s="889"/>
      <c r="F1224" s="889"/>
      <c r="G1224" s="889"/>
      <c r="H1224" s="889"/>
      <c r="I1224" s="889"/>
      <c r="J1224" s="969" t="s">
        <v>270</v>
      </c>
      <c r="K1224" s="970"/>
      <c r="L1224" s="970"/>
      <c r="M1224" s="970"/>
      <c r="N1224" s="970"/>
      <c r="O1224" s="970"/>
      <c r="P1224" s="440" t="s">
        <v>25</v>
      </c>
      <c r="Q1224" s="440"/>
      <c r="R1224" s="440"/>
      <c r="S1224" s="440"/>
      <c r="T1224" s="440"/>
      <c r="U1224" s="440"/>
      <c r="V1224" s="440"/>
      <c r="W1224" s="440"/>
      <c r="X1224" s="440"/>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2">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2">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2">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2">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2">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2">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2">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2">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2">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2">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2">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2">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2">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2">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2">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2">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2">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2">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2">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2">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2">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2">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2">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2">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2">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2">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2">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2">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2">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2">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89"/>
      <c r="B1257" s="889"/>
      <c r="C1257" s="889" t="s">
        <v>24</v>
      </c>
      <c r="D1257" s="889"/>
      <c r="E1257" s="889"/>
      <c r="F1257" s="889"/>
      <c r="G1257" s="889"/>
      <c r="H1257" s="889"/>
      <c r="I1257" s="889"/>
      <c r="J1257" s="969" t="s">
        <v>270</v>
      </c>
      <c r="K1257" s="970"/>
      <c r="L1257" s="970"/>
      <c r="M1257" s="970"/>
      <c r="N1257" s="970"/>
      <c r="O1257" s="970"/>
      <c r="P1257" s="440" t="s">
        <v>25</v>
      </c>
      <c r="Q1257" s="440"/>
      <c r="R1257" s="440"/>
      <c r="S1257" s="440"/>
      <c r="T1257" s="440"/>
      <c r="U1257" s="440"/>
      <c r="V1257" s="440"/>
      <c r="W1257" s="440"/>
      <c r="X1257" s="440"/>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2">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2">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2">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2">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2">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2">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2">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2">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2">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2">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2">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2">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2">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2">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2">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2">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2">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2">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2">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2">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2">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2">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2">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2">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2">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2">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2">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2">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2">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2">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89"/>
      <c r="B1290" s="889"/>
      <c r="C1290" s="889" t="s">
        <v>24</v>
      </c>
      <c r="D1290" s="889"/>
      <c r="E1290" s="889"/>
      <c r="F1290" s="889"/>
      <c r="G1290" s="889"/>
      <c r="H1290" s="889"/>
      <c r="I1290" s="889"/>
      <c r="J1290" s="969" t="s">
        <v>270</v>
      </c>
      <c r="K1290" s="970"/>
      <c r="L1290" s="970"/>
      <c r="M1290" s="970"/>
      <c r="N1290" s="970"/>
      <c r="O1290" s="970"/>
      <c r="P1290" s="440" t="s">
        <v>25</v>
      </c>
      <c r="Q1290" s="440"/>
      <c r="R1290" s="440"/>
      <c r="S1290" s="440"/>
      <c r="T1290" s="440"/>
      <c r="U1290" s="440"/>
      <c r="V1290" s="440"/>
      <c r="W1290" s="440"/>
      <c r="X1290" s="440"/>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2">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2">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2">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2">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2">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2">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2">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2">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2">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2">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2">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2">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2">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2">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2">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2">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2">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2">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2">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2">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2">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2">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2">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2">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2">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2">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2">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2">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2">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2">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2022-11-16T09:34:19Z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