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作業\☆補正予算\20221111_安定登録\20221111-3_3係へ登録\"/>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<sst xmlns="http://schemas.openxmlformats.org/spreadsheetml/2006/main" count="1291" uniqueCount="666">
  <si>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</si>
  <si>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</si>
  <si>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</si>
  <si>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</si>
  <si>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</si>
  <si>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</si>
  <si>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</si>
  <si>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</si>
  <si>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</si>
  <si>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</si>
  <si>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</si>
  <si>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</si>
  <si>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</si>
  <si>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</si>
  <si>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</si>
  <si>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</si>
  <si>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</si>
  <si>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</si>
  <si>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</si>
  <si>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</si>
  <si>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</si>
  <si>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</si>
  <si>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</si>
  <si>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</si>
  <si>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</si>
  <si>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</si>
  <si>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</si>
  <si>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</si>
  <si>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</si>
  <si>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</si>
  <si>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</si>
  <si>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</si>
  <si>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</si>
  <si>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</si>
  <si>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</si>
  <si>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</si>
  <si>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</si>
  <si>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</si>
  <si>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</si>
  <si>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</si>
  <si>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</si>
  <si>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</si>
  <si>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</si>
  <si>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</si>
  <si>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</si>
  <si>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</si>
  <si>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</si>
  <si>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</si>
  <si>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</si>
  <si>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</si>
  <si>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</si>
  <si>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</si>
  <si>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</si>
  <si>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</si>
  <si>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</si>
  <si>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</si>
  <si>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</si>
  <si>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</si>
  <si>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</si>
  <si>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</si>
  <si>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</si>
  <si>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</si>
  <si>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</si>
  <si>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</si>
  <si>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</si>
  <si>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</si>
  <si>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</si>
  <si>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</si>
  <si>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</si>
  <si>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</si>
  <si>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</si>
  <si>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</si>
  <si>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</si>
  <si>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</si>
  <si>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</si>
  <si>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</si>
  <si>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</si>
  <si>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</si>
  <si>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</si>
  <si>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</si>
  <si>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</si>
  <si>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</si>
  <si>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</si>
  <si>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</si>
  <si>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</si>
  <si>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</si>
  <si>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</si>
  <si>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</si>
  <si>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</si>
  <si>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</si>
  <si>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</si>
  <si>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</si>
  <si>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</si>
  <si>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</si>
  <si>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</si>
  <si>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</si>
  <si>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</si>
  <si>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</si>
  <si>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</si>
  <si>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</si>
  <si>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</si>
  <si>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</si>
  <si>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</si>
  <si>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</si>
  <si>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</si>
  <si>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</si>
  <si>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</si>
  <si>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</si>
  <si>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</si>
  <si>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</si>
  <si>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</si>
  <si>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</si>
  <si>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</si>
  <si>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</si>
  <si>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</si>
  <si>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</si>
  <si>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</si>
  <si>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</si>
  <si>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</si>
  <si>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</si>
  <si>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</si>
  <si>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</si>
  <si>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</si>
  <si>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</si>
  <si>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</si>
  <si>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</si>
  <si>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</si>
  <si>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</si>
  <si>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</si>
  <si>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</si>
  <si>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</si>
  <si>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</si>
  <si>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</si>
  <si>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</si>
  <si>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</si>
  <si>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</si>
  <si>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</si>
  <si>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</si>
  <si>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</si>
  <si>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</si>
  <si>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</si>
  <si>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</si>
  <si>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</si>
  <si>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</si>
  <si>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</si>
  <si>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</si>
  <si>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</si>
  <si>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</si>
  <si>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</si>
  <si>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</si>
  <si>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</si>
  <si>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</si>
  <si>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</si>
  <si>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</si>
  <si>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</si>
  <si>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</si>
  <si>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</si>
  <si>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</si>
  <si>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</si>
  <si>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</si>
  <si>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</si>
  <si>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</si>
  <si>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</si>
  <si>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</si>
  <si>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</si>
  <si>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</si>
  <si>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</si>
  <si>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</si>
  <si>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</si>
  <si>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</si>
  <si>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</si>
  <si>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</si>
  <si>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</si>
  <si>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</si>
  <si>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</si>
  <si>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</si>
  <si>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</si>
  <si>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</si>
  <si>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</si>
  <si>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</si>
  <si>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</si>
  <si>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</si>
  <si>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</si>
  <si>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</si>
  <si>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</si>
  <si>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</si>
  <si>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</si>
  <si>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</si>
  <si>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</si>
  <si>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</si>
  <si>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</si>
  <si>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</si>
  <si>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</si>
  <si>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</si>
  <si>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</si>
  <si>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</si>
  <si>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</si>
  <si>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</si>
  <si>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</si>
  <si>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</si>
  <si>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</si>
  <si>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</si>
  <si>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</si>
  <si>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</si>
  <si>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</si>
  <si>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</si>
  <si>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</si>
  <si>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</si>
  <si>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</si>
  <si>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</si>
  <si>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</si>
  <si>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</si>
  <si>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</si>
  <si>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</si>
  <si>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</si>
  <si>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</si>
  <si>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</si>
  <si>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</si>
  <si>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</si>
  <si>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</si>
  <si>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</si>
  <si>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</si>
  <si>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</si>
  <si>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</si>
  <si>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</si>
  <si>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</si>
  <si>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</si>
  <si>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</si>
  <si>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</si>
  <si>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</si>
  <si>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</si>
  <si>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</si>
  <si>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</si>
  <si>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</si>
  <si>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</si>
  <si>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</si>
  <si>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</si>
  <si>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</si>
  <si>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</si>
  <si>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</si>
  <si>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</si>
  <si>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</si>
  <si>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</si>
  <si>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</si>
  <si>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</si>
  <si>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</si>
  <si>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</si>
  <si>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</si>
  <si>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</si>
  <si>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</si>
  <si>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</si>
  <si>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</si>
  <si>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</si>
  <si>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</si>
  <si>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</si>
  <si>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</si>
  <si>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</si>
  <si>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</si>
  <si>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</si>
  <si>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</si>
  <si>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</si>
  <si>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</si>
  <si>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</si>
  <si>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</si>
  <si>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</si>
  <si>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</si>
  <si>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</si>
  <si>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</si>
  <si>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</si>
  <si>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</si>
  <si>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</si>
  <si>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</si>
  <si>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</si>
  <si>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</si>
  <si>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</si>
  <si>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</si>
  <si>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</si>
  <si>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</si>
  <si>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</si>
  <si>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</si>
  <si>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</si>
  <si>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</si>
  <si>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</si>
  <si>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</si>
  <si>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</si>
  <si>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</si>
  <si>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</si>
  <si>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</si>
  <si>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</si>
  <si>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</si>
  <si>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</si>
  <si>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</si>
  <si>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</si>
  <si>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</si>
  <si>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</si>
  <si>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</si>
  <si>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</si>
  <si>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</si>
  <si>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</si>
  <si>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</si>
  <si>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</si>
  <si>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</si>
  <si>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</si>
  <si>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</si>
  <si>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</si>
  <si>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</si>
  <si>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</si>
  <si>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</si>
  <si>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</si>
  <si>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</si>
  <si>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</si>
  <si>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</si>
  <si>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</si>
  <si>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</si>
  <si>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</si>
  <si>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</si>
  <si>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</si>
  <si>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</si>
  <si>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</si>
  <si>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</si>
  <si>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</si>
  <si>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</si>
  <si>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</si>
  <si>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</si>
  <si>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</si>
  <si>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</si>
  <si>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</si>
  <si>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</si>
  <si>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</si>
  <si>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</si>
  <si>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</si>
  <si>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</si>
  <si>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</si>
  <si>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</si>
  <si>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</si>
  <si>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</si>
  <si>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</si>
  <si>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</si>
  <si>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</si>
  <si>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</si>
  <si>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</si>
  <si>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</si>
  <si>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</si>
  <si>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</si>
  <si>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</si>
  <si>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</si>
  <si>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</si>
  <si>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</si>
  <si>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</si>
  <si>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</si>
  <si>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</si>
  <si>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</si>
  <si>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</si>
  <si>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</si>
  <si>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</si>
  <si>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</si>
  <si>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</si>
  <si>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</si>
  <si>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</si>
  <si>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</si>
  <si>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</si>
  <si>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</si>
  <si>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</si>
  <si>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</si>
  <si>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</si>
  <si>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</si>
  <si>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</si>
  <si>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</si>
  <si>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</si>
  <si>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</si>
  <si>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</si>
  <si>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</si>
  <si>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</si>
  <si>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</si>
  <si>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</si>
  <si>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</si>
  <si>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</si>
  <si>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</si>
  <si>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</si>
  <si>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</si>
  <si>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</si>
  <si>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</si>
  <si>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</si>
  <si>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</si>
  <si>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</si>
  <si>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</si>
  <si>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</si>
  <si>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</si>
  <si>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</si>
  <si>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</si>
  <si>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</si>
  <si>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</si>
  <si>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</si>
  <si>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</si>
  <si>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</si>
  <si>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</si>
  <si>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</si>
  <si>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</si>
  <si>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</si>
  <si>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</si>
  <si>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</si>
  <si>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</si>
  <si>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</si>
  <si>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</si>
  <si>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</si>
  <si>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</si>
  <si>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</si>
  <si>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</si>
  <si>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</si>
  <si>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</si>
  <si>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</si>
  <si>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</si>
  <si>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</si>
  <si>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</si>
  <si>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</si>
  <si>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</si>
  <si>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</si>
  <si>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</si>
  <si>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</si>
  <si>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</si>
  <si>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</si>
  <si>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</si>
  <si>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</si>
  <si>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</si>
  <si>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</si>
  <si>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</si>
  <si>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</si>
  <si>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</si>
  <si>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</si>
  <si>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</si>
  <si>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</si>
  <si>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</si>
  <si>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</si>
  <si>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</si>
  <si>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</si>
  <si>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</si>
  <si>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</si>
  <si>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</si>
  <si>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</si>
  <si>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</si>
  <si>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</si>
  <si>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</si>
  <si>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</si>
  <si>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</si>
  <si>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</si>
  <si>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</si>
  <si>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</si>
  <si>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</si>
  <si>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</si>
  <si>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</si>
  <si>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</si>
  <si>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</si>
  <si>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</si>
  <si>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</si>
  <si>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</si>
  <si>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</si>
  <si>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</si>
  <si>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</si>
  <si>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</si>
  <si>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</si>
  <si>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</si>
  <si>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</si>
  <si>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</si>
  <si>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</si>
  <si>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</si>
  <si>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</si>
  <si>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</si>
  <si>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</si>
  <si>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</si>
  <si>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</si>
  <si>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</si>
  <si>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</si>
  <si>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</si>
  <si>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</si>
  <si>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</si>
  <si>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</si>
  <si>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</si>
  <si>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</si>
  <si>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</si>
  <si>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</si>
  <si>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</si>
  <si>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</si>
  <si>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</si>
  <si>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</si>
  <si>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</si>
  <si>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</si>
  <si>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</si>
  <si>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</si>
  <si>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</si>
  <si>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</si>
  <si>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</si>
  <si>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</si>
  <si>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</si>
  <si>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</si>
  <si>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</si>
  <si>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</si>
  <si>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</si>
  <si>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</si>
  <si>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</si>
  <si>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</si>
  <si>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</si>
  <si>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</si>
  <si>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</si>
  <si>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</si>
  <si>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</si>
  <si>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</si>
  <si>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</si>
  <si>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</si>
  <si>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</si>
  <si>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</si>
  <si>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</si>
  <si>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</si>
  <si>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</si>
  <si>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</si>
  <si>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</si>
  <si>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</si>
  <si>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</si>
  <si>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</si>
  <si>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</si>
  <si>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</si>
  <si>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</si>
  <si>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</si>
  <si>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</si>
  <si>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</si>
  <si>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</si>
  <si>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</si>
  <si>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</si>
  <si>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</si>
  <si>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</si>
  <si>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</si>
  <si>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</si>
  <si>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</si>
  <si>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</si>
  <si>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</si>
  <si>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</si>
  <si>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</si>
  <si>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</si>
  <si>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</si>
  <si>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</si>
  <si>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</si>
  <si>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</si>
  <si>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</si>
  <si>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</si>
  <si>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</si>
  <si>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</si>
  <si>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</si>
  <si>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</si>
  <si>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</si>
  <si>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</si>
  <si>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</si>
  <si>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</si>
  <si>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</si>
  <si>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</si>
  <si>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</si>
  <si>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</si>
  <si>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</si>
  <si>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</si>
  <si>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</si>
  <si>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</si>
  <si>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</si>
  <si>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</si>
  <si>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</si>
  <si>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</si>
  <si>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</si>
  <si>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</si>
  <si>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</si>
  <si>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</si>
  <si>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</si>
  <si>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</si>
  <si>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</si>
  <si>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</si>
  <si>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</si>
  <si>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</si>
  <si>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</si>
  <si>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</si>
  <si>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</si>
  <si>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</si>
  <si>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</si>
  <si>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</si>
  <si>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</si>
  <si>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</si>
  <si>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</si>
  <si>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</si>
  <si>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</si>
  <si>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</si>
  <si>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</si>
  <si>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</si>
  <si>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</si>
  <si>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</si>
  <si>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</si>
  <si>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</si>
  <si>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</si>
  <si>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</si>
  <si>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</si>
  <si>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</si>
  <si>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</si>
  <si>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</si>
  <si>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</si>
  <si>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</si>
  <si>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</si>
  <si>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難民就職促進費</t>
  </si>
  <si>
    <t>外国人雇用対策課</t>
  </si>
  <si>
    <t>外国人雇用対策課長
吉田　暁郎</t>
    <phoneticPr fontId="5"/>
  </si>
  <si>
    <t>厚生労働省</t>
  </si>
  <si>
    <t>-</t>
  </si>
  <si>
    <t>-</t>
    <phoneticPr fontId="5"/>
  </si>
  <si>
    <t>・インドシナ難民の定住政策について（昭和55年６月17日閣議了解）
・難民対策について（平成14年８月７日閣議了解）
・第三国定住による難民の受入れの実施について（平成26年１月24日閣議了解、令和元年６月28日一部変更）</t>
    <phoneticPr fontId="5"/>
  </si>
  <si>
    <t>その他の事項経費</t>
    <phoneticPr fontId="5"/>
  </si>
  <si>
    <t>難民が、言葉や生活習慣が異なる我が国に定住し、安定した生活を営むためには、早期就職により安定した収入を得ることが必要不可欠であることから、定住支援施設等に職業相談員を配置し、職業相談・就職指導、職業紹介等を実施し、難民の自立を促すことにより、難民の我が国における自立・定住を目的とする。</t>
    <phoneticPr fontId="5"/>
  </si>
  <si>
    <t>「条約難民」及び「第三国定住難民」の就労自立による定住促進を図るとともに、既に受け入れている「インドシナ難民」の就労の安定を図るため、定住支援施設等に職業相談員を配置して、職業相談・職業紹介を行うとともに、職場適応訓練等による支援を実施している。</t>
    <phoneticPr fontId="5"/>
  </si>
  <si>
    <t>○</t>
  </si>
  <si>
    <t>定住支援施設等に職業相談員を配置して、当該施設に入所し就職を希望する難民等に対し、職業相談、職業紹介等による支援を実施。</t>
    <phoneticPr fontId="5"/>
  </si>
  <si>
    <t>職業紹介件数</t>
    <phoneticPr fontId="5"/>
  </si>
  <si>
    <t>件</t>
    <rPh sb="0" eb="1">
      <t>ケン</t>
    </rPh>
    <phoneticPr fontId="5"/>
  </si>
  <si>
    <t>円</t>
    <rPh sb="0" eb="1">
      <t>エン</t>
    </rPh>
    <phoneticPr fontId="5"/>
  </si>
  <si>
    <t>33,311/14</t>
  </si>
  <si>
    <t>34,480/12</t>
  </si>
  <si>
    <t>29,300/21</t>
  </si>
  <si>
    <t>単位当たりコスト＝X／Y
（就職者１人当たりの経費）
X：年度執行額（千円）
Y：年度就職者数（人）　　　　　　　　　　　　　　</t>
  </si>
  <si>
    <t>　X/Y</t>
  </si>
  <si>
    <t>就職率50％以上</t>
  </si>
  <si>
    <t>定住支援施設等に入所した者のうち就職を希望する者の就職率
（就職した者/就職を希望する者）</t>
    <rPh sb="6" eb="7">
      <t>トウ</t>
    </rPh>
    <phoneticPr fontId="5"/>
  </si>
  <si>
    <t>厚生労働省職業安定局調べ</t>
    <phoneticPr fontId="5"/>
  </si>
  <si>
    <t>労働者の特性に応じた雇用の安定・促進を図ること（Ⅴ－３）</t>
    <phoneticPr fontId="5"/>
  </si>
  <si>
    <t>労働者の特性に応じた雇用の安定・促進を図ること（Ⅴ－３－１）</t>
    <phoneticPr fontId="5"/>
  </si>
  <si>
    <t>https://www.mhlw.go.jp/wp/seisaku/hyouka/dl/r03_jizenbunseki/V-3-1.pdf</t>
    <phoneticPr fontId="5"/>
  </si>
  <si>
    <t>８頁目</t>
    <rPh sb="1" eb="3">
      <t>ページメ</t>
    </rPh>
    <phoneticPr fontId="5"/>
  </si>
  <si>
    <t>難民が言葉や生活習慣が異なる我が国に定住し、安定した生活を営むためには、早期就職により安定した収入を得ることが必要不可欠であるため、難民に対する職業相談・職業紹介等を実施することは適切である。</t>
    <phoneticPr fontId="5"/>
  </si>
  <si>
    <t>難民に対してきめ細やかな支援を実施することが可能なノウハウ等を有している民間団体を選定し、委託している。</t>
    <phoneticPr fontId="5"/>
  </si>
  <si>
    <t>難民の自立・定住という明確な政策目標の達成手段として位置付けられており、閣議了解に基づき行われる優先度の高い事業である。</t>
    <phoneticPr fontId="5"/>
  </si>
  <si>
    <t>△</t>
  </si>
  <si>
    <t>公募により委託先を選定しており、支出先の選定は妥当である。</t>
    <phoneticPr fontId="5"/>
  </si>
  <si>
    <t>無</t>
  </si>
  <si>
    <t>難民が就職し、所得を得て納税者となるため負担関係は妥当である。</t>
    <phoneticPr fontId="5"/>
  </si>
  <si>
    <t>職業相談、職業紹介等の事業については、その前提として事業主に対し難民への理解を求め、その上で求人開拓を行う必要があり、より丁寧な対応が求められている。そのような中で、難民であることの目的に即し真に必要な経費に限定しており、妥当である。</t>
    <rPh sb="0" eb="2">
      <t>ショクギョウ</t>
    </rPh>
    <rPh sb="2" eb="4">
      <t>ソウダン</t>
    </rPh>
    <rPh sb="5" eb="7">
      <t>ショクギョウ</t>
    </rPh>
    <rPh sb="7" eb="9">
      <t>ショウカイ</t>
    </rPh>
    <rPh sb="9" eb="10">
      <t>トウ</t>
    </rPh>
    <rPh sb="11" eb="13">
      <t>ジギョウ</t>
    </rPh>
    <rPh sb="21" eb="23">
      <t>ゼンテイ</t>
    </rPh>
    <rPh sb="26" eb="29">
      <t>ジギョウヌシ</t>
    </rPh>
    <rPh sb="30" eb="31">
      <t>タイ</t>
    </rPh>
    <rPh sb="32" eb="34">
      <t>ナンミン</t>
    </rPh>
    <rPh sb="36" eb="38">
      <t>リカイ</t>
    </rPh>
    <rPh sb="39" eb="40">
      <t>モト</t>
    </rPh>
    <rPh sb="44" eb="45">
      <t>ウエ</t>
    </rPh>
    <rPh sb="46" eb="48">
      <t>キュウジン</t>
    </rPh>
    <rPh sb="48" eb="50">
      <t>カイタク</t>
    </rPh>
    <rPh sb="51" eb="52">
      <t>オコナ</t>
    </rPh>
    <rPh sb="53" eb="55">
      <t>ヒツヨウ</t>
    </rPh>
    <rPh sb="61" eb="63">
      <t>テイネイ</t>
    </rPh>
    <rPh sb="64" eb="66">
      <t>タイオウ</t>
    </rPh>
    <rPh sb="67" eb="68">
      <t>モト</t>
    </rPh>
    <rPh sb="80" eb="81">
      <t>ナカ</t>
    </rPh>
    <rPh sb="83" eb="85">
      <t>ナンミン</t>
    </rPh>
    <rPh sb="91" eb="93">
      <t>モクテキ</t>
    </rPh>
    <rPh sb="94" eb="95">
      <t>ソク</t>
    </rPh>
    <rPh sb="96" eb="97">
      <t>シン</t>
    </rPh>
    <rPh sb="98" eb="100">
      <t>ヒツヨウ</t>
    </rPh>
    <rPh sb="101" eb="103">
      <t>ケイヒ</t>
    </rPh>
    <rPh sb="104" eb="106">
      <t>ゲンテイ</t>
    </rPh>
    <rPh sb="111" eb="113">
      <t>ダトウ</t>
    </rPh>
    <phoneticPr fontId="5"/>
  </si>
  <si>
    <t>‐</t>
  </si>
  <si>
    <t>委託費の精算に当たっては、使途が事業目的に沿った支出となっているか、真に必要なものに限定されているかを精査している。</t>
    <phoneticPr fontId="5"/>
  </si>
  <si>
    <t>新型コロナウイルス感染症の影響により、第三国定住難民の受入れが進まなかったことによるものであり、受入れが進めば改善されることから、妥当である。</t>
    <rPh sb="0" eb="2">
      <t>シンガタ</t>
    </rPh>
    <rPh sb="9" eb="12">
      <t>カンセンショウ</t>
    </rPh>
    <rPh sb="27" eb="29">
      <t>ウケイレ</t>
    </rPh>
    <rPh sb="31" eb="32">
      <t>スス</t>
    </rPh>
    <rPh sb="48" eb="50">
      <t>ウケイレ</t>
    </rPh>
    <rPh sb="52" eb="53">
      <t>スス</t>
    </rPh>
    <rPh sb="55" eb="57">
      <t>カイゼン</t>
    </rPh>
    <phoneticPr fontId="5"/>
  </si>
  <si>
    <t>限られた予算の中で、一人でも多くの難民を支援するため、必要な場所に職業相談員を配置するなどして工夫している。</t>
    <rPh sb="27" eb="29">
      <t>ヒツヨウ</t>
    </rPh>
    <rPh sb="30" eb="32">
      <t>バショ</t>
    </rPh>
    <rPh sb="33" eb="35">
      <t>ショクギョウ</t>
    </rPh>
    <rPh sb="35" eb="38">
      <t>ソウダンイン</t>
    </rPh>
    <rPh sb="39" eb="41">
      <t>ハイチ</t>
    </rPh>
    <phoneticPr fontId="5"/>
  </si>
  <si>
    <t>定住支援施設に入所した者のうち、就職を希望する者に対して、適切に相談を実施し、目標以上の就職率を上げている。</t>
    <phoneticPr fontId="5"/>
  </si>
  <si>
    <t>事業実施に当たって、関係省庁が実施する各種支援事業と密接に連携し実施するなど、他の手段・方法等よりも効果的に実施できている。</t>
    <phoneticPr fontId="5"/>
  </si>
  <si>
    <t>職業紹介件数は増加しており、適切な就職実績を上げている。</t>
    <rPh sb="7" eb="9">
      <t>ゾウカ</t>
    </rPh>
    <phoneticPr fontId="5"/>
  </si>
  <si>
    <t>外務省の難民等救済業務委託事業では、生活に困窮する難民認定申請者に対する保護措置や、条約難民等の日本定住等の促進を行っており、本事業では、職業相談・職業紹介等の就労支援を行っている。</t>
    <phoneticPr fontId="5"/>
  </si>
  <si>
    <t>外務</t>
  </si>
  <si>
    <t>難民救済業務委託事業</t>
    <phoneticPr fontId="5"/>
  </si>
  <si>
    <t>511</t>
  </si>
  <si>
    <t>453</t>
  </si>
  <si>
    <t>520</t>
  </si>
  <si>
    <t>522</t>
  </si>
  <si>
    <t>531</t>
  </si>
  <si>
    <t>529</t>
  </si>
  <si>
    <t>525</t>
  </si>
  <si>
    <t>544</t>
  </si>
  <si>
    <t>厚労</t>
  </si>
  <si>
    <t>00</t>
    <phoneticPr fontId="5"/>
  </si>
  <si>
    <t>人件費</t>
    <phoneticPr fontId="5"/>
  </si>
  <si>
    <t>事業実施に必要な経費</t>
    <phoneticPr fontId="5"/>
  </si>
  <si>
    <t>管理費</t>
    <phoneticPr fontId="5"/>
  </si>
  <si>
    <t>事業実施に必要な管理費等</t>
    <phoneticPr fontId="5"/>
  </si>
  <si>
    <t>消費税</t>
    <phoneticPr fontId="5"/>
  </si>
  <si>
    <t>公益財団法人アジア福祉教育財団</t>
    <rPh sb="0" eb="2">
      <t>コウエキ</t>
    </rPh>
    <rPh sb="2" eb="6">
      <t>ザイダンホウジン</t>
    </rPh>
    <phoneticPr fontId="5"/>
  </si>
  <si>
    <t>難民等の就労自立による定着等を図るため、職業相談・職業紹介、訓練受講援助費等の支給等による支援を実施する。</t>
    <phoneticPr fontId="5"/>
  </si>
  <si>
    <t>政府開発援助難民救援業務委託費</t>
  </si>
  <si>
    <t>職業安定局</t>
    <phoneticPr fontId="5"/>
  </si>
  <si>
    <t>A.（公財）アジア福祉教育財団</t>
    <rPh sb="3" eb="5">
      <t>コウザイ</t>
    </rPh>
    <rPh sb="9" eb="11">
      <t>フクシ</t>
    </rPh>
    <rPh sb="11" eb="13">
      <t>キョウイク</t>
    </rPh>
    <rPh sb="13" eb="15">
      <t>ザイダン</t>
    </rPh>
    <phoneticPr fontId="5"/>
  </si>
  <si>
    <t>43,381/21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</si>
</sst>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89648</xdr:colOff>
      <xdr:row>262</xdr:row>
      <xdr:rowOff>291352</xdr:rowOff>
    </xdr:from>
    <xdr:to>
      <xdr:col>39</xdr:col>
      <xdr:colOff>156884</xdr:colOff>
      <xdr:row>276</xdr:row>
      <xdr:rowOff>11203</xdr:rowOff>
    </xdr:to>
    <xdr:grpSp>
      <xdr:nvGrpSpPr>
        <xdr:cNvPr id="2" name="グループ化 1"/>
        <xdr:cNvGrpSpPr/>
      </xdr:nvGrpSpPr>
      <xdr:grpSpPr>
        <a:xfrm>
          <a:off x="3518648" y="33438352"/>
          <a:ext cx="4504765" cy="4583204"/>
          <a:chOff x="3429000" y="32037619"/>
          <a:chExt cx="4504765" cy="4583204"/>
        </a:xfrm>
      </xdr:grpSpPr>
      <xdr:sp macro="" textlink="">
        <xdr:nvSpPr>
          <xdr:cNvPr id="3" name="正方形/長方形 2"/>
          <xdr:cNvSpPr/>
        </xdr:nvSpPr>
        <xdr:spPr>
          <a:xfrm>
            <a:off x="3429000" y="32037619"/>
            <a:ext cx="4504765" cy="23196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xdr:cNvSpPr/>
        </xdr:nvSpPr>
        <xdr:spPr>
          <a:xfrm>
            <a:off x="4381499" y="32149677"/>
            <a:ext cx="2667001" cy="10613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２９．３百万円</a:t>
            </a:r>
          </a:p>
        </xdr:txBody>
      </xdr:sp>
      <xdr:sp macro="" textlink="">
        <xdr:nvSpPr>
          <xdr:cNvPr id="5" name="大かっこ 4"/>
          <xdr:cNvSpPr/>
        </xdr:nvSpPr>
        <xdr:spPr>
          <a:xfrm>
            <a:off x="3765176" y="33236646"/>
            <a:ext cx="3978089" cy="889265"/>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関係省庁との連絡、調整、地方労働局に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おける実績の取りまとめ</a:t>
            </a:r>
          </a:p>
        </xdr:txBody>
      </xdr:sp>
      <xdr:cxnSp macro="">
        <xdr:nvCxnSpPr>
          <xdr:cNvPr id="6" name="直線矢印コネクタ 5"/>
          <xdr:cNvCxnSpPr/>
        </xdr:nvCxnSpPr>
        <xdr:spPr>
          <a:xfrm>
            <a:off x="5569323" y="34346029"/>
            <a:ext cx="1" cy="418237"/>
          </a:xfrm>
          <a:prstGeom prst="straightConnector1">
            <a:avLst/>
          </a:prstGeom>
          <a:noFill/>
          <a:ln w="19050" cap="flat" cmpd="sng" algn="ctr">
            <a:solidFill>
              <a:sysClr val="windowText" lastClr="000000"/>
            </a:solidFill>
            <a:prstDash val="solid"/>
            <a:tailEnd type="triangle"/>
          </a:ln>
          <a:effectLst/>
        </xdr:spPr>
      </xdr:cxnSp>
      <xdr:sp macro="" textlink="">
        <xdr:nvSpPr>
          <xdr:cNvPr id="7" name="正方形/長方形 6"/>
          <xdr:cNvSpPr/>
        </xdr:nvSpPr>
        <xdr:spPr>
          <a:xfrm>
            <a:off x="3451412" y="34749440"/>
            <a:ext cx="4403912" cy="187138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．（公財）アジア福祉教育財団</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２９．３百万円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4179794" y="35757970"/>
            <a:ext cx="2907401" cy="60143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職業相談員による職業相談・職業紹介・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職場適応訓練の斡旋等を実施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G301" sqref="G301:AB3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7">
        <v>2022</v>
      </c>
      <c r="AE2" s="887"/>
      <c r="AF2" s="887"/>
      <c r="AG2" s="887"/>
      <c r="AH2" s="887"/>
      <c r="AI2" s="75" t="s">
        <v>280</v>
      </c>
      <c r="AJ2" s="887" t="s">
        <v>653</v>
      </c>
      <c r="AK2" s="887"/>
      <c r="AL2" s="887"/>
      <c r="AM2" s="887"/>
      <c r="AN2" s="75" t="s">
        <v>280</v>
      </c>
      <c r="AO2" s="887">
        <v>21</v>
      </c>
      <c r="AP2" s="887"/>
      <c r="AQ2" s="887"/>
      <c r="AR2" s="76" t="s">
        <v>280</v>
      </c>
      <c r="AS2" s="888">
        <v>624</v>
      </c>
      <c r="AT2" s="888"/>
      <c r="AU2" s="888"/>
      <c r="AV2" s="75" t="str">
        <f>IF(AW2="","","-")</f>
        <v>-</v>
      </c>
      <c r="AW2" s="889">
        <v>0</v>
      </c>
      <c r="AX2" s="889"/>
    </row>
    <row r="3" spans="1:50" ht="21" customHeight="1" thickBot="1" x14ac:dyDescent="0.2">
      <c r="A3" s="890" t="s">
        <v>598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55</v>
      </c>
      <c r="AJ3" s="892" t="s">
        <v>603</v>
      </c>
      <c r="AK3" s="892"/>
      <c r="AL3" s="892"/>
      <c r="AM3" s="892"/>
      <c r="AN3" s="892"/>
      <c r="AO3" s="892"/>
      <c r="AP3" s="892"/>
      <c r="AQ3" s="892"/>
      <c r="AR3" s="892"/>
      <c r="AS3" s="892"/>
      <c r="AT3" s="892"/>
      <c r="AU3" s="892"/>
      <c r="AV3" s="892"/>
      <c r="AW3" s="892"/>
      <c r="AX3" s="24" t="s">
        <v>56</v>
      </c>
    </row>
    <row r="4" spans="1:50" ht="24.75" customHeight="1" x14ac:dyDescent="0.15">
      <c r="A4" s="862" t="s">
        <v>23</v>
      </c>
      <c r="B4" s="863"/>
      <c r="C4" s="863"/>
      <c r="D4" s="863"/>
      <c r="E4" s="863"/>
      <c r="F4" s="863"/>
      <c r="G4" s="864" t="s">
        <v>600</v>
      </c>
      <c r="H4" s="865"/>
      <c r="I4" s="865"/>
      <c r="J4" s="865"/>
      <c r="K4" s="865"/>
      <c r="L4" s="865"/>
      <c r="M4" s="865"/>
      <c r="N4" s="865"/>
      <c r="O4" s="865"/>
      <c r="P4" s="865"/>
      <c r="Q4" s="865"/>
      <c r="R4" s="865"/>
      <c r="S4" s="865"/>
      <c r="T4" s="865"/>
      <c r="U4" s="865"/>
      <c r="V4" s="865"/>
      <c r="W4" s="865"/>
      <c r="X4" s="865"/>
      <c r="Y4" s="866" t="s">
        <v>1</v>
      </c>
      <c r="Z4" s="867"/>
      <c r="AA4" s="867"/>
      <c r="AB4" s="867"/>
      <c r="AC4" s="867"/>
      <c r="AD4" s="868"/>
      <c r="AE4" s="869" t="s">
        <v>663</v>
      </c>
      <c r="AF4" s="870"/>
      <c r="AG4" s="870"/>
      <c r="AH4" s="870"/>
      <c r="AI4" s="870"/>
      <c r="AJ4" s="870"/>
      <c r="AK4" s="870"/>
      <c r="AL4" s="870"/>
      <c r="AM4" s="870"/>
      <c r="AN4" s="870"/>
      <c r="AO4" s="870"/>
      <c r="AP4" s="871"/>
      <c r="AQ4" s="872" t="s">
        <v>2</v>
      </c>
      <c r="AR4" s="867"/>
      <c r="AS4" s="867"/>
      <c r="AT4" s="867"/>
      <c r="AU4" s="867"/>
      <c r="AV4" s="867"/>
      <c r="AW4" s="867"/>
      <c r="AX4" s="873"/>
    </row>
    <row r="5" spans="1:50" ht="30" customHeight="1" x14ac:dyDescent="0.15">
      <c r="A5" s="874" t="s">
        <v>58</v>
      </c>
      <c r="B5" s="875"/>
      <c r="C5" s="875"/>
      <c r="D5" s="875"/>
      <c r="E5" s="875"/>
      <c r="F5" s="876"/>
      <c r="G5" s="877" t="s">
        <v>341</v>
      </c>
      <c r="H5" s="878"/>
      <c r="I5" s="878"/>
      <c r="J5" s="878"/>
      <c r="K5" s="878"/>
      <c r="L5" s="878"/>
      <c r="M5" s="879" t="s">
        <v>57</v>
      </c>
      <c r="N5" s="880"/>
      <c r="O5" s="880"/>
      <c r="P5" s="880"/>
      <c r="Q5" s="880"/>
      <c r="R5" s="881"/>
      <c r="S5" s="882" t="s">
        <v>61</v>
      </c>
      <c r="T5" s="878"/>
      <c r="U5" s="878"/>
      <c r="V5" s="878"/>
      <c r="W5" s="878"/>
      <c r="X5" s="883"/>
      <c r="Y5" s="884" t="s">
        <v>3</v>
      </c>
      <c r="Z5" s="885"/>
      <c r="AA5" s="885"/>
      <c r="AB5" s="885"/>
      <c r="AC5" s="885"/>
      <c r="AD5" s="886"/>
      <c r="AE5" s="844" t="s">
        <v>601</v>
      </c>
      <c r="AF5" s="844"/>
      <c r="AG5" s="844"/>
      <c r="AH5" s="844"/>
      <c r="AI5" s="844"/>
      <c r="AJ5" s="844"/>
      <c r="AK5" s="844"/>
      <c r="AL5" s="844"/>
      <c r="AM5" s="844"/>
      <c r="AN5" s="844"/>
      <c r="AO5" s="844"/>
      <c r="AP5" s="845"/>
      <c r="AQ5" s="846" t="s">
        <v>602</v>
      </c>
      <c r="AR5" s="847"/>
      <c r="AS5" s="847"/>
      <c r="AT5" s="847"/>
      <c r="AU5" s="847"/>
      <c r="AV5" s="847"/>
      <c r="AW5" s="847"/>
      <c r="AX5" s="848"/>
    </row>
    <row r="6" spans="1:50" ht="39" customHeight="1" x14ac:dyDescent="0.15">
      <c r="A6" s="849" t="s">
        <v>4</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79.5" customHeight="1" x14ac:dyDescent="0.15">
      <c r="A7" s="830" t="s">
        <v>20</v>
      </c>
      <c r="B7" s="831"/>
      <c r="C7" s="831"/>
      <c r="D7" s="831"/>
      <c r="E7" s="831"/>
      <c r="F7" s="832"/>
      <c r="G7" s="854" t="s">
        <v>605</v>
      </c>
      <c r="H7" s="855"/>
      <c r="I7" s="855"/>
      <c r="J7" s="855"/>
      <c r="K7" s="855"/>
      <c r="L7" s="855"/>
      <c r="M7" s="855"/>
      <c r="N7" s="855"/>
      <c r="O7" s="855"/>
      <c r="P7" s="855"/>
      <c r="Q7" s="855"/>
      <c r="R7" s="855"/>
      <c r="S7" s="855"/>
      <c r="T7" s="855"/>
      <c r="U7" s="855"/>
      <c r="V7" s="855"/>
      <c r="W7" s="855"/>
      <c r="X7" s="856"/>
      <c r="Y7" s="857" t="s">
        <v>265</v>
      </c>
      <c r="Z7" s="705"/>
      <c r="AA7" s="705"/>
      <c r="AB7" s="705"/>
      <c r="AC7" s="705"/>
      <c r="AD7" s="858"/>
      <c r="AE7" s="859" t="s">
        <v>606</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30" t="s">
        <v>180</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181</v>
      </c>
      <c r="Z8" s="837"/>
      <c r="AA8" s="837"/>
      <c r="AB8" s="837"/>
      <c r="AC8" s="837"/>
      <c r="AD8" s="838"/>
      <c r="AE8" s="839" t="str">
        <f>入力規則等!K13</f>
        <v>その他の事項経費</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825" t="s">
        <v>21</v>
      </c>
      <c r="B9" s="826"/>
      <c r="C9" s="826"/>
      <c r="D9" s="826"/>
      <c r="E9" s="826"/>
      <c r="F9" s="826"/>
      <c r="G9" s="841" t="s">
        <v>608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73.5" customHeight="1" x14ac:dyDescent="0.15">
      <c r="A10" s="813" t="s">
        <v>27</v>
      </c>
      <c r="B10" s="814"/>
      <c r="C10" s="814"/>
      <c r="D10" s="814"/>
      <c r="E10" s="814"/>
      <c r="F10" s="814"/>
      <c r="G10" s="815" t="s">
        <v>609</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x14ac:dyDescent="0.15">
      <c r="A11" s="813" t="s">
        <v>5</v>
      </c>
      <c r="B11" s="814"/>
      <c r="C11" s="814"/>
      <c r="D11" s="814"/>
      <c r="E11" s="814"/>
      <c r="F11" s="818"/>
      <c r="G11" s="819" t="str">
        <f>入力規則等!P10</f>
        <v>委託・請負</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x14ac:dyDescent="0.15">
      <c r="A12" s="822" t="s">
        <v>22</v>
      </c>
      <c r="B12" s="823"/>
      <c r="C12" s="823"/>
      <c r="D12" s="823"/>
      <c r="E12" s="823"/>
      <c r="F12" s="824"/>
      <c r="G12" s="828"/>
      <c r="H12" s="829"/>
      <c r="I12" s="829"/>
      <c r="J12" s="829"/>
      <c r="K12" s="829"/>
      <c r="L12" s="829"/>
      <c r="M12" s="829"/>
      <c r="N12" s="829"/>
      <c r="O12" s="829"/>
      <c r="P12" s="591" t="s">
        <v>412</v>
      </c>
      <c r="Q12" s="592"/>
      <c r="R12" s="592"/>
      <c r="S12" s="592"/>
      <c r="T12" s="592"/>
      <c r="U12" s="592"/>
      <c r="V12" s="593"/>
      <c r="W12" s="591" t="s">
        <v>564</v>
      </c>
      <c r="X12" s="592"/>
      <c r="Y12" s="592"/>
      <c r="Z12" s="592"/>
      <c r="AA12" s="592"/>
      <c r="AB12" s="592"/>
      <c r="AC12" s="593"/>
      <c r="AD12" s="591" t="s">
        <v>566</v>
      </c>
      <c r="AE12" s="592"/>
      <c r="AF12" s="592"/>
      <c r="AG12" s="592"/>
      <c r="AH12" s="592"/>
      <c r="AI12" s="592"/>
      <c r="AJ12" s="593"/>
      <c r="AK12" s="591" t="s">
        <v>584</v>
      </c>
      <c r="AL12" s="592"/>
      <c r="AM12" s="592"/>
      <c r="AN12" s="592"/>
      <c r="AO12" s="592"/>
      <c r="AP12" s="592"/>
      <c r="AQ12" s="593"/>
      <c r="AR12" s="444"/>
      <c r="AS12" s="445"/>
      <c r="AT12" s="445"/>
      <c r="AU12" s="445"/>
      <c r="AV12" s="445"/>
      <c r="AW12" s="445"/>
      <c r="AX12" s="776"/>
    </row>
    <row r="13" spans="1:50" ht="21" customHeight="1" x14ac:dyDescent="0.15">
      <c r="A13" s="174"/>
      <c r="B13" s="175"/>
      <c r="C13" s="175"/>
      <c r="D13" s="175"/>
      <c r="E13" s="175"/>
      <c r="F13" s="176"/>
      <c r="G13" s="777" t="s">
        <v>6</v>
      </c>
      <c r="H13" s="778"/>
      <c r="I13" s="784" t="s">
        <v>7</v>
      </c>
      <c r="J13" s="785"/>
      <c r="K13" s="785"/>
      <c r="L13" s="785"/>
      <c r="M13" s="785"/>
      <c r="N13" s="785"/>
      <c r="O13" s="786"/>
      <c r="P13" s="92">
        <v>37</v>
      </c>
      <c r="Q13" s="93"/>
      <c r="R13" s="93"/>
      <c r="S13" s="93"/>
      <c r="T13" s="93"/>
      <c r="U13" s="93"/>
      <c r="V13" s="94"/>
      <c r="W13" s="92">
        <v>35</v>
      </c>
      <c r="X13" s="93"/>
      <c r="Y13" s="93"/>
      <c r="Z13" s="93"/>
      <c r="AA13" s="93"/>
      <c r="AB13" s="93"/>
      <c r="AC13" s="94"/>
      <c r="AD13" s="92">
        <v>37</v>
      </c>
      <c r="AE13" s="93"/>
      <c r="AF13" s="93"/>
      <c r="AG13" s="93"/>
      <c r="AH13" s="93"/>
      <c r="AI13" s="93"/>
      <c r="AJ13" s="94"/>
      <c r="AK13" s="92">
        <v>36</v>
      </c>
      <c r="AL13" s="93"/>
      <c r="AM13" s="93"/>
      <c r="AN13" s="93"/>
      <c r="AO13" s="93"/>
      <c r="AP13" s="93"/>
      <c r="AQ13" s="94"/>
      <c r="AR13" s="804"/>
      <c r="AS13" s="805"/>
      <c r="AT13" s="805"/>
      <c r="AU13" s="805"/>
      <c r="AV13" s="805"/>
      <c r="AW13" s="805"/>
      <c r="AX13" s="806"/>
    </row>
    <row r="14" spans="1:50" ht="21" customHeight="1" x14ac:dyDescent="0.15">
      <c r="A14" s="174"/>
      <c r="B14" s="175"/>
      <c r="C14" s="175"/>
      <c r="D14" s="175"/>
      <c r="E14" s="175"/>
      <c r="F14" s="176"/>
      <c r="G14" s="779"/>
      <c r="H14" s="780"/>
      <c r="I14" s="799" t="s">
        <v>8</v>
      </c>
      <c r="J14" s="800"/>
      <c r="K14" s="800"/>
      <c r="L14" s="800"/>
      <c r="M14" s="800"/>
      <c r="N14" s="800"/>
      <c r="O14" s="801"/>
      <c r="P14" s="92" t="s">
        <v>604</v>
      </c>
      <c r="Q14" s="93"/>
      <c r="R14" s="93"/>
      <c r="S14" s="93"/>
      <c r="T14" s="93"/>
      <c r="U14" s="93"/>
      <c r="V14" s="94"/>
      <c r="W14" s="92" t="s">
        <v>604</v>
      </c>
      <c r="X14" s="93"/>
      <c r="Y14" s="93"/>
      <c r="Z14" s="93"/>
      <c r="AA14" s="93"/>
      <c r="AB14" s="93"/>
      <c r="AC14" s="94"/>
      <c r="AD14" s="92" t="s">
        <v>604</v>
      </c>
      <c r="AE14" s="93"/>
      <c r="AF14" s="93"/>
      <c r="AG14" s="93"/>
      <c r="AH14" s="93"/>
      <c r="AI14" s="93"/>
      <c r="AJ14" s="94"/>
      <c r="AK14" s="92">
        <v>7</v>
      </c>
      <c r="AL14" s="93"/>
      <c r="AM14" s="93"/>
      <c r="AN14" s="93"/>
      <c r="AO14" s="93"/>
      <c r="AP14" s="93"/>
      <c r="AQ14" s="94"/>
      <c r="AR14" s="807"/>
      <c r="AS14" s="808"/>
      <c r="AT14" s="808"/>
      <c r="AU14" s="808"/>
      <c r="AV14" s="808"/>
      <c r="AW14" s="808"/>
      <c r="AX14" s="809"/>
    </row>
    <row r="15" spans="1:50" ht="21" customHeight="1" x14ac:dyDescent="0.15">
      <c r="A15" s="174"/>
      <c r="B15" s="175"/>
      <c r="C15" s="175"/>
      <c r="D15" s="175"/>
      <c r="E15" s="175"/>
      <c r="F15" s="176"/>
      <c r="G15" s="781"/>
      <c r="H15" s="780"/>
      <c r="I15" s="787" t="s">
        <v>597</v>
      </c>
      <c r="J15" s="788"/>
      <c r="K15" s="788"/>
      <c r="L15" s="788"/>
      <c r="M15" s="788"/>
      <c r="N15" s="788"/>
      <c r="O15" s="789"/>
      <c r="P15" s="790"/>
      <c r="Q15" s="791"/>
      <c r="R15" s="791"/>
      <c r="S15" s="791"/>
      <c r="T15" s="791"/>
      <c r="U15" s="791"/>
      <c r="V15" s="792"/>
      <c r="W15" s="790"/>
      <c r="X15" s="791"/>
      <c r="Y15" s="791"/>
      <c r="Z15" s="791"/>
      <c r="AA15" s="791"/>
      <c r="AB15" s="791"/>
      <c r="AC15" s="792"/>
      <c r="AD15" s="790"/>
      <c r="AE15" s="791"/>
      <c r="AF15" s="791"/>
      <c r="AG15" s="791"/>
      <c r="AH15" s="791"/>
      <c r="AI15" s="791"/>
      <c r="AJ15" s="792"/>
      <c r="AK15" s="92">
        <v>7</v>
      </c>
      <c r="AL15" s="93"/>
      <c r="AM15" s="93"/>
      <c r="AN15" s="93"/>
      <c r="AO15" s="93"/>
      <c r="AP15" s="93"/>
      <c r="AQ15" s="94"/>
      <c r="AR15" s="807"/>
      <c r="AS15" s="808"/>
      <c r="AT15" s="808"/>
      <c r="AU15" s="808"/>
      <c r="AV15" s="808"/>
      <c r="AW15" s="808"/>
      <c r="AX15" s="809"/>
    </row>
    <row r="16" spans="1:50" ht="21" customHeight="1" x14ac:dyDescent="0.15">
      <c r="A16" s="174"/>
      <c r="B16" s="175"/>
      <c r="C16" s="175"/>
      <c r="D16" s="175"/>
      <c r="E16" s="175"/>
      <c r="F16" s="176"/>
      <c r="G16" s="781"/>
      <c r="H16" s="780"/>
      <c r="I16" s="799" t="s">
        <v>45</v>
      </c>
      <c r="J16" s="802"/>
      <c r="K16" s="802"/>
      <c r="L16" s="802"/>
      <c r="M16" s="802"/>
      <c r="N16" s="802"/>
      <c r="O16" s="803"/>
      <c r="P16" s="92" t="s">
        <v>605</v>
      </c>
      <c r="Q16" s="93"/>
      <c r="R16" s="93"/>
      <c r="S16" s="93"/>
      <c r="T16" s="93"/>
      <c r="U16" s="93"/>
      <c r="V16" s="94"/>
      <c r="W16" s="92" t="s">
        <v>605</v>
      </c>
      <c r="X16" s="93"/>
      <c r="Y16" s="93"/>
      <c r="Z16" s="93"/>
      <c r="AA16" s="93"/>
      <c r="AB16" s="93"/>
      <c r="AC16" s="94"/>
      <c r="AD16" s="92" t="s">
        <v>605</v>
      </c>
      <c r="AE16" s="93"/>
      <c r="AF16" s="93"/>
      <c r="AG16" s="93"/>
      <c r="AH16" s="93"/>
      <c r="AI16" s="93"/>
      <c r="AJ16" s="94"/>
      <c r="AK16" s="92" t="s">
        <v>605</v>
      </c>
      <c r="AL16" s="93"/>
      <c r="AM16" s="93"/>
      <c r="AN16" s="93"/>
      <c r="AO16" s="93"/>
      <c r="AP16" s="93"/>
      <c r="AQ16" s="94"/>
      <c r="AR16" s="807"/>
      <c r="AS16" s="808"/>
      <c r="AT16" s="808"/>
      <c r="AU16" s="808"/>
      <c r="AV16" s="808"/>
      <c r="AW16" s="808"/>
      <c r="AX16" s="809"/>
    </row>
    <row r="17" spans="1:50" ht="21" customHeight="1" x14ac:dyDescent="0.15">
      <c r="A17" s="174"/>
      <c r="B17" s="175"/>
      <c r="C17" s="175"/>
      <c r="D17" s="175"/>
      <c r="E17" s="175"/>
      <c r="F17" s="176"/>
      <c r="G17" s="781"/>
      <c r="H17" s="780"/>
      <c r="I17" s="799" t="s">
        <v>46</v>
      </c>
      <c r="J17" s="802"/>
      <c r="K17" s="802"/>
      <c r="L17" s="802"/>
      <c r="M17" s="802"/>
      <c r="N17" s="802"/>
      <c r="O17" s="803"/>
      <c r="P17" s="92" t="s">
        <v>605</v>
      </c>
      <c r="Q17" s="93"/>
      <c r="R17" s="93"/>
      <c r="S17" s="93"/>
      <c r="T17" s="93"/>
      <c r="U17" s="93"/>
      <c r="V17" s="94"/>
      <c r="W17" s="92" t="s">
        <v>605</v>
      </c>
      <c r="X17" s="93"/>
      <c r="Y17" s="93"/>
      <c r="Z17" s="93"/>
      <c r="AA17" s="93"/>
      <c r="AB17" s="93"/>
      <c r="AC17" s="94"/>
      <c r="AD17" s="92" t="s">
        <v>605</v>
      </c>
      <c r="AE17" s="93"/>
      <c r="AF17" s="93"/>
      <c r="AG17" s="93"/>
      <c r="AH17" s="93"/>
      <c r="AI17" s="93"/>
      <c r="AJ17" s="94"/>
      <c r="AK17" s="92" t="s">
        <v>605</v>
      </c>
      <c r="AL17" s="93"/>
      <c r="AM17" s="93"/>
      <c r="AN17" s="93"/>
      <c r="AO17" s="93"/>
      <c r="AP17" s="93"/>
      <c r="AQ17" s="94"/>
      <c r="AR17" s="807"/>
      <c r="AS17" s="808"/>
      <c r="AT17" s="808"/>
      <c r="AU17" s="808"/>
      <c r="AV17" s="808"/>
      <c r="AW17" s="808"/>
      <c r="AX17" s="809"/>
    </row>
    <row r="18" spans="1:50" ht="24.75" customHeight="1" x14ac:dyDescent="0.15">
      <c r="A18" s="174"/>
      <c r="B18" s="175"/>
      <c r="C18" s="175"/>
      <c r="D18" s="175"/>
      <c r="E18" s="175"/>
      <c r="F18" s="176"/>
      <c r="G18" s="781"/>
      <c r="H18" s="780"/>
      <c r="I18" s="799" t="s">
        <v>44</v>
      </c>
      <c r="J18" s="800"/>
      <c r="K18" s="800"/>
      <c r="L18" s="800"/>
      <c r="M18" s="800"/>
      <c r="N18" s="800"/>
      <c r="O18" s="801"/>
      <c r="P18" s="92" t="s">
        <v>605</v>
      </c>
      <c r="Q18" s="93"/>
      <c r="R18" s="93"/>
      <c r="S18" s="93"/>
      <c r="T18" s="93"/>
      <c r="U18" s="93"/>
      <c r="V18" s="94"/>
      <c r="W18" s="92" t="s">
        <v>605</v>
      </c>
      <c r="X18" s="93"/>
      <c r="Y18" s="93"/>
      <c r="Z18" s="93"/>
      <c r="AA18" s="93"/>
      <c r="AB18" s="93"/>
      <c r="AC18" s="94"/>
      <c r="AD18" s="92" t="s">
        <v>605</v>
      </c>
      <c r="AE18" s="93"/>
      <c r="AF18" s="93"/>
      <c r="AG18" s="93"/>
      <c r="AH18" s="93"/>
      <c r="AI18" s="93"/>
      <c r="AJ18" s="94"/>
      <c r="AK18" s="92" t="s">
        <v>605</v>
      </c>
      <c r="AL18" s="93"/>
      <c r="AM18" s="93"/>
      <c r="AN18" s="93"/>
      <c r="AO18" s="93"/>
      <c r="AP18" s="93"/>
      <c r="AQ18" s="94"/>
      <c r="AR18" s="807"/>
      <c r="AS18" s="808"/>
      <c r="AT18" s="808"/>
      <c r="AU18" s="808"/>
      <c r="AV18" s="808"/>
      <c r="AW18" s="808"/>
      <c r="AX18" s="809"/>
    </row>
    <row r="19" spans="1:50" ht="24.75" customHeight="1" x14ac:dyDescent="0.15">
      <c r="A19" s="174"/>
      <c r="B19" s="175"/>
      <c r="C19" s="175"/>
      <c r="D19" s="175"/>
      <c r="E19" s="175"/>
      <c r="F19" s="176"/>
      <c r="G19" s="782"/>
      <c r="H19" s="783"/>
      <c r="I19" s="793" t="s">
        <v>18</v>
      </c>
      <c r="J19" s="794"/>
      <c r="K19" s="794"/>
      <c r="L19" s="794"/>
      <c r="M19" s="794"/>
      <c r="N19" s="794"/>
      <c r="O19" s="795"/>
      <c r="P19" s="796">
        <f>SUM(P13:V18)</f>
        <v>37</v>
      </c>
      <c r="Q19" s="797"/>
      <c r="R19" s="797"/>
      <c r="S19" s="797"/>
      <c r="T19" s="797"/>
      <c r="U19" s="797"/>
      <c r="V19" s="798"/>
      <c r="W19" s="796">
        <f>SUM(W13:AC18)</f>
        <v>35</v>
      </c>
      <c r="X19" s="797"/>
      <c r="Y19" s="797"/>
      <c r="Z19" s="797"/>
      <c r="AA19" s="797"/>
      <c r="AB19" s="797"/>
      <c r="AC19" s="798"/>
      <c r="AD19" s="796">
        <f>SUM(AD13:AJ18)</f>
        <v>37</v>
      </c>
      <c r="AE19" s="797"/>
      <c r="AF19" s="797"/>
      <c r="AG19" s="797"/>
      <c r="AH19" s="797"/>
      <c r="AI19" s="797"/>
      <c r="AJ19" s="798"/>
      <c r="AK19" s="796">
        <f>SUM(AK13:AQ18)-AK15</f>
        <v>43</v>
      </c>
      <c r="AL19" s="797"/>
      <c r="AM19" s="797"/>
      <c r="AN19" s="797"/>
      <c r="AO19" s="797"/>
      <c r="AP19" s="797"/>
      <c r="AQ19" s="798"/>
      <c r="AR19" s="807"/>
      <c r="AS19" s="808"/>
      <c r="AT19" s="808"/>
      <c r="AU19" s="808"/>
      <c r="AV19" s="808"/>
      <c r="AW19" s="808"/>
      <c r="AX19" s="809"/>
    </row>
    <row r="20" spans="1:50" ht="24.75" customHeight="1" x14ac:dyDescent="0.15">
      <c r="A20" s="174"/>
      <c r="B20" s="175"/>
      <c r="C20" s="175"/>
      <c r="D20" s="175"/>
      <c r="E20" s="175"/>
      <c r="F20" s="176"/>
      <c r="G20" s="755" t="s">
        <v>9</v>
      </c>
      <c r="H20" s="756"/>
      <c r="I20" s="756"/>
      <c r="J20" s="756"/>
      <c r="K20" s="756"/>
      <c r="L20" s="756"/>
      <c r="M20" s="756"/>
      <c r="N20" s="756"/>
      <c r="O20" s="756"/>
      <c r="P20" s="757">
        <v>33</v>
      </c>
      <c r="Q20" s="758"/>
      <c r="R20" s="758"/>
      <c r="S20" s="758"/>
      <c r="T20" s="758"/>
      <c r="U20" s="758"/>
      <c r="V20" s="759"/>
      <c r="W20" s="757">
        <v>34</v>
      </c>
      <c r="X20" s="758"/>
      <c r="Y20" s="758"/>
      <c r="Z20" s="758"/>
      <c r="AA20" s="758"/>
      <c r="AB20" s="758"/>
      <c r="AC20" s="759"/>
      <c r="AD20" s="757">
        <v>29</v>
      </c>
      <c r="AE20" s="758"/>
      <c r="AF20" s="758"/>
      <c r="AG20" s="758"/>
      <c r="AH20" s="758"/>
      <c r="AI20" s="758"/>
      <c r="AJ20" s="759"/>
      <c r="AK20" s="753"/>
      <c r="AL20" s="753"/>
      <c r="AM20" s="753"/>
      <c r="AN20" s="753"/>
      <c r="AO20" s="753"/>
      <c r="AP20" s="753"/>
      <c r="AQ20" s="753"/>
      <c r="AR20" s="807"/>
      <c r="AS20" s="808"/>
      <c r="AT20" s="808"/>
      <c r="AU20" s="808"/>
      <c r="AV20" s="808"/>
      <c r="AW20" s="808"/>
      <c r="AX20" s="809"/>
    </row>
    <row r="21" spans="1:50" ht="24.75" customHeight="1" x14ac:dyDescent="0.15">
      <c r="A21" s="174"/>
      <c r="B21" s="175"/>
      <c r="C21" s="175"/>
      <c r="D21" s="175"/>
      <c r="E21" s="175"/>
      <c r="F21" s="176"/>
      <c r="G21" s="755" t="s">
        <v>10</v>
      </c>
      <c r="H21" s="756"/>
      <c r="I21" s="756"/>
      <c r="J21" s="756"/>
      <c r="K21" s="756"/>
      <c r="L21" s="756"/>
      <c r="M21" s="756"/>
      <c r="N21" s="756"/>
      <c r="O21" s="756"/>
      <c r="P21" s="752">
        <f>IF(P19=0, "-", SUM(P20)/P19)</f>
        <v>0.89189189189189189</v>
      </c>
      <c r="Q21" s="752"/>
      <c r="R21" s="752"/>
      <c r="S21" s="752"/>
      <c r="T21" s="752"/>
      <c r="U21" s="752"/>
      <c r="V21" s="752"/>
      <c r="W21" s="752">
        <f>IF(W19=0, "-", SUM(W20)/W19)</f>
        <v>0.97142857142857142</v>
      </c>
      <c r="X21" s="752"/>
      <c r="Y21" s="752"/>
      <c r="Z21" s="752"/>
      <c r="AA21" s="752"/>
      <c r="AB21" s="752"/>
      <c r="AC21" s="752"/>
      <c r="AD21" s="752">
        <f>IF(AD19=0, "-", SUM(AD20)/AD19)</f>
        <v>0.78378378378378377</v>
      </c>
      <c r="AE21" s="752"/>
      <c r="AF21" s="752"/>
      <c r="AG21" s="752"/>
      <c r="AH21" s="752"/>
      <c r="AI21" s="752"/>
      <c r="AJ21" s="752"/>
      <c r="AK21" s="753"/>
      <c r="AL21" s="753"/>
      <c r="AM21" s="753"/>
      <c r="AN21" s="753"/>
      <c r="AO21" s="753"/>
      <c r="AP21" s="753"/>
      <c r="AQ21" s="754"/>
      <c r="AR21" s="807"/>
      <c r="AS21" s="808"/>
      <c r="AT21" s="808"/>
      <c r="AU21" s="808"/>
      <c r="AV21" s="808"/>
      <c r="AW21" s="808"/>
      <c r="AX21" s="809"/>
    </row>
    <row r="22" spans="1:50" ht="25.5" customHeight="1" x14ac:dyDescent="0.15">
      <c r="A22" s="825"/>
      <c r="B22" s="826"/>
      <c r="C22" s="826"/>
      <c r="D22" s="826"/>
      <c r="E22" s="826"/>
      <c r="F22" s="827"/>
      <c r="G22" s="750" t="s">
        <v>234</v>
      </c>
      <c r="H22" s="751"/>
      <c r="I22" s="751"/>
      <c r="J22" s="751"/>
      <c r="K22" s="751"/>
      <c r="L22" s="751"/>
      <c r="M22" s="751"/>
      <c r="N22" s="751"/>
      <c r="O22" s="751"/>
      <c r="P22" s="752">
        <f>IF(P20=0, "-", SUM(P20)/SUM(P13,P14))</f>
        <v>0.89189189189189189</v>
      </c>
      <c r="Q22" s="752"/>
      <c r="R22" s="752"/>
      <c r="S22" s="752"/>
      <c r="T22" s="752"/>
      <c r="U22" s="752"/>
      <c r="V22" s="752"/>
      <c r="W22" s="752">
        <f>IF(W20=0, "-", SUM(W20)/SUM(W13,W14))</f>
        <v>0.97142857142857142</v>
      </c>
      <c r="X22" s="752"/>
      <c r="Y22" s="752"/>
      <c r="Z22" s="752"/>
      <c r="AA22" s="752"/>
      <c r="AB22" s="752"/>
      <c r="AC22" s="752"/>
      <c r="AD22" s="752">
        <f>IF(AD20=0, "-", SUM(AD20)/SUM(AD13,AD14))</f>
        <v>0.78378378378378377</v>
      </c>
      <c r="AE22" s="752"/>
      <c r="AF22" s="752"/>
      <c r="AG22" s="752"/>
      <c r="AH22" s="752"/>
      <c r="AI22" s="752"/>
      <c r="AJ22" s="752"/>
      <c r="AK22" s="753"/>
      <c r="AL22" s="753"/>
      <c r="AM22" s="753"/>
      <c r="AN22" s="753"/>
      <c r="AO22" s="753"/>
      <c r="AP22" s="753"/>
      <c r="AQ22" s="754"/>
      <c r="AR22" s="810"/>
      <c r="AS22" s="811"/>
      <c r="AT22" s="811"/>
      <c r="AU22" s="811"/>
      <c r="AV22" s="811"/>
      <c r="AW22" s="811"/>
      <c r="AX22" s="812"/>
    </row>
    <row r="23" spans="1:50" ht="40.15" customHeight="1" x14ac:dyDescent="0.15">
      <c r="A23" s="736" t="s">
        <v>599</v>
      </c>
      <c r="B23" s="737"/>
      <c r="C23" s="737"/>
      <c r="D23" s="737"/>
      <c r="E23" s="737"/>
      <c r="F23" s="738"/>
      <c r="G23" s="742" t="s">
        <v>224</v>
      </c>
      <c r="H23" s="470"/>
      <c r="I23" s="470"/>
      <c r="J23" s="470"/>
      <c r="K23" s="470"/>
      <c r="L23" s="470"/>
      <c r="M23" s="470"/>
      <c r="N23" s="470"/>
      <c r="O23" s="471"/>
      <c r="P23" s="743" t="s">
        <v>597</v>
      </c>
      <c r="Q23" s="470"/>
      <c r="R23" s="470"/>
      <c r="S23" s="470"/>
      <c r="T23" s="470"/>
      <c r="U23" s="470"/>
      <c r="V23" s="471"/>
      <c r="W23" s="765" t="s">
        <v>223</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6"/>
    </row>
    <row r="24" spans="1:50" ht="33.75" customHeight="1" x14ac:dyDescent="0.15">
      <c r="A24" s="739"/>
      <c r="B24" s="740"/>
      <c r="C24" s="740"/>
      <c r="D24" s="740"/>
      <c r="E24" s="740"/>
      <c r="F24" s="741"/>
      <c r="G24" s="744" t="s">
        <v>662</v>
      </c>
      <c r="H24" s="745"/>
      <c r="I24" s="745"/>
      <c r="J24" s="745"/>
      <c r="K24" s="745"/>
      <c r="L24" s="745"/>
      <c r="M24" s="745"/>
      <c r="N24" s="745"/>
      <c r="O24" s="746"/>
      <c r="P24" s="747">
        <v>7</v>
      </c>
      <c r="Q24" s="748"/>
      <c r="R24" s="748"/>
      <c r="S24" s="748"/>
      <c r="T24" s="748"/>
      <c r="U24" s="748"/>
      <c r="V24" s="749"/>
      <c r="W24" s="767"/>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hidden="1"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70"/>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hidden="1"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70"/>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hidden="1"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70"/>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70"/>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hidden="1"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70"/>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25.5" customHeight="1" thickBot="1" x14ac:dyDescent="0.2">
      <c r="A30" s="739"/>
      <c r="B30" s="740"/>
      <c r="C30" s="740"/>
      <c r="D30" s="740"/>
      <c r="E30" s="740"/>
      <c r="F30" s="741"/>
      <c r="G30" s="163" t="s">
        <v>18</v>
      </c>
      <c r="H30" s="760"/>
      <c r="I30" s="760"/>
      <c r="J30" s="760"/>
      <c r="K30" s="760"/>
      <c r="L30" s="760"/>
      <c r="M30" s="760"/>
      <c r="N30" s="760"/>
      <c r="O30" s="761"/>
      <c r="P30" s="762">
        <f>AK15</f>
        <v>7</v>
      </c>
      <c r="Q30" s="763"/>
      <c r="R30" s="763"/>
      <c r="S30" s="763"/>
      <c r="T30" s="763"/>
      <c r="U30" s="763"/>
      <c r="V30" s="764"/>
      <c r="W30" s="773"/>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47.25" customHeight="1" x14ac:dyDescent="0.15">
      <c r="A31" s="709" t="s">
        <v>575</v>
      </c>
      <c r="B31" s="710"/>
      <c r="C31" s="710"/>
      <c r="D31" s="710"/>
      <c r="E31" s="710"/>
      <c r="F31" s="711"/>
      <c r="G31" s="726" t="s">
        <v>611</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576</v>
      </c>
      <c r="B32" s="504"/>
      <c r="C32" s="504"/>
      <c r="D32" s="504"/>
      <c r="E32" s="504"/>
      <c r="F32" s="357"/>
      <c r="G32" s="690" t="s">
        <v>568</v>
      </c>
      <c r="H32" s="691"/>
      <c r="I32" s="691"/>
      <c r="J32" s="691"/>
      <c r="K32" s="691"/>
      <c r="L32" s="691"/>
      <c r="M32" s="691"/>
      <c r="N32" s="691"/>
      <c r="O32" s="691"/>
      <c r="P32" s="692" t="s">
        <v>567</v>
      </c>
      <c r="Q32" s="691"/>
      <c r="R32" s="691"/>
      <c r="S32" s="691"/>
      <c r="T32" s="691"/>
      <c r="U32" s="691"/>
      <c r="V32" s="691"/>
      <c r="W32" s="691"/>
      <c r="X32" s="693"/>
      <c r="Y32" s="694"/>
      <c r="Z32" s="695"/>
      <c r="AA32" s="696"/>
      <c r="AB32" s="697" t="s">
        <v>11</v>
      </c>
      <c r="AC32" s="697"/>
      <c r="AD32" s="697"/>
      <c r="AE32" s="516" t="s">
        <v>412</v>
      </c>
      <c r="AF32" s="707"/>
      <c r="AG32" s="707"/>
      <c r="AH32" s="708"/>
      <c r="AI32" s="516" t="s">
        <v>564</v>
      </c>
      <c r="AJ32" s="707"/>
      <c r="AK32" s="707"/>
      <c r="AL32" s="708"/>
      <c r="AM32" s="516" t="s">
        <v>380</v>
      </c>
      <c r="AN32" s="707"/>
      <c r="AO32" s="707"/>
      <c r="AP32" s="708"/>
      <c r="AQ32" s="679" t="s">
        <v>411</v>
      </c>
      <c r="AR32" s="680"/>
      <c r="AS32" s="680"/>
      <c r="AT32" s="681"/>
      <c r="AU32" s="679" t="s">
        <v>585</v>
      </c>
      <c r="AV32" s="680"/>
      <c r="AW32" s="680"/>
      <c r="AX32" s="682"/>
    </row>
    <row r="33" spans="1:51" ht="36.75" customHeight="1" x14ac:dyDescent="0.15">
      <c r="A33" s="689"/>
      <c r="B33" s="504"/>
      <c r="C33" s="504"/>
      <c r="D33" s="504"/>
      <c r="E33" s="504"/>
      <c r="F33" s="357"/>
      <c r="G33" s="725" t="s">
        <v>611</v>
      </c>
      <c r="H33" s="645"/>
      <c r="I33" s="645"/>
      <c r="J33" s="645"/>
      <c r="K33" s="645"/>
      <c r="L33" s="645"/>
      <c r="M33" s="645"/>
      <c r="N33" s="645"/>
      <c r="O33" s="645"/>
      <c r="P33" s="236" t="s">
        <v>612</v>
      </c>
      <c r="Q33" s="649"/>
      <c r="R33" s="649"/>
      <c r="S33" s="649"/>
      <c r="T33" s="649"/>
      <c r="U33" s="649"/>
      <c r="V33" s="649"/>
      <c r="W33" s="649"/>
      <c r="X33" s="650"/>
      <c r="Y33" s="654" t="s">
        <v>48</v>
      </c>
      <c r="Z33" s="655"/>
      <c r="AA33" s="656"/>
      <c r="AB33" s="556" t="s">
        <v>613</v>
      </c>
      <c r="AC33" s="657"/>
      <c r="AD33" s="657"/>
      <c r="AE33" s="658">
        <v>188</v>
      </c>
      <c r="AF33" s="658"/>
      <c r="AG33" s="658"/>
      <c r="AH33" s="658"/>
      <c r="AI33" s="658">
        <v>97</v>
      </c>
      <c r="AJ33" s="658"/>
      <c r="AK33" s="658"/>
      <c r="AL33" s="658"/>
      <c r="AM33" s="658">
        <v>184</v>
      </c>
      <c r="AN33" s="658"/>
      <c r="AO33" s="658"/>
      <c r="AP33" s="658"/>
      <c r="AQ33" s="658" t="s">
        <v>604</v>
      </c>
      <c r="AR33" s="658"/>
      <c r="AS33" s="658"/>
      <c r="AT33" s="658"/>
      <c r="AU33" s="673" t="s">
        <v>604</v>
      </c>
      <c r="AV33" s="674"/>
      <c r="AW33" s="674"/>
      <c r="AX33" s="675"/>
    </row>
    <row r="34" spans="1:51" ht="36.7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613</v>
      </c>
      <c r="AC34" s="657"/>
      <c r="AD34" s="657"/>
      <c r="AE34" s="658">
        <v>100</v>
      </c>
      <c r="AF34" s="658"/>
      <c r="AG34" s="658"/>
      <c r="AH34" s="658"/>
      <c r="AI34" s="658">
        <v>100</v>
      </c>
      <c r="AJ34" s="658"/>
      <c r="AK34" s="658"/>
      <c r="AL34" s="658"/>
      <c r="AM34" s="658">
        <v>100</v>
      </c>
      <c r="AN34" s="658"/>
      <c r="AO34" s="658"/>
      <c r="AP34" s="658"/>
      <c r="AQ34" s="658">
        <v>100</v>
      </c>
      <c r="AR34" s="658"/>
      <c r="AS34" s="658"/>
      <c r="AT34" s="658"/>
      <c r="AU34" s="673" t="s">
        <v>604</v>
      </c>
      <c r="AV34" s="674"/>
      <c r="AW34" s="674"/>
      <c r="AX34" s="675"/>
    </row>
    <row r="35" spans="1:51" ht="23.25" customHeight="1" x14ac:dyDescent="0.15">
      <c r="A35" s="698" t="s">
        <v>577</v>
      </c>
      <c r="B35" s="699"/>
      <c r="C35" s="699"/>
      <c r="D35" s="699"/>
      <c r="E35" s="699"/>
      <c r="F35" s="700"/>
      <c r="G35" s="592" t="s">
        <v>578</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412</v>
      </c>
      <c r="AF35" s="592"/>
      <c r="AG35" s="592"/>
      <c r="AH35" s="593"/>
      <c r="AI35" s="591" t="s">
        <v>564</v>
      </c>
      <c r="AJ35" s="592"/>
      <c r="AK35" s="592"/>
      <c r="AL35" s="593"/>
      <c r="AM35" s="591" t="s">
        <v>380</v>
      </c>
      <c r="AN35" s="592"/>
      <c r="AO35" s="592"/>
      <c r="AP35" s="593"/>
      <c r="AQ35" s="602" t="s">
        <v>586</v>
      </c>
      <c r="AR35" s="603"/>
      <c r="AS35" s="603"/>
      <c r="AT35" s="603"/>
      <c r="AU35" s="603"/>
      <c r="AV35" s="603"/>
      <c r="AW35" s="603"/>
      <c r="AX35" s="604"/>
    </row>
    <row r="36" spans="1:51" ht="23.25" customHeight="1" x14ac:dyDescent="0.15">
      <c r="A36" s="701"/>
      <c r="B36" s="702"/>
      <c r="C36" s="702"/>
      <c r="D36" s="702"/>
      <c r="E36" s="702"/>
      <c r="F36" s="703"/>
      <c r="G36" s="605" t="s">
        <v>618</v>
      </c>
      <c r="H36" s="606"/>
      <c r="I36" s="606"/>
      <c r="J36" s="606"/>
      <c r="K36" s="606"/>
      <c r="L36" s="606"/>
      <c r="M36" s="606"/>
      <c r="N36" s="606"/>
      <c r="O36" s="606"/>
      <c r="P36" s="606"/>
      <c r="Q36" s="606"/>
      <c r="R36" s="606"/>
      <c r="S36" s="606"/>
      <c r="T36" s="606"/>
      <c r="U36" s="606"/>
      <c r="V36" s="606"/>
      <c r="W36" s="606"/>
      <c r="X36" s="606"/>
      <c r="Y36" s="666" t="s">
        <v>577</v>
      </c>
      <c r="Z36" s="667"/>
      <c r="AA36" s="668"/>
      <c r="AB36" s="669" t="s">
        <v>614</v>
      </c>
      <c r="AC36" s="670"/>
      <c r="AD36" s="671"/>
      <c r="AE36" s="672">
        <v>2379357</v>
      </c>
      <c r="AF36" s="672"/>
      <c r="AG36" s="672"/>
      <c r="AH36" s="672"/>
      <c r="AI36" s="672">
        <v>2873333</v>
      </c>
      <c r="AJ36" s="672"/>
      <c r="AK36" s="672"/>
      <c r="AL36" s="672"/>
      <c r="AM36" s="672">
        <v>1395238</v>
      </c>
      <c r="AN36" s="672"/>
      <c r="AO36" s="672"/>
      <c r="AP36" s="672"/>
      <c r="AQ36" s="448">
        <v>2065762</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580</v>
      </c>
      <c r="Z37" s="659"/>
      <c r="AA37" s="660"/>
      <c r="AB37" s="661" t="s">
        <v>619</v>
      </c>
      <c r="AC37" s="662"/>
      <c r="AD37" s="663"/>
      <c r="AE37" s="664" t="s">
        <v>615</v>
      </c>
      <c r="AF37" s="664"/>
      <c r="AG37" s="664"/>
      <c r="AH37" s="664"/>
      <c r="AI37" s="664" t="s">
        <v>616</v>
      </c>
      <c r="AJ37" s="664"/>
      <c r="AK37" s="664"/>
      <c r="AL37" s="664"/>
      <c r="AM37" s="664" t="s">
        <v>617</v>
      </c>
      <c r="AN37" s="664"/>
      <c r="AO37" s="664"/>
      <c r="AP37" s="664"/>
      <c r="AQ37" s="664" t="s">
        <v>665</v>
      </c>
      <c r="AR37" s="664"/>
      <c r="AS37" s="664"/>
      <c r="AT37" s="664"/>
      <c r="AU37" s="664"/>
      <c r="AV37" s="664"/>
      <c r="AW37" s="664"/>
      <c r="AX37" s="665"/>
    </row>
    <row r="38" spans="1:51" ht="18.75" customHeight="1" x14ac:dyDescent="0.15">
      <c r="A38" s="715" t="s">
        <v>231</v>
      </c>
      <c r="B38" s="716"/>
      <c r="C38" s="716"/>
      <c r="D38" s="716"/>
      <c r="E38" s="716"/>
      <c r="F38" s="717"/>
      <c r="G38" s="621" t="s">
        <v>134</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412</v>
      </c>
      <c r="AF38" s="629"/>
      <c r="AG38" s="629"/>
      <c r="AH38" s="630"/>
      <c r="AI38" s="713" t="s">
        <v>564</v>
      </c>
      <c r="AJ38" s="713"/>
      <c r="AK38" s="713"/>
      <c r="AL38" s="628"/>
      <c r="AM38" s="713" t="s">
        <v>380</v>
      </c>
      <c r="AN38" s="713"/>
      <c r="AO38" s="713"/>
      <c r="AP38" s="628"/>
      <c r="AQ38" s="609" t="s">
        <v>169</v>
      </c>
      <c r="AR38" s="610"/>
      <c r="AS38" s="610"/>
      <c r="AT38" s="611"/>
      <c r="AU38" s="575" t="s">
        <v>123</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605</v>
      </c>
      <c r="AR39" s="455"/>
      <c r="AS39" s="401" t="s">
        <v>170</v>
      </c>
      <c r="AT39" s="402"/>
      <c r="AU39" s="500">
        <v>4</v>
      </c>
      <c r="AV39" s="500"/>
      <c r="AW39" s="415" t="s">
        <v>161</v>
      </c>
      <c r="AX39" s="563"/>
    </row>
    <row r="40" spans="1:51" ht="23.25" customHeight="1" x14ac:dyDescent="0.15">
      <c r="A40" s="721"/>
      <c r="B40" s="719"/>
      <c r="C40" s="719"/>
      <c r="D40" s="719"/>
      <c r="E40" s="719"/>
      <c r="F40" s="720"/>
      <c r="G40" s="631" t="s">
        <v>620</v>
      </c>
      <c r="H40" s="632"/>
      <c r="I40" s="632"/>
      <c r="J40" s="632"/>
      <c r="K40" s="632"/>
      <c r="L40" s="632"/>
      <c r="M40" s="632"/>
      <c r="N40" s="632"/>
      <c r="O40" s="633"/>
      <c r="P40" s="237" t="s">
        <v>621</v>
      </c>
      <c r="Q40" s="237"/>
      <c r="R40" s="237"/>
      <c r="S40" s="237"/>
      <c r="T40" s="237"/>
      <c r="U40" s="237"/>
      <c r="V40" s="237"/>
      <c r="W40" s="237"/>
      <c r="X40" s="379"/>
      <c r="Y40" s="640" t="s">
        <v>12</v>
      </c>
      <c r="Z40" s="641"/>
      <c r="AA40" s="642"/>
      <c r="AB40" s="556" t="s">
        <v>247</v>
      </c>
      <c r="AC40" s="556"/>
      <c r="AD40" s="556"/>
      <c r="AE40" s="448">
        <v>74</v>
      </c>
      <c r="AF40" s="436"/>
      <c r="AG40" s="436"/>
      <c r="AH40" s="436"/>
      <c r="AI40" s="448">
        <v>75</v>
      </c>
      <c r="AJ40" s="436"/>
      <c r="AK40" s="436"/>
      <c r="AL40" s="436"/>
      <c r="AM40" s="448">
        <v>50</v>
      </c>
      <c r="AN40" s="436"/>
      <c r="AO40" s="436"/>
      <c r="AP40" s="436"/>
      <c r="AQ40" s="441" t="s">
        <v>604</v>
      </c>
      <c r="AR40" s="442"/>
      <c r="AS40" s="442"/>
      <c r="AT40" s="443"/>
      <c r="AU40" s="436" t="s">
        <v>604</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247</v>
      </c>
      <c r="AC41" s="542"/>
      <c r="AD41" s="542"/>
      <c r="AE41" s="448">
        <v>50</v>
      </c>
      <c r="AF41" s="436"/>
      <c r="AG41" s="436"/>
      <c r="AH41" s="436"/>
      <c r="AI41" s="448">
        <v>50</v>
      </c>
      <c r="AJ41" s="436"/>
      <c r="AK41" s="436"/>
      <c r="AL41" s="436"/>
      <c r="AM41" s="448">
        <v>50</v>
      </c>
      <c r="AN41" s="436"/>
      <c r="AO41" s="436"/>
      <c r="AP41" s="436"/>
      <c r="AQ41" s="441" t="s">
        <v>604</v>
      </c>
      <c r="AR41" s="442"/>
      <c r="AS41" s="442"/>
      <c r="AT41" s="443"/>
      <c r="AU41" s="436">
        <v>50</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43"/>
      <c r="Q42" s="243"/>
      <c r="R42" s="243"/>
      <c r="S42" s="243"/>
      <c r="T42" s="243"/>
      <c r="U42" s="243"/>
      <c r="V42" s="243"/>
      <c r="W42" s="243"/>
      <c r="X42" s="381"/>
      <c r="Y42" s="591" t="s">
        <v>13</v>
      </c>
      <c r="Z42" s="592"/>
      <c r="AA42" s="593"/>
      <c r="AB42" s="643" t="s">
        <v>14</v>
      </c>
      <c r="AC42" s="643"/>
      <c r="AD42" s="643"/>
      <c r="AE42" s="448">
        <v>148</v>
      </c>
      <c r="AF42" s="436"/>
      <c r="AG42" s="436"/>
      <c r="AH42" s="436"/>
      <c r="AI42" s="448">
        <v>150</v>
      </c>
      <c r="AJ42" s="436"/>
      <c r="AK42" s="436"/>
      <c r="AL42" s="436"/>
      <c r="AM42" s="448">
        <v>100</v>
      </c>
      <c r="AN42" s="436"/>
      <c r="AO42" s="436"/>
      <c r="AP42" s="436"/>
      <c r="AQ42" s="441" t="s">
        <v>604</v>
      </c>
      <c r="AR42" s="442"/>
      <c r="AS42" s="442"/>
      <c r="AT42" s="443"/>
      <c r="AU42" s="436" t="s">
        <v>604</v>
      </c>
      <c r="AV42" s="436"/>
      <c r="AW42" s="436"/>
      <c r="AX42" s="437"/>
    </row>
    <row r="43" spans="1:51" ht="23.25" customHeight="1" x14ac:dyDescent="0.15">
      <c r="A43" s="565" t="s">
        <v>256</v>
      </c>
      <c r="B43" s="503"/>
      <c r="C43" s="503"/>
      <c r="D43" s="503"/>
      <c r="E43" s="503"/>
      <c r="F43" s="355"/>
      <c r="G43" s="567" t="s">
        <v>622</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569</v>
      </c>
      <c r="B45" s="356" t="s">
        <v>570</v>
      </c>
      <c r="C45" s="504"/>
      <c r="D45" s="504"/>
      <c r="E45" s="504"/>
      <c r="F45" s="357"/>
      <c r="G45" s="575" t="s">
        <v>571</v>
      </c>
      <c r="H45" s="575"/>
      <c r="I45" s="575"/>
      <c r="J45" s="575"/>
      <c r="K45" s="575"/>
      <c r="L45" s="575"/>
      <c r="M45" s="575"/>
      <c r="N45" s="575"/>
      <c r="O45" s="575"/>
      <c r="P45" s="575"/>
      <c r="Q45" s="575"/>
      <c r="R45" s="575"/>
      <c r="S45" s="575"/>
      <c r="T45" s="575"/>
      <c r="U45" s="575"/>
      <c r="V45" s="575"/>
      <c r="W45" s="575"/>
      <c r="X45" s="575"/>
      <c r="Y45" s="575"/>
      <c r="Z45" s="575"/>
      <c r="AA45" s="576"/>
      <c r="AB45" s="577" t="s">
        <v>587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133</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412</v>
      </c>
      <c r="AF50" s="121"/>
      <c r="AG50" s="121"/>
      <c r="AH50" s="121"/>
      <c r="AI50" s="121" t="s">
        <v>564</v>
      </c>
      <c r="AJ50" s="121"/>
      <c r="AK50" s="121"/>
      <c r="AL50" s="121"/>
      <c r="AM50" s="121" t="s">
        <v>380</v>
      </c>
      <c r="AN50" s="121"/>
      <c r="AO50" s="121"/>
      <c r="AP50" s="121"/>
      <c r="AQ50" s="403" t="s">
        <v>169</v>
      </c>
      <c r="AR50" s="399"/>
      <c r="AS50" s="399"/>
      <c r="AT50" s="400"/>
      <c r="AU50" s="560" t="s">
        <v>123</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170</v>
      </c>
      <c r="AT51" s="402"/>
      <c r="AU51" s="500"/>
      <c r="AV51" s="500"/>
      <c r="AW51" s="415" t="s">
        <v>161</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43"/>
      <c r="I54" s="243"/>
      <c r="J54" s="243"/>
      <c r="K54" s="243"/>
      <c r="L54" s="243"/>
      <c r="M54" s="243"/>
      <c r="N54" s="243"/>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133</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412</v>
      </c>
      <c r="AF55" s="121"/>
      <c r="AG55" s="121"/>
      <c r="AH55" s="121"/>
      <c r="AI55" s="121" t="s">
        <v>564</v>
      </c>
      <c r="AJ55" s="121"/>
      <c r="AK55" s="121"/>
      <c r="AL55" s="121"/>
      <c r="AM55" s="121" t="s">
        <v>380</v>
      </c>
      <c r="AN55" s="121"/>
      <c r="AO55" s="121"/>
      <c r="AP55" s="121"/>
      <c r="AQ55" s="403" t="s">
        <v>169</v>
      </c>
      <c r="AR55" s="399"/>
      <c r="AS55" s="399"/>
      <c r="AT55" s="400"/>
      <c r="AU55" s="560" t="s">
        <v>123</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170</v>
      </c>
      <c r="AT56" s="402"/>
      <c r="AU56" s="500"/>
      <c r="AV56" s="500"/>
      <c r="AW56" s="415" t="s">
        <v>161</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43"/>
      <c r="I59" s="243"/>
      <c r="J59" s="243"/>
      <c r="K59" s="243"/>
      <c r="L59" s="243"/>
      <c r="M59" s="243"/>
      <c r="N59" s="243"/>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133</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412</v>
      </c>
      <c r="AF60" s="121"/>
      <c r="AG60" s="121"/>
      <c r="AH60" s="121"/>
      <c r="AI60" s="121" t="s">
        <v>564</v>
      </c>
      <c r="AJ60" s="121"/>
      <c r="AK60" s="121"/>
      <c r="AL60" s="121"/>
      <c r="AM60" s="121" t="s">
        <v>380</v>
      </c>
      <c r="AN60" s="121"/>
      <c r="AO60" s="121"/>
      <c r="AP60" s="121"/>
      <c r="AQ60" s="403" t="s">
        <v>169</v>
      </c>
      <c r="AR60" s="399"/>
      <c r="AS60" s="399"/>
      <c r="AT60" s="400"/>
      <c r="AU60" s="560" t="s">
        <v>123</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170</v>
      </c>
      <c r="AT61" s="402"/>
      <c r="AU61" s="500"/>
      <c r="AV61" s="500"/>
      <c r="AW61" s="415" t="s">
        <v>161</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43"/>
      <c r="I64" s="243"/>
      <c r="J64" s="243"/>
      <c r="K64" s="243"/>
      <c r="L64" s="243"/>
      <c r="M64" s="243"/>
      <c r="N64" s="243"/>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575</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576</v>
      </c>
      <c r="B66" s="504"/>
      <c r="C66" s="504"/>
      <c r="D66" s="504"/>
      <c r="E66" s="504"/>
      <c r="F66" s="357"/>
      <c r="G66" s="690" t="s">
        <v>568</v>
      </c>
      <c r="H66" s="691"/>
      <c r="I66" s="691"/>
      <c r="J66" s="691"/>
      <c r="K66" s="691"/>
      <c r="L66" s="691"/>
      <c r="M66" s="691"/>
      <c r="N66" s="691"/>
      <c r="O66" s="691"/>
      <c r="P66" s="692" t="s">
        <v>567</v>
      </c>
      <c r="Q66" s="691"/>
      <c r="R66" s="691"/>
      <c r="S66" s="691"/>
      <c r="T66" s="691"/>
      <c r="U66" s="691"/>
      <c r="V66" s="691"/>
      <c r="W66" s="691"/>
      <c r="X66" s="693"/>
      <c r="Y66" s="694"/>
      <c r="Z66" s="695"/>
      <c r="AA66" s="696"/>
      <c r="AB66" s="697" t="s">
        <v>11</v>
      </c>
      <c r="AC66" s="697"/>
      <c r="AD66" s="697"/>
      <c r="AE66" s="516" t="s">
        <v>412</v>
      </c>
      <c r="AF66" s="707"/>
      <c r="AG66" s="707"/>
      <c r="AH66" s="708"/>
      <c r="AI66" s="516" t="s">
        <v>564</v>
      </c>
      <c r="AJ66" s="707"/>
      <c r="AK66" s="707"/>
      <c r="AL66" s="708"/>
      <c r="AM66" s="516" t="s">
        <v>380</v>
      </c>
      <c r="AN66" s="707"/>
      <c r="AO66" s="707"/>
      <c r="AP66" s="708"/>
      <c r="AQ66" s="679" t="s">
        <v>411</v>
      </c>
      <c r="AR66" s="680"/>
      <c r="AS66" s="680"/>
      <c r="AT66" s="681"/>
      <c r="AU66" s="679" t="s">
        <v>585</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577</v>
      </c>
      <c r="B69" s="699"/>
      <c r="C69" s="699"/>
      <c r="D69" s="699"/>
      <c r="E69" s="699"/>
      <c r="F69" s="700"/>
      <c r="G69" s="592" t="s">
        <v>578</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412</v>
      </c>
      <c r="AF69" s="121"/>
      <c r="AG69" s="121"/>
      <c r="AH69" s="121"/>
      <c r="AI69" s="121" t="s">
        <v>564</v>
      </c>
      <c r="AJ69" s="121"/>
      <c r="AK69" s="121"/>
      <c r="AL69" s="121"/>
      <c r="AM69" s="121" t="s">
        <v>380</v>
      </c>
      <c r="AN69" s="121"/>
      <c r="AO69" s="121"/>
      <c r="AP69" s="121"/>
      <c r="AQ69" s="602" t="s">
        <v>586</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579</v>
      </c>
      <c r="H70" s="606"/>
      <c r="I70" s="606"/>
      <c r="J70" s="606"/>
      <c r="K70" s="606"/>
      <c r="L70" s="606"/>
      <c r="M70" s="606"/>
      <c r="N70" s="606"/>
      <c r="O70" s="606"/>
      <c r="P70" s="606"/>
      <c r="Q70" s="606"/>
      <c r="R70" s="606"/>
      <c r="S70" s="606"/>
      <c r="T70" s="606"/>
      <c r="U70" s="606"/>
      <c r="V70" s="606"/>
      <c r="W70" s="606"/>
      <c r="X70" s="606"/>
      <c r="Y70" s="666" t="s">
        <v>577</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580</v>
      </c>
      <c r="Z71" s="659"/>
      <c r="AA71" s="660"/>
      <c r="AB71" s="661" t="s">
        <v>581</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231</v>
      </c>
      <c r="B72" s="612"/>
      <c r="C72" s="612"/>
      <c r="D72" s="612"/>
      <c r="E72" s="612"/>
      <c r="F72" s="613"/>
      <c r="G72" s="621" t="s">
        <v>134</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412</v>
      </c>
      <c r="AF72" s="121"/>
      <c r="AG72" s="121"/>
      <c r="AH72" s="121"/>
      <c r="AI72" s="121" t="s">
        <v>564</v>
      </c>
      <c r="AJ72" s="121"/>
      <c r="AK72" s="121"/>
      <c r="AL72" s="121"/>
      <c r="AM72" s="121" t="s">
        <v>380</v>
      </c>
      <c r="AN72" s="121"/>
      <c r="AO72" s="121"/>
      <c r="AP72" s="121"/>
      <c r="AQ72" s="609" t="s">
        <v>169</v>
      </c>
      <c r="AR72" s="610"/>
      <c r="AS72" s="610"/>
      <c r="AT72" s="611"/>
      <c r="AU72" s="575" t="s">
        <v>123</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170</v>
      </c>
      <c r="AT73" s="402"/>
      <c r="AU73" s="500"/>
      <c r="AV73" s="500"/>
      <c r="AW73" s="415" t="s">
        <v>161</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43"/>
      <c r="Q76" s="243"/>
      <c r="R76" s="243"/>
      <c r="S76" s="243"/>
      <c r="T76" s="243"/>
      <c r="U76" s="243"/>
      <c r="V76" s="243"/>
      <c r="W76" s="243"/>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256</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569</v>
      </c>
      <c r="B79" s="356" t="s">
        <v>570</v>
      </c>
      <c r="C79" s="504"/>
      <c r="D79" s="504"/>
      <c r="E79" s="504"/>
      <c r="F79" s="357"/>
      <c r="G79" s="575" t="s">
        <v>571</v>
      </c>
      <c r="H79" s="575"/>
      <c r="I79" s="575"/>
      <c r="J79" s="575"/>
      <c r="K79" s="575"/>
      <c r="L79" s="575"/>
      <c r="M79" s="575"/>
      <c r="N79" s="575"/>
      <c r="O79" s="575"/>
      <c r="P79" s="575"/>
      <c r="Q79" s="575"/>
      <c r="R79" s="575"/>
      <c r="S79" s="575"/>
      <c r="T79" s="575"/>
      <c r="U79" s="575"/>
      <c r="V79" s="575"/>
      <c r="W79" s="575"/>
      <c r="X79" s="575"/>
      <c r="Y79" s="575"/>
      <c r="Z79" s="575"/>
      <c r="AA79" s="576"/>
      <c r="AB79" s="577" t="s">
        <v>587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133</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412</v>
      </c>
      <c r="AF84" s="121"/>
      <c r="AG84" s="121"/>
      <c r="AH84" s="121"/>
      <c r="AI84" s="121" t="s">
        <v>564</v>
      </c>
      <c r="AJ84" s="121"/>
      <c r="AK84" s="121"/>
      <c r="AL84" s="121"/>
      <c r="AM84" s="121" t="s">
        <v>380</v>
      </c>
      <c r="AN84" s="121"/>
      <c r="AO84" s="121"/>
      <c r="AP84" s="121"/>
      <c r="AQ84" s="403" t="s">
        <v>169</v>
      </c>
      <c r="AR84" s="399"/>
      <c r="AS84" s="399"/>
      <c r="AT84" s="400"/>
      <c r="AU84" s="560" t="s">
        <v>123</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170</v>
      </c>
      <c r="AT85" s="402"/>
      <c r="AU85" s="500"/>
      <c r="AV85" s="500"/>
      <c r="AW85" s="415" t="s">
        <v>161</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43"/>
      <c r="I88" s="243"/>
      <c r="J88" s="243"/>
      <c r="K88" s="243"/>
      <c r="L88" s="243"/>
      <c r="M88" s="243"/>
      <c r="N88" s="243"/>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133</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412</v>
      </c>
      <c r="AF89" s="121"/>
      <c r="AG89" s="121"/>
      <c r="AH89" s="121"/>
      <c r="AI89" s="121" t="s">
        <v>564</v>
      </c>
      <c r="AJ89" s="121"/>
      <c r="AK89" s="121"/>
      <c r="AL89" s="121"/>
      <c r="AM89" s="121" t="s">
        <v>380</v>
      </c>
      <c r="AN89" s="121"/>
      <c r="AO89" s="121"/>
      <c r="AP89" s="121"/>
      <c r="AQ89" s="403" t="s">
        <v>169</v>
      </c>
      <c r="AR89" s="399"/>
      <c r="AS89" s="399"/>
      <c r="AT89" s="400"/>
      <c r="AU89" s="560" t="s">
        <v>123</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170</v>
      </c>
      <c r="AT90" s="402"/>
      <c r="AU90" s="500"/>
      <c r="AV90" s="500"/>
      <c r="AW90" s="415" t="s">
        <v>161</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43"/>
      <c r="I93" s="243"/>
      <c r="J93" s="243"/>
      <c r="K93" s="243"/>
      <c r="L93" s="243"/>
      <c r="M93" s="243"/>
      <c r="N93" s="243"/>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133</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412</v>
      </c>
      <c r="AF94" s="121"/>
      <c r="AG94" s="121"/>
      <c r="AH94" s="121"/>
      <c r="AI94" s="121" t="s">
        <v>564</v>
      </c>
      <c r="AJ94" s="121"/>
      <c r="AK94" s="121"/>
      <c r="AL94" s="121"/>
      <c r="AM94" s="121" t="s">
        <v>380</v>
      </c>
      <c r="AN94" s="121"/>
      <c r="AO94" s="121"/>
      <c r="AP94" s="121"/>
      <c r="AQ94" s="403" t="s">
        <v>169</v>
      </c>
      <c r="AR94" s="399"/>
      <c r="AS94" s="399"/>
      <c r="AT94" s="400"/>
      <c r="AU94" s="560" t="s">
        <v>123</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170</v>
      </c>
      <c r="AT95" s="402"/>
      <c r="AU95" s="500"/>
      <c r="AV95" s="500"/>
      <c r="AW95" s="415" t="s">
        <v>161</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43"/>
      <c r="I98" s="243"/>
      <c r="J98" s="243"/>
      <c r="K98" s="243"/>
      <c r="L98" s="243"/>
      <c r="M98" s="243"/>
      <c r="N98" s="243"/>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575</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576</v>
      </c>
      <c r="B100" s="504"/>
      <c r="C100" s="504"/>
      <c r="D100" s="504"/>
      <c r="E100" s="504"/>
      <c r="F100" s="357"/>
      <c r="G100" s="690" t="s">
        <v>568</v>
      </c>
      <c r="H100" s="691"/>
      <c r="I100" s="691"/>
      <c r="J100" s="691"/>
      <c r="K100" s="691"/>
      <c r="L100" s="691"/>
      <c r="M100" s="691"/>
      <c r="N100" s="691"/>
      <c r="O100" s="691"/>
      <c r="P100" s="692" t="s">
        <v>567</v>
      </c>
      <c r="Q100" s="691"/>
      <c r="R100" s="691"/>
      <c r="S100" s="691"/>
      <c r="T100" s="691"/>
      <c r="U100" s="691"/>
      <c r="V100" s="691"/>
      <c r="W100" s="691"/>
      <c r="X100" s="693"/>
      <c r="Y100" s="694"/>
      <c r="Z100" s="695"/>
      <c r="AA100" s="696"/>
      <c r="AB100" s="697" t="s">
        <v>11</v>
      </c>
      <c r="AC100" s="697"/>
      <c r="AD100" s="697"/>
      <c r="AE100" s="121" t="s">
        <v>412</v>
      </c>
      <c r="AF100" s="121"/>
      <c r="AG100" s="121"/>
      <c r="AH100" s="121"/>
      <c r="AI100" s="121" t="s">
        <v>564</v>
      </c>
      <c r="AJ100" s="121"/>
      <c r="AK100" s="121"/>
      <c r="AL100" s="121"/>
      <c r="AM100" s="121" t="s">
        <v>380</v>
      </c>
      <c r="AN100" s="121"/>
      <c r="AO100" s="121"/>
      <c r="AP100" s="121"/>
      <c r="AQ100" s="679" t="s">
        <v>411</v>
      </c>
      <c r="AR100" s="680"/>
      <c r="AS100" s="680"/>
      <c r="AT100" s="681"/>
      <c r="AU100" s="679" t="s">
        <v>585</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577</v>
      </c>
      <c r="B103" s="412"/>
      <c r="C103" s="412"/>
      <c r="D103" s="412"/>
      <c r="E103" s="412"/>
      <c r="F103" s="594"/>
      <c r="G103" s="592" t="s">
        <v>578</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412</v>
      </c>
      <c r="AF103" s="121"/>
      <c r="AG103" s="121"/>
      <c r="AH103" s="121"/>
      <c r="AI103" s="121" t="s">
        <v>564</v>
      </c>
      <c r="AJ103" s="121"/>
      <c r="AK103" s="121"/>
      <c r="AL103" s="121"/>
      <c r="AM103" s="121" t="s">
        <v>380</v>
      </c>
      <c r="AN103" s="121"/>
      <c r="AO103" s="121"/>
      <c r="AP103" s="121"/>
      <c r="AQ103" s="602" t="s">
        <v>586</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579</v>
      </c>
      <c r="H104" s="606"/>
      <c r="I104" s="606"/>
      <c r="J104" s="606"/>
      <c r="K104" s="606"/>
      <c r="L104" s="606"/>
      <c r="M104" s="606"/>
      <c r="N104" s="606"/>
      <c r="O104" s="606"/>
      <c r="P104" s="606"/>
      <c r="Q104" s="606"/>
      <c r="R104" s="606"/>
      <c r="S104" s="606"/>
      <c r="T104" s="606"/>
      <c r="U104" s="606"/>
      <c r="V104" s="606"/>
      <c r="W104" s="606"/>
      <c r="X104" s="606"/>
      <c r="Y104" s="666" t="s">
        <v>577</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580</v>
      </c>
      <c r="Z105" s="659"/>
      <c r="AA105" s="660"/>
      <c r="AB105" s="661" t="s">
        <v>581</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231</v>
      </c>
      <c r="B106" s="612"/>
      <c r="C106" s="612"/>
      <c r="D106" s="612"/>
      <c r="E106" s="612"/>
      <c r="F106" s="613"/>
      <c r="G106" s="621" t="s">
        <v>134</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412</v>
      </c>
      <c r="AF106" s="121"/>
      <c r="AG106" s="121"/>
      <c r="AH106" s="121"/>
      <c r="AI106" s="121" t="s">
        <v>564</v>
      </c>
      <c r="AJ106" s="121"/>
      <c r="AK106" s="121"/>
      <c r="AL106" s="121"/>
      <c r="AM106" s="121" t="s">
        <v>380</v>
      </c>
      <c r="AN106" s="121"/>
      <c r="AO106" s="121"/>
      <c r="AP106" s="121"/>
      <c r="AQ106" s="609" t="s">
        <v>169</v>
      </c>
      <c r="AR106" s="610"/>
      <c r="AS106" s="610"/>
      <c r="AT106" s="611"/>
      <c r="AU106" s="575" t="s">
        <v>123</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170</v>
      </c>
      <c r="AT107" s="402"/>
      <c r="AU107" s="500"/>
      <c r="AV107" s="500"/>
      <c r="AW107" s="415" t="s">
        <v>161</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43"/>
      <c r="Q110" s="243"/>
      <c r="R110" s="243"/>
      <c r="S110" s="243"/>
      <c r="T110" s="243"/>
      <c r="U110" s="243"/>
      <c r="V110" s="243"/>
      <c r="W110" s="243"/>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256</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569</v>
      </c>
      <c r="B113" s="356" t="s">
        <v>570</v>
      </c>
      <c r="C113" s="504"/>
      <c r="D113" s="504"/>
      <c r="E113" s="504"/>
      <c r="F113" s="357"/>
      <c r="G113" s="575" t="s">
        <v>571</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133</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412</v>
      </c>
      <c r="AF118" s="121"/>
      <c r="AG118" s="121"/>
      <c r="AH118" s="121"/>
      <c r="AI118" s="121" t="s">
        <v>564</v>
      </c>
      <c r="AJ118" s="121"/>
      <c r="AK118" s="121"/>
      <c r="AL118" s="121"/>
      <c r="AM118" s="121" t="s">
        <v>380</v>
      </c>
      <c r="AN118" s="121"/>
      <c r="AO118" s="121"/>
      <c r="AP118" s="121"/>
      <c r="AQ118" s="403" t="s">
        <v>169</v>
      </c>
      <c r="AR118" s="399"/>
      <c r="AS118" s="399"/>
      <c r="AT118" s="400"/>
      <c r="AU118" s="560" t="s">
        <v>123</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170</v>
      </c>
      <c r="AT119" s="402"/>
      <c r="AU119" s="500"/>
      <c r="AV119" s="500"/>
      <c r="AW119" s="415" t="s">
        <v>161</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43"/>
      <c r="I122" s="243"/>
      <c r="J122" s="243"/>
      <c r="K122" s="243"/>
      <c r="L122" s="243"/>
      <c r="M122" s="243"/>
      <c r="N122" s="243"/>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133</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412</v>
      </c>
      <c r="AF123" s="121"/>
      <c r="AG123" s="121"/>
      <c r="AH123" s="121"/>
      <c r="AI123" s="121" t="s">
        <v>564</v>
      </c>
      <c r="AJ123" s="121"/>
      <c r="AK123" s="121"/>
      <c r="AL123" s="121"/>
      <c r="AM123" s="121" t="s">
        <v>380</v>
      </c>
      <c r="AN123" s="121"/>
      <c r="AO123" s="121"/>
      <c r="AP123" s="121"/>
      <c r="AQ123" s="403" t="s">
        <v>169</v>
      </c>
      <c r="AR123" s="399"/>
      <c r="AS123" s="399"/>
      <c r="AT123" s="400"/>
      <c r="AU123" s="560" t="s">
        <v>123</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170</v>
      </c>
      <c r="AT124" s="402"/>
      <c r="AU124" s="500"/>
      <c r="AV124" s="500"/>
      <c r="AW124" s="415" t="s">
        <v>161</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43"/>
      <c r="I127" s="243"/>
      <c r="J127" s="243"/>
      <c r="K127" s="243"/>
      <c r="L127" s="243"/>
      <c r="M127" s="243"/>
      <c r="N127" s="243"/>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133</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412</v>
      </c>
      <c r="AF128" s="121"/>
      <c r="AG128" s="121"/>
      <c r="AH128" s="121"/>
      <c r="AI128" s="121" t="s">
        <v>564</v>
      </c>
      <c r="AJ128" s="121"/>
      <c r="AK128" s="121"/>
      <c r="AL128" s="121"/>
      <c r="AM128" s="121" t="s">
        <v>380</v>
      </c>
      <c r="AN128" s="121"/>
      <c r="AO128" s="121"/>
      <c r="AP128" s="121"/>
      <c r="AQ128" s="403" t="s">
        <v>169</v>
      </c>
      <c r="AR128" s="399"/>
      <c r="AS128" s="399"/>
      <c r="AT128" s="400"/>
      <c r="AU128" s="560" t="s">
        <v>123</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170</v>
      </c>
      <c r="AT129" s="402"/>
      <c r="AU129" s="500"/>
      <c r="AV129" s="500"/>
      <c r="AW129" s="415" t="s">
        <v>161</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43"/>
      <c r="I132" s="243"/>
      <c r="J132" s="243"/>
      <c r="K132" s="243"/>
      <c r="L132" s="243"/>
      <c r="M132" s="243"/>
      <c r="N132" s="243"/>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575</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576</v>
      </c>
      <c r="B134" s="504"/>
      <c r="C134" s="504"/>
      <c r="D134" s="504"/>
      <c r="E134" s="504"/>
      <c r="F134" s="357"/>
      <c r="G134" s="690" t="s">
        <v>568</v>
      </c>
      <c r="H134" s="691"/>
      <c r="I134" s="691"/>
      <c r="J134" s="691"/>
      <c r="K134" s="691"/>
      <c r="L134" s="691"/>
      <c r="M134" s="691"/>
      <c r="N134" s="691"/>
      <c r="O134" s="691"/>
      <c r="P134" s="692" t="s">
        <v>567</v>
      </c>
      <c r="Q134" s="691"/>
      <c r="R134" s="691"/>
      <c r="S134" s="691"/>
      <c r="T134" s="691"/>
      <c r="U134" s="691"/>
      <c r="V134" s="691"/>
      <c r="W134" s="691"/>
      <c r="X134" s="693"/>
      <c r="Y134" s="694"/>
      <c r="Z134" s="695"/>
      <c r="AA134" s="696"/>
      <c r="AB134" s="697" t="s">
        <v>11</v>
      </c>
      <c r="AC134" s="697"/>
      <c r="AD134" s="697"/>
      <c r="AE134" s="121" t="s">
        <v>412</v>
      </c>
      <c r="AF134" s="121"/>
      <c r="AG134" s="121"/>
      <c r="AH134" s="121"/>
      <c r="AI134" s="121" t="s">
        <v>564</v>
      </c>
      <c r="AJ134" s="121"/>
      <c r="AK134" s="121"/>
      <c r="AL134" s="121"/>
      <c r="AM134" s="121" t="s">
        <v>380</v>
      </c>
      <c r="AN134" s="121"/>
      <c r="AO134" s="121"/>
      <c r="AP134" s="121"/>
      <c r="AQ134" s="679" t="s">
        <v>411</v>
      </c>
      <c r="AR134" s="680"/>
      <c r="AS134" s="680"/>
      <c r="AT134" s="681"/>
      <c r="AU134" s="679" t="s">
        <v>585</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577</v>
      </c>
      <c r="B137" s="412"/>
      <c r="C137" s="412"/>
      <c r="D137" s="412"/>
      <c r="E137" s="412"/>
      <c r="F137" s="594"/>
      <c r="G137" s="592" t="s">
        <v>578</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412</v>
      </c>
      <c r="AF137" s="121"/>
      <c r="AG137" s="121"/>
      <c r="AH137" s="121"/>
      <c r="AI137" s="121" t="s">
        <v>564</v>
      </c>
      <c r="AJ137" s="121"/>
      <c r="AK137" s="121"/>
      <c r="AL137" s="121"/>
      <c r="AM137" s="121" t="s">
        <v>380</v>
      </c>
      <c r="AN137" s="121"/>
      <c r="AO137" s="121"/>
      <c r="AP137" s="121"/>
      <c r="AQ137" s="602" t="s">
        <v>586</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579</v>
      </c>
      <c r="H138" s="606"/>
      <c r="I138" s="606"/>
      <c r="J138" s="606"/>
      <c r="K138" s="606"/>
      <c r="L138" s="606"/>
      <c r="M138" s="606"/>
      <c r="N138" s="606"/>
      <c r="O138" s="606"/>
      <c r="P138" s="606"/>
      <c r="Q138" s="606"/>
      <c r="R138" s="606"/>
      <c r="S138" s="606"/>
      <c r="T138" s="606"/>
      <c r="U138" s="606"/>
      <c r="V138" s="606"/>
      <c r="W138" s="606"/>
      <c r="X138" s="606"/>
      <c r="Y138" s="666" t="s">
        <v>577</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580</v>
      </c>
      <c r="Z139" s="659"/>
      <c r="AA139" s="660"/>
      <c r="AB139" s="661" t="s">
        <v>581</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231</v>
      </c>
      <c r="B140" s="612"/>
      <c r="C140" s="612"/>
      <c r="D140" s="612"/>
      <c r="E140" s="612"/>
      <c r="F140" s="613"/>
      <c r="G140" s="621" t="s">
        <v>134</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412</v>
      </c>
      <c r="AF140" s="121"/>
      <c r="AG140" s="121"/>
      <c r="AH140" s="121"/>
      <c r="AI140" s="121" t="s">
        <v>564</v>
      </c>
      <c r="AJ140" s="121"/>
      <c r="AK140" s="121"/>
      <c r="AL140" s="121"/>
      <c r="AM140" s="121" t="s">
        <v>380</v>
      </c>
      <c r="AN140" s="121"/>
      <c r="AO140" s="121"/>
      <c r="AP140" s="121"/>
      <c r="AQ140" s="609" t="s">
        <v>169</v>
      </c>
      <c r="AR140" s="610"/>
      <c r="AS140" s="610"/>
      <c r="AT140" s="611"/>
      <c r="AU140" s="575" t="s">
        <v>123</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170</v>
      </c>
      <c r="AT141" s="402"/>
      <c r="AU141" s="500"/>
      <c r="AV141" s="500"/>
      <c r="AW141" s="415" t="s">
        <v>161</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43"/>
      <c r="Q144" s="243"/>
      <c r="R144" s="243"/>
      <c r="S144" s="243"/>
      <c r="T144" s="243"/>
      <c r="U144" s="243"/>
      <c r="V144" s="243"/>
      <c r="W144" s="243"/>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256</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569</v>
      </c>
      <c r="B147" s="356" t="s">
        <v>570</v>
      </c>
      <c r="C147" s="504"/>
      <c r="D147" s="504"/>
      <c r="E147" s="504"/>
      <c r="F147" s="357"/>
      <c r="G147" s="575" t="s">
        <v>571</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133</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412</v>
      </c>
      <c r="AF152" s="121"/>
      <c r="AG152" s="121"/>
      <c r="AH152" s="121"/>
      <c r="AI152" s="121" t="s">
        <v>564</v>
      </c>
      <c r="AJ152" s="121"/>
      <c r="AK152" s="121"/>
      <c r="AL152" s="121"/>
      <c r="AM152" s="121" t="s">
        <v>380</v>
      </c>
      <c r="AN152" s="121"/>
      <c r="AO152" s="121"/>
      <c r="AP152" s="121"/>
      <c r="AQ152" s="403" t="s">
        <v>169</v>
      </c>
      <c r="AR152" s="399"/>
      <c r="AS152" s="399"/>
      <c r="AT152" s="400"/>
      <c r="AU152" s="560" t="s">
        <v>123</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170</v>
      </c>
      <c r="AT153" s="402"/>
      <c r="AU153" s="500"/>
      <c r="AV153" s="500"/>
      <c r="AW153" s="415" t="s">
        <v>161</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43"/>
      <c r="I156" s="243"/>
      <c r="J156" s="243"/>
      <c r="K156" s="243"/>
      <c r="L156" s="243"/>
      <c r="M156" s="243"/>
      <c r="N156" s="243"/>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133</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412</v>
      </c>
      <c r="AF157" s="121"/>
      <c r="AG157" s="121"/>
      <c r="AH157" s="121"/>
      <c r="AI157" s="121" t="s">
        <v>564</v>
      </c>
      <c r="AJ157" s="121"/>
      <c r="AK157" s="121"/>
      <c r="AL157" s="121"/>
      <c r="AM157" s="121" t="s">
        <v>380</v>
      </c>
      <c r="AN157" s="121"/>
      <c r="AO157" s="121"/>
      <c r="AP157" s="121"/>
      <c r="AQ157" s="403" t="s">
        <v>169</v>
      </c>
      <c r="AR157" s="399"/>
      <c r="AS157" s="399"/>
      <c r="AT157" s="400"/>
      <c r="AU157" s="560" t="s">
        <v>123</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170</v>
      </c>
      <c r="AT158" s="402"/>
      <c r="AU158" s="500"/>
      <c r="AV158" s="500"/>
      <c r="AW158" s="415" t="s">
        <v>161</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43"/>
      <c r="I161" s="243"/>
      <c r="J161" s="243"/>
      <c r="K161" s="243"/>
      <c r="L161" s="243"/>
      <c r="M161" s="243"/>
      <c r="N161" s="243"/>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133</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412</v>
      </c>
      <c r="AF162" s="121"/>
      <c r="AG162" s="121"/>
      <c r="AH162" s="121"/>
      <c r="AI162" s="121" t="s">
        <v>564</v>
      </c>
      <c r="AJ162" s="121"/>
      <c r="AK162" s="121"/>
      <c r="AL162" s="121"/>
      <c r="AM162" s="121" t="s">
        <v>380</v>
      </c>
      <c r="AN162" s="121"/>
      <c r="AO162" s="121"/>
      <c r="AP162" s="121"/>
      <c r="AQ162" s="403" t="s">
        <v>169</v>
      </c>
      <c r="AR162" s="399"/>
      <c r="AS162" s="399"/>
      <c r="AT162" s="400"/>
      <c r="AU162" s="560" t="s">
        <v>123</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170</v>
      </c>
      <c r="AT163" s="402"/>
      <c r="AU163" s="500"/>
      <c r="AV163" s="500"/>
      <c r="AW163" s="415" t="s">
        <v>161</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575</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576</v>
      </c>
      <c r="B168" s="504"/>
      <c r="C168" s="504"/>
      <c r="D168" s="504"/>
      <c r="E168" s="504"/>
      <c r="F168" s="357"/>
      <c r="G168" s="690" t="s">
        <v>568</v>
      </c>
      <c r="H168" s="691"/>
      <c r="I168" s="691"/>
      <c r="J168" s="691"/>
      <c r="K168" s="691"/>
      <c r="L168" s="691"/>
      <c r="M168" s="691"/>
      <c r="N168" s="691"/>
      <c r="O168" s="691"/>
      <c r="P168" s="692" t="s">
        <v>567</v>
      </c>
      <c r="Q168" s="691"/>
      <c r="R168" s="691"/>
      <c r="S168" s="691"/>
      <c r="T168" s="691"/>
      <c r="U168" s="691"/>
      <c r="V168" s="691"/>
      <c r="W168" s="691"/>
      <c r="X168" s="693"/>
      <c r="Y168" s="694"/>
      <c r="Z168" s="695"/>
      <c r="AA168" s="696"/>
      <c r="AB168" s="697" t="s">
        <v>11</v>
      </c>
      <c r="AC168" s="697"/>
      <c r="AD168" s="697"/>
      <c r="AE168" s="121" t="s">
        <v>412</v>
      </c>
      <c r="AF168" s="121"/>
      <c r="AG168" s="121"/>
      <c r="AH168" s="121"/>
      <c r="AI168" s="121" t="s">
        <v>564</v>
      </c>
      <c r="AJ168" s="121"/>
      <c r="AK168" s="121"/>
      <c r="AL168" s="121"/>
      <c r="AM168" s="121" t="s">
        <v>380</v>
      </c>
      <c r="AN168" s="121"/>
      <c r="AO168" s="121"/>
      <c r="AP168" s="121"/>
      <c r="AQ168" s="679" t="s">
        <v>411</v>
      </c>
      <c r="AR168" s="680"/>
      <c r="AS168" s="680"/>
      <c r="AT168" s="681"/>
      <c r="AU168" s="679" t="s">
        <v>585</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577</v>
      </c>
      <c r="B171" s="412"/>
      <c r="C171" s="412"/>
      <c r="D171" s="412"/>
      <c r="E171" s="412"/>
      <c r="F171" s="594"/>
      <c r="G171" s="592" t="s">
        <v>578</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412</v>
      </c>
      <c r="AF171" s="121"/>
      <c r="AG171" s="121"/>
      <c r="AH171" s="121"/>
      <c r="AI171" s="121" t="s">
        <v>564</v>
      </c>
      <c r="AJ171" s="121"/>
      <c r="AK171" s="121"/>
      <c r="AL171" s="121"/>
      <c r="AM171" s="121" t="s">
        <v>380</v>
      </c>
      <c r="AN171" s="121"/>
      <c r="AO171" s="121"/>
      <c r="AP171" s="121"/>
      <c r="AQ171" s="602" t="s">
        <v>586</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579</v>
      </c>
      <c r="H172" s="606"/>
      <c r="I172" s="606"/>
      <c r="J172" s="606"/>
      <c r="K172" s="606"/>
      <c r="L172" s="606"/>
      <c r="M172" s="606"/>
      <c r="N172" s="606"/>
      <c r="O172" s="606"/>
      <c r="P172" s="606"/>
      <c r="Q172" s="606"/>
      <c r="R172" s="606"/>
      <c r="S172" s="606"/>
      <c r="T172" s="606"/>
      <c r="U172" s="606"/>
      <c r="V172" s="606"/>
      <c r="W172" s="606"/>
      <c r="X172" s="606"/>
      <c r="Y172" s="666" t="s">
        <v>577</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580</v>
      </c>
      <c r="Z173" s="659"/>
      <c r="AA173" s="660"/>
      <c r="AB173" s="661" t="s">
        <v>581</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231</v>
      </c>
      <c r="B174" s="612"/>
      <c r="C174" s="612"/>
      <c r="D174" s="612"/>
      <c r="E174" s="612"/>
      <c r="F174" s="613"/>
      <c r="G174" s="621" t="s">
        <v>134</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412</v>
      </c>
      <c r="AF174" s="121"/>
      <c r="AG174" s="121"/>
      <c r="AH174" s="121"/>
      <c r="AI174" s="121" t="s">
        <v>564</v>
      </c>
      <c r="AJ174" s="121"/>
      <c r="AK174" s="121"/>
      <c r="AL174" s="121"/>
      <c r="AM174" s="121" t="s">
        <v>380</v>
      </c>
      <c r="AN174" s="121"/>
      <c r="AO174" s="121"/>
      <c r="AP174" s="121"/>
      <c r="AQ174" s="609" t="s">
        <v>169</v>
      </c>
      <c r="AR174" s="610"/>
      <c r="AS174" s="610"/>
      <c r="AT174" s="611"/>
      <c r="AU174" s="575" t="s">
        <v>123</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170</v>
      </c>
      <c r="AT175" s="402"/>
      <c r="AU175" s="500"/>
      <c r="AV175" s="500"/>
      <c r="AW175" s="415" t="s">
        <v>161</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43"/>
      <c r="Q178" s="243"/>
      <c r="R178" s="243"/>
      <c r="S178" s="243"/>
      <c r="T178" s="243"/>
      <c r="U178" s="243"/>
      <c r="V178" s="243"/>
      <c r="W178" s="243"/>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256</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569</v>
      </c>
      <c r="B181" s="356" t="s">
        <v>570</v>
      </c>
      <c r="C181" s="504"/>
      <c r="D181" s="504"/>
      <c r="E181" s="504"/>
      <c r="F181" s="357"/>
      <c r="G181" s="575" t="s">
        <v>571</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133</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412</v>
      </c>
      <c r="AF186" s="121"/>
      <c r="AG186" s="121"/>
      <c r="AH186" s="121"/>
      <c r="AI186" s="121" t="s">
        <v>564</v>
      </c>
      <c r="AJ186" s="121"/>
      <c r="AK186" s="121"/>
      <c r="AL186" s="121"/>
      <c r="AM186" s="121" t="s">
        <v>380</v>
      </c>
      <c r="AN186" s="121"/>
      <c r="AO186" s="121"/>
      <c r="AP186" s="121"/>
      <c r="AQ186" s="403" t="s">
        <v>169</v>
      </c>
      <c r="AR186" s="399"/>
      <c r="AS186" s="399"/>
      <c r="AT186" s="400"/>
      <c r="AU186" s="560" t="s">
        <v>123</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170</v>
      </c>
      <c r="AT187" s="402"/>
      <c r="AU187" s="500"/>
      <c r="AV187" s="500"/>
      <c r="AW187" s="415" t="s">
        <v>161</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43"/>
      <c r="I190" s="243"/>
      <c r="J190" s="243"/>
      <c r="K190" s="243"/>
      <c r="L190" s="243"/>
      <c r="M190" s="243"/>
      <c r="N190" s="243"/>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133</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412</v>
      </c>
      <c r="AF191" s="121"/>
      <c r="AG191" s="121"/>
      <c r="AH191" s="121"/>
      <c r="AI191" s="121" t="s">
        <v>564</v>
      </c>
      <c r="AJ191" s="121"/>
      <c r="AK191" s="121"/>
      <c r="AL191" s="121"/>
      <c r="AM191" s="121" t="s">
        <v>380</v>
      </c>
      <c r="AN191" s="121"/>
      <c r="AO191" s="121"/>
      <c r="AP191" s="121"/>
      <c r="AQ191" s="403" t="s">
        <v>169</v>
      </c>
      <c r="AR191" s="399"/>
      <c r="AS191" s="399"/>
      <c r="AT191" s="400"/>
      <c r="AU191" s="560" t="s">
        <v>123</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170</v>
      </c>
      <c r="AT192" s="402"/>
      <c r="AU192" s="500"/>
      <c r="AV192" s="500"/>
      <c r="AW192" s="415" t="s">
        <v>161</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43"/>
      <c r="I195" s="243"/>
      <c r="J195" s="243"/>
      <c r="K195" s="243"/>
      <c r="L195" s="243"/>
      <c r="M195" s="243"/>
      <c r="N195" s="243"/>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133</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412</v>
      </c>
      <c r="AF196" s="121"/>
      <c r="AG196" s="121"/>
      <c r="AH196" s="121"/>
      <c r="AI196" s="121" t="s">
        <v>564</v>
      </c>
      <c r="AJ196" s="121"/>
      <c r="AK196" s="121"/>
      <c r="AL196" s="121"/>
      <c r="AM196" s="121" t="s">
        <v>380</v>
      </c>
      <c r="AN196" s="121"/>
      <c r="AO196" s="121"/>
      <c r="AP196" s="121"/>
      <c r="AQ196" s="403" t="s">
        <v>169</v>
      </c>
      <c r="AR196" s="399"/>
      <c r="AS196" s="399"/>
      <c r="AT196" s="400"/>
      <c r="AU196" s="560" t="s">
        <v>123</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170</v>
      </c>
      <c r="AT197" s="402"/>
      <c r="AU197" s="500"/>
      <c r="AV197" s="500"/>
      <c r="AW197" s="415" t="s">
        <v>161</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232</v>
      </c>
      <c r="B201" s="524"/>
      <c r="C201" s="524"/>
      <c r="D201" s="524"/>
      <c r="E201" s="524"/>
      <c r="F201" s="525"/>
      <c r="G201" s="526"/>
      <c r="H201" s="528" t="s">
        <v>134</v>
      </c>
      <c r="I201" s="528"/>
      <c r="J201" s="528"/>
      <c r="K201" s="528"/>
      <c r="L201" s="528"/>
      <c r="M201" s="528"/>
      <c r="N201" s="528"/>
      <c r="O201" s="529"/>
      <c r="P201" s="531" t="s">
        <v>51</v>
      </c>
      <c r="Q201" s="528"/>
      <c r="R201" s="528"/>
      <c r="S201" s="528"/>
      <c r="T201" s="528"/>
      <c r="U201" s="528"/>
      <c r="V201" s="529"/>
      <c r="W201" s="533" t="s">
        <v>228</v>
      </c>
      <c r="X201" s="534"/>
      <c r="Y201" s="537"/>
      <c r="Z201" s="537"/>
      <c r="AA201" s="538"/>
      <c r="AB201" s="531" t="s">
        <v>11</v>
      </c>
      <c r="AC201" s="528"/>
      <c r="AD201" s="529"/>
      <c r="AE201" s="121" t="s">
        <v>412</v>
      </c>
      <c r="AF201" s="121"/>
      <c r="AG201" s="121"/>
      <c r="AH201" s="121"/>
      <c r="AI201" s="121" t="s">
        <v>564</v>
      </c>
      <c r="AJ201" s="121"/>
      <c r="AK201" s="121"/>
      <c r="AL201" s="121"/>
      <c r="AM201" s="121" t="s">
        <v>380</v>
      </c>
      <c r="AN201" s="121"/>
      <c r="AO201" s="121"/>
      <c r="AP201" s="121"/>
      <c r="AQ201" s="403" t="s">
        <v>169</v>
      </c>
      <c r="AR201" s="399"/>
      <c r="AS201" s="399"/>
      <c r="AT201" s="400"/>
      <c r="AU201" s="498" t="s">
        <v>123</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170</v>
      </c>
      <c r="AT202" s="402"/>
      <c r="AU202" s="500"/>
      <c r="AV202" s="500"/>
      <c r="AW202" s="501" t="s">
        <v>161</v>
      </c>
      <c r="AX202" s="502"/>
      <c r="AY202">
        <f t="shared" ref="AY202:AY208" si="10">$AY$201</f>
        <v>0</v>
      </c>
    </row>
    <row r="203" spans="1:60" ht="23.25" hidden="1" customHeight="1" x14ac:dyDescent="0.15">
      <c r="A203" s="394"/>
      <c r="B203" s="395"/>
      <c r="C203" s="395"/>
      <c r="D203" s="395"/>
      <c r="E203" s="395"/>
      <c r="F203" s="396"/>
      <c r="G203" s="484" t="s">
        <v>171</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246</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246</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247</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235</v>
      </c>
      <c r="B206" s="395"/>
      <c r="C206" s="395"/>
      <c r="D206" s="395"/>
      <c r="E206" s="395"/>
      <c r="F206" s="396"/>
      <c r="G206" s="458" t="s">
        <v>172</v>
      </c>
      <c r="H206" s="459"/>
      <c r="I206" s="459"/>
      <c r="J206" s="459"/>
      <c r="K206" s="459"/>
      <c r="L206" s="459"/>
      <c r="M206" s="459"/>
      <c r="N206" s="459"/>
      <c r="O206" s="459"/>
      <c r="P206" s="459"/>
      <c r="Q206" s="459"/>
      <c r="R206" s="459"/>
      <c r="S206" s="459"/>
      <c r="T206" s="459"/>
      <c r="U206" s="459"/>
      <c r="V206" s="459"/>
      <c r="W206" s="462" t="s">
        <v>245</v>
      </c>
      <c r="X206" s="463"/>
      <c r="Y206" s="468" t="s">
        <v>12</v>
      </c>
      <c r="Z206" s="468"/>
      <c r="AA206" s="469"/>
      <c r="AB206" s="477" t="s">
        <v>246</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246</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247</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232</v>
      </c>
      <c r="B209" s="392"/>
      <c r="C209" s="392"/>
      <c r="D209" s="392"/>
      <c r="E209" s="392"/>
      <c r="F209" s="393"/>
      <c r="G209" s="397"/>
      <c r="H209" s="399" t="s">
        <v>134</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169</v>
      </c>
      <c r="AR209" s="399"/>
      <c r="AS209" s="399"/>
      <c r="AT209" s="400"/>
      <c r="AU209" s="451" t="s">
        <v>123</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170</v>
      </c>
      <c r="AT210" s="402"/>
      <c r="AU210" s="454"/>
      <c r="AV210" s="455"/>
      <c r="AW210" s="401" t="s">
        <v>161</v>
      </c>
      <c r="AX210" s="456"/>
      <c r="AY210">
        <f>$AY$209</f>
        <v>0</v>
      </c>
    </row>
    <row r="211" spans="1:51" ht="23.25" hidden="1" customHeight="1" x14ac:dyDescent="0.15">
      <c r="A211" s="394"/>
      <c r="B211" s="395"/>
      <c r="C211" s="395"/>
      <c r="D211" s="395"/>
      <c r="E211" s="395"/>
      <c r="F211" s="396"/>
      <c r="G211" s="417" t="s">
        <v>171</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43"/>
      <c r="I213" s="243"/>
      <c r="J213" s="243"/>
      <c r="K213" s="243"/>
      <c r="L213" s="243"/>
      <c r="M213" s="243"/>
      <c r="N213" s="243"/>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259</v>
      </c>
      <c r="B214" s="425"/>
      <c r="C214" s="425"/>
      <c r="D214" s="425"/>
      <c r="E214" s="426" t="s">
        <v>220</v>
      </c>
      <c r="F214" s="427"/>
      <c r="G214" s="82" t="s">
        <v>172</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227</v>
      </c>
      <c r="AP215" s="434"/>
      <c r="AQ215" s="434"/>
      <c r="AR215" s="81"/>
      <c r="AS215" s="433"/>
      <c r="AT215" s="434"/>
      <c r="AU215" s="434"/>
      <c r="AV215" s="434"/>
      <c r="AW215" s="434"/>
      <c r="AX215" s="435"/>
      <c r="AY215">
        <f>COUNTIF($AR$215,"☑")</f>
        <v>0</v>
      </c>
    </row>
    <row r="216" spans="1:51" ht="45" customHeight="1" x14ac:dyDescent="0.15">
      <c r="A216" s="369" t="s">
        <v>279</v>
      </c>
      <c r="B216" s="370"/>
      <c r="C216" s="372" t="s">
        <v>173</v>
      </c>
      <c r="D216" s="370"/>
      <c r="E216" s="373" t="s">
        <v>189</v>
      </c>
      <c r="F216" s="374"/>
      <c r="G216" s="375" t="s">
        <v>623</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188</v>
      </c>
      <c r="F217" s="355"/>
      <c r="G217" s="378" t="s">
        <v>624</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625</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43"/>
      <c r="I218" s="243"/>
      <c r="J218" s="243"/>
      <c r="K218" s="243"/>
      <c r="L218" s="243"/>
      <c r="M218" s="243"/>
      <c r="N218" s="243"/>
      <c r="O218" s="243"/>
      <c r="P218" s="243"/>
      <c r="Q218" s="243"/>
      <c r="R218" s="243"/>
      <c r="S218" s="243"/>
      <c r="T218" s="243"/>
      <c r="U218" s="243"/>
      <c r="V218" s="381"/>
      <c r="W218" s="388" t="s">
        <v>583</v>
      </c>
      <c r="X218" s="389"/>
      <c r="Y218" s="389"/>
      <c r="Z218" s="389"/>
      <c r="AA218" s="390"/>
      <c r="AB218" s="385" t="s">
        <v>626</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590</v>
      </c>
      <c r="D219" s="351"/>
      <c r="E219" s="354" t="s">
        <v>275</v>
      </c>
      <c r="F219" s="355"/>
      <c r="G219" s="360" t="s">
        <v>176</v>
      </c>
      <c r="H219" s="361"/>
      <c r="I219" s="361"/>
      <c r="J219" s="362" t="s">
        <v>604</v>
      </c>
      <c r="K219" s="363"/>
      <c r="L219" s="363"/>
      <c r="M219" s="363"/>
      <c r="N219" s="363"/>
      <c r="O219" s="363"/>
      <c r="P219" s="363"/>
      <c r="Q219" s="363"/>
      <c r="R219" s="363"/>
      <c r="S219" s="363"/>
      <c r="T219" s="364"/>
      <c r="U219" s="365" t="s">
        <v>605</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t="s">
        <v>605</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t="s">
        <v>605</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61.5" customHeight="1" x14ac:dyDescent="0.15">
      <c r="A224" s="322" t="s">
        <v>128</v>
      </c>
      <c r="B224" s="323"/>
      <c r="C224" s="328" t="s">
        <v>129</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610</v>
      </c>
      <c r="AE224" s="332"/>
      <c r="AF224" s="332"/>
      <c r="AG224" s="333" t="s">
        <v>627</v>
      </c>
      <c r="AH224" s="334"/>
      <c r="AI224" s="334"/>
      <c r="AJ224" s="334"/>
      <c r="AK224" s="334"/>
      <c r="AL224" s="334"/>
      <c r="AM224" s="334"/>
      <c r="AN224" s="334"/>
      <c r="AO224" s="334"/>
      <c r="AP224" s="334"/>
      <c r="AQ224" s="334"/>
      <c r="AR224" s="334"/>
      <c r="AS224" s="334"/>
      <c r="AT224" s="334"/>
      <c r="AU224" s="334"/>
      <c r="AV224" s="334"/>
      <c r="AW224" s="334"/>
      <c r="AX224" s="335"/>
    </row>
    <row r="225" spans="1:50" ht="36.7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610</v>
      </c>
      <c r="AE225" s="220"/>
      <c r="AF225" s="220"/>
      <c r="AG225" s="221" t="s">
        <v>628</v>
      </c>
      <c r="AH225" s="222"/>
      <c r="AI225" s="222"/>
      <c r="AJ225" s="222"/>
      <c r="AK225" s="222"/>
      <c r="AL225" s="222"/>
      <c r="AM225" s="222"/>
      <c r="AN225" s="222"/>
      <c r="AO225" s="222"/>
      <c r="AP225" s="222"/>
      <c r="AQ225" s="222"/>
      <c r="AR225" s="222"/>
      <c r="AS225" s="222"/>
      <c r="AT225" s="222"/>
      <c r="AU225" s="222"/>
      <c r="AV225" s="222"/>
      <c r="AW225" s="222"/>
      <c r="AX225" s="223"/>
    </row>
    <row r="226" spans="1:50" ht="38.25" customHeight="1" x14ac:dyDescent="0.15">
      <c r="A226" s="326"/>
      <c r="B226" s="327"/>
      <c r="C226" s="299" t="s">
        <v>130</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610</v>
      </c>
      <c r="AE226" s="282"/>
      <c r="AF226" s="282"/>
      <c r="AG226" s="239" t="s">
        <v>629</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52"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630</v>
      </c>
      <c r="AE227" s="234"/>
      <c r="AF227" s="234"/>
      <c r="AG227" s="236" t="s">
        <v>631</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4"/>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632</v>
      </c>
      <c r="AE228" s="220"/>
      <c r="AF228" s="286"/>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4"/>
      <c r="B229" s="303"/>
      <c r="C229" s="309"/>
      <c r="D229" s="310"/>
      <c r="E229" s="292" t="s">
        <v>210</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632</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32.25" customHeight="1" x14ac:dyDescent="0.15">
      <c r="A230" s="254"/>
      <c r="B230" s="255"/>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61" t="s">
        <v>610</v>
      </c>
      <c r="AE230" s="262"/>
      <c r="AF230" s="262"/>
      <c r="AG230" s="264" t="s">
        <v>633</v>
      </c>
      <c r="AH230" s="265"/>
      <c r="AI230" s="265"/>
      <c r="AJ230" s="265"/>
      <c r="AK230" s="265"/>
      <c r="AL230" s="265"/>
      <c r="AM230" s="265"/>
      <c r="AN230" s="265"/>
      <c r="AO230" s="265"/>
      <c r="AP230" s="265"/>
      <c r="AQ230" s="265"/>
      <c r="AR230" s="265"/>
      <c r="AS230" s="265"/>
      <c r="AT230" s="265"/>
      <c r="AU230" s="265"/>
      <c r="AV230" s="265"/>
      <c r="AW230" s="265"/>
      <c r="AX230" s="266"/>
    </row>
    <row r="231" spans="1:50" ht="66.75" customHeight="1" x14ac:dyDescent="0.15">
      <c r="A231" s="254"/>
      <c r="B231" s="255"/>
      <c r="C231" s="217" t="s">
        <v>131</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610</v>
      </c>
      <c r="AE231" s="220"/>
      <c r="AF231" s="286"/>
      <c r="AG231" s="221" t="s">
        <v>634</v>
      </c>
      <c r="AH231" s="222"/>
      <c r="AI231" s="222"/>
      <c r="AJ231" s="222"/>
      <c r="AK231" s="222"/>
      <c r="AL231" s="222"/>
      <c r="AM231" s="222"/>
      <c r="AN231" s="222"/>
      <c r="AO231" s="222"/>
      <c r="AP231" s="222"/>
      <c r="AQ231" s="222"/>
      <c r="AR231" s="222"/>
      <c r="AS231" s="222"/>
      <c r="AT231" s="222"/>
      <c r="AU231" s="222"/>
      <c r="AV231" s="222"/>
      <c r="AW231" s="222"/>
      <c r="AX231" s="223"/>
    </row>
    <row r="232" spans="1:50" ht="26.25" customHeight="1" x14ac:dyDescent="0.15">
      <c r="A232" s="254"/>
      <c r="B232" s="255"/>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635</v>
      </c>
      <c r="AE232" s="220"/>
      <c r="AF232" s="220"/>
      <c r="AG232" s="221" t="s">
        <v>280</v>
      </c>
      <c r="AH232" s="222"/>
      <c r="AI232" s="222"/>
      <c r="AJ232" s="222"/>
      <c r="AK232" s="222"/>
      <c r="AL232" s="222"/>
      <c r="AM232" s="222"/>
      <c r="AN232" s="222"/>
      <c r="AO232" s="222"/>
      <c r="AP232" s="222"/>
      <c r="AQ232" s="222"/>
      <c r="AR232" s="222"/>
      <c r="AS232" s="222"/>
      <c r="AT232" s="222"/>
      <c r="AU232" s="222"/>
      <c r="AV232" s="222"/>
      <c r="AW232" s="222"/>
      <c r="AX232" s="223"/>
    </row>
    <row r="233" spans="1:50" ht="34.5" customHeight="1" x14ac:dyDescent="0.15">
      <c r="A233" s="254"/>
      <c r="B233" s="255"/>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610</v>
      </c>
      <c r="AE233" s="220"/>
      <c r="AF233" s="220"/>
      <c r="AG233" s="221" t="s">
        <v>636</v>
      </c>
      <c r="AH233" s="222"/>
      <c r="AI233" s="222"/>
      <c r="AJ233" s="222"/>
      <c r="AK233" s="222"/>
      <c r="AL233" s="222"/>
      <c r="AM233" s="222"/>
      <c r="AN233" s="222"/>
      <c r="AO233" s="222"/>
      <c r="AP233" s="222"/>
      <c r="AQ233" s="222"/>
      <c r="AR233" s="222"/>
      <c r="AS233" s="222"/>
      <c r="AT233" s="222"/>
      <c r="AU233" s="222"/>
      <c r="AV233" s="222"/>
      <c r="AW233" s="222"/>
      <c r="AX233" s="223"/>
    </row>
    <row r="234" spans="1:50" ht="49.5" customHeight="1" x14ac:dyDescent="0.15">
      <c r="A234" s="254"/>
      <c r="B234" s="255"/>
      <c r="C234" s="217" t="s">
        <v>229</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630</v>
      </c>
      <c r="AE234" s="282"/>
      <c r="AF234" s="282"/>
      <c r="AG234" s="283" t="s">
        <v>637</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4"/>
      <c r="B235" s="255"/>
      <c r="C235" s="338" t="s">
        <v>230</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635</v>
      </c>
      <c r="AE235" s="220"/>
      <c r="AF235" s="286"/>
      <c r="AG235" s="221" t="s">
        <v>280</v>
      </c>
      <c r="AH235" s="222"/>
      <c r="AI235" s="222"/>
      <c r="AJ235" s="222"/>
      <c r="AK235" s="222"/>
      <c r="AL235" s="222"/>
      <c r="AM235" s="222"/>
      <c r="AN235" s="222"/>
      <c r="AO235" s="222"/>
      <c r="AP235" s="222"/>
      <c r="AQ235" s="222"/>
      <c r="AR235" s="222"/>
      <c r="AS235" s="222"/>
      <c r="AT235" s="222"/>
      <c r="AU235" s="222"/>
      <c r="AV235" s="222"/>
      <c r="AW235" s="222"/>
      <c r="AX235" s="223"/>
    </row>
    <row r="236" spans="1:50" ht="33" customHeight="1" x14ac:dyDescent="0.15">
      <c r="A236" s="256"/>
      <c r="B236" s="257"/>
      <c r="C236" s="341" t="s">
        <v>217</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610</v>
      </c>
      <c r="AE236" s="345"/>
      <c r="AF236" s="346"/>
      <c r="AG236" s="347" t="s">
        <v>638</v>
      </c>
      <c r="AH236" s="348"/>
      <c r="AI236" s="348"/>
      <c r="AJ236" s="348"/>
      <c r="AK236" s="348"/>
      <c r="AL236" s="348"/>
      <c r="AM236" s="348"/>
      <c r="AN236" s="348"/>
      <c r="AO236" s="348"/>
      <c r="AP236" s="348"/>
      <c r="AQ236" s="348"/>
      <c r="AR236" s="348"/>
      <c r="AS236" s="348"/>
      <c r="AT236" s="348"/>
      <c r="AU236" s="348"/>
      <c r="AV236" s="348"/>
      <c r="AW236" s="348"/>
      <c r="AX236" s="349"/>
    </row>
    <row r="237" spans="1:50" ht="42.75" customHeight="1" x14ac:dyDescent="0.15">
      <c r="A237" s="252" t="s">
        <v>36</v>
      </c>
      <c r="B237" s="253"/>
      <c r="C237" s="258" t="s">
        <v>218</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610</v>
      </c>
      <c r="AE237" s="262"/>
      <c r="AF237" s="263"/>
      <c r="AG237" s="264" t="s">
        <v>639</v>
      </c>
      <c r="AH237" s="265"/>
      <c r="AI237" s="265"/>
      <c r="AJ237" s="265"/>
      <c r="AK237" s="265"/>
      <c r="AL237" s="265"/>
      <c r="AM237" s="265"/>
      <c r="AN237" s="265"/>
      <c r="AO237" s="265"/>
      <c r="AP237" s="265"/>
      <c r="AQ237" s="265"/>
      <c r="AR237" s="265"/>
      <c r="AS237" s="265"/>
      <c r="AT237" s="265"/>
      <c r="AU237" s="265"/>
      <c r="AV237" s="265"/>
      <c r="AW237" s="265"/>
      <c r="AX237" s="266"/>
    </row>
    <row r="238" spans="1:50" ht="45"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610</v>
      </c>
      <c r="AE238" s="271"/>
      <c r="AF238" s="271"/>
      <c r="AG238" s="221" t="s">
        <v>640</v>
      </c>
      <c r="AH238" s="222"/>
      <c r="AI238" s="222"/>
      <c r="AJ238" s="222"/>
      <c r="AK238" s="222"/>
      <c r="AL238" s="222"/>
      <c r="AM238" s="222"/>
      <c r="AN238" s="222"/>
      <c r="AO238" s="222"/>
      <c r="AP238" s="222"/>
      <c r="AQ238" s="222"/>
      <c r="AR238" s="222"/>
      <c r="AS238" s="222"/>
      <c r="AT238" s="222"/>
      <c r="AU238" s="222"/>
      <c r="AV238" s="222"/>
      <c r="AW238" s="222"/>
      <c r="AX238" s="223"/>
    </row>
    <row r="239" spans="1:50" ht="27" customHeight="1" x14ac:dyDescent="0.15">
      <c r="A239" s="254"/>
      <c r="B239" s="255"/>
      <c r="C239" s="217" t="s">
        <v>174</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610</v>
      </c>
      <c r="AE239" s="220"/>
      <c r="AF239" s="220"/>
      <c r="AG239" s="221" t="s">
        <v>641</v>
      </c>
      <c r="AH239" s="222"/>
      <c r="AI239" s="222"/>
      <c r="AJ239" s="222"/>
      <c r="AK239" s="222"/>
      <c r="AL239" s="222"/>
      <c r="AM239" s="222"/>
      <c r="AN239" s="222"/>
      <c r="AO239" s="222"/>
      <c r="AP239" s="222"/>
      <c r="AQ239" s="222"/>
      <c r="AR239" s="222"/>
      <c r="AS239" s="222"/>
      <c r="AT239" s="222"/>
      <c r="AU239" s="222"/>
      <c r="AV239" s="222"/>
      <c r="AW239" s="222"/>
      <c r="AX239" s="223"/>
    </row>
    <row r="240" spans="1:50" ht="27" customHeight="1" x14ac:dyDescent="0.15">
      <c r="A240" s="256"/>
      <c r="B240" s="257"/>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635</v>
      </c>
      <c r="AE240" s="220"/>
      <c r="AF240" s="220"/>
      <c r="AG240" s="221" t="s">
        <v>280</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132</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610</v>
      </c>
      <c r="AE241" s="234"/>
      <c r="AF241" s="235"/>
      <c r="AG241" s="236" t="s">
        <v>642</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50"/>
      <c r="D243" s="251"/>
      <c r="E243" s="195" t="s">
        <v>643</v>
      </c>
      <c r="F243" s="195"/>
      <c r="G243" s="195"/>
      <c r="H243" s="196"/>
      <c r="I243" s="196"/>
      <c r="J243" s="287"/>
      <c r="K243" s="287"/>
      <c r="L243" s="287"/>
      <c r="M243" s="196"/>
      <c r="N243" s="288"/>
      <c r="O243" s="289" t="s">
        <v>644</v>
      </c>
      <c r="P243" s="290"/>
      <c r="Q243" s="290"/>
      <c r="R243" s="290"/>
      <c r="S243" s="290"/>
      <c r="T243" s="290"/>
      <c r="U243" s="290"/>
      <c r="V243" s="290"/>
      <c r="W243" s="290"/>
      <c r="X243" s="290"/>
      <c r="Y243" s="290"/>
      <c r="Z243" s="290"/>
      <c r="AA243" s="290"/>
      <c r="AB243" s="290"/>
      <c r="AC243" s="290"/>
      <c r="AD243" s="290"/>
      <c r="AE243" s="290"/>
      <c r="AF243" s="291"/>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233</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t="s">
        <v>645</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t="s">
        <v>646</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t="s">
        <v>647</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t="s">
        <v>648</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t="s">
        <v>649</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t="s">
        <v>650</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t="s">
        <v>651</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t="s">
        <v>652</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t="s">
        <v>603</v>
      </c>
      <c r="F259" s="171"/>
      <c r="G259" s="171"/>
      <c r="H259" s="77" t="str">
        <f>IF(E259="","","-")</f>
        <v>-</v>
      </c>
      <c r="I259" s="171"/>
      <c r="J259" s="171"/>
      <c r="K259" s="77" t="str">
        <f>IF(I259="","","-")</f>
        <v/>
      </c>
      <c r="L259" s="173">
        <v>559</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t="s">
        <v>603</v>
      </c>
      <c r="F260" s="171"/>
      <c r="G260" s="171"/>
      <c r="H260" s="77"/>
      <c r="I260" s="171"/>
      <c r="J260" s="171"/>
      <c r="K260" s="77"/>
      <c r="L260" s="173">
        <v>567</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v>2021</v>
      </c>
      <c r="F261" s="172"/>
      <c r="G261" s="171" t="s">
        <v>653</v>
      </c>
      <c r="H261" s="171"/>
      <c r="I261" s="171"/>
      <c r="J261" s="172">
        <v>20</v>
      </c>
      <c r="K261" s="172"/>
      <c r="L261" s="173">
        <v>625</v>
      </c>
      <c r="M261" s="173"/>
      <c r="N261" s="173"/>
      <c r="O261" s="172" t="s">
        <v>654</v>
      </c>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7.7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thickBo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262</v>
      </c>
      <c r="B301" s="181"/>
      <c r="C301" s="181"/>
      <c r="D301" s="181"/>
      <c r="E301" s="181"/>
      <c r="F301" s="182"/>
      <c r="G301" s="159" t="s">
        <v>664</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239</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39" t="s">
        <v>655</v>
      </c>
      <c r="H303" s="140"/>
      <c r="I303" s="140"/>
      <c r="J303" s="140"/>
      <c r="K303" s="141"/>
      <c r="L303" s="142" t="s">
        <v>656</v>
      </c>
      <c r="M303" s="143"/>
      <c r="N303" s="143"/>
      <c r="O303" s="143"/>
      <c r="P303" s="143"/>
      <c r="Q303" s="143"/>
      <c r="R303" s="143"/>
      <c r="S303" s="143"/>
      <c r="T303" s="143"/>
      <c r="U303" s="143"/>
      <c r="V303" s="143"/>
      <c r="W303" s="143"/>
      <c r="X303" s="144"/>
      <c r="Y303" s="145">
        <v>16.399999999999999</v>
      </c>
      <c r="Z303" s="146"/>
      <c r="AA303" s="146"/>
      <c r="AB303" s="14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t="s">
        <v>655</v>
      </c>
      <c r="H304" s="140"/>
      <c r="I304" s="140"/>
      <c r="J304" s="140"/>
      <c r="K304" s="141"/>
      <c r="L304" s="142" t="s">
        <v>656</v>
      </c>
      <c r="M304" s="143"/>
      <c r="N304" s="143"/>
      <c r="O304" s="143"/>
      <c r="P304" s="143"/>
      <c r="Q304" s="143"/>
      <c r="R304" s="143"/>
      <c r="S304" s="143"/>
      <c r="T304" s="143"/>
      <c r="U304" s="143"/>
      <c r="V304" s="143"/>
      <c r="W304" s="143"/>
      <c r="X304" s="144"/>
      <c r="Y304" s="145">
        <v>6</v>
      </c>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t="s">
        <v>657</v>
      </c>
      <c r="H305" s="140"/>
      <c r="I305" s="140"/>
      <c r="J305" s="140"/>
      <c r="K305" s="141"/>
      <c r="L305" s="142" t="s">
        <v>658</v>
      </c>
      <c r="M305" s="143"/>
      <c r="N305" s="143"/>
      <c r="O305" s="143"/>
      <c r="P305" s="143"/>
      <c r="Q305" s="143"/>
      <c r="R305" s="143"/>
      <c r="S305" s="143"/>
      <c r="T305" s="143"/>
      <c r="U305" s="143"/>
      <c r="V305" s="143"/>
      <c r="W305" s="143"/>
      <c r="X305" s="144"/>
      <c r="Y305" s="145">
        <v>4.2</v>
      </c>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customHeight="1" x14ac:dyDescent="0.15">
      <c r="A306" s="183"/>
      <c r="B306" s="184"/>
      <c r="C306" s="184"/>
      <c r="D306" s="184"/>
      <c r="E306" s="184"/>
      <c r="F306" s="185"/>
      <c r="G306" s="139" t="s">
        <v>659</v>
      </c>
      <c r="H306" s="140"/>
      <c r="I306" s="140"/>
      <c r="J306" s="140"/>
      <c r="K306" s="141"/>
      <c r="L306" s="142" t="s">
        <v>659</v>
      </c>
      <c r="M306" s="143"/>
      <c r="N306" s="143"/>
      <c r="O306" s="143"/>
      <c r="P306" s="143"/>
      <c r="Q306" s="143"/>
      <c r="R306" s="143"/>
      <c r="S306" s="143"/>
      <c r="T306" s="143"/>
      <c r="U306" s="143"/>
      <c r="V306" s="143"/>
      <c r="W306" s="143"/>
      <c r="X306" s="144"/>
      <c r="Y306" s="145">
        <v>2.7</v>
      </c>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29.299999999999997</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213</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212</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214</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215</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190</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162</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227</v>
      </c>
      <c r="AM353" s="129"/>
      <c r="AN353" s="129"/>
      <c r="AO353" s="79" t="s">
        <v>226</v>
      </c>
      <c r="AP353" s="21"/>
      <c r="AQ353" s="21"/>
      <c r="AR353" s="21"/>
      <c r="AS353" s="21"/>
      <c r="AT353" s="21"/>
      <c r="AU353" s="21"/>
      <c r="AV353" s="21"/>
      <c r="AW353" s="21"/>
      <c r="AX353" s="22"/>
      <c r="AY353">
        <f>COUNTIF($AO$353,"☑")</f>
        <v>0</v>
      </c>
    </row>
    <row r="354" spans="1:51" ht="6"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6"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192</v>
      </c>
      <c r="K358" s="120"/>
      <c r="L358" s="120"/>
      <c r="M358" s="120"/>
      <c r="N358" s="120"/>
      <c r="O358" s="120"/>
      <c r="P358" s="121" t="s">
        <v>25</v>
      </c>
      <c r="Q358" s="121"/>
      <c r="R358" s="121"/>
      <c r="S358" s="121"/>
      <c r="T358" s="121"/>
      <c r="U358" s="121"/>
      <c r="V358" s="121"/>
      <c r="W358" s="121"/>
      <c r="X358" s="121"/>
      <c r="Y358" s="122" t="s">
        <v>191</v>
      </c>
      <c r="Z358" s="123"/>
      <c r="AA358" s="123"/>
      <c r="AB358" s="123"/>
      <c r="AC358" s="105" t="s">
        <v>225</v>
      </c>
      <c r="AD358" s="105"/>
      <c r="AE358" s="105"/>
      <c r="AF358" s="105"/>
      <c r="AG358" s="105"/>
      <c r="AH358" s="122" t="s">
        <v>244</v>
      </c>
      <c r="AI358" s="119"/>
      <c r="AJ358" s="119"/>
      <c r="AK358" s="119"/>
      <c r="AL358" s="119" t="s">
        <v>19</v>
      </c>
      <c r="AM358" s="119"/>
      <c r="AN358" s="119"/>
      <c r="AO358" s="124"/>
      <c r="AP358" s="108" t="s">
        <v>193</v>
      </c>
      <c r="AQ358" s="108"/>
      <c r="AR358" s="108"/>
      <c r="AS358" s="108"/>
      <c r="AT358" s="108"/>
      <c r="AU358" s="108"/>
      <c r="AV358" s="108"/>
      <c r="AW358" s="108"/>
      <c r="AX358" s="108"/>
    </row>
    <row r="359" spans="1:51" ht="55.5" customHeight="1" x14ac:dyDescent="0.15">
      <c r="A359" s="95">
        <v>1</v>
      </c>
      <c r="B359" s="95">
        <v>1</v>
      </c>
      <c r="C359" s="115" t="s">
        <v>660</v>
      </c>
      <c r="D359" s="114"/>
      <c r="E359" s="114"/>
      <c r="F359" s="114"/>
      <c r="G359" s="114"/>
      <c r="H359" s="114"/>
      <c r="I359" s="114"/>
      <c r="J359" s="98">
        <v>7010405010413</v>
      </c>
      <c r="K359" s="99"/>
      <c r="L359" s="99"/>
      <c r="M359" s="99"/>
      <c r="N359" s="99"/>
      <c r="O359" s="99"/>
      <c r="P359" s="116" t="s">
        <v>661</v>
      </c>
      <c r="Q359" s="100"/>
      <c r="R359" s="100"/>
      <c r="S359" s="100"/>
      <c r="T359" s="100"/>
      <c r="U359" s="100"/>
      <c r="V359" s="100"/>
      <c r="W359" s="100"/>
      <c r="X359" s="100"/>
      <c r="Y359" s="101">
        <v>29.3</v>
      </c>
      <c r="Z359" s="102"/>
      <c r="AA359" s="102"/>
      <c r="AB359" s="103"/>
      <c r="AC359" s="84" t="s">
        <v>253</v>
      </c>
      <c r="AD359" s="85"/>
      <c r="AE359" s="85"/>
      <c r="AF359" s="85"/>
      <c r="AG359" s="85"/>
      <c r="AH359" s="117">
        <v>1</v>
      </c>
      <c r="AI359" s="118"/>
      <c r="AJ359" s="118"/>
      <c r="AK359" s="118"/>
      <c r="AL359" s="88">
        <v>100</v>
      </c>
      <c r="AM359" s="89"/>
      <c r="AN359" s="89"/>
      <c r="AO359" s="90"/>
      <c r="AP359" s="91" t="s">
        <v>280</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3.2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192</v>
      </c>
      <c r="K391" s="120"/>
      <c r="L391" s="120"/>
      <c r="M391" s="120"/>
      <c r="N391" s="120"/>
      <c r="O391" s="120"/>
      <c r="P391" s="121" t="s">
        <v>25</v>
      </c>
      <c r="Q391" s="121"/>
      <c r="R391" s="121"/>
      <c r="S391" s="121"/>
      <c r="T391" s="121"/>
      <c r="U391" s="121"/>
      <c r="V391" s="121"/>
      <c r="W391" s="121"/>
      <c r="X391" s="121"/>
      <c r="Y391" s="122" t="s">
        <v>191</v>
      </c>
      <c r="Z391" s="123"/>
      <c r="AA391" s="123"/>
      <c r="AB391" s="123"/>
      <c r="AC391" s="105" t="s">
        <v>225</v>
      </c>
      <c r="AD391" s="105"/>
      <c r="AE391" s="105"/>
      <c r="AF391" s="105"/>
      <c r="AG391" s="105"/>
      <c r="AH391" s="122" t="s">
        <v>244</v>
      </c>
      <c r="AI391" s="119"/>
      <c r="AJ391" s="119"/>
      <c r="AK391" s="119"/>
      <c r="AL391" s="119" t="s">
        <v>19</v>
      </c>
      <c r="AM391" s="119"/>
      <c r="AN391" s="119"/>
      <c r="AO391" s="124"/>
      <c r="AP391" s="108" t="s">
        <v>193</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192</v>
      </c>
      <c r="K424" s="120"/>
      <c r="L424" s="120"/>
      <c r="M424" s="120"/>
      <c r="N424" s="120"/>
      <c r="O424" s="120"/>
      <c r="P424" s="121" t="s">
        <v>25</v>
      </c>
      <c r="Q424" s="121"/>
      <c r="R424" s="121"/>
      <c r="S424" s="121"/>
      <c r="T424" s="121"/>
      <c r="U424" s="121"/>
      <c r="V424" s="121"/>
      <c r="W424" s="121"/>
      <c r="X424" s="121"/>
      <c r="Y424" s="122" t="s">
        <v>191</v>
      </c>
      <c r="Z424" s="123"/>
      <c r="AA424" s="123"/>
      <c r="AB424" s="123"/>
      <c r="AC424" s="105" t="s">
        <v>225</v>
      </c>
      <c r="AD424" s="105"/>
      <c r="AE424" s="105"/>
      <c r="AF424" s="105"/>
      <c r="AG424" s="105"/>
      <c r="AH424" s="122" t="s">
        <v>244</v>
      </c>
      <c r="AI424" s="119"/>
      <c r="AJ424" s="119"/>
      <c r="AK424" s="119"/>
      <c r="AL424" s="119" t="s">
        <v>19</v>
      </c>
      <c r="AM424" s="119"/>
      <c r="AN424" s="119"/>
      <c r="AO424" s="124"/>
      <c r="AP424" s="108" t="s">
        <v>193</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192</v>
      </c>
      <c r="K457" s="120"/>
      <c r="L457" s="120"/>
      <c r="M457" s="120"/>
      <c r="N457" s="120"/>
      <c r="O457" s="120"/>
      <c r="P457" s="121" t="s">
        <v>25</v>
      </c>
      <c r="Q457" s="121"/>
      <c r="R457" s="121"/>
      <c r="S457" s="121"/>
      <c r="T457" s="121"/>
      <c r="U457" s="121"/>
      <c r="V457" s="121"/>
      <c r="W457" s="121"/>
      <c r="X457" s="121"/>
      <c r="Y457" s="122" t="s">
        <v>191</v>
      </c>
      <c r="Z457" s="123"/>
      <c r="AA457" s="123"/>
      <c r="AB457" s="123"/>
      <c r="AC457" s="105" t="s">
        <v>225</v>
      </c>
      <c r="AD457" s="105"/>
      <c r="AE457" s="105"/>
      <c r="AF457" s="105"/>
      <c r="AG457" s="105"/>
      <c r="AH457" s="122" t="s">
        <v>244</v>
      </c>
      <c r="AI457" s="119"/>
      <c r="AJ457" s="119"/>
      <c r="AK457" s="119"/>
      <c r="AL457" s="119" t="s">
        <v>19</v>
      </c>
      <c r="AM457" s="119"/>
      <c r="AN457" s="119"/>
      <c r="AO457" s="124"/>
      <c r="AP457" s="108" t="s">
        <v>193</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192</v>
      </c>
      <c r="K490" s="120"/>
      <c r="L490" s="120"/>
      <c r="M490" s="120"/>
      <c r="N490" s="120"/>
      <c r="O490" s="120"/>
      <c r="P490" s="121" t="s">
        <v>25</v>
      </c>
      <c r="Q490" s="121"/>
      <c r="R490" s="121"/>
      <c r="S490" s="121"/>
      <c r="T490" s="121"/>
      <c r="U490" s="121"/>
      <c r="V490" s="121"/>
      <c r="W490" s="121"/>
      <c r="X490" s="121"/>
      <c r="Y490" s="122" t="s">
        <v>191</v>
      </c>
      <c r="Z490" s="123"/>
      <c r="AA490" s="123"/>
      <c r="AB490" s="123"/>
      <c r="AC490" s="105" t="s">
        <v>225</v>
      </c>
      <c r="AD490" s="105"/>
      <c r="AE490" s="105"/>
      <c r="AF490" s="105"/>
      <c r="AG490" s="105"/>
      <c r="AH490" s="122" t="s">
        <v>244</v>
      </c>
      <c r="AI490" s="119"/>
      <c r="AJ490" s="119"/>
      <c r="AK490" s="119"/>
      <c r="AL490" s="119" t="s">
        <v>19</v>
      </c>
      <c r="AM490" s="119"/>
      <c r="AN490" s="119"/>
      <c r="AO490" s="124"/>
      <c r="AP490" s="108" t="s">
        <v>193</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192</v>
      </c>
      <c r="K523" s="120"/>
      <c r="L523" s="120"/>
      <c r="M523" s="120"/>
      <c r="N523" s="120"/>
      <c r="O523" s="120"/>
      <c r="P523" s="121" t="s">
        <v>25</v>
      </c>
      <c r="Q523" s="121"/>
      <c r="R523" s="121"/>
      <c r="S523" s="121"/>
      <c r="T523" s="121"/>
      <c r="U523" s="121"/>
      <c r="V523" s="121"/>
      <c r="W523" s="121"/>
      <c r="X523" s="121"/>
      <c r="Y523" s="122" t="s">
        <v>191</v>
      </c>
      <c r="Z523" s="123"/>
      <c r="AA523" s="123"/>
      <c r="AB523" s="123"/>
      <c r="AC523" s="105" t="s">
        <v>225</v>
      </c>
      <c r="AD523" s="105"/>
      <c r="AE523" s="105"/>
      <c r="AF523" s="105"/>
      <c r="AG523" s="105"/>
      <c r="AH523" s="122" t="s">
        <v>244</v>
      </c>
      <c r="AI523" s="119"/>
      <c r="AJ523" s="119"/>
      <c r="AK523" s="119"/>
      <c r="AL523" s="119" t="s">
        <v>19</v>
      </c>
      <c r="AM523" s="119"/>
      <c r="AN523" s="119"/>
      <c r="AO523" s="124"/>
      <c r="AP523" s="108" t="s">
        <v>193</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192</v>
      </c>
      <c r="K556" s="120"/>
      <c r="L556" s="120"/>
      <c r="M556" s="120"/>
      <c r="N556" s="120"/>
      <c r="O556" s="120"/>
      <c r="P556" s="121" t="s">
        <v>25</v>
      </c>
      <c r="Q556" s="121"/>
      <c r="R556" s="121"/>
      <c r="S556" s="121"/>
      <c r="T556" s="121"/>
      <c r="U556" s="121"/>
      <c r="V556" s="121"/>
      <c r="W556" s="121"/>
      <c r="X556" s="121"/>
      <c r="Y556" s="122" t="s">
        <v>191</v>
      </c>
      <c r="Z556" s="123"/>
      <c r="AA556" s="123"/>
      <c r="AB556" s="123"/>
      <c r="AC556" s="105" t="s">
        <v>225</v>
      </c>
      <c r="AD556" s="105"/>
      <c r="AE556" s="105"/>
      <c r="AF556" s="105"/>
      <c r="AG556" s="105"/>
      <c r="AH556" s="122" t="s">
        <v>244</v>
      </c>
      <c r="AI556" s="119"/>
      <c r="AJ556" s="119"/>
      <c r="AK556" s="119"/>
      <c r="AL556" s="119" t="s">
        <v>19</v>
      </c>
      <c r="AM556" s="119"/>
      <c r="AN556" s="119"/>
      <c r="AO556" s="124"/>
      <c r="AP556" s="108" t="s">
        <v>193</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192</v>
      </c>
      <c r="K589" s="120"/>
      <c r="L589" s="120"/>
      <c r="M589" s="120"/>
      <c r="N589" s="120"/>
      <c r="O589" s="120"/>
      <c r="P589" s="121" t="s">
        <v>25</v>
      </c>
      <c r="Q589" s="121"/>
      <c r="R589" s="121"/>
      <c r="S589" s="121"/>
      <c r="T589" s="121"/>
      <c r="U589" s="121"/>
      <c r="V589" s="121"/>
      <c r="W589" s="121"/>
      <c r="X589" s="121"/>
      <c r="Y589" s="122" t="s">
        <v>191</v>
      </c>
      <c r="Z589" s="123"/>
      <c r="AA589" s="123"/>
      <c r="AB589" s="123"/>
      <c r="AC589" s="105" t="s">
        <v>225</v>
      </c>
      <c r="AD589" s="105"/>
      <c r="AE589" s="105"/>
      <c r="AF589" s="105"/>
      <c r="AG589" s="105"/>
      <c r="AH589" s="122" t="s">
        <v>244</v>
      </c>
      <c r="AI589" s="119"/>
      <c r="AJ589" s="119"/>
      <c r="AK589" s="119"/>
      <c r="AL589" s="119" t="s">
        <v>19</v>
      </c>
      <c r="AM589" s="119"/>
      <c r="AN589" s="119"/>
      <c r="AO589" s="124"/>
      <c r="AP589" s="108" t="s">
        <v>193</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574</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227</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187</v>
      </c>
      <c r="D623" s="106"/>
      <c r="E623" s="105" t="s">
        <v>186</v>
      </c>
      <c r="F623" s="106"/>
      <c r="G623" s="106"/>
      <c r="H623" s="106"/>
      <c r="I623" s="106"/>
      <c r="J623" s="105" t="s">
        <v>192</v>
      </c>
      <c r="K623" s="105"/>
      <c r="L623" s="105"/>
      <c r="M623" s="105"/>
      <c r="N623" s="105"/>
      <c r="O623" s="105"/>
      <c r="P623" s="105" t="s">
        <v>25</v>
      </c>
      <c r="Q623" s="105"/>
      <c r="R623" s="105"/>
      <c r="S623" s="105"/>
      <c r="T623" s="105"/>
      <c r="U623" s="105"/>
      <c r="V623" s="105"/>
      <c r="W623" s="105"/>
      <c r="X623" s="105"/>
      <c r="Y623" s="105" t="s">
        <v>194</v>
      </c>
      <c r="Z623" s="106"/>
      <c r="AA623" s="106"/>
      <c r="AB623" s="106"/>
      <c r="AC623" s="105" t="s">
        <v>175</v>
      </c>
      <c r="AD623" s="105"/>
      <c r="AE623" s="105"/>
      <c r="AF623" s="105"/>
      <c r="AG623" s="105"/>
      <c r="AH623" s="105" t="s">
        <v>182</v>
      </c>
      <c r="AI623" s="106"/>
      <c r="AJ623" s="106"/>
      <c r="AK623" s="106"/>
      <c r="AL623" s="106" t="s">
        <v>19</v>
      </c>
      <c r="AM623" s="106"/>
      <c r="AN623" s="106"/>
      <c r="AO623" s="107"/>
      <c r="AP623" s="108" t="s">
        <v>221</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9" priority="843">
      <formula>IF(RIGHT(TEXT(P15,"0.#"),1)=".",FALSE,TRUE)</formula>
    </cfRule>
    <cfRule type="expression" dxfId="808" priority="844">
      <formula>IF(RIGHT(TEXT(P15,"0.#"),1)=".",TRUE,FALSE)</formula>
    </cfRule>
  </conditionalFormatting>
  <conditionalFormatting sqref="P19:AQ19">
    <cfRule type="expression" dxfId="807" priority="841">
      <formula>IF(RIGHT(TEXT(P19,"0.#"),1)=".",FALSE,TRUE)</formula>
    </cfRule>
    <cfRule type="expression" dxfId="806" priority="842">
      <formula>IF(RIGHT(TEXT(P19,"0.#"),1)=".",TRUE,FALSE)</formula>
    </cfRule>
  </conditionalFormatting>
  <conditionalFormatting sqref="Y313">
    <cfRule type="expression" dxfId="805" priority="837">
      <formula>IF(RIGHT(TEXT(Y313,"0.#"),1)=".",FALSE,TRUE)</formula>
    </cfRule>
    <cfRule type="expression" dxfId="804" priority="838">
      <formula>IF(RIGHT(TEXT(Y313,"0.#"),1)=".",TRUE,FALSE)</formula>
    </cfRule>
  </conditionalFormatting>
  <conditionalFormatting sqref="Y344:Y351 Y342 Y331:Y338 Y329 Y318:Y325 Y316">
    <cfRule type="expression" dxfId="803" priority="817">
      <formula>IF(RIGHT(TEXT(Y316,"0.#"),1)=".",FALSE,TRUE)</formula>
    </cfRule>
    <cfRule type="expression" dxfId="802" priority="818">
      <formula>IF(RIGHT(TEXT(Y316,"0.#"),1)=".",TRUE,FALSE)</formula>
    </cfRule>
  </conditionalFormatting>
  <conditionalFormatting sqref="P16:AQ18">
    <cfRule type="expression" dxfId="801" priority="835">
      <formula>IF(RIGHT(TEXT(P16,"0.#"),1)=".",FALSE,TRUE)</formula>
    </cfRule>
    <cfRule type="expression" dxfId="800" priority="836">
      <formula>IF(RIGHT(TEXT(P16,"0.#"),1)=".",TRUE,FALSE)</formula>
    </cfRule>
  </conditionalFormatting>
  <conditionalFormatting sqref="P20:AJ20">
    <cfRule type="expression" dxfId="799" priority="833">
      <formula>IF(RIGHT(TEXT(P20,"0.#"),1)=".",FALSE,TRUE)</formula>
    </cfRule>
    <cfRule type="expression" dxfId="798" priority="834">
      <formula>IF(RIGHT(TEXT(P20,"0.#"),1)=".",TRUE,FALSE)</formula>
    </cfRule>
  </conditionalFormatting>
  <conditionalFormatting sqref="AE33 AQ33">
    <cfRule type="expression" dxfId="797" priority="831">
      <formula>IF(RIGHT(TEXT(AE33,"0.#"),1)=".",FALSE,TRUE)</formula>
    </cfRule>
    <cfRule type="expression" dxfId="796" priority="832">
      <formula>IF(RIGHT(TEXT(AE33,"0.#"),1)=".",TRUE,FALSE)</formula>
    </cfRule>
  </conditionalFormatting>
  <conditionalFormatting sqref="Y307:Y312">
    <cfRule type="expression" dxfId="795" priority="829">
      <formula>IF(RIGHT(TEXT(Y307,"0.#"),1)=".",FALSE,TRUE)</formula>
    </cfRule>
    <cfRule type="expression" dxfId="794" priority="830">
      <formula>IF(RIGHT(TEXT(Y307,"0.#"),1)=".",TRUE,FALSE)</formula>
    </cfRule>
  </conditionalFormatting>
  <conditionalFormatting sqref="AU304">
    <cfRule type="expression" dxfId="793" priority="827">
      <formula>IF(RIGHT(TEXT(AU304,"0.#"),1)=".",FALSE,TRUE)</formula>
    </cfRule>
    <cfRule type="expression" dxfId="792" priority="828">
      <formula>IF(RIGHT(TEXT(AU304,"0.#"),1)=".",TRUE,FALSE)</formula>
    </cfRule>
  </conditionalFormatting>
  <conditionalFormatting sqref="AU313">
    <cfRule type="expression" dxfId="791" priority="825">
      <formula>IF(RIGHT(TEXT(AU313,"0.#"),1)=".",FALSE,TRUE)</formula>
    </cfRule>
    <cfRule type="expression" dxfId="790" priority="826">
      <formula>IF(RIGHT(TEXT(AU313,"0.#"),1)=".",TRUE,FALSE)</formula>
    </cfRule>
  </conditionalFormatting>
  <conditionalFormatting sqref="AU305:AU312 AU303">
    <cfRule type="expression" dxfId="789" priority="823">
      <formula>IF(RIGHT(TEXT(AU303,"0.#"),1)=".",FALSE,TRUE)</formula>
    </cfRule>
    <cfRule type="expression" dxfId="788" priority="824">
      <formula>IF(RIGHT(TEXT(AU303,"0.#"),1)=".",TRUE,FALSE)</formula>
    </cfRule>
  </conditionalFormatting>
  <conditionalFormatting sqref="Y343 Y330 Y317">
    <cfRule type="expression" dxfId="787" priority="821">
      <formula>IF(RIGHT(TEXT(Y317,"0.#"),1)=".",FALSE,TRUE)</formula>
    </cfRule>
    <cfRule type="expression" dxfId="786" priority="822">
      <formula>IF(RIGHT(TEXT(Y317,"0.#"),1)=".",TRUE,FALSE)</formula>
    </cfRule>
  </conditionalFormatting>
  <conditionalFormatting sqref="Y352 Y339 Y326">
    <cfRule type="expression" dxfId="785" priority="819">
      <formula>IF(RIGHT(TEXT(Y326,"0.#"),1)=".",FALSE,TRUE)</formula>
    </cfRule>
    <cfRule type="expression" dxfId="784" priority="820">
      <formula>IF(RIGHT(TEXT(Y326,"0.#"),1)=".",TRUE,FALSE)</formula>
    </cfRule>
  </conditionalFormatting>
  <conditionalFormatting sqref="AU343 AU330 AU317">
    <cfRule type="expression" dxfId="783" priority="815">
      <formula>IF(RIGHT(TEXT(AU317,"0.#"),1)=".",FALSE,TRUE)</formula>
    </cfRule>
    <cfRule type="expression" dxfId="782" priority="816">
      <formula>IF(RIGHT(TEXT(AU317,"0.#"),1)=".",TRUE,FALSE)</formula>
    </cfRule>
  </conditionalFormatting>
  <conditionalFormatting sqref="AU352 AU339 AU326">
    <cfRule type="expression" dxfId="781" priority="813">
      <formula>IF(RIGHT(TEXT(AU326,"0.#"),1)=".",FALSE,TRUE)</formula>
    </cfRule>
    <cfRule type="expression" dxfId="780" priority="814">
      <formula>IF(RIGHT(TEXT(AU326,"0.#"),1)=".",TRUE,FALSE)</formula>
    </cfRule>
  </conditionalFormatting>
  <conditionalFormatting sqref="AU344:AU351 AU342 AU331:AU338 AU329 AU318:AU325 AU316">
    <cfRule type="expression" dxfId="779" priority="811">
      <formula>IF(RIGHT(TEXT(AU316,"0.#"),1)=".",FALSE,TRUE)</formula>
    </cfRule>
    <cfRule type="expression" dxfId="778" priority="812">
      <formula>IF(RIGHT(TEXT(AU316,"0.#"),1)=".",TRUE,FALSE)</formula>
    </cfRule>
  </conditionalFormatting>
  <conditionalFormatting sqref="AI33">
    <cfRule type="expression" dxfId="777" priority="809">
      <formula>IF(RIGHT(TEXT(AI33,"0.#"),1)=".",FALSE,TRUE)</formula>
    </cfRule>
    <cfRule type="expression" dxfId="776" priority="810">
      <formula>IF(RIGHT(TEXT(AI33,"0.#"),1)=".",TRUE,FALSE)</formula>
    </cfRule>
  </conditionalFormatting>
  <conditionalFormatting sqref="AM33">
    <cfRule type="expression" dxfId="775" priority="807">
      <formula>IF(RIGHT(TEXT(AM33,"0.#"),1)=".",FALSE,TRUE)</formula>
    </cfRule>
    <cfRule type="expression" dxfId="774" priority="808">
      <formula>IF(RIGHT(TEXT(AM33,"0.#"),1)=".",TRUE,FALSE)</formula>
    </cfRule>
  </conditionalFormatting>
  <conditionalFormatting sqref="AE34">
    <cfRule type="expression" dxfId="773" priority="805">
      <formula>IF(RIGHT(TEXT(AE34,"0.#"),1)=".",FALSE,TRUE)</formula>
    </cfRule>
    <cfRule type="expression" dxfId="772" priority="806">
      <formula>IF(RIGHT(TEXT(AE34,"0.#"),1)=".",TRUE,FALSE)</formula>
    </cfRule>
  </conditionalFormatting>
  <conditionalFormatting sqref="AI34">
    <cfRule type="expression" dxfId="771" priority="803">
      <formula>IF(RIGHT(TEXT(AI34,"0.#"),1)=".",FALSE,TRUE)</formula>
    </cfRule>
    <cfRule type="expression" dxfId="770" priority="804">
      <formula>IF(RIGHT(TEXT(AI34,"0.#"),1)=".",TRUE,FALSE)</formula>
    </cfRule>
  </conditionalFormatting>
  <conditionalFormatting sqref="AM34">
    <cfRule type="expression" dxfId="769" priority="801">
      <formula>IF(RIGHT(TEXT(AM34,"0.#"),1)=".",FALSE,TRUE)</formula>
    </cfRule>
    <cfRule type="expression" dxfId="768" priority="802">
      <formula>IF(RIGHT(TEXT(AM34,"0.#"),1)=".",TRUE,FALSE)</formula>
    </cfRule>
  </conditionalFormatting>
  <conditionalFormatting sqref="AQ34">
    <cfRule type="expression" dxfId="767" priority="799">
      <formula>IF(RIGHT(TEXT(AQ34,"0.#"),1)=".",FALSE,TRUE)</formula>
    </cfRule>
    <cfRule type="expression" dxfId="766" priority="800">
      <formula>IF(RIGHT(TEXT(AQ34,"0.#"),1)=".",TRUE,FALSE)</formula>
    </cfRule>
  </conditionalFormatting>
  <conditionalFormatting sqref="AE211">
    <cfRule type="expression" dxfId="765" priority="797">
      <formula>IF(RIGHT(TEXT(AE211,"0.#"),1)=".",FALSE,TRUE)</formula>
    </cfRule>
    <cfRule type="expression" dxfId="764" priority="798">
      <formula>IF(RIGHT(TEXT(AE211,"0.#"),1)=".",TRUE,FALSE)</formula>
    </cfRule>
  </conditionalFormatting>
  <conditionalFormatting sqref="AE212">
    <cfRule type="expression" dxfId="763" priority="795">
      <formula>IF(RIGHT(TEXT(AE212,"0.#"),1)=".",FALSE,TRUE)</formula>
    </cfRule>
    <cfRule type="expression" dxfId="762" priority="796">
      <formula>IF(RIGHT(TEXT(AE212,"0.#"),1)=".",TRUE,FALSE)</formula>
    </cfRule>
  </conditionalFormatting>
  <conditionalFormatting sqref="AE213">
    <cfRule type="expression" dxfId="761" priority="793">
      <formula>IF(RIGHT(TEXT(AE213,"0.#"),1)=".",FALSE,TRUE)</formula>
    </cfRule>
    <cfRule type="expression" dxfId="760" priority="794">
      <formula>IF(RIGHT(TEXT(AE213,"0.#"),1)=".",TRUE,FALSE)</formula>
    </cfRule>
  </conditionalFormatting>
  <conditionalFormatting sqref="AI213">
    <cfRule type="expression" dxfId="759" priority="791">
      <formula>IF(RIGHT(TEXT(AI213,"0.#"),1)=".",FALSE,TRUE)</formula>
    </cfRule>
    <cfRule type="expression" dxfId="758" priority="792">
      <formula>IF(RIGHT(TEXT(AI213,"0.#"),1)=".",TRUE,FALSE)</formula>
    </cfRule>
  </conditionalFormatting>
  <conditionalFormatting sqref="AI212">
    <cfRule type="expression" dxfId="757" priority="789">
      <formula>IF(RIGHT(TEXT(AI212,"0.#"),1)=".",FALSE,TRUE)</formula>
    </cfRule>
    <cfRule type="expression" dxfId="756" priority="790">
      <formula>IF(RIGHT(TEXT(AI212,"0.#"),1)=".",TRUE,FALSE)</formula>
    </cfRule>
  </conditionalFormatting>
  <conditionalFormatting sqref="AI211">
    <cfRule type="expression" dxfId="755" priority="787">
      <formula>IF(RIGHT(TEXT(AI211,"0.#"),1)=".",FALSE,TRUE)</formula>
    </cfRule>
    <cfRule type="expression" dxfId="754" priority="788">
      <formula>IF(RIGHT(TEXT(AI211,"0.#"),1)=".",TRUE,FALSE)</formula>
    </cfRule>
  </conditionalFormatting>
  <conditionalFormatting sqref="AM211">
    <cfRule type="expression" dxfId="753" priority="785">
      <formula>IF(RIGHT(TEXT(AM211,"0.#"),1)=".",FALSE,TRUE)</formula>
    </cfRule>
    <cfRule type="expression" dxfId="752" priority="786">
      <formula>IF(RIGHT(TEXT(AM211,"0.#"),1)=".",TRUE,FALSE)</formula>
    </cfRule>
  </conditionalFormatting>
  <conditionalFormatting sqref="AM212">
    <cfRule type="expression" dxfId="751" priority="783">
      <formula>IF(RIGHT(TEXT(AM212,"0.#"),1)=".",FALSE,TRUE)</formula>
    </cfRule>
    <cfRule type="expression" dxfId="750" priority="784">
      <formula>IF(RIGHT(TEXT(AM212,"0.#"),1)=".",TRUE,FALSE)</formula>
    </cfRule>
  </conditionalFormatting>
  <conditionalFormatting sqref="AM213">
    <cfRule type="expression" dxfId="749" priority="781">
      <formula>IF(RIGHT(TEXT(AM213,"0.#"),1)=".",FALSE,TRUE)</formula>
    </cfRule>
    <cfRule type="expression" dxfId="748" priority="782">
      <formula>IF(RIGHT(TEXT(AM213,"0.#"),1)=".",TRUE,FALSE)</formula>
    </cfRule>
  </conditionalFormatting>
  <conditionalFormatting sqref="AL361:AO388">
    <cfRule type="expression" dxfId="747" priority="777">
      <formula>IF(AND(AL361&gt;=0, RIGHT(TEXT(AL361,"0.#"),1)&lt;&gt;"."),TRUE,FALSE)</formula>
    </cfRule>
    <cfRule type="expression" dxfId="746" priority="778">
      <formula>IF(AND(AL361&gt;=0, RIGHT(TEXT(AL361,"0.#"),1)="."),TRUE,FALSE)</formula>
    </cfRule>
    <cfRule type="expression" dxfId="745" priority="779">
      <formula>IF(AND(AL361&lt;0, RIGHT(TEXT(AL361,"0.#"),1)&lt;&gt;"."),TRUE,FALSE)</formula>
    </cfRule>
    <cfRule type="expression" dxfId="744" priority="780">
      <formula>IF(AND(AL361&lt;0, RIGHT(TEXT(AL361,"0.#"),1)="."),TRUE,FALSE)</formula>
    </cfRule>
  </conditionalFormatting>
  <conditionalFormatting sqref="AQ211:AQ213">
    <cfRule type="expression" dxfId="743" priority="775">
      <formula>IF(RIGHT(TEXT(AQ211,"0.#"),1)=".",FALSE,TRUE)</formula>
    </cfRule>
    <cfRule type="expression" dxfId="742" priority="776">
      <formula>IF(RIGHT(TEXT(AQ211,"0.#"),1)=".",TRUE,FALSE)</formula>
    </cfRule>
  </conditionalFormatting>
  <conditionalFormatting sqref="AU211:AU213">
    <cfRule type="expression" dxfId="741" priority="773">
      <formula>IF(RIGHT(TEXT(AU211,"0.#"),1)=".",FALSE,TRUE)</formula>
    </cfRule>
    <cfRule type="expression" dxfId="740" priority="774">
      <formula>IF(RIGHT(TEXT(AU211,"0.#"),1)=".",TRUE,FALSE)</formula>
    </cfRule>
  </conditionalFormatting>
  <conditionalFormatting sqref="Y361:Y388">
    <cfRule type="expression" dxfId="739" priority="771">
      <formula>IF(RIGHT(TEXT(Y361,"0.#"),1)=".",FALSE,TRUE)</formula>
    </cfRule>
    <cfRule type="expression" dxfId="738" priority="772">
      <formula>IF(RIGHT(TEXT(Y361,"0.#"),1)=".",TRUE,FALSE)</formula>
    </cfRule>
  </conditionalFormatting>
  <conditionalFormatting sqref="AL624:AO653">
    <cfRule type="expression" dxfId="737" priority="767">
      <formula>IF(AND(AL624&gt;=0, RIGHT(TEXT(AL624,"0.#"),1)&lt;&gt;"."),TRUE,FALSE)</formula>
    </cfRule>
    <cfRule type="expression" dxfId="736" priority="768">
      <formula>IF(AND(AL624&gt;=0, RIGHT(TEXT(AL624,"0.#"),1)="."),TRUE,FALSE)</formula>
    </cfRule>
    <cfRule type="expression" dxfId="735" priority="769">
      <formula>IF(AND(AL624&lt;0, RIGHT(TEXT(AL624,"0.#"),1)&lt;&gt;"."),TRUE,FALSE)</formula>
    </cfRule>
    <cfRule type="expression" dxfId="734" priority="770">
      <formula>IF(AND(AL624&lt;0, RIGHT(TEXT(AL624,"0.#"),1)="."),TRUE,FALSE)</formula>
    </cfRule>
  </conditionalFormatting>
  <conditionalFormatting sqref="Y624:Y653">
    <cfRule type="expression" dxfId="733" priority="765">
      <formula>IF(RIGHT(TEXT(Y624,"0.#"),1)=".",FALSE,TRUE)</formula>
    </cfRule>
    <cfRule type="expression" dxfId="732" priority="766">
      <formula>IF(RIGHT(TEXT(Y624,"0.#"),1)=".",TRUE,FALSE)</formula>
    </cfRule>
  </conditionalFormatting>
  <conditionalFormatting sqref="AL360:AO360">
    <cfRule type="expression" dxfId="731" priority="761">
      <formula>IF(AND(AL360&gt;=0, RIGHT(TEXT(AL360,"0.#"),1)&lt;&gt;"."),TRUE,FALSE)</formula>
    </cfRule>
    <cfRule type="expression" dxfId="730" priority="762">
      <formula>IF(AND(AL360&gt;=0, RIGHT(TEXT(AL360,"0.#"),1)="."),TRUE,FALSE)</formula>
    </cfRule>
    <cfRule type="expression" dxfId="729" priority="763">
      <formula>IF(AND(AL360&lt;0, RIGHT(TEXT(AL360,"0.#"),1)&lt;&gt;"."),TRUE,FALSE)</formula>
    </cfRule>
    <cfRule type="expression" dxfId="728" priority="764">
      <formula>IF(AND(AL360&lt;0, RIGHT(TEXT(AL360,"0.#"),1)="."),TRUE,FALSE)</formula>
    </cfRule>
  </conditionalFormatting>
  <conditionalFormatting sqref="Y360">
    <cfRule type="expression" dxfId="727" priority="759">
      <formula>IF(RIGHT(TEXT(Y360,"0.#"),1)=".",FALSE,TRUE)</formula>
    </cfRule>
    <cfRule type="expression" dxfId="726" priority="760">
      <formula>IF(RIGHT(TEXT(Y360,"0.#"),1)=".",TRUE,FALSE)</formula>
    </cfRule>
  </conditionalFormatting>
  <conditionalFormatting sqref="Y394:Y421">
    <cfRule type="expression" dxfId="725" priority="697">
      <formula>IF(RIGHT(TEXT(Y394,"0.#"),1)=".",FALSE,TRUE)</formula>
    </cfRule>
    <cfRule type="expression" dxfId="724" priority="698">
      <formula>IF(RIGHT(TEXT(Y394,"0.#"),1)=".",TRUE,FALSE)</formula>
    </cfRule>
  </conditionalFormatting>
  <conditionalFormatting sqref="Y392:Y393">
    <cfRule type="expression" dxfId="723" priority="691">
      <formula>IF(RIGHT(TEXT(Y392,"0.#"),1)=".",FALSE,TRUE)</formula>
    </cfRule>
    <cfRule type="expression" dxfId="722" priority="692">
      <formula>IF(RIGHT(TEXT(Y392,"0.#"),1)=".",TRUE,FALSE)</formula>
    </cfRule>
  </conditionalFormatting>
  <conditionalFormatting sqref="Y427:Y454">
    <cfRule type="expression" dxfId="721" priority="685">
      <formula>IF(RIGHT(TEXT(Y427,"0.#"),1)=".",FALSE,TRUE)</formula>
    </cfRule>
    <cfRule type="expression" dxfId="720" priority="686">
      <formula>IF(RIGHT(TEXT(Y427,"0.#"),1)=".",TRUE,FALSE)</formula>
    </cfRule>
  </conditionalFormatting>
  <conditionalFormatting sqref="Y425:Y426">
    <cfRule type="expression" dxfId="719" priority="679">
      <formula>IF(RIGHT(TEXT(Y425,"0.#"),1)=".",FALSE,TRUE)</formula>
    </cfRule>
    <cfRule type="expression" dxfId="718" priority="680">
      <formula>IF(RIGHT(TEXT(Y425,"0.#"),1)=".",TRUE,FALSE)</formula>
    </cfRule>
  </conditionalFormatting>
  <conditionalFormatting sqref="Y460:Y487">
    <cfRule type="expression" dxfId="717" priority="673">
      <formula>IF(RIGHT(TEXT(Y460,"0.#"),1)=".",FALSE,TRUE)</formula>
    </cfRule>
    <cfRule type="expression" dxfId="716" priority="674">
      <formula>IF(RIGHT(TEXT(Y460,"0.#"),1)=".",TRUE,FALSE)</formula>
    </cfRule>
  </conditionalFormatting>
  <conditionalFormatting sqref="Y458:Y459">
    <cfRule type="expression" dxfId="715" priority="667">
      <formula>IF(RIGHT(TEXT(Y458,"0.#"),1)=".",FALSE,TRUE)</formula>
    </cfRule>
    <cfRule type="expression" dxfId="714" priority="668">
      <formula>IF(RIGHT(TEXT(Y458,"0.#"),1)=".",TRUE,FALSE)</formula>
    </cfRule>
  </conditionalFormatting>
  <conditionalFormatting sqref="Y493:Y520">
    <cfRule type="expression" dxfId="713" priority="661">
      <formula>IF(RIGHT(TEXT(Y493,"0.#"),1)=".",FALSE,TRUE)</formula>
    </cfRule>
    <cfRule type="expression" dxfId="712" priority="662">
      <formula>IF(RIGHT(TEXT(Y493,"0.#"),1)=".",TRUE,FALSE)</formula>
    </cfRule>
  </conditionalFormatting>
  <conditionalFormatting sqref="Y491:Y492">
    <cfRule type="expression" dxfId="711" priority="655">
      <formula>IF(RIGHT(TEXT(Y491,"0.#"),1)=".",FALSE,TRUE)</formula>
    </cfRule>
    <cfRule type="expression" dxfId="710" priority="656">
      <formula>IF(RIGHT(TEXT(Y491,"0.#"),1)=".",TRUE,FALSE)</formula>
    </cfRule>
  </conditionalFormatting>
  <conditionalFormatting sqref="Y526:Y553">
    <cfRule type="expression" dxfId="709" priority="649">
      <formula>IF(RIGHT(TEXT(Y526,"0.#"),1)=".",FALSE,TRUE)</formula>
    </cfRule>
    <cfRule type="expression" dxfId="708" priority="650">
      <formula>IF(RIGHT(TEXT(Y526,"0.#"),1)=".",TRUE,FALSE)</formula>
    </cfRule>
  </conditionalFormatting>
  <conditionalFormatting sqref="P24">
    <cfRule type="expression" dxfId="707" priority="751">
      <formula>IF(RIGHT(TEXT(P24,"0.#"),1)=".",FALSE,TRUE)</formula>
    </cfRule>
    <cfRule type="expression" dxfId="706" priority="752">
      <formula>IF(RIGHT(TEXT(P24,"0.#"),1)=".",TRUE,FALSE)</formula>
    </cfRule>
  </conditionalFormatting>
  <conditionalFormatting sqref="P25:P28">
    <cfRule type="expression" dxfId="705" priority="749">
      <formula>IF(RIGHT(TEXT(P25,"0.#"),1)=".",FALSE,TRUE)</formula>
    </cfRule>
    <cfRule type="expression" dxfId="704" priority="750">
      <formula>IF(RIGHT(TEXT(P25,"0.#"),1)=".",TRUE,FALSE)</formula>
    </cfRule>
  </conditionalFormatting>
  <conditionalFormatting sqref="P29">
    <cfRule type="expression" dxfId="703" priority="747">
      <formula>IF(RIGHT(TEXT(P29,"0.#"),1)=".",FALSE,TRUE)</formula>
    </cfRule>
    <cfRule type="expression" dxfId="702" priority="748">
      <formula>IF(RIGHT(TEXT(P29,"0.#"),1)=".",TRUE,FALSE)</formula>
    </cfRule>
  </conditionalFormatting>
  <conditionalFormatting sqref="AE203">
    <cfRule type="expression" dxfId="701" priority="745">
      <formula>IF(RIGHT(TEXT(AE203,"0.#"),1)=".",FALSE,TRUE)</formula>
    </cfRule>
    <cfRule type="expression" dxfId="700" priority="746">
      <formula>IF(RIGHT(TEXT(AE203,"0.#"),1)=".",TRUE,FALSE)</formula>
    </cfRule>
  </conditionalFormatting>
  <conditionalFormatting sqref="AE204">
    <cfRule type="expression" dxfId="699" priority="743">
      <formula>IF(RIGHT(TEXT(AE204,"0.#"),1)=".",FALSE,TRUE)</formula>
    </cfRule>
    <cfRule type="expression" dxfId="698" priority="744">
      <formula>IF(RIGHT(TEXT(AE204,"0.#"),1)=".",TRUE,FALSE)</formula>
    </cfRule>
  </conditionalFormatting>
  <conditionalFormatting sqref="AE205">
    <cfRule type="expression" dxfId="697" priority="741">
      <formula>IF(RIGHT(TEXT(AE205,"0.#"),1)=".",FALSE,TRUE)</formula>
    </cfRule>
    <cfRule type="expression" dxfId="696" priority="742">
      <formula>IF(RIGHT(TEXT(AE205,"0.#"),1)=".",TRUE,FALSE)</formula>
    </cfRule>
  </conditionalFormatting>
  <conditionalFormatting sqref="AI205">
    <cfRule type="expression" dxfId="695" priority="739">
      <formula>IF(RIGHT(TEXT(AI205,"0.#"),1)=".",FALSE,TRUE)</formula>
    </cfRule>
    <cfRule type="expression" dxfId="694" priority="740">
      <formula>IF(RIGHT(TEXT(AI205,"0.#"),1)=".",TRUE,FALSE)</formula>
    </cfRule>
  </conditionalFormatting>
  <conditionalFormatting sqref="AI204">
    <cfRule type="expression" dxfId="693" priority="737">
      <formula>IF(RIGHT(TEXT(AI204,"0.#"),1)=".",FALSE,TRUE)</formula>
    </cfRule>
    <cfRule type="expression" dxfId="692" priority="738">
      <formula>IF(RIGHT(TEXT(AI204,"0.#"),1)=".",TRUE,FALSE)</formula>
    </cfRule>
  </conditionalFormatting>
  <conditionalFormatting sqref="AI203">
    <cfRule type="expression" dxfId="691" priority="735">
      <formula>IF(RIGHT(TEXT(AI203,"0.#"),1)=".",FALSE,TRUE)</formula>
    </cfRule>
    <cfRule type="expression" dxfId="690" priority="736">
      <formula>IF(RIGHT(TEXT(AI203,"0.#"),1)=".",TRUE,FALSE)</formula>
    </cfRule>
  </conditionalFormatting>
  <conditionalFormatting sqref="AM203">
    <cfRule type="expression" dxfId="689" priority="733">
      <formula>IF(RIGHT(TEXT(AM203,"0.#"),1)=".",FALSE,TRUE)</formula>
    </cfRule>
    <cfRule type="expression" dxfId="688" priority="734">
      <formula>IF(RIGHT(TEXT(AM203,"0.#"),1)=".",TRUE,FALSE)</formula>
    </cfRule>
  </conditionalFormatting>
  <conditionalFormatting sqref="AM204">
    <cfRule type="expression" dxfId="687" priority="731">
      <formula>IF(RIGHT(TEXT(AM204,"0.#"),1)=".",FALSE,TRUE)</formula>
    </cfRule>
    <cfRule type="expression" dxfId="686" priority="732">
      <formula>IF(RIGHT(TEXT(AM204,"0.#"),1)=".",TRUE,FALSE)</formula>
    </cfRule>
  </conditionalFormatting>
  <conditionalFormatting sqref="AM205">
    <cfRule type="expression" dxfId="685" priority="729">
      <formula>IF(RIGHT(TEXT(AM205,"0.#"),1)=".",FALSE,TRUE)</formula>
    </cfRule>
    <cfRule type="expression" dxfId="684" priority="730">
      <formula>IF(RIGHT(TEXT(AM205,"0.#"),1)=".",TRUE,FALSE)</formula>
    </cfRule>
  </conditionalFormatting>
  <conditionalFormatting sqref="AQ203:AQ205">
    <cfRule type="expression" dxfId="683" priority="727">
      <formula>IF(RIGHT(TEXT(AQ203,"0.#"),1)=".",FALSE,TRUE)</formula>
    </cfRule>
    <cfRule type="expression" dxfId="682" priority="728">
      <formula>IF(RIGHT(TEXT(AQ203,"0.#"),1)=".",TRUE,FALSE)</formula>
    </cfRule>
  </conditionalFormatting>
  <conditionalFormatting sqref="AU203:AU205">
    <cfRule type="expression" dxfId="681" priority="725">
      <formula>IF(RIGHT(TEXT(AU203,"0.#"),1)=".",FALSE,TRUE)</formula>
    </cfRule>
    <cfRule type="expression" dxfId="680" priority="726">
      <formula>IF(RIGHT(TEXT(AU203,"0.#"),1)=".",TRUE,FALSE)</formula>
    </cfRule>
  </conditionalFormatting>
  <conditionalFormatting sqref="AE206">
    <cfRule type="expression" dxfId="679" priority="723">
      <formula>IF(RIGHT(TEXT(AE206,"0.#"),1)=".",FALSE,TRUE)</formula>
    </cfRule>
    <cfRule type="expression" dxfId="678" priority="724">
      <formula>IF(RIGHT(TEXT(AE206,"0.#"),1)=".",TRUE,FALSE)</formula>
    </cfRule>
  </conditionalFormatting>
  <conditionalFormatting sqref="AE207">
    <cfRule type="expression" dxfId="677" priority="721">
      <formula>IF(RIGHT(TEXT(AE207,"0.#"),1)=".",FALSE,TRUE)</formula>
    </cfRule>
    <cfRule type="expression" dxfId="676" priority="722">
      <formula>IF(RIGHT(TEXT(AE207,"0.#"),1)=".",TRUE,FALSE)</formula>
    </cfRule>
  </conditionalFormatting>
  <conditionalFormatting sqref="AE208">
    <cfRule type="expression" dxfId="675" priority="719">
      <formula>IF(RIGHT(TEXT(AE208,"0.#"),1)=".",FALSE,TRUE)</formula>
    </cfRule>
    <cfRule type="expression" dxfId="674" priority="720">
      <formula>IF(RIGHT(TEXT(AE208,"0.#"),1)=".",TRUE,FALSE)</formula>
    </cfRule>
  </conditionalFormatting>
  <conditionalFormatting sqref="AI208">
    <cfRule type="expression" dxfId="673" priority="717">
      <formula>IF(RIGHT(TEXT(AI208,"0.#"),1)=".",FALSE,TRUE)</formula>
    </cfRule>
    <cfRule type="expression" dxfId="672" priority="718">
      <formula>IF(RIGHT(TEXT(AI208,"0.#"),1)=".",TRUE,FALSE)</formula>
    </cfRule>
  </conditionalFormatting>
  <conditionalFormatting sqref="AI207">
    <cfRule type="expression" dxfId="671" priority="715">
      <formula>IF(RIGHT(TEXT(AI207,"0.#"),1)=".",FALSE,TRUE)</formula>
    </cfRule>
    <cfRule type="expression" dxfId="670" priority="716">
      <formula>IF(RIGHT(TEXT(AI207,"0.#"),1)=".",TRUE,FALSE)</formula>
    </cfRule>
  </conditionalFormatting>
  <conditionalFormatting sqref="AI206">
    <cfRule type="expression" dxfId="669" priority="713">
      <formula>IF(RIGHT(TEXT(AI206,"0.#"),1)=".",FALSE,TRUE)</formula>
    </cfRule>
    <cfRule type="expression" dxfId="668" priority="714">
      <formula>IF(RIGHT(TEXT(AI206,"0.#"),1)=".",TRUE,FALSE)</formula>
    </cfRule>
  </conditionalFormatting>
  <conditionalFormatting sqref="AM206">
    <cfRule type="expression" dxfId="667" priority="711">
      <formula>IF(RIGHT(TEXT(AM206,"0.#"),1)=".",FALSE,TRUE)</formula>
    </cfRule>
    <cfRule type="expression" dxfId="666" priority="712">
      <formula>IF(RIGHT(TEXT(AM206,"0.#"),1)=".",TRUE,FALSE)</formula>
    </cfRule>
  </conditionalFormatting>
  <conditionalFormatting sqref="AM207">
    <cfRule type="expression" dxfId="665" priority="709">
      <formula>IF(RIGHT(TEXT(AM207,"0.#"),1)=".",FALSE,TRUE)</formula>
    </cfRule>
    <cfRule type="expression" dxfId="664" priority="710">
      <formula>IF(RIGHT(TEXT(AM207,"0.#"),1)=".",TRUE,FALSE)</formula>
    </cfRule>
  </conditionalFormatting>
  <conditionalFormatting sqref="AM208">
    <cfRule type="expression" dxfId="663" priority="707">
      <formula>IF(RIGHT(TEXT(AM208,"0.#"),1)=".",FALSE,TRUE)</formula>
    </cfRule>
    <cfRule type="expression" dxfId="662" priority="708">
      <formula>IF(RIGHT(TEXT(AM208,"0.#"),1)=".",TRUE,FALSE)</formula>
    </cfRule>
  </conditionalFormatting>
  <conditionalFormatting sqref="AQ206:AQ208">
    <cfRule type="expression" dxfId="661" priority="705">
      <formula>IF(RIGHT(TEXT(AQ206,"0.#"),1)=".",FALSE,TRUE)</formula>
    </cfRule>
    <cfRule type="expression" dxfId="660" priority="706">
      <formula>IF(RIGHT(TEXT(AQ206,"0.#"),1)=".",TRUE,FALSE)</formula>
    </cfRule>
  </conditionalFormatting>
  <conditionalFormatting sqref="AU206:AU208">
    <cfRule type="expression" dxfId="659" priority="703">
      <formula>IF(RIGHT(TEXT(AU206,"0.#"),1)=".",FALSE,TRUE)</formula>
    </cfRule>
    <cfRule type="expression" dxfId="658" priority="704">
      <formula>IF(RIGHT(TEXT(AU206,"0.#"),1)=".",TRUE,FALSE)</formula>
    </cfRule>
  </conditionalFormatting>
  <conditionalFormatting sqref="AL394:AO421">
    <cfRule type="expression" dxfId="657" priority="699">
      <formula>IF(AND(AL394&gt;=0, RIGHT(TEXT(AL394,"0.#"),1)&lt;&gt;"."),TRUE,FALSE)</formula>
    </cfRule>
    <cfRule type="expression" dxfId="656" priority="700">
      <formula>IF(AND(AL394&gt;=0, RIGHT(TEXT(AL394,"0.#"),1)="."),TRUE,FALSE)</formula>
    </cfRule>
    <cfRule type="expression" dxfId="655" priority="701">
      <formula>IF(AND(AL394&lt;0, RIGHT(TEXT(AL394,"0.#"),1)&lt;&gt;"."),TRUE,FALSE)</formula>
    </cfRule>
    <cfRule type="expression" dxfId="654" priority="702">
      <formula>IF(AND(AL394&lt;0, RIGHT(TEXT(AL394,"0.#"),1)="."),TRUE,FALSE)</formula>
    </cfRule>
  </conditionalFormatting>
  <conditionalFormatting sqref="AL392:AO393">
    <cfRule type="expression" dxfId="653" priority="693">
      <formula>IF(AND(AL392&gt;=0, RIGHT(TEXT(AL392,"0.#"),1)&lt;&gt;"."),TRUE,FALSE)</formula>
    </cfRule>
    <cfRule type="expression" dxfId="652" priority="694">
      <formula>IF(AND(AL392&gt;=0, RIGHT(TEXT(AL392,"0.#"),1)="."),TRUE,FALSE)</formula>
    </cfRule>
    <cfRule type="expression" dxfId="651" priority="695">
      <formula>IF(AND(AL392&lt;0, RIGHT(TEXT(AL392,"0.#"),1)&lt;&gt;"."),TRUE,FALSE)</formula>
    </cfRule>
    <cfRule type="expression" dxfId="650" priority="696">
      <formula>IF(AND(AL392&lt;0, RIGHT(TEXT(AL392,"0.#"),1)="."),TRUE,FALSE)</formula>
    </cfRule>
  </conditionalFormatting>
  <conditionalFormatting sqref="AL427:AO454">
    <cfRule type="expression" dxfId="649" priority="687">
      <formula>IF(AND(AL427&gt;=0, RIGHT(TEXT(AL427,"0.#"),1)&lt;&gt;"."),TRUE,FALSE)</formula>
    </cfRule>
    <cfRule type="expression" dxfId="648" priority="688">
      <formula>IF(AND(AL427&gt;=0, RIGHT(TEXT(AL427,"0.#"),1)="."),TRUE,FALSE)</formula>
    </cfRule>
    <cfRule type="expression" dxfId="647" priority="689">
      <formula>IF(AND(AL427&lt;0, RIGHT(TEXT(AL427,"0.#"),1)&lt;&gt;"."),TRUE,FALSE)</formula>
    </cfRule>
    <cfRule type="expression" dxfId="646" priority="690">
      <formula>IF(AND(AL427&lt;0, RIGHT(TEXT(AL427,"0.#"),1)="."),TRUE,FALSE)</formula>
    </cfRule>
  </conditionalFormatting>
  <conditionalFormatting sqref="AL425:AO426">
    <cfRule type="expression" dxfId="645" priority="681">
      <formula>IF(AND(AL425&gt;=0, RIGHT(TEXT(AL425,"0.#"),1)&lt;&gt;"."),TRUE,FALSE)</formula>
    </cfRule>
    <cfRule type="expression" dxfId="644" priority="682">
      <formula>IF(AND(AL425&gt;=0, RIGHT(TEXT(AL425,"0.#"),1)="."),TRUE,FALSE)</formula>
    </cfRule>
    <cfRule type="expression" dxfId="643" priority="683">
      <formula>IF(AND(AL425&lt;0, RIGHT(TEXT(AL425,"0.#"),1)&lt;&gt;"."),TRUE,FALSE)</formula>
    </cfRule>
    <cfRule type="expression" dxfId="642" priority="684">
      <formula>IF(AND(AL425&lt;0, RIGHT(TEXT(AL425,"0.#"),1)="."),TRUE,FALSE)</formula>
    </cfRule>
  </conditionalFormatting>
  <conditionalFormatting sqref="AL460:AO487">
    <cfRule type="expression" dxfId="641" priority="675">
      <formula>IF(AND(AL460&gt;=0, RIGHT(TEXT(AL460,"0.#"),1)&lt;&gt;"."),TRUE,FALSE)</formula>
    </cfRule>
    <cfRule type="expression" dxfId="640" priority="676">
      <formula>IF(AND(AL460&gt;=0, RIGHT(TEXT(AL460,"0.#"),1)="."),TRUE,FALSE)</formula>
    </cfRule>
    <cfRule type="expression" dxfId="639" priority="677">
      <formula>IF(AND(AL460&lt;0, RIGHT(TEXT(AL460,"0.#"),1)&lt;&gt;"."),TRUE,FALSE)</formula>
    </cfRule>
    <cfRule type="expression" dxfId="638" priority="678">
      <formula>IF(AND(AL460&lt;0, RIGHT(TEXT(AL460,"0.#"),1)="."),TRUE,FALSE)</formula>
    </cfRule>
  </conditionalFormatting>
  <conditionalFormatting sqref="AL458:AO459">
    <cfRule type="expression" dxfId="637" priority="669">
      <formula>IF(AND(AL458&gt;=0, RIGHT(TEXT(AL458,"0.#"),1)&lt;&gt;"."),TRUE,FALSE)</formula>
    </cfRule>
    <cfRule type="expression" dxfId="636" priority="670">
      <formula>IF(AND(AL458&gt;=0, RIGHT(TEXT(AL458,"0.#"),1)="."),TRUE,FALSE)</formula>
    </cfRule>
    <cfRule type="expression" dxfId="635" priority="671">
      <formula>IF(AND(AL458&lt;0, RIGHT(TEXT(AL458,"0.#"),1)&lt;&gt;"."),TRUE,FALSE)</formula>
    </cfRule>
    <cfRule type="expression" dxfId="634" priority="672">
      <formula>IF(AND(AL458&lt;0, RIGHT(TEXT(AL458,"0.#"),1)="."),TRUE,FALSE)</formula>
    </cfRule>
  </conditionalFormatting>
  <conditionalFormatting sqref="AL493:AO520">
    <cfRule type="expression" dxfId="633" priority="663">
      <formula>IF(AND(AL493&gt;=0, RIGHT(TEXT(AL493,"0.#"),1)&lt;&gt;"."),TRUE,FALSE)</formula>
    </cfRule>
    <cfRule type="expression" dxfId="632" priority="664">
      <formula>IF(AND(AL493&gt;=0, RIGHT(TEXT(AL493,"0.#"),1)="."),TRUE,FALSE)</formula>
    </cfRule>
    <cfRule type="expression" dxfId="631" priority="665">
      <formula>IF(AND(AL493&lt;0, RIGHT(TEXT(AL493,"0.#"),1)&lt;&gt;"."),TRUE,FALSE)</formula>
    </cfRule>
    <cfRule type="expression" dxfId="630" priority="666">
      <formula>IF(AND(AL493&lt;0, RIGHT(TEXT(AL493,"0.#"),1)="."),TRUE,FALSE)</formula>
    </cfRule>
  </conditionalFormatting>
  <conditionalFormatting sqref="AL491:AO492">
    <cfRule type="expression" dxfId="629" priority="657">
      <formula>IF(AND(AL491&gt;=0, RIGHT(TEXT(AL491,"0.#"),1)&lt;&gt;"."),TRUE,FALSE)</formula>
    </cfRule>
    <cfRule type="expression" dxfId="628" priority="658">
      <formula>IF(AND(AL491&gt;=0, RIGHT(TEXT(AL491,"0.#"),1)="."),TRUE,FALSE)</formula>
    </cfRule>
    <cfRule type="expression" dxfId="627" priority="659">
      <formula>IF(AND(AL491&lt;0, RIGHT(TEXT(AL491,"0.#"),1)&lt;&gt;"."),TRUE,FALSE)</formula>
    </cfRule>
    <cfRule type="expression" dxfId="626" priority="660">
      <formula>IF(AND(AL491&lt;0, RIGHT(TEXT(AL491,"0.#"),1)="."),TRUE,FALSE)</formula>
    </cfRule>
  </conditionalFormatting>
  <conditionalFormatting sqref="AL526:AO553">
    <cfRule type="expression" dxfId="625" priority="651">
      <formula>IF(AND(AL526&gt;=0, RIGHT(TEXT(AL526,"0.#"),1)&lt;&gt;"."),TRUE,FALSE)</formula>
    </cfRule>
    <cfRule type="expression" dxfId="624" priority="652">
      <formula>IF(AND(AL526&gt;=0, RIGHT(TEXT(AL526,"0.#"),1)="."),TRUE,FALSE)</formula>
    </cfRule>
    <cfRule type="expression" dxfId="623" priority="653">
      <formula>IF(AND(AL526&lt;0, RIGHT(TEXT(AL526,"0.#"),1)&lt;&gt;"."),TRUE,FALSE)</formula>
    </cfRule>
    <cfRule type="expression" dxfId="622" priority="654">
      <formula>IF(AND(AL526&lt;0, RIGHT(TEXT(AL526,"0.#"),1)="."),TRUE,FALSE)</formula>
    </cfRule>
  </conditionalFormatting>
  <conditionalFormatting sqref="AL524:AO525">
    <cfRule type="expression" dxfId="621" priority="645">
      <formula>IF(AND(AL524&gt;=0, RIGHT(TEXT(AL524,"0.#"),1)&lt;&gt;"."),TRUE,FALSE)</formula>
    </cfRule>
    <cfRule type="expression" dxfId="620" priority="646">
      <formula>IF(AND(AL524&gt;=0, RIGHT(TEXT(AL524,"0.#"),1)="."),TRUE,FALSE)</formula>
    </cfRule>
    <cfRule type="expression" dxfId="619" priority="647">
      <formula>IF(AND(AL524&lt;0, RIGHT(TEXT(AL524,"0.#"),1)&lt;&gt;"."),TRUE,FALSE)</formula>
    </cfRule>
    <cfRule type="expression" dxfId="618" priority="648">
      <formula>IF(AND(AL524&lt;0, RIGHT(TEXT(AL524,"0.#"),1)="."),TRUE,FALSE)</formula>
    </cfRule>
  </conditionalFormatting>
  <conditionalFormatting sqref="Y524:Y525">
    <cfRule type="expression" dxfId="617" priority="643">
      <formula>IF(RIGHT(TEXT(Y524,"0.#"),1)=".",FALSE,TRUE)</formula>
    </cfRule>
    <cfRule type="expression" dxfId="616" priority="644">
      <formula>IF(RIGHT(TEXT(Y524,"0.#"),1)=".",TRUE,FALSE)</formula>
    </cfRule>
  </conditionalFormatting>
  <conditionalFormatting sqref="AL559:AO586">
    <cfRule type="expression" dxfId="615" priority="639">
      <formula>IF(AND(AL559&gt;=0, RIGHT(TEXT(AL559,"0.#"),1)&lt;&gt;"."),TRUE,FALSE)</formula>
    </cfRule>
    <cfRule type="expression" dxfId="614" priority="640">
      <formula>IF(AND(AL559&gt;=0, RIGHT(TEXT(AL559,"0.#"),1)="."),TRUE,FALSE)</formula>
    </cfRule>
    <cfRule type="expression" dxfId="613" priority="641">
      <formula>IF(AND(AL559&lt;0, RIGHT(TEXT(AL559,"0.#"),1)&lt;&gt;"."),TRUE,FALSE)</formula>
    </cfRule>
    <cfRule type="expression" dxfId="612" priority="642">
      <formula>IF(AND(AL559&lt;0, RIGHT(TEXT(AL559,"0.#"),1)="."),TRUE,FALSE)</formula>
    </cfRule>
  </conditionalFormatting>
  <conditionalFormatting sqref="Y559:Y586">
    <cfRule type="expression" dxfId="611" priority="637">
      <formula>IF(RIGHT(TEXT(Y559,"0.#"),1)=".",FALSE,TRUE)</formula>
    </cfRule>
    <cfRule type="expression" dxfId="610" priority="638">
      <formula>IF(RIGHT(TEXT(Y559,"0.#"),1)=".",TRUE,FALSE)</formula>
    </cfRule>
  </conditionalFormatting>
  <conditionalFormatting sqref="AL557:AO558">
    <cfRule type="expression" dxfId="609" priority="633">
      <formula>IF(AND(AL557&gt;=0, RIGHT(TEXT(AL557,"0.#"),1)&lt;&gt;"."),TRUE,FALSE)</formula>
    </cfRule>
    <cfRule type="expression" dxfId="608" priority="634">
      <formula>IF(AND(AL557&gt;=0, RIGHT(TEXT(AL557,"0.#"),1)="."),TRUE,FALSE)</formula>
    </cfRule>
    <cfRule type="expression" dxfId="607" priority="635">
      <formula>IF(AND(AL557&lt;0, RIGHT(TEXT(AL557,"0.#"),1)&lt;&gt;"."),TRUE,FALSE)</formula>
    </cfRule>
    <cfRule type="expression" dxfId="606" priority="636">
      <formula>IF(AND(AL557&lt;0, RIGHT(TEXT(AL557,"0.#"),1)="."),TRUE,FALSE)</formula>
    </cfRule>
  </conditionalFormatting>
  <conditionalFormatting sqref="Y557:Y558">
    <cfRule type="expression" dxfId="605" priority="631">
      <formula>IF(RIGHT(TEXT(Y557,"0.#"),1)=".",FALSE,TRUE)</formula>
    </cfRule>
    <cfRule type="expression" dxfId="604" priority="632">
      <formula>IF(RIGHT(TEXT(Y557,"0.#"),1)=".",TRUE,FALSE)</formula>
    </cfRule>
  </conditionalFormatting>
  <conditionalFormatting sqref="AL592:AO619">
    <cfRule type="expression" dxfId="603" priority="627">
      <formula>IF(AND(AL592&gt;=0, RIGHT(TEXT(AL592,"0.#"),1)&lt;&gt;"."),TRUE,FALSE)</formula>
    </cfRule>
    <cfRule type="expression" dxfId="602" priority="628">
      <formula>IF(AND(AL592&gt;=0, RIGHT(TEXT(AL592,"0.#"),1)="."),TRUE,FALSE)</formula>
    </cfRule>
    <cfRule type="expression" dxfId="601" priority="629">
      <formula>IF(AND(AL592&lt;0, RIGHT(TEXT(AL592,"0.#"),1)&lt;&gt;"."),TRUE,FALSE)</formula>
    </cfRule>
    <cfRule type="expression" dxfId="600" priority="630">
      <formula>IF(AND(AL592&lt;0, RIGHT(TEXT(AL592,"0.#"),1)="."),TRUE,FALSE)</formula>
    </cfRule>
  </conditionalFormatting>
  <conditionalFormatting sqref="Y592:Y619">
    <cfRule type="expression" dxfId="599" priority="625">
      <formula>IF(RIGHT(TEXT(Y592,"0.#"),1)=".",FALSE,TRUE)</formula>
    </cfRule>
    <cfRule type="expression" dxfId="598" priority="626">
      <formula>IF(RIGHT(TEXT(Y592,"0.#"),1)=".",TRUE,FALSE)</formula>
    </cfRule>
  </conditionalFormatting>
  <conditionalFormatting sqref="AL590:AO591">
    <cfRule type="expression" dxfId="597" priority="621">
      <formula>IF(AND(AL590&gt;=0, RIGHT(TEXT(AL590,"0.#"),1)&lt;&gt;"."),TRUE,FALSE)</formula>
    </cfRule>
    <cfRule type="expression" dxfId="596" priority="622">
      <formula>IF(AND(AL590&gt;=0, RIGHT(TEXT(AL590,"0.#"),1)="."),TRUE,FALSE)</formula>
    </cfRule>
    <cfRule type="expression" dxfId="595" priority="623">
      <formula>IF(AND(AL590&lt;0, RIGHT(TEXT(AL590,"0.#"),1)&lt;&gt;"."),TRUE,FALSE)</formula>
    </cfRule>
    <cfRule type="expression" dxfId="594" priority="624">
      <formula>IF(AND(AL590&lt;0, RIGHT(TEXT(AL590,"0.#"),1)="."),TRUE,FALSE)</formula>
    </cfRule>
  </conditionalFormatting>
  <conditionalFormatting sqref="Y590:Y591">
    <cfRule type="expression" dxfId="593" priority="619">
      <formula>IF(RIGHT(TEXT(Y590,"0.#"),1)=".",FALSE,TRUE)</formula>
    </cfRule>
    <cfRule type="expression" dxfId="592" priority="620">
      <formula>IF(RIGHT(TEXT(Y590,"0.#"),1)=".",TRUE,FALSE)</formula>
    </cfRule>
  </conditionalFormatting>
  <conditionalFormatting sqref="AU34">
    <cfRule type="expression" dxfId="591" priority="615">
      <formula>IF(RIGHT(TEXT(AU34,"0.#"),1)=".",FALSE,TRUE)</formula>
    </cfRule>
    <cfRule type="expression" dxfId="590" priority="616">
      <formula>IF(RIGHT(TEXT(AU34,"0.#"),1)=".",TRUE,FALSE)</formula>
    </cfRule>
  </conditionalFormatting>
  <conditionalFormatting sqref="AU33">
    <cfRule type="expression" dxfId="589" priority="617">
      <formula>IF(RIGHT(TEXT(AU33,"0.#"),1)=".",FALSE,TRUE)</formula>
    </cfRule>
    <cfRule type="expression" dxfId="588" priority="618">
      <formula>IF(RIGHT(TEXT(AU33,"0.#"),1)=".",TRUE,FALSE)</formula>
    </cfRule>
  </conditionalFormatting>
  <conditionalFormatting sqref="AM70">
    <cfRule type="expression" dxfId="587" priority="585">
      <formula>IF(RIGHT(TEXT(AM70,"0.#"),1)=".",FALSE,TRUE)</formula>
    </cfRule>
    <cfRule type="expression" dxfId="586" priority="586">
      <formula>IF(RIGHT(TEXT(AM70,"0.#"),1)=".",TRUE,FALSE)</formula>
    </cfRule>
  </conditionalFormatting>
  <conditionalFormatting sqref="AE71 AM71">
    <cfRule type="expression" dxfId="585" priority="583">
      <formula>IF(RIGHT(TEXT(AE71,"0.#"),1)=".",FALSE,TRUE)</formula>
    </cfRule>
    <cfRule type="expression" dxfId="584" priority="584">
      <formula>IF(RIGHT(TEXT(AE71,"0.#"),1)=".",TRUE,FALSE)</formula>
    </cfRule>
  </conditionalFormatting>
  <conditionalFormatting sqref="AI71">
    <cfRule type="expression" dxfId="583" priority="581">
      <formula>IF(RIGHT(TEXT(AI71,"0.#"),1)=".",FALSE,TRUE)</formula>
    </cfRule>
    <cfRule type="expression" dxfId="582" priority="582">
      <formula>IF(RIGHT(TEXT(AI71,"0.#"),1)=".",TRUE,FALSE)</formula>
    </cfRule>
  </conditionalFormatting>
  <conditionalFormatting sqref="AQ71">
    <cfRule type="expression" dxfId="581" priority="579">
      <formula>IF(RIGHT(TEXT(AQ71,"0.#"),1)=".",FALSE,TRUE)</formula>
    </cfRule>
    <cfRule type="expression" dxfId="580" priority="580">
      <formula>IF(RIGHT(TEXT(AQ71,"0.#"),1)=".",TRUE,FALSE)</formula>
    </cfRule>
  </conditionalFormatting>
  <conditionalFormatting sqref="AE70 AQ70">
    <cfRule type="expression" dxfId="579" priority="589">
      <formula>IF(RIGHT(TEXT(AE70,"0.#"),1)=".",FALSE,TRUE)</formula>
    </cfRule>
    <cfRule type="expression" dxfId="578" priority="590">
      <formula>IF(RIGHT(TEXT(AE70,"0.#"),1)=".",TRUE,FALSE)</formula>
    </cfRule>
  </conditionalFormatting>
  <conditionalFormatting sqref="AI70">
    <cfRule type="expression" dxfId="577" priority="587">
      <formula>IF(RIGHT(TEXT(AI70,"0.#"),1)=".",FALSE,TRUE)</formula>
    </cfRule>
    <cfRule type="expression" dxfId="576" priority="588">
      <formula>IF(RIGHT(TEXT(AI70,"0.#"),1)=".",TRUE,FALSE)</formula>
    </cfRule>
  </conditionalFormatting>
  <conditionalFormatting sqref="AE67 AQ67">
    <cfRule type="expression" dxfId="575" priority="577">
      <formula>IF(RIGHT(TEXT(AE67,"0.#"),1)=".",FALSE,TRUE)</formula>
    </cfRule>
    <cfRule type="expression" dxfId="574" priority="578">
      <formula>IF(RIGHT(TEXT(AE67,"0.#"),1)=".",TRUE,FALSE)</formula>
    </cfRule>
  </conditionalFormatting>
  <conditionalFormatting sqref="AI67">
    <cfRule type="expression" dxfId="573" priority="575">
      <formula>IF(RIGHT(TEXT(AI67,"0.#"),1)=".",FALSE,TRUE)</formula>
    </cfRule>
    <cfRule type="expression" dxfId="572" priority="576">
      <formula>IF(RIGHT(TEXT(AI67,"0.#"),1)=".",TRUE,FALSE)</formula>
    </cfRule>
  </conditionalFormatting>
  <conditionalFormatting sqref="AM67">
    <cfRule type="expression" dxfId="571" priority="573">
      <formula>IF(RIGHT(TEXT(AM67,"0.#"),1)=".",FALSE,TRUE)</formula>
    </cfRule>
    <cfRule type="expression" dxfId="570" priority="574">
      <formula>IF(RIGHT(TEXT(AM67,"0.#"),1)=".",TRUE,FALSE)</formula>
    </cfRule>
  </conditionalFormatting>
  <conditionalFormatting sqref="AE68">
    <cfRule type="expression" dxfId="569" priority="571">
      <formula>IF(RIGHT(TEXT(AE68,"0.#"),1)=".",FALSE,TRUE)</formula>
    </cfRule>
    <cfRule type="expression" dxfId="568" priority="572">
      <formula>IF(RIGHT(TEXT(AE68,"0.#"),1)=".",TRUE,FALSE)</formula>
    </cfRule>
  </conditionalFormatting>
  <conditionalFormatting sqref="AI68">
    <cfRule type="expression" dxfId="567" priority="569">
      <formula>IF(RIGHT(TEXT(AI68,"0.#"),1)=".",FALSE,TRUE)</formula>
    </cfRule>
    <cfRule type="expression" dxfId="566" priority="570">
      <formula>IF(RIGHT(TEXT(AI68,"0.#"),1)=".",TRUE,FALSE)</formula>
    </cfRule>
  </conditionalFormatting>
  <conditionalFormatting sqref="AM68">
    <cfRule type="expression" dxfId="565" priority="567">
      <formula>IF(RIGHT(TEXT(AM68,"0.#"),1)=".",FALSE,TRUE)</formula>
    </cfRule>
    <cfRule type="expression" dxfId="564" priority="568">
      <formula>IF(RIGHT(TEXT(AM68,"0.#"),1)=".",TRUE,FALSE)</formula>
    </cfRule>
  </conditionalFormatting>
  <conditionalFormatting sqref="AQ68">
    <cfRule type="expression" dxfId="563" priority="565">
      <formula>IF(RIGHT(TEXT(AQ68,"0.#"),1)=".",FALSE,TRUE)</formula>
    </cfRule>
    <cfRule type="expression" dxfId="562" priority="566">
      <formula>IF(RIGHT(TEXT(AQ68,"0.#"),1)=".",TRUE,FALSE)</formula>
    </cfRule>
  </conditionalFormatting>
  <conditionalFormatting sqref="AU67">
    <cfRule type="expression" dxfId="561" priority="563">
      <formula>IF(RIGHT(TEXT(AU67,"0.#"),1)=".",FALSE,TRUE)</formula>
    </cfRule>
    <cfRule type="expression" dxfId="560" priority="564">
      <formula>IF(RIGHT(TEXT(AU67,"0.#"),1)=".",TRUE,FALSE)</formula>
    </cfRule>
  </conditionalFormatting>
  <conditionalFormatting sqref="AU68">
    <cfRule type="expression" dxfId="559" priority="561">
      <formula>IF(RIGHT(TEXT(AU68,"0.#"),1)=".",FALSE,TRUE)</formula>
    </cfRule>
    <cfRule type="expression" dxfId="558" priority="562">
      <formula>IF(RIGHT(TEXT(AU68,"0.#"),1)=".",TRUE,FALSE)</formula>
    </cfRule>
  </conditionalFormatting>
  <conditionalFormatting sqref="AE101 AQ101">
    <cfRule type="expression" dxfId="557" priority="559">
      <formula>IF(RIGHT(TEXT(AE101,"0.#"),1)=".",FALSE,TRUE)</formula>
    </cfRule>
    <cfRule type="expression" dxfId="556" priority="560">
      <formula>IF(RIGHT(TEXT(AE101,"0.#"),1)=".",TRUE,FALSE)</formula>
    </cfRule>
  </conditionalFormatting>
  <conditionalFormatting sqref="AI101">
    <cfRule type="expression" dxfId="555" priority="557">
      <formula>IF(RIGHT(TEXT(AI101,"0.#"),1)=".",FALSE,TRUE)</formula>
    </cfRule>
    <cfRule type="expression" dxfId="554" priority="558">
      <formula>IF(RIGHT(TEXT(AI101,"0.#"),1)=".",TRUE,FALSE)</formula>
    </cfRule>
  </conditionalFormatting>
  <conditionalFormatting sqref="AM101">
    <cfRule type="expression" dxfId="553" priority="555">
      <formula>IF(RIGHT(TEXT(AM101,"0.#"),1)=".",FALSE,TRUE)</formula>
    </cfRule>
    <cfRule type="expression" dxfId="552" priority="556">
      <formula>IF(RIGHT(TEXT(AM101,"0.#"),1)=".",TRUE,FALSE)</formula>
    </cfRule>
  </conditionalFormatting>
  <conditionalFormatting sqref="AE102">
    <cfRule type="expression" dxfId="551" priority="553">
      <formula>IF(RIGHT(TEXT(AE102,"0.#"),1)=".",FALSE,TRUE)</formula>
    </cfRule>
    <cfRule type="expression" dxfId="550" priority="554">
      <formula>IF(RIGHT(TEXT(AE102,"0.#"),1)=".",TRUE,FALSE)</formula>
    </cfRule>
  </conditionalFormatting>
  <conditionalFormatting sqref="AI102">
    <cfRule type="expression" dxfId="549" priority="551">
      <formula>IF(RIGHT(TEXT(AI102,"0.#"),1)=".",FALSE,TRUE)</formula>
    </cfRule>
    <cfRule type="expression" dxfId="548" priority="552">
      <formula>IF(RIGHT(TEXT(AI102,"0.#"),1)=".",TRUE,FALSE)</formula>
    </cfRule>
  </conditionalFormatting>
  <conditionalFormatting sqref="AM102">
    <cfRule type="expression" dxfId="547" priority="549">
      <formula>IF(RIGHT(TEXT(AM102,"0.#"),1)=".",FALSE,TRUE)</formula>
    </cfRule>
    <cfRule type="expression" dxfId="546" priority="550">
      <formula>IF(RIGHT(TEXT(AM102,"0.#"),1)=".",TRUE,FALSE)</formula>
    </cfRule>
  </conditionalFormatting>
  <conditionalFormatting sqref="AQ102">
    <cfRule type="expression" dxfId="545" priority="547">
      <formula>IF(RIGHT(TEXT(AQ102,"0.#"),1)=".",FALSE,TRUE)</formula>
    </cfRule>
    <cfRule type="expression" dxfId="544" priority="548">
      <formula>IF(RIGHT(TEXT(AQ102,"0.#"),1)=".",TRUE,FALSE)</formula>
    </cfRule>
  </conditionalFormatting>
  <conditionalFormatting sqref="AU101">
    <cfRule type="expression" dxfId="543" priority="545">
      <formula>IF(RIGHT(TEXT(AU101,"0.#"),1)=".",FALSE,TRUE)</formula>
    </cfRule>
    <cfRule type="expression" dxfId="542" priority="546">
      <formula>IF(RIGHT(TEXT(AU101,"0.#"),1)=".",TRUE,FALSE)</formula>
    </cfRule>
  </conditionalFormatting>
  <conditionalFormatting sqref="AU102">
    <cfRule type="expression" dxfId="541" priority="543">
      <formula>IF(RIGHT(TEXT(AU102,"0.#"),1)=".",FALSE,TRUE)</formula>
    </cfRule>
    <cfRule type="expression" dxfId="540" priority="544">
      <formula>IF(RIGHT(TEXT(AU102,"0.#"),1)=".",TRUE,FALSE)</formula>
    </cfRule>
  </conditionalFormatting>
  <conditionalFormatting sqref="AM36">
    <cfRule type="expression" dxfId="539" priority="537">
      <formula>IF(RIGHT(TEXT(AM36,"0.#"),1)=".",FALSE,TRUE)</formula>
    </cfRule>
    <cfRule type="expression" dxfId="538" priority="538">
      <formula>IF(RIGHT(TEXT(AM36,"0.#"),1)=".",TRUE,FALSE)</formula>
    </cfRule>
  </conditionalFormatting>
  <conditionalFormatting sqref="AE37 AM37">
    <cfRule type="expression" dxfId="537" priority="535">
      <formula>IF(RIGHT(TEXT(AE37,"0.#"),1)=".",FALSE,TRUE)</formula>
    </cfRule>
    <cfRule type="expression" dxfId="536" priority="536">
      <formula>IF(RIGHT(TEXT(AE37,"0.#"),1)=".",TRUE,FALSE)</formula>
    </cfRule>
  </conditionalFormatting>
  <conditionalFormatting sqref="AI37">
    <cfRule type="expression" dxfId="535" priority="533">
      <formula>IF(RIGHT(TEXT(AI37,"0.#"),1)=".",FALSE,TRUE)</formula>
    </cfRule>
    <cfRule type="expression" dxfId="534" priority="534">
      <formula>IF(RIGHT(TEXT(AI37,"0.#"),1)=".",TRUE,FALSE)</formula>
    </cfRule>
  </conditionalFormatting>
  <conditionalFormatting sqref="AQ37">
    <cfRule type="expression" dxfId="533" priority="531">
      <formula>IF(RIGHT(TEXT(AQ37,"0.#"),1)=".",FALSE,TRUE)</formula>
    </cfRule>
    <cfRule type="expression" dxfId="532" priority="532">
      <formula>IF(RIGHT(TEXT(AQ37,"0.#"),1)=".",TRUE,FALSE)</formula>
    </cfRule>
  </conditionalFormatting>
  <conditionalFormatting sqref="AE36 AQ36">
    <cfRule type="expression" dxfId="531" priority="541">
      <formula>IF(RIGHT(TEXT(AE36,"0.#"),1)=".",FALSE,TRUE)</formula>
    </cfRule>
    <cfRule type="expression" dxfId="530" priority="542">
      <formula>IF(RIGHT(TEXT(AE36,"0.#"),1)=".",TRUE,FALSE)</formula>
    </cfRule>
  </conditionalFormatting>
  <conditionalFormatting sqref="AI36">
    <cfRule type="expression" dxfId="529" priority="539">
      <formula>IF(RIGHT(TEXT(AI36,"0.#"),1)=".",FALSE,TRUE)</formula>
    </cfRule>
    <cfRule type="expression" dxfId="528" priority="540">
      <formula>IF(RIGHT(TEXT(AI36,"0.#"),1)=".",TRUE,FALSE)</formula>
    </cfRule>
  </conditionalFormatting>
  <conditionalFormatting sqref="AM104">
    <cfRule type="expression" dxfId="527" priority="525">
      <formula>IF(RIGHT(TEXT(AM104,"0.#"),1)=".",FALSE,TRUE)</formula>
    </cfRule>
    <cfRule type="expression" dxfId="526" priority="526">
      <formula>IF(RIGHT(TEXT(AM104,"0.#"),1)=".",TRUE,FALSE)</formula>
    </cfRule>
  </conditionalFormatting>
  <conditionalFormatting sqref="AE105 AM105">
    <cfRule type="expression" dxfId="525" priority="523">
      <formula>IF(RIGHT(TEXT(AE105,"0.#"),1)=".",FALSE,TRUE)</formula>
    </cfRule>
    <cfRule type="expression" dxfId="524" priority="524">
      <formula>IF(RIGHT(TEXT(AE105,"0.#"),1)=".",TRUE,FALSE)</formula>
    </cfRule>
  </conditionalFormatting>
  <conditionalFormatting sqref="AI105">
    <cfRule type="expression" dxfId="523" priority="521">
      <formula>IF(RIGHT(TEXT(AI105,"0.#"),1)=".",FALSE,TRUE)</formula>
    </cfRule>
    <cfRule type="expression" dxfId="522" priority="522">
      <formula>IF(RIGHT(TEXT(AI105,"0.#"),1)=".",TRUE,FALSE)</formula>
    </cfRule>
  </conditionalFormatting>
  <conditionalFormatting sqref="AQ105">
    <cfRule type="expression" dxfId="521" priority="519">
      <formula>IF(RIGHT(TEXT(AQ105,"0.#"),1)=".",FALSE,TRUE)</formula>
    </cfRule>
    <cfRule type="expression" dxfId="520" priority="520">
      <formula>IF(RIGHT(TEXT(AQ105,"0.#"),1)=".",TRUE,FALSE)</formula>
    </cfRule>
  </conditionalFormatting>
  <conditionalFormatting sqref="AE104 AQ104">
    <cfRule type="expression" dxfId="519" priority="529">
      <formula>IF(RIGHT(TEXT(AE104,"0.#"),1)=".",FALSE,TRUE)</formula>
    </cfRule>
    <cfRule type="expression" dxfId="518" priority="530">
      <formula>IF(RIGHT(TEXT(AE104,"0.#"),1)=".",TRUE,FALSE)</formula>
    </cfRule>
  </conditionalFormatting>
  <conditionalFormatting sqref="AI104">
    <cfRule type="expression" dxfId="517" priority="527">
      <formula>IF(RIGHT(TEXT(AI104,"0.#"),1)=".",FALSE,TRUE)</formula>
    </cfRule>
    <cfRule type="expression" dxfId="516" priority="528">
      <formula>IF(RIGHT(TEXT(AI104,"0.#"),1)=".",TRUE,FALSE)</formula>
    </cfRule>
  </conditionalFormatting>
  <conditionalFormatting sqref="AM138">
    <cfRule type="expression" dxfId="515" priority="513">
      <formula>IF(RIGHT(TEXT(AM138,"0.#"),1)=".",FALSE,TRUE)</formula>
    </cfRule>
    <cfRule type="expression" dxfId="514" priority="514">
      <formula>IF(RIGHT(TEXT(AM138,"0.#"),1)=".",TRUE,FALSE)</formula>
    </cfRule>
  </conditionalFormatting>
  <conditionalFormatting sqref="AE139 AM139">
    <cfRule type="expression" dxfId="513" priority="511">
      <formula>IF(RIGHT(TEXT(AE139,"0.#"),1)=".",FALSE,TRUE)</formula>
    </cfRule>
    <cfRule type="expression" dxfId="512" priority="512">
      <formula>IF(RIGHT(TEXT(AE139,"0.#"),1)=".",TRUE,FALSE)</formula>
    </cfRule>
  </conditionalFormatting>
  <conditionalFormatting sqref="AI139">
    <cfRule type="expression" dxfId="511" priority="509">
      <formula>IF(RIGHT(TEXT(AI139,"0.#"),1)=".",FALSE,TRUE)</formula>
    </cfRule>
    <cfRule type="expression" dxfId="510" priority="510">
      <formula>IF(RIGHT(TEXT(AI139,"0.#"),1)=".",TRUE,FALSE)</formula>
    </cfRule>
  </conditionalFormatting>
  <conditionalFormatting sqref="AQ139">
    <cfRule type="expression" dxfId="509" priority="507">
      <formula>IF(RIGHT(TEXT(AQ139,"0.#"),1)=".",FALSE,TRUE)</formula>
    </cfRule>
    <cfRule type="expression" dxfId="508" priority="508">
      <formula>IF(RIGHT(TEXT(AQ139,"0.#"),1)=".",TRUE,FALSE)</formula>
    </cfRule>
  </conditionalFormatting>
  <conditionalFormatting sqref="AE138 AQ138">
    <cfRule type="expression" dxfId="507" priority="517">
      <formula>IF(RIGHT(TEXT(AE138,"0.#"),1)=".",FALSE,TRUE)</formula>
    </cfRule>
    <cfRule type="expression" dxfId="506" priority="518">
      <formula>IF(RIGHT(TEXT(AE138,"0.#"),1)=".",TRUE,FALSE)</formula>
    </cfRule>
  </conditionalFormatting>
  <conditionalFormatting sqref="AI138">
    <cfRule type="expression" dxfId="505" priority="515">
      <formula>IF(RIGHT(TEXT(AI138,"0.#"),1)=".",FALSE,TRUE)</formula>
    </cfRule>
    <cfRule type="expression" dxfId="504" priority="516">
      <formula>IF(RIGHT(TEXT(AI138,"0.#"),1)=".",TRUE,FALSE)</formula>
    </cfRule>
  </conditionalFormatting>
  <conditionalFormatting sqref="AM172">
    <cfRule type="expression" dxfId="503" priority="501">
      <formula>IF(RIGHT(TEXT(AM172,"0.#"),1)=".",FALSE,TRUE)</formula>
    </cfRule>
    <cfRule type="expression" dxfId="502" priority="502">
      <formula>IF(RIGHT(TEXT(AM172,"0.#"),1)=".",TRUE,FALSE)</formula>
    </cfRule>
  </conditionalFormatting>
  <conditionalFormatting sqref="AE173 AM173">
    <cfRule type="expression" dxfId="501" priority="499">
      <formula>IF(RIGHT(TEXT(AE173,"0.#"),1)=".",FALSE,TRUE)</formula>
    </cfRule>
    <cfRule type="expression" dxfId="500" priority="500">
      <formula>IF(RIGHT(TEXT(AE173,"0.#"),1)=".",TRUE,FALSE)</formula>
    </cfRule>
  </conditionalFormatting>
  <conditionalFormatting sqref="AI173">
    <cfRule type="expression" dxfId="499" priority="497">
      <formula>IF(RIGHT(TEXT(AI173,"0.#"),1)=".",FALSE,TRUE)</formula>
    </cfRule>
    <cfRule type="expression" dxfId="498" priority="498">
      <formula>IF(RIGHT(TEXT(AI173,"0.#"),1)=".",TRUE,FALSE)</formula>
    </cfRule>
  </conditionalFormatting>
  <conditionalFormatting sqref="AQ173">
    <cfRule type="expression" dxfId="497" priority="495">
      <formula>IF(RIGHT(TEXT(AQ173,"0.#"),1)=".",FALSE,TRUE)</formula>
    </cfRule>
    <cfRule type="expression" dxfId="496" priority="496">
      <formula>IF(RIGHT(TEXT(AQ173,"0.#"),1)=".",TRUE,FALSE)</formula>
    </cfRule>
  </conditionalFormatting>
  <conditionalFormatting sqref="AE172 AQ172">
    <cfRule type="expression" dxfId="495" priority="505">
      <formula>IF(RIGHT(TEXT(AE172,"0.#"),1)=".",FALSE,TRUE)</formula>
    </cfRule>
    <cfRule type="expression" dxfId="494" priority="506">
      <formula>IF(RIGHT(TEXT(AE172,"0.#"),1)=".",TRUE,FALSE)</formula>
    </cfRule>
  </conditionalFormatting>
  <conditionalFormatting sqref="AI172">
    <cfRule type="expression" dxfId="493" priority="503">
      <formula>IF(RIGHT(TEXT(AI172,"0.#"),1)=".",FALSE,TRUE)</formula>
    </cfRule>
    <cfRule type="expression" dxfId="492" priority="504">
      <formula>IF(RIGHT(TEXT(AI172,"0.#"),1)=".",TRUE,FALSE)</formula>
    </cfRule>
  </conditionalFormatting>
  <conditionalFormatting sqref="AE74">
    <cfRule type="expression" dxfId="491" priority="493">
      <formula>IF(RIGHT(TEXT(AE74,"0.#"),1)=".",FALSE,TRUE)</formula>
    </cfRule>
    <cfRule type="expression" dxfId="490" priority="494">
      <formula>IF(RIGHT(TEXT(AE74,"0.#"),1)=".",TRUE,FALSE)</formula>
    </cfRule>
  </conditionalFormatting>
  <conditionalFormatting sqref="AM76">
    <cfRule type="expression" dxfId="489" priority="477">
      <formula>IF(RIGHT(TEXT(AM76,"0.#"),1)=".",FALSE,TRUE)</formula>
    </cfRule>
    <cfRule type="expression" dxfId="488" priority="478">
      <formula>IF(RIGHT(TEXT(AM76,"0.#"),1)=".",TRUE,FALSE)</formula>
    </cfRule>
  </conditionalFormatting>
  <conditionalFormatting sqref="AE75">
    <cfRule type="expression" dxfId="487" priority="491">
      <formula>IF(RIGHT(TEXT(AE75,"0.#"),1)=".",FALSE,TRUE)</formula>
    </cfRule>
    <cfRule type="expression" dxfId="486" priority="492">
      <formula>IF(RIGHT(TEXT(AE75,"0.#"),1)=".",TRUE,FALSE)</formula>
    </cfRule>
  </conditionalFormatting>
  <conditionalFormatting sqref="AE76">
    <cfRule type="expression" dxfId="485" priority="489">
      <formula>IF(RIGHT(TEXT(AE76,"0.#"),1)=".",FALSE,TRUE)</formula>
    </cfRule>
    <cfRule type="expression" dxfId="484" priority="490">
      <formula>IF(RIGHT(TEXT(AE76,"0.#"),1)=".",TRUE,FALSE)</formula>
    </cfRule>
  </conditionalFormatting>
  <conditionalFormatting sqref="AI76">
    <cfRule type="expression" dxfId="483" priority="487">
      <formula>IF(RIGHT(TEXT(AI76,"0.#"),1)=".",FALSE,TRUE)</formula>
    </cfRule>
    <cfRule type="expression" dxfId="482" priority="488">
      <formula>IF(RIGHT(TEXT(AI76,"0.#"),1)=".",TRUE,FALSE)</formula>
    </cfRule>
  </conditionalFormatting>
  <conditionalFormatting sqref="AI75">
    <cfRule type="expression" dxfId="481" priority="485">
      <formula>IF(RIGHT(TEXT(AI75,"0.#"),1)=".",FALSE,TRUE)</formula>
    </cfRule>
    <cfRule type="expression" dxfId="480" priority="486">
      <formula>IF(RIGHT(TEXT(AI75,"0.#"),1)=".",TRUE,FALSE)</formula>
    </cfRule>
  </conditionalFormatting>
  <conditionalFormatting sqref="AI74">
    <cfRule type="expression" dxfId="479" priority="483">
      <formula>IF(RIGHT(TEXT(AI74,"0.#"),1)=".",FALSE,TRUE)</formula>
    </cfRule>
    <cfRule type="expression" dxfId="478" priority="484">
      <formula>IF(RIGHT(TEXT(AI74,"0.#"),1)=".",TRUE,FALSE)</formula>
    </cfRule>
  </conditionalFormatting>
  <conditionalFormatting sqref="AM74">
    <cfRule type="expression" dxfId="477" priority="481">
      <formula>IF(RIGHT(TEXT(AM74,"0.#"),1)=".",FALSE,TRUE)</formula>
    </cfRule>
    <cfRule type="expression" dxfId="476" priority="482">
      <formula>IF(RIGHT(TEXT(AM74,"0.#"),1)=".",TRUE,FALSE)</formula>
    </cfRule>
  </conditionalFormatting>
  <conditionalFormatting sqref="AM75">
    <cfRule type="expression" dxfId="475" priority="479">
      <formula>IF(RIGHT(TEXT(AM75,"0.#"),1)=".",FALSE,TRUE)</formula>
    </cfRule>
    <cfRule type="expression" dxfId="474" priority="480">
      <formula>IF(RIGHT(TEXT(AM75,"0.#"),1)=".",TRUE,FALSE)</formula>
    </cfRule>
  </conditionalFormatting>
  <conditionalFormatting sqref="AQ74:AQ76">
    <cfRule type="expression" dxfId="473" priority="475">
      <formula>IF(RIGHT(TEXT(AQ74,"0.#"),1)=".",FALSE,TRUE)</formula>
    </cfRule>
    <cfRule type="expression" dxfId="472" priority="476">
      <formula>IF(RIGHT(TEXT(AQ74,"0.#"),1)=".",TRUE,FALSE)</formula>
    </cfRule>
  </conditionalFormatting>
  <conditionalFormatting sqref="AU74:AU76">
    <cfRule type="expression" dxfId="471" priority="473">
      <formula>IF(RIGHT(TEXT(AU74,"0.#"),1)=".",FALSE,TRUE)</formula>
    </cfRule>
    <cfRule type="expression" dxfId="470" priority="474">
      <formula>IF(RIGHT(TEXT(AU74,"0.#"),1)=".",TRUE,FALSE)</formula>
    </cfRule>
  </conditionalFormatting>
  <conditionalFormatting sqref="AE108">
    <cfRule type="expression" dxfId="469" priority="471">
      <formula>IF(RIGHT(TEXT(AE108,"0.#"),1)=".",FALSE,TRUE)</formula>
    </cfRule>
    <cfRule type="expression" dxfId="468" priority="472">
      <formula>IF(RIGHT(TEXT(AE108,"0.#"),1)=".",TRUE,FALSE)</formula>
    </cfRule>
  </conditionalFormatting>
  <conditionalFormatting sqref="AM110">
    <cfRule type="expression" dxfId="467" priority="455">
      <formula>IF(RIGHT(TEXT(AM110,"0.#"),1)=".",FALSE,TRUE)</formula>
    </cfRule>
    <cfRule type="expression" dxfId="466" priority="456">
      <formula>IF(RIGHT(TEXT(AM110,"0.#"),1)=".",TRUE,FALSE)</formula>
    </cfRule>
  </conditionalFormatting>
  <conditionalFormatting sqref="AE109">
    <cfRule type="expression" dxfId="465" priority="469">
      <formula>IF(RIGHT(TEXT(AE109,"0.#"),1)=".",FALSE,TRUE)</formula>
    </cfRule>
    <cfRule type="expression" dxfId="464" priority="470">
      <formula>IF(RIGHT(TEXT(AE109,"0.#"),1)=".",TRUE,FALSE)</formula>
    </cfRule>
  </conditionalFormatting>
  <conditionalFormatting sqref="AE110">
    <cfRule type="expression" dxfId="463" priority="467">
      <formula>IF(RIGHT(TEXT(AE110,"0.#"),1)=".",FALSE,TRUE)</formula>
    </cfRule>
    <cfRule type="expression" dxfId="462" priority="468">
      <formula>IF(RIGHT(TEXT(AE110,"0.#"),1)=".",TRUE,FALSE)</formula>
    </cfRule>
  </conditionalFormatting>
  <conditionalFormatting sqref="AI110">
    <cfRule type="expression" dxfId="461" priority="465">
      <formula>IF(RIGHT(TEXT(AI110,"0.#"),1)=".",FALSE,TRUE)</formula>
    </cfRule>
    <cfRule type="expression" dxfId="460" priority="466">
      <formula>IF(RIGHT(TEXT(AI110,"0.#"),1)=".",TRUE,FALSE)</formula>
    </cfRule>
  </conditionalFormatting>
  <conditionalFormatting sqref="AI109">
    <cfRule type="expression" dxfId="459" priority="463">
      <formula>IF(RIGHT(TEXT(AI109,"0.#"),1)=".",FALSE,TRUE)</formula>
    </cfRule>
    <cfRule type="expression" dxfId="458" priority="464">
      <formula>IF(RIGHT(TEXT(AI109,"0.#"),1)=".",TRUE,FALSE)</formula>
    </cfRule>
  </conditionalFormatting>
  <conditionalFormatting sqref="AI108">
    <cfRule type="expression" dxfId="457" priority="461">
      <formula>IF(RIGHT(TEXT(AI108,"0.#"),1)=".",FALSE,TRUE)</formula>
    </cfRule>
    <cfRule type="expression" dxfId="456" priority="462">
      <formula>IF(RIGHT(TEXT(AI108,"0.#"),1)=".",TRUE,FALSE)</formula>
    </cfRule>
  </conditionalFormatting>
  <conditionalFormatting sqref="AM108">
    <cfRule type="expression" dxfId="455" priority="459">
      <formula>IF(RIGHT(TEXT(AM108,"0.#"),1)=".",FALSE,TRUE)</formula>
    </cfRule>
    <cfRule type="expression" dxfId="454" priority="460">
      <formula>IF(RIGHT(TEXT(AM108,"0.#"),1)=".",TRUE,FALSE)</formula>
    </cfRule>
  </conditionalFormatting>
  <conditionalFormatting sqref="AM109">
    <cfRule type="expression" dxfId="453" priority="457">
      <formula>IF(RIGHT(TEXT(AM109,"0.#"),1)=".",FALSE,TRUE)</formula>
    </cfRule>
    <cfRule type="expression" dxfId="452" priority="458">
      <formula>IF(RIGHT(TEXT(AM109,"0.#"),1)=".",TRUE,FALSE)</formula>
    </cfRule>
  </conditionalFormatting>
  <conditionalFormatting sqref="AQ108:AQ110">
    <cfRule type="expression" dxfId="451" priority="453">
      <formula>IF(RIGHT(TEXT(AQ108,"0.#"),1)=".",FALSE,TRUE)</formula>
    </cfRule>
    <cfRule type="expression" dxfId="450" priority="454">
      <formula>IF(RIGHT(TEXT(AQ108,"0.#"),1)=".",TRUE,FALSE)</formula>
    </cfRule>
  </conditionalFormatting>
  <conditionalFormatting sqref="AU108:AU110">
    <cfRule type="expression" dxfId="449" priority="451">
      <formula>IF(RIGHT(TEXT(AU108,"0.#"),1)=".",FALSE,TRUE)</formula>
    </cfRule>
    <cfRule type="expression" dxfId="448" priority="452">
      <formula>IF(RIGHT(TEXT(AU108,"0.#"),1)=".",TRUE,FALSE)</formula>
    </cfRule>
  </conditionalFormatting>
  <conditionalFormatting sqref="AE142">
    <cfRule type="expression" dxfId="447" priority="449">
      <formula>IF(RIGHT(TEXT(AE142,"0.#"),1)=".",FALSE,TRUE)</formula>
    </cfRule>
    <cfRule type="expression" dxfId="446" priority="450">
      <formula>IF(RIGHT(TEXT(AE142,"0.#"),1)=".",TRUE,FALSE)</formula>
    </cfRule>
  </conditionalFormatting>
  <conditionalFormatting sqref="AM144">
    <cfRule type="expression" dxfId="445" priority="433">
      <formula>IF(RIGHT(TEXT(AM144,"0.#"),1)=".",FALSE,TRUE)</formula>
    </cfRule>
    <cfRule type="expression" dxfId="444" priority="434">
      <formula>IF(RIGHT(TEXT(AM144,"0.#"),1)=".",TRUE,FALSE)</formula>
    </cfRule>
  </conditionalFormatting>
  <conditionalFormatting sqref="AE143">
    <cfRule type="expression" dxfId="443" priority="447">
      <formula>IF(RIGHT(TEXT(AE143,"0.#"),1)=".",FALSE,TRUE)</formula>
    </cfRule>
    <cfRule type="expression" dxfId="442" priority="448">
      <formula>IF(RIGHT(TEXT(AE143,"0.#"),1)=".",TRUE,FALSE)</formula>
    </cfRule>
  </conditionalFormatting>
  <conditionalFormatting sqref="AE144">
    <cfRule type="expression" dxfId="441" priority="445">
      <formula>IF(RIGHT(TEXT(AE144,"0.#"),1)=".",FALSE,TRUE)</formula>
    </cfRule>
    <cfRule type="expression" dxfId="440" priority="446">
      <formula>IF(RIGHT(TEXT(AE144,"0.#"),1)=".",TRUE,FALSE)</formula>
    </cfRule>
  </conditionalFormatting>
  <conditionalFormatting sqref="AI144">
    <cfRule type="expression" dxfId="439" priority="443">
      <formula>IF(RIGHT(TEXT(AI144,"0.#"),1)=".",FALSE,TRUE)</formula>
    </cfRule>
    <cfRule type="expression" dxfId="438" priority="444">
      <formula>IF(RIGHT(TEXT(AI144,"0.#"),1)=".",TRUE,FALSE)</formula>
    </cfRule>
  </conditionalFormatting>
  <conditionalFormatting sqref="AI143">
    <cfRule type="expression" dxfId="437" priority="441">
      <formula>IF(RIGHT(TEXT(AI143,"0.#"),1)=".",FALSE,TRUE)</formula>
    </cfRule>
    <cfRule type="expression" dxfId="436" priority="442">
      <formula>IF(RIGHT(TEXT(AI143,"0.#"),1)=".",TRUE,FALSE)</formula>
    </cfRule>
  </conditionalFormatting>
  <conditionalFormatting sqref="AI142">
    <cfRule type="expression" dxfId="435" priority="439">
      <formula>IF(RIGHT(TEXT(AI142,"0.#"),1)=".",FALSE,TRUE)</formula>
    </cfRule>
    <cfRule type="expression" dxfId="434" priority="440">
      <formula>IF(RIGHT(TEXT(AI142,"0.#"),1)=".",TRUE,FALSE)</formula>
    </cfRule>
  </conditionalFormatting>
  <conditionalFormatting sqref="AM142">
    <cfRule type="expression" dxfId="433" priority="437">
      <formula>IF(RIGHT(TEXT(AM142,"0.#"),1)=".",FALSE,TRUE)</formula>
    </cfRule>
    <cfRule type="expression" dxfId="432" priority="438">
      <formula>IF(RIGHT(TEXT(AM142,"0.#"),1)=".",TRUE,FALSE)</formula>
    </cfRule>
  </conditionalFormatting>
  <conditionalFormatting sqref="AM143">
    <cfRule type="expression" dxfId="431" priority="435">
      <formula>IF(RIGHT(TEXT(AM143,"0.#"),1)=".",FALSE,TRUE)</formula>
    </cfRule>
    <cfRule type="expression" dxfId="430" priority="436">
      <formula>IF(RIGHT(TEXT(AM143,"0.#"),1)=".",TRUE,FALSE)</formula>
    </cfRule>
  </conditionalFormatting>
  <conditionalFormatting sqref="AQ142:AQ144">
    <cfRule type="expression" dxfId="429" priority="431">
      <formula>IF(RIGHT(TEXT(AQ142,"0.#"),1)=".",FALSE,TRUE)</formula>
    </cfRule>
    <cfRule type="expression" dxfId="428" priority="432">
      <formula>IF(RIGHT(TEXT(AQ142,"0.#"),1)=".",TRUE,FALSE)</formula>
    </cfRule>
  </conditionalFormatting>
  <conditionalFormatting sqref="AU142:AU144">
    <cfRule type="expression" dxfId="427" priority="429">
      <formula>IF(RIGHT(TEXT(AU142,"0.#"),1)=".",FALSE,TRUE)</formula>
    </cfRule>
    <cfRule type="expression" dxfId="426" priority="430">
      <formula>IF(RIGHT(TEXT(AU142,"0.#"),1)=".",TRUE,FALSE)</formula>
    </cfRule>
  </conditionalFormatting>
  <conditionalFormatting sqref="AE176">
    <cfRule type="expression" dxfId="425" priority="427">
      <formula>IF(RIGHT(TEXT(AE176,"0.#"),1)=".",FALSE,TRUE)</formula>
    </cfRule>
    <cfRule type="expression" dxfId="424" priority="428">
      <formula>IF(RIGHT(TEXT(AE176,"0.#"),1)=".",TRUE,FALSE)</formula>
    </cfRule>
  </conditionalFormatting>
  <conditionalFormatting sqref="AM178">
    <cfRule type="expression" dxfId="423" priority="411">
      <formula>IF(RIGHT(TEXT(AM178,"0.#"),1)=".",FALSE,TRUE)</formula>
    </cfRule>
    <cfRule type="expression" dxfId="422" priority="412">
      <formula>IF(RIGHT(TEXT(AM178,"0.#"),1)=".",TRUE,FALSE)</formula>
    </cfRule>
  </conditionalFormatting>
  <conditionalFormatting sqref="AE177">
    <cfRule type="expression" dxfId="421" priority="425">
      <formula>IF(RIGHT(TEXT(AE177,"0.#"),1)=".",FALSE,TRUE)</formula>
    </cfRule>
    <cfRule type="expression" dxfId="420" priority="426">
      <formula>IF(RIGHT(TEXT(AE177,"0.#"),1)=".",TRUE,FALSE)</formula>
    </cfRule>
  </conditionalFormatting>
  <conditionalFormatting sqref="AE178">
    <cfRule type="expression" dxfId="419" priority="423">
      <formula>IF(RIGHT(TEXT(AE178,"0.#"),1)=".",FALSE,TRUE)</formula>
    </cfRule>
    <cfRule type="expression" dxfId="418" priority="424">
      <formula>IF(RIGHT(TEXT(AE178,"0.#"),1)=".",TRUE,FALSE)</formula>
    </cfRule>
  </conditionalFormatting>
  <conditionalFormatting sqref="AI178">
    <cfRule type="expression" dxfId="417" priority="421">
      <formula>IF(RIGHT(TEXT(AI178,"0.#"),1)=".",FALSE,TRUE)</formula>
    </cfRule>
    <cfRule type="expression" dxfId="416" priority="422">
      <formula>IF(RIGHT(TEXT(AI178,"0.#"),1)=".",TRUE,FALSE)</formula>
    </cfRule>
  </conditionalFormatting>
  <conditionalFormatting sqref="AI177">
    <cfRule type="expression" dxfId="415" priority="419">
      <formula>IF(RIGHT(TEXT(AI177,"0.#"),1)=".",FALSE,TRUE)</formula>
    </cfRule>
    <cfRule type="expression" dxfId="414" priority="420">
      <formula>IF(RIGHT(TEXT(AI177,"0.#"),1)=".",TRUE,FALSE)</formula>
    </cfRule>
  </conditionalFormatting>
  <conditionalFormatting sqref="AI176">
    <cfRule type="expression" dxfId="413" priority="417">
      <formula>IF(RIGHT(TEXT(AI176,"0.#"),1)=".",FALSE,TRUE)</formula>
    </cfRule>
    <cfRule type="expression" dxfId="412" priority="418">
      <formula>IF(RIGHT(TEXT(AI176,"0.#"),1)=".",TRUE,FALSE)</formula>
    </cfRule>
  </conditionalFormatting>
  <conditionalFormatting sqref="AM176">
    <cfRule type="expression" dxfId="411" priority="415">
      <formula>IF(RIGHT(TEXT(AM176,"0.#"),1)=".",FALSE,TRUE)</formula>
    </cfRule>
    <cfRule type="expression" dxfId="410" priority="416">
      <formula>IF(RIGHT(TEXT(AM176,"0.#"),1)=".",TRUE,FALSE)</formula>
    </cfRule>
  </conditionalFormatting>
  <conditionalFormatting sqref="AM177">
    <cfRule type="expression" dxfId="409" priority="413">
      <formula>IF(RIGHT(TEXT(AM177,"0.#"),1)=".",FALSE,TRUE)</formula>
    </cfRule>
    <cfRule type="expression" dxfId="408" priority="414">
      <formula>IF(RIGHT(TEXT(AM177,"0.#"),1)=".",TRUE,FALSE)</formula>
    </cfRule>
  </conditionalFormatting>
  <conditionalFormatting sqref="AQ176:AQ178">
    <cfRule type="expression" dxfId="407" priority="409">
      <formula>IF(RIGHT(TEXT(AQ176,"0.#"),1)=".",FALSE,TRUE)</formula>
    </cfRule>
    <cfRule type="expression" dxfId="406" priority="410">
      <formula>IF(RIGHT(TEXT(AQ176,"0.#"),1)=".",TRUE,FALSE)</formula>
    </cfRule>
  </conditionalFormatting>
  <conditionalFormatting sqref="AU176:AU178">
    <cfRule type="expression" dxfId="405" priority="407">
      <formula>IF(RIGHT(TEXT(AU176,"0.#"),1)=".",FALSE,TRUE)</formula>
    </cfRule>
    <cfRule type="expression" dxfId="404" priority="408">
      <formula>IF(RIGHT(TEXT(AU176,"0.#"),1)=".",TRUE,FALSE)</formula>
    </cfRule>
  </conditionalFormatting>
  <conditionalFormatting sqref="AE62">
    <cfRule type="expression" dxfId="403" priority="405">
      <formula>IF(RIGHT(TEXT(AE62,"0.#"),1)=".",FALSE,TRUE)</formula>
    </cfRule>
    <cfRule type="expression" dxfId="402" priority="406">
      <formula>IF(RIGHT(TEXT(AE62,"0.#"),1)=".",TRUE,FALSE)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M62">
    <cfRule type="expression" dxfId="399" priority="393">
      <formula>IF(RIGHT(TEXT(AM62,"0.#"),1)=".",FALSE,TRUE)</formula>
    </cfRule>
    <cfRule type="expression" dxfId="398" priority="394">
      <formula>IF(RIGHT(TEXT(AM62,"0.#"),1)=".",TRUE,FALSE)</formula>
    </cfRule>
  </conditionalFormatting>
  <conditionalFormatting sqref="AE64">
    <cfRule type="expression" dxfId="397" priority="401">
      <formula>IF(RIGHT(TEXT(AE64,"0.#"),1)=".",FALSE,TRUE)</formula>
    </cfRule>
    <cfRule type="expression" dxfId="396" priority="402">
      <formula>IF(RIGHT(TEXT(AE64,"0.#"),1)=".",TRUE,FALSE)</formula>
    </cfRule>
  </conditionalFormatting>
  <conditionalFormatting sqref="AI64">
    <cfRule type="expression" dxfId="395" priority="399">
      <formula>IF(RIGHT(TEXT(AI64,"0.#"),1)=".",FALSE,TRUE)</formula>
    </cfRule>
    <cfRule type="expression" dxfId="394" priority="400">
      <formula>IF(RIGHT(TEXT(AI64,"0.#"),1)=".",TRUE,FALSE)</formula>
    </cfRule>
  </conditionalFormatting>
  <conditionalFormatting sqref="AI63">
    <cfRule type="expression" dxfId="393" priority="397">
      <formula>IF(RIGHT(TEXT(AI63,"0.#"),1)=".",FALSE,TRUE)</formula>
    </cfRule>
    <cfRule type="expression" dxfId="392" priority="398">
      <formula>IF(RIGHT(TEXT(AI63,"0.#"),1)=".",TRUE,FALSE)</formula>
    </cfRule>
  </conditionalFormatting>
  <conditionalFormatting sqref="AI62">
    <cfRule type="expression" dxfId="391" priority="395">
      <formula>IF(RIGHT(TEXT(AI62,"0.#"),1)=".",FALSE,TRUE)</formula>
    </cfRule>
    <cfRule type="expression" dxfId="390" priority="396">
      <formula>IF(RIGHT(TEXT(AI62,"0.#"),1)=".",TRUE,FALSE)</formula>
    </cfRule>
  </conditionalFormatting>
  <conditionalFormatting sqref="AM63">
    <cfRule type="expression" dxfId="389" priority="391">
      <formula>IF(RIGHT(TEXT(AM63,"0.#"),1)=".",FALSE,TRUE)</formula>
    </cfRule>
    <cfRule type="expression" dxfId="388" priority="392">
      <formula>IF(RIGHT(TEXT(AM63,"0.#"),1)=".",TRUE,FALSE)</formula>
    </cfRule>
  </conditionalFormatting>
  <conditionalFormatting sqref="AM64">
    <cfRule type="expression" dxfId="387" priority="389">
      <formula>IF(RIGHT(TEXT(AM64,"0.#"),1)=".",FALSE,TRUE)</formula>
    </cfRule>
    <cfRule type="expression" dxfId="386" priority="390">
      <formula>IF(RIGHT(TEXT(AM64,"0.#"),1)=".",TRUE,FALSE)</formula>
    </cfRule>
  </conditionalFormatting>
  <conditionalFormatting sqref="AQ62:AQ64">
    <cfRule type="expression" dxfId="385" priority="387">
      <formula>IF(RIGHT(TEXT(AQ62,"0.#"),1)=".",FALSE,TRUE)</formula>
    </cfRule>
    <cfRule type="expression" dxfId="384" priority="388">
      <formula>IF(RIGHT(TEXT(AQ62,"0.#"),1)=".",TRUE,FALSE)</formula>
    </cfRule>
  </conditionalFormatting>
  <conditionalFormatting sqref="AU62:AU64">
    <cfRule type="expression" dxfId="383" priority="385">
      <formula>IF(RIGHT(TEXT(AU62,"0.#"),1)=".",FALSE,TRUE)</formula>
    </cfRule>
    <cfRule type="expression" dxfId="382" priority="386">
      <formula>IF(RIGHT(TEXT(AU62,"0.#"),1)=".",TRUE,FALSE)</formula>
    </cfRule>
  </conditionalFormatting>
  <conditionalFormatting sqref="AE96">
    <cfRule type="expression" dxfId="381" priority="383">
      <formula>IF(RIGHT(TEXT(AE96,"0.#"),1)=".",FALSE,TRUE)</formula>
    </cfRule>
    <cfRule type="expression" dxfId="380" priority="384">
      <formula>IF(RIGHT(TEXT(AE96,"0.#"),1)=".",TRUE,FALSE)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M96">
    <cfRule type="expression" dxfId="377" priority="371">
      <formula>IF(RIGHT(TEXT(AM96,"0.#"),1)=".",FALSE,TRUE)</formula>
    </cfRule>
    <cfRule type="expression" dxfId="376" priority="372">
      <formula>IF(RIGHT(TEXT(AM96,"0.#"),1)=".",TRUE,FALSE)</formula>
    </cfRule>
  </conditionalFormatting>
  <conditionalFormatting sqref="AE98">
    <cfRule type="expression" dxfId="375" priority="379">
      <formula>IF(RIGHT(TEXT(AE98,"0.#"),1)=".",FALSE,TRUE)</formula>
    </cfRule>
    <cfRule type="expression" dxfId="374" priority="380">
      <formula>IF(RIGHT(TEXT(AE98,"0.#"),1)=".",TRUE,FALSE)</formula>
    </cfRule>
  </conditionalFormatting>
  <conditionalFormatting sqref="AI98">
    <cfRule type="expression" dxfId="373" priority="377">
      <formula>IF(RIGHT(TEXT(AI98,"0.#"),1)=".",FALSE,TRUE)</formula>
    </cfRule>
    <cfRule type="expression" dxfId="372" priority="378">
      <formula>IF(RIGHT(TEXT(AI98,"0.#"),1)=".",TRUE,FALSE)</formula>
    </cfRule>
  </conditionalFormatting>
  <conditionalFormatting sqref="AI97">
    <cfRule type="expression" dxfId="371" priority="375">
      <formula>IF(RIGHT(TEXT(AI97,"0.#"),1)=".",FALSE,TRUE)</formula>
    </cfRule>
    <cfRule type="expression" dxfId="370" priority="376">
      <formula>IF(RIGHT(TEXT(AI97,"0.#"),1)=".",TRUE,FALSE)</formula>
    </cfRule>
  </conditionalFormatting>
  <conditionalFormatting sqref="AI96">
    <cfRule type="expression" dxfId="369" priority="373">
      <formula>IF(RIGHT(TEXT(AI96,"0.#"),1)=".",FALSE,TRUE)</formula>
    </cfRule>
    <cfRule type="expression" dxfId="368" priority="374">
      <formula>IF(RIGHT(TEXT(AI96,"0.#"),1)=".",TRUE,FALSE)</formula>
    </cfRule>
  </conditionalFormatting>
  <conditionalFormatting sqref="AM97">
    <cfRule type="expression" dxfId="367" priority="369">
      <formula>IF(RIGHT(TEXT(AM97,"0.#"),1)=".",FALSE,TRUE)</formula>
    </cfRule>
    <cfRule type="expression" dxfId="366" priority="370">
      <formula>IF(RIGHT(TEXT(AM97,"0.#"),1)=".",TRUE,FALSE)</formula>
    </cfRule>
  </conditionalFormatting>
  <conditionalFormatting sqref="AM98">
    <cfRule type="expression" dxfId="365" priority="367">
      <formula>IF(RIGHT(TEXT(AM98,"0.#"),1)=".",FALSE,TRUE)</formula>
    </cfRule>
    <cfRule type="expression" dxfId="364" priority="368">
      <formula>IF(RIGHT(TEXT(AM98,"0.#"),1)=".",TRUE,FALSE)</formula>
    </cfRule>
  </conditionalFormatting>
  <conditionalFormatting sqref="AQ96:AQ98">
    <cfRule type="expression" dxfId="363" priority="365">
      <formula>IF(RIGHT(TEXT(AQ96,"0.#"),1)=".",FALSE,TRUE)</formula>
    </cfRule>
    <cfRule type="expression" dxfId="362" priority="366">
      <formula>IF(RIGHT(TEXT(AQ96,"0.#"),1)=".",TRUE,FALSE)</formula>
    </cfRule>
  </conditionalFormatting>
  <conditionalFormatting sqref="AU96:AU98">
    <cfRule type="expression" dxfId="361" priority="363">
      <formula>IF(RIGHT(TEXT(AU96,"0.#"),1)=".",FALSE,TRUE)</formula>
    </cfRule>
    <cfRule type="expression" dxfId="360" priority="364">
      <formula>IF(RIGHT(TEXT(AU96,"0.#"),1)=".",TRUE,FALSE)</formula>
    </cfRule>
  </conditionalFormatting>
  <conditionalFormatting sqref="AE130">
    <cfRule type="expression" dxfId="359" priority="361">
      <formula>IF(RIGHT(TEXT(AE130,"0.#"),1)=".",FALSE,TRUE)</formula>
    </cfRule>
    <cfRule type="expression" dxfId="358" priority="362">
      <formula>IF(RIGHT(TEXT(AE130,"0.#"),1)=".",TRUE,FALSE)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M130">
    <cfRule type="expression" dxfId="355" priority="349">
      <formula>IF(RIGHT(TEXT(AM130,"0.#"),1)=".",FALSE,TRUE)</formula>
    </cfRule>
    <cfRule type="expression" dxfId="354" priority="350">
      <formula>IF(RIGHT(TEXT(AM130,"0.#"),1)=".",TRUE,FALSE)</formula>
    </cfRule>
  </conditionalFormatting>
  <conditionalFormatting sqref="AE132">
    <cfRule type="expression" dxfId="353" priority="357">
      <formula>IF(RIGHT(TEXT(AE132,"0.#"),1)=".",FALSE,TRUE)</formula>
    </cfRule>
    <cfRule type="expression" dxfId="352" priority="358">
      <formula>IF(RIGHT(TEXT(AE132,"0.#"),1)=".",TRUE,FALSE)</formula>
    </cfRule>
  </conditionalFormatting>
  <conditionalFormatting sqref="AI132">
    <cfRule type="expression" dxfId="351" priority="355">
      <formula>IF(RIGHT(TEXT(AI132,"0.#"),1)=".",FALSE,TRUE)</formula>
    </cfRule>
    <cfRule type="expression" dxfId="350" priority="356">
      <formula>IF(RIGHT(TEXT(AI132,"0.#"),1)=".",TRUE,FALSE)</formula>
    </cfRule>
  </conditionalFormatting>
  <conditionalFormatting sqref="AI131">
    <cfRule type="expression" dxfId="349" priority="353">
      <formula>IF(RIGHT(TEXT(AI131,"0.#"),1)=".",FALSE,TRUE)</formula>
    </cfRule>
    <cfRule type="expression" dxfId="348" priority="354">
      <formula>IF(RIGHT(TEXT(AI131,"0.#"),1)=".",TRUE,FALSE)</formula>
    </cfRule>
  </conditionalFormatting>
  <conditionalFormatting sqref="AI130">
    <cfRule type="expression" dxfId="347" priority="351">
      <formula>IF(RIGHT(TEXT(AI130,"0.#"),1)=".",FALSE,TRUE)</formula>
    </cfRule>
    <cfRule type="expression" dxfId="346" priority="352">
      <formula>IF(RIGHT(TEXT(AI130,"0.#"),1)=".",TRUE,FALSE)</formula>
    </cfRule>
  </conditionalFormatting>
  <conditionalFormatting sqref="AM131">
    <cfRule type="expression" dxfId="345" priority="347">
      <formula>IF(RIGHT(TEXT(AM131,"0.#"),1)=".",FALSE,TRUE)</formula>
    </cfRule>
    <cfRule type="expression" dxfId="344" priority="348">
      <formula>IF(RIGHT(TEXT(AM131,"0.#"),1)=".",TRUE,FALSE)</formula>
    </cfRule>
  </conditionalFormatting>
  <conditionalFormatting sqref="AM132">
    <cfRule type="expression" dxfId="343" priority="345">
      <formula>IF(RIGHT(TEXT(AM132,"0.#"),1)=".",FALSE,TRUE)</formula>
    </cfRule>
    <cfRule type="expression" dxfId="342" priority="346">
      <formula>IF(RIGHT(TEXT(AM132,"0.#"),1)=".",TRUE,FALSE)</formula>
    </cfRule>
  </conditionalFormatting>
  <conditionalFormatting sqref="AQ130:AQ132">
    <cfRule type="expression" dxfId="341" priority="343">
      <formula>IF(RIGHT(TEXT(AQ130,"0.#"),1)=".",FALSE,TRUE)</formula>
    </cfRule>
    <cfRule type="expression" dxfId="340" priority="344">
      <formula>IF(RIGHT(TEXT(AQ130,"0.#"),1)=".",TRUE,FALSE)</formula>
    </cfRule>
  </conditionalFormatting>
  <conditionalFormatting sqref="AU130:AU132">
    <cfRule type="expression" dxfId="339" priority="341">
      <formula>IF(RIGHT(TEXT(AU130,"0.#"),1)=".",FALSE,TRUE)</formula>
    </cfRule>
    <cfRule type="expression" dxfId="338" priority="342">
      <formula>IF(RIGHT(TEXT(AU130,"0.#"),1)=".",TRUE,FALSE)</formula>
    </cfRule>
  </conditionalFormatting>
  <conditionalFormatting sqref="AE164">
    <cfRule type="expression" dxfId="337" priority="339">
      <formula>IF(RIGHT(TEXT(AE164,"0.#"),1)=".",FALSE,TRUE)</formula>
    </cfRule>
    <cfRule type="expression" dxfId="336" priority="340">
      <formula>IF(RIGHT(TEXT(AE164,"0.#"),1)=".",TRUE,FALSE)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M164">
    <cfRule type="expression" dxfId="333" priority="327">
      <formula>IF(RIGHT(TEXT(AM164,"0.#"),1)=".",FALSE,TRUE)</formula>
    </cfRule>
    <cfRule type="expression" dxfId="332" priority="328">
      <formula>IF(RIGHT(TEXT(AM164,"0.#"),1)=".",TRUE,FALSE)</formula>
    </cfRule>
  </conditionalFormatting>
  <conditionalFormatting sqref="AE166">
    <cfRule type="expression" dxfId="331" priority="335">
      <formula>IF(RIGHT(TEXT(AE166,"0.#"),1)=".",FALSE,TRUE)</formula>
    </cfRule>
    <cfRule type="expression" dxfId="330" priority="336">
      <formula>IF(RIGHT(TEXT(AE166,"0.#"),1)=".",TRUE,FALSE)</formula>
    </cfRule>
  </conditionalFormatting>
  <conditionalFormatting sqref="AI166">
    <cfRule type="expression" dxfId="329" priority="333">
      <formula>IF(RIGHT(TEXT(AI166,"0.#"),1)=".",FALSE,TRUE)</formula>
    </cfRule>
    <cfRule type="expression" dxfId="328" priority="334">
      <formula>IF(RIGHT(TEXT(AI166,"0.#"),1)=".",TRUE,FALSE)</formula>
    </cfRule>
  </conditionalFormatting>
  <conditionalFormatting sqref="AI165">
    <cfRule type="expression" dxfId="327" priority="331">
      <formula>IF(RIGHT(TEXT(AI165,"0.#"),1)=".",FALSE,TRUE)</formula>
    </cfRule>
    <cfRule type="expression" dxfId="326" priority="332">
      <formula>IF(RIGHT(TEXT(AI165,"0.#"),1)=".",TRUE,FALSE)</formula>
    </cfRule>
  </conditionalFormatting>
  <conditionalFormatting sqref="AI164">
    <cfRule type="expression" dxfId="325" priority="329">
      <formula>IF(RIGHT(TEXT(AI164,"0.#"),1)=".",FALSE,TRUE)</formula>
    </cfRule>
    <cfRule type="expression" dxfId="324" priority="330">
      <formula>IF(RIGHT(TEXT(AI164,"0.#"),1)=".",TRUE,FALSE)</formula>
    </cfRule>
  </conditionalFormatting>
  <conditionalFormatting sqref="AM165">
    <cfRule type="expression" dxfId="323" priority="325">
      <formula>IF(RIGHT(TEXT(AM165,"0.#"),1)=".",FALSE,TRUE)</formula>
    </cfRule>
    <cfRule type="expression" dxfId="322" priority="326">
      <formula>IF(RIGHT(TEXT(AM165,"0.#"),1)=".",TRUE,FALSE)</formula>
    </cfRule>
  </conditionalFormatting>
  <conditionalFormatting sqref="AM166">
    <cfRule type="expression" dxfId="321" priority="323">
      <formula>IF(RIGHT(TEXT(AM166,"0.#"),1)=".",FALSE,TRUE)</formula>
    </cfRule>
    <cfRule type="expression" dxfId="320" priority="324">
      <formula>IF(RIGHT(TEXT(AM166,"0.#"),1)=".",TRUE,FALSE)</formula>
    </cfRule>
  </conditionalFormatting>
  <conditionalFormatting sqref="AQ164:AQ166">
    <cfRule type="expression" dxfId="319" priority="321">
      <formula>IF(RIGHT(TEXT(AQ164,"0.#"),1)=".",FALSE,TRUE)</formula>
    </cfRule>
    <cfRule type="expression" dxfId="318" priority="322">
      <formula>IF(RIGHT(TEXT(AQ164,"0.#"),1)=".",TRUE,FALSE)</formula>
    </cfRule>
  </conditionalFormatting>
  <conditionalFormatting sqref="AU164:AU166">
    <cfRule type="expression" dxfId="317" priority="319">
      <formula>IF(RIGHT(TEXT(AU164,"0.#"),1)=".",FALSE,TRUE)</formula>
    </cfRule>
    <cfRule type="expression" dxfId="316" priority="320">
      <formula>IF(RIGHT(TEXT(AU164,"0.#"),1)=".",TRUE,FALSE)</formula>
    </cfRule>
  </conditionalFormatting>
  <conditionalFormatting sqref="AE198">
    <cfRule type="expression" dxfId="315" priority="317">
      <formula>IF(RIGHT(TEXT(AE198,"0.#"),1)=".",FALSE,TRUE)</formula>
    </cfRule>
    <cfRule type="expression" dxfId="314" priority="318">
      <formula>IF(RIGHT(TEXT(AE198,"0.#"),1)=".",TRUE,FALSE)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M198">
    <cfRule type="expression" dxfId="311" priority="305">
      <formula>IF(RIGHT(TEXT(AM198,"0.#"),1)=".",FALSE,TRUE)</formula>
    </cfRule>
    <cfRule type="expression" dxfId="310" priority="306">
      <formula>IF(RIGHT(TEXT(AM198,"0.#"),1)=".",TRUE,FALSE)</formula>
    </cfRule>
  </conditionalFormatting>
  <conditionalFormatting sqref="AE200">
    <cfRule type="expression" dxfId="309" priority="313">
      <formula>IF(RIGHT(TEXT(AE200,"0.#"),1)=".",FALSE,TRUE)</formula>
    </cfRule>
    <cfRule type="expression" dxfId="308" priority="314">
      <formula>IF(RIGHT(TEXT(AE200,"0.#"),1)=".",TRUE,FALSE)</formula>
    </cfRule>
  </conditionalFormatting>
  <conditionalFormatting sqref="AI200">
    <cfRule type="expression" dxfId="307" priority="311">
      <formula>IF(RIGHT(TEXT(AI200,"0.#"),1)=".",FALSE,TRUE)</formula>
    </cfRule>
    <cfRule type="expression" dxfId="306" priority="312">
      <formula>IF(RIGHT(TEXT(AI200,"0.#"),1)=".",TRUE,FALSE)</formula>
    </cfRule>
  </conditionalFormatting>
  <conditionalFormatting sqref="AI199">
    <cfRule type="expression" dxfId="305" priority="309">
      <formula>IF(RIGHT(TEXT(AI199,"0.#"),1)=".",FALSE,TRUE)</formula>
    </cfRule>
    <cfRule type="expression" dxfId="304" priority="310">
      <formula>IF(RIGHT(TEXT(AI199,"0.#"),1)=".",TRUE,FALSE)</formula>
    </cfRule>
  </conditionalFormatting>
  <conditionalFormatting sqref="AI198">
    <cfRule type="expression" dxfId="303" priority="307">
      <formula>IF(RIGHT(TEXT(AI198,"0.#"),1)=".",FALSE,TRUE)</formula>
    </cfRule>
    <cfRule type="expression" dxfId="302" priority="308">
      <formula>IF(RIGHT(TEXT(AI198,"0.#"),1)=".",TRUE,FALSE)</formula>
    </cfRule>
  </conditionalFormatting>
  <conditionalFormatting sqref="AM199">
    <cfRule type="expression" dxfId="301" priority="303">
      <formula>IF(RIGHT(TEXT(AM199,"0.#"),1)=".",FALSE,TRUE)</formula>
    </cfRule>
    <cfRule type="expression" dxfId="300" priority="304">
      <formula>IF(RIGHT(TEXT(AM199,"0.#"),1)=".",TRUE,FALSE)</formula>
    </cfRule>
  </conditionalFormatting>
  <conditionalFormatting sqref="AM200">
    <cfRule type="expression" dxfId="299" priority="301">
      <formula>IF(RIGHT(TEXT(AM200,"0.#"),1)=".",FALSE,TRUE)</formula>
    </cfRule>
    <cfRule type="expression" dxfId="298" priority="302">
      <formula>IF(RIGHT(TEXT(AM200,"0.#"),1)=".",TRUE,FALSE)</formula>
    </cfRule>
  </conditionalFormatting>
  <conditionalFormatting sqref="AQ198:AQ200">
    <cfRule type="expression" dxfId="297" priority="299">
      <formula>IF(RIGHT(TEXT(AQ198,"0.#"),1)=".",FALSE,TRUE)</formula>
    </cfRule>
    <cfRule type="expression" dxfId="296" priority="300">
      <formula>IF(RIGHT(TEXT(AQ198,"0.#"),1)=".",TRUE,FALSE)</formula>
    </cfRule>
  </conditionalFormatting>
  <conditionalFormatting sqref="AU198:AU200">
    <cfRule type="expression" dxfId="295" priority="297">
      <formula>IF(RIGHT(TEXT(AU198,"0.#"),1)=".",FALSE,TRUE)</formula>
    </cfRule>
    <cfRule type="expression" dxfId="294" priority="298">
      <formula>IF(RIGHT(TEXT(AU198,"0.#"),1)=".",TRUE,FALSE)</formula>
    </cfRule>
  </conditionalFormatting>
  <conditionalFormatting sqref="AE135 AQ135">
    <cfRule type="expression" dxfId="293" priority="295">
      <formula>IF(RIGHT(TEXT(AE135,"0.#"),1)=".",FALSE,TRUE)</formula>
    </cfRule>
    <cfRule type="expression" dxfId="292" priority="296">
      <formula>IF(RIGHT(TEXT(AE135,"0.#"),1)=".",TRUE,FALSE)</formula>
    </cfRule>
  </conditionalFormatting>
  <conditionalFormatting sqref="AI135">
    <cfRule type="expression" dxfId="291" priority="293">
      <formula>IF(RIGHT(TEXT(AI135,"0.#"),1)=".",FALSE,TRUE)</formula>
    </cfRule>
    <cfRule type="expression" dxfId="290" priority="294">
      <formula>IF(RIGHT(TEXT(AI135,"0.#"),1)=".",TRUE,FALSE)</formula>
    </cfRule>
  </conditionalFormatting>
  <conditionalFormatting sqref="AM135">
    <cfRule type="expression" dxfId="289" priority="291">
      <formula>IF(RIGHT(TEXT(AM135,"0.#"),1)=".",FALSE,TRUE)</formula>
    </cfRule>
    <cfRule type="expression" dxfId="288" priority="292">
      <formula>IF(RIGHT(TEXT(AM135,"0.#"),1)=".",TRUE,FALSE)</formula>
    </cfRule>
  </conditionalFormatting>
  <conditionalFormatting sqref="AE136">
    <cfRule type="expression" dxfId="287" priority="289">
      <formula>IF(RIGHT(TEXT(AE136,"0.#"),1)=".",FALSE,TRUE)</formula>
    </cfRule>
    <cfRule type="expression" dxfId="286" priority="290">
      <formula>IF(RIGHT(TEXT(AE136,"0.#"),1)=".",TRUE,FALSE)</formula>
    </cfRule>
  </conditionalFormatting>
  <conditionalFormatting sqref="AI136">
    <cfRule type="expression" dxfId="285" priority="287">
      <formula>IF(RIGHT(TEXT(AI136,"0.#"),1)=".",FALSE,TRUE)</formula>
    </cfRule>
    <cfRule type="expression" dxfId="284" priority="288">
      <formula>IF(RIGHT(TEXT(AI136,"0.#"),1)=".",TRUE,FALSE)</formula>
    </cfRule>
  </conditionalFormatting>
  <conditionalFormatting sqref="AM136">
    <cfRule type="expression" dxfId="283" priority="285">
      <formula>IF(RIGHT(TEXT(AM136,"0.#"),1)=".",FALSE,TRUE)</formula>
    </cfRule>
    <cfRule type="expression" dxfId="282" priority="286">
      <formula>IF(RIGHT(TEXT(AM136,"0.#"),1)=".",TRUE,FALSE)</formula>
    </cfRule>
  </conditionalFormatting>
  <conditionalFormatting sqref="AQ136">
    <cfRule type="expression" dxfId="281" priority="283">
      <formula>IF(RIGHT(TEXT(AQ136,"0.#"),1)=".",FALSE,TRUE)</formula>
    </cfRule>
    <cfRule type="expression" dxfId="280" priority="284">
      <formula>IF(RIGHT(TEXT(AQ136,"0.#"),1)=".",TRUE,FALSE)</formula>
    </cfRule>
  </conditionalFormatting>
  <conditionalFormatting sqref="AU135">
    <cfRule type="expression" dxfId="279" priority="281">
      <formula>IF(RIGHT(TEXT(AU135,"0.#"),1)=".",FALSE,TRUE)</formula>
    </cfRule>
    <cfRule type="expression" dxfId="278" priority="282">
      <formula>IF(RIGHT(TEXT(AU135,"0.#"),1)=".",TRUE,FALSE)</formula>
    </cfRule>
  </conditionalFormatting>
  <conditionalFormatting sqref="AU136">
    <cfRule type="expression" dxfId="277" priority="279">
      <formula>IF(RIGHT(TEXT(AU136,"0.#"),1)=".",FALSE,TRUE)</formula>
    </cfRule>
    <cfRule type="expression" dxfId="276" priority="280">
      <formula>IF(RIGHT(TEXT(AU136,"0.#"),1)=".",TRUE,FALSE)</formula>
    </cfRule>
  </conditionalFormatting>
  <conditionalFormatting sqref="AE169 AQ169">
    <cfRule type="expression" dxfId="275" priority="277">
      <formula>IF(RIGHT(TEXT(AE169,"0.#"),1)=".",FALSE,TRUE)</formula>
    </cfRule>
    <cfRule type="expression" dxfId="274" priority="278">
      <formula>IF(RIGHT(TEXT(AE169,"0.#"),1)=".",TRUE,FALSE)</formula>
    </cfRule>
  </conditionalFormatting>
  <conditionalFormatting sqref="AI169">
    <cfRule type="expression" dxfId="273" priority="275">
      <formula>IF(RIGHT(TEXT(AI169,"0.#"),1)=".",FALSE,TRUE)</formula>
    </cfRule>
    <cfRule type="expression" dxfId="272" priority="276">
      <formula>IF(RIGHT(TEXT(AI169,"0.#"),1)=".",TRUE,FALSE)</formula>
    </cfRule>
  </conditionalFormatting>
  <conditionalFormatting sqref="AM169">
    <cfRule type="expression" dxfId="271" priority="273">
      <formula>IF(RIGHT(TEXT(AM169,"0.#"),1)=".",FALSE,TRUE)</formula>
    </cfRule>
    <cfRule type="expression" dxfId="270" priority="274">
      <formula>IF(RIGHT(TEXT(AM169,"0.#"),1)=".",TRUE,FALSE)</formula>
    </cfRule>
  </conditionalFormatting>
  <conditionalFormatting sqref="AE170">
    <cfRule type="expression" dxfId="269" priority="271">
      <formula>IF(RIGHT(TEXT(AE170,"0.#"),1)=".",FALSE,TRUE)</formula>
    </cfRule>
    <cfRule type="expression" dxfId="268" priority="272">
      <formula>IF(RIGHT(TEXT(AE170,"0.#"),1)=".",TRUE,FALSE)</formula>
    </cfRule>
  </conditionalFormatting>
  <conditionalFormatting sqref="AI170">
    <cfRule type="expression" dxfId="267" priority="269">
      <formula>IF(RIGHT(TEXT(AI170,"0.#"),1)=".",FALSE,TRUE)</formula>
    </cfRule>
    <cfRule type="expression" dxfId="266" priority="270">
      <formula>IF(RIGHT(TEXT(AI170,"0.#"),1)=".",TRUE,FALSE)</formula>
    </cfRule>
  </conditionalFormatting>
  <conditionalFormatting sqref="AM170">
    <cfRule type="expression" dxfId="265" priority="267">
      <formula>IF(RIGHT(TEXT(AM170,"0.#"),1)=".",FALSE,TRUE)</formula>
    </cfRule>
    <cfRule type="expression" dxfId="264" priority="268">
      <formula>IF(RIGHT(TEXT(AM170,"0.#"),1)=".",TRUE,FALSE)</formula>
    </cfRule>
  </conditionalFormatting>
  <conditionalFormatting sqref="AQ170">
    <cfRule type="expression" dxfId="263" priority="265">
      <formula>IF(RIGHT(TEXT(AQ170,"0.#"),1)=".",FALSE,TRUE)</formula>
    </cfRule>
    <cfRule type="expression" dxfId="262" priority="266">
      <formula>IF(RIGHT(TEXT(AQ170,"0.#"),1)=".",TRUE,FALSE)</formula>
    </cfRule>
  </conditionalFormatting>
  <conditionalFormatting sqref="AU169">
    <cfRule type="expression" dxfId="261" priority="263">
      <formula>IF(RIGHT(TEXT(AU169,"0.#"),1)=".",FALSE,TRUE)</formula>
    </cfRule>
    <cfRule type="expression" dxfId="260" priority="264">
      <formula>IF(RIGHT(TEXT(AU169,"0.#"),1)=".",TRUE,FALSE)</formula>
    </cfRule>
  </conditionalFormatting>
  <conditionalFormatting sqref="AU170">
    <cfRule type="expression" dxfId="259" priority="261">
      <formula>IF(RIGHT(TEXT(AU170,"0.#"),1)=".",FALSE,TRUE)</formula>
    </cfRule>
    <cfRule type="expression" dxfId="258" priority="262">
      <formula>IF(RIGHT(TEXT(AU170,"0.#"),1)=".",TRUE,FALSE)</formula>
    </cfRule>
  </conditionalFormatting>
  <conditionalFormatting sqref="AE91">
    <cfRule type="expression" dxfId="257" priority="259">
      <formula>IF(RIGHT(TEXT(AE91,"0.#"),1)=".",FALSE,TRUE)</formula>
    </cfRule>
    <cfRule type="expression" dxfId="256" priority="260">
      <formula>IF(RIGHT(TEXT(AE91,"0.#"),1)=".",TRUE,FALSE)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M91">
    <cfRule type="expression" dxfId="253" priority="247">
      <formula>IF(RIGHT(TEXT(AM91,"0.#"),1)=".",FALSE,TRUE)</formula>
    </cfRule>
    <cfRule type="expression" dxfId="252" priority="248">
      <formula>IF(RIGHT(TEXT(AM91,"0.#"),1)=".",TRUE,FALSE)</formula>
    </cfRule>
  </conditionalFormatting>
  <conditionalFormatting sqref="AE93">
    <cfRule type="expression" dxfId="251" priority="255">
      <formula>IF(RIGHT(TEXT(AE93,"0.#"),1)=".",FALSE,TRUE)</formula>
    </cfRule>
    <cfRule type="expression" dxfId="250" priority="256">
      <formula>IF(RIGHT(TEXT(AE93,"0.#"),1)=".",TRUE,FALSE)</formula>
    </cfRule>
  </conditionalFormatting>
  <conditionalFormatting sqref="AI93">
    <cfRule type="expression" dxfId="249" priority="253">
      <formula>IF(RIGHT(TEXT(AI93,"0.#"),1)=".",FALSE,TRUE)</formula>
    </cfRule>
    <cfRule type="expression" dxfId="248" priority="254">
      <formula>IF(RIGHT(TEXT(AI93,"0.#"),1)=".",TRUE,FALSE)</formula>
    </cfRule>
  </conditionalFormatting>
  <conditionalFormatting sqref="AI92">
    <cfRule type="expression" dxfId="247" priority="251">
      <formula>IF(RIGHT(TEXT(AI92,"0.#"),1)=".",FALSE,TRUE)</formula>
    </cfRule>
    <cfRule type="expression" dxfId="246" priority="252">
      <formula>IF(RIGHT(TEXT(AI92,"0.#"),1)=".",TRUE,FALSE)</formula>
    </cfRule>
  </conditionalFormatting>
  <conditionalFormatting sqref="AI91">
    <cfRule type="expression" dxfId="245" priority="249">
      <formula>IF(RIGHT(TEXT(AI91,"0.#"),1)=".",FALSE,TRUE)</formula>
    </cfRule>
    <cfRule type="expression" dxfId="244" priority="250">
      <formula>IF(RIGHT(TEXT(AI91,"0.#"),1)=".",TRUE,FALSE)</formula>
    </cfRule>
  </conditionalFormatting>
  <conditionalFormatting sqref="AM92">
    <cfRule type="expression" dxfId="243" priority="245">
      <formula>IF(RIGHT(TEXT(AM92,"0.#"),1)=".",FALSE,TRUE)</formula>
    </cfRule>
    <cfRule type="expression" dxfId="242" priority="246">
      <formula>IF(RIGHT(TEXT(AM92,"0.#"),1)=".",TRUE,FALSE)</formula>
    </cfRule>
  </conditionalFormatting>
  <conditionalFormatting sqref="AM93">
    <cfRule type="expression" dxfId="241" priority="243">
      <formula>IF(RIGHT(TEXT(AM93,"0.#"),1)=".",FALSE,TRUE)</formula>
    </cfRule>
    <cfRule type="expression" dxfId="240" priority="244">
      <formula>IF(RIGHT(TEXT(AM93,"0.#"),1)=".",TRUE,FALSE)</formula>
    </cfRule>
  </conditionalFormatting>
  <conditionalFormatting sqref="AQ91:AQ93">
    <cfRule type="expression" dxfId="239" priority="241">
      <formula>IF(RIGHT(TEXT(AQ91,"0.#"),1)=".",FALSE,TRUE)</formula>
    </cfRule>
    <cfRule type="expression" dxfId="238" priority="242">
      <formula>IF(RIGHT(TEXT(AQ91,"0.#"),1)=".",TRUE,FALSE)</formula>
    </cfRule>
  </conditionalFormatting>
  <conditionalFormatting sqref="AU91:AU93">
    <cfRule type="expression" dxfId="237" priority="239">
      <formula>IF(RIGHT(TEXT(AU91,"0.#"),1)=".",FALSE,TRUE)</formula>
    </cfRule>
    <cfRule type="expression" dxfId="236" priority="240">
      <formula>IF(RIGHT(TEXT(AU91,"0.#"),1)=".",TRUE,FALSE)</formula>
    </cfRule>
  </conditionalFormatting>
  <conditionalFormatting sqref="AE86">
    <cfRule type="expression" dxfId="235" priority="237">
      <formula>IF(RIGHT(TEXT(AE86,"0.#"),1)=".",FALSE,TRUE)</formula>
    </cfRule>
    <cfRule type="expression" dxfId="234" priority="238">
      <formula>IF(RIGHT(TEXT(AE86,"0.#"),1)=".",TRUE,FALSE)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M86">
    <cfRule type="expression" dxfId="231" priority="225">
      <formula>IF(RIGHT(TEXT(AM86,"0.#"),1)=".",FALSE,TRUE)</formula>
    </cfRule>
    <cfRule type="expression" dxfId="230" priority="226">
      <formula>IF(RIGHT(TEXT(AM86,"0.#"),1)=".",TRUE,FALSE)</formula>
    </cfRule>
  </conditionalFormatting>
  <conditionalFormatting sqref="AE88">
    <cfRule type="expression" dxfId="229" priority="233">
      <formula>IF(RIGHT(TEXT(AE88,"0.#"),1)=".",FALSE,TRUE)</formula>
    </cfRule>
    <cfRule type="expression" dxfId="228" priority="234">
      <formula>IF(RIGHT(TEXT(AE88,"0.#"),1)=".",TRUE,FALSE)</formula>
    </cfRule>
  </conditionalFormatting>
  <conditionalFormatting sqref="AI88">
    <cfRule type="expression" dxfId="227" priority="231">
      <formula>IF(RIGHT(TEXT(AI88,"0.#"),1)=".",FALSE,TRUE)</formula>
    </cfRule>
    <cfRule type="expression" dxfId="226" priority="232">
      <formula>IF(RIGHT(TEXT(AI88,"0.#"),1)=".",TRUE,FALSE)</formula>
    </cfRule>
  </conditionalFormatting>
  <conditionalFormatting sqref="AI87">
    <cfRule type="expression" dxfId="225" priority="229">
      <formula>IF(RIGHT(TEXT(AI87,"0.#"),1)=".",FALSE,TRUE)</formula>
    </cfRule>
    <cfRule type="expression" dxfId="224" priority="230">
      <formula>IF(RIGHT(TEXT(AI87,"0.#"),1)=".",TRUE,FALSE)</formula>
    </cfRule>
  </conditionalFormatting>
  <conditionalFormatting sqref="AI86">
    <cfRule type="expression" dxfId="223" priority="227">
      <formula>IF(RIGHT(TEXT(AI86,"0.#"),1)=".",FALSE,TRUE)</formula>
    </cfRule>
    <cfRule type="expression" dxfId="222" priority="228">
      <formula>IF(RIGHT(TEXT(AI86,"0.#"),1)=".",TRUE,FALSE)</formula>
    </cfRule>
  </conditionalFormatting>
  <conditionalFormatting sqref="AM87">
    <cfRule type="expression" dxfId="221" priority="223">
      <formula>IF(RIGHT(TEXT(AM87,"0.#"),1)=".",FALSE,TRUE)</formula>
    </cfRule>
    <cfRule type="expression" dxfId="220" priority="224">
      <formula>IF(RIGHT(TEXT(AM87,"0.#"),1)=".",TRUE,FALSE)</formula>
    </cfRule>
  </conditionalFormatting>
  <conditionalFormatting sqref="AM88">
    <cfRule type="expression" dxfId="219" priority="221">
      <formula>IF(RIGHT(TEXT(AM88,"0.#"),1)=".",FALSE,TRUE)</formula>
    </cfRule>
    <cfRule type="expression" dxfId="218" priority="222">
      <formula>IF(RIGHT(TEXT(AM88,"0.#"),1)=".",TRUE,FALSE)</formula>
    </cfRule>
  </conditionalFormatting>
  <conditionalFormatting sqref="AQ86:AQ88">
    <cfRule type="expression" dxfId="217" priority="219">
      <formula>IF(RIGHT(TEXT(AQ86,"0.#"),1)=".",FALSE,TRUE)</formula>
    </cfRule>
    <cfRule type="expression" dxfId="216" priority="220">
      <formula>IF(RIGHT(TEXT(AQ86,"0.#"),1)=".",TRUE,FALSE)</formula>
    </cfRule>
  </conditionalFormatting>
  <conditionalFormatting sqref="AU86:AU88">
    <cfRule type="expression" dxfId="215" priority="217">
      <formula>IF(RIGHT(TEXT(AU86,"0.#"),1)=".",FALSE,TRUE)</formula>
    </cfRule>
    <cfRule type="expression" dxfId="214" priority="218">
      <formula>IF(RIGHT(TEXT(AU86,"0.#"),1)=".",TRUE,FALSE)</formula>
    </cfRule>
  </conditionalFormatting>
  <conditionalFormatting sqref="AE125">
    <cfRule type="expression" dxfId="213" priority="215">
      <formula>IF(RIGHT(TEXT(AE125,"0.#"),1)=".",FALSE,TRUE)</formula>
    </cfRule>
    <cfRule type="expression" dxfId="212" priority="216">
      <formula>IF(RIGHT(TEXT(AE125,"0.#"),1)=".",TRUE,FALSE)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M125">
    <cfRule type="expression" dxfId="209" priority="203">
      <formula>IF(RIGHT(TEXT(AM125,"0.#"),1)=".",FALSE,TRUE)</formula>
    </cfRule>
    <cfRule type="expression" dxfId="208" priority="204">
      <formula>IF(RIGHT(TEXT(AM125,"0.#"),1)=".",TRUE,FALSE)</formula>
    </cfRule>
  </conditionalFormatting>
  <conditionalFormatting sqref="AE127">
    <cfRule type="expression" dxfId="207" priority="211">
      <formula>IF(RIGHT(TEXT(AE127,"0.#"),1)=".",FALSE,TRUE)</formula>
    </cfRule>
    <cfRule type="expression" dxfId="206" priority="212">
      <formula>IF(RIGHT(TEXT(AE127,"0.#"),1)=".",TRUE,FALSE)</formula>
    </cfRule>
  </conditionalFormatting>
  <conditionalFormatting sqref="AI127">
    <cfRule type="expression" dxfId="205" priority="209">
      <formula>IF(RIGHT(TEXT(AI127,"0.#"),1)=".",FALSE,TRUE)</formula>
    </cfRule>
    <cfRule type="expression" dxfId="204" priority="210">
      <formula>IF(RIGHT(TEXT(AI127,"0.#"),1)=".",TRUE,FALSE)</formula>
    </cfRule>
  </conditionalFormatting>
  <conditionalFormatting sqref="AI126">
    <cfRule type="expression" dxfId="203" priority="207">
      <formula>IF(RIGHT(TEXT(AI126,"0.#"),1)=".",FALSE,TRUE)</formula>
    </cfRule>
    <cfRule type="expression" dxfId="202" priority="208">
      <formula>IF(RIGHT(TEXT(AI126,"0.#"),1)=".",TRUE,FALSE)</formula>
    </cfRule>
  </conditionalFormatting>
  <conditionalFormatting sqref="AI125">
    <cfRule type="expression" dxfId="201" priority="205">
      <formula>IF(RIGHT(TEXT(AI125,"0.#"),1)=".",FALSE,TRUE)</formula>
    </cfRule>
    <cfRule type="expression" dxfId="200" priority="206">
      <formula>IF(RIGHT(TEXT(AI125,"0.#"),1)=".",TRUE,FALSE)</formula>
    </cfRule>
  </conditionalFormatting>
  <conditionalFormatting sqref="AM126">
    <cfRule type="expression" dxfId="199" priority="201">
      <formula>IF(RIGHT(TEXT(AM126,"0.#"),1)=".",FALSE,TRUE)</formula>
    </cfRule>
    <cfRule type="expression" dxfId="198" priority="202">
      <formula>IF(RIGHT(TEXT(AM126,"0.#"),1)=".",TRUE,FALSE)</formula>
    </cfRule>
  </conditionalFormatting>
  <conditionalFormatting sqref="AM127">
    <cfRule type="expression" dxfId="197" priority="199">
      <formula>IF(RIGHT(TEXT(AM127,"0.#"),1)=".",FALSE,TRUE)</formula>
    </cfRule>
    <cfRule type="expression" dxfId="196" priority="200">
      <formula>IF(RIGHT(TEXT(AM127,"0.#"),1)=".",TRUE,FALSE)</formula>
    </cfRule>
  </conditionalFormatting>
  <conditionalFormatting sqref="AQ125:AQ127">
    <cfRule type="expression" dxfId="195" priority="197">
      <formula>IF(RIGHT(TEXT(AQ125,"0.#"),1)=".",FALSE,TRUE)</formula>
    </cfRule>
    <cfRule type="expression" dxfId="194" priority="198">
      <formula>IF(RIGHT(TEXT(AQ125,"0.#"),1)=".",TRUE,FALSE)</formula>
    </cfRule>
  </conditionalFormatting>
  <conditionalFormatting sqref="AU125:AU127">
    <cfRule type="expression" dxfId="193" priority="195">
      <formula>IF(RIGHT(TEXT(AU125,"0.#"),1)=".",FALSE,TRUE)</formula>
    </cfRule>
    <cfRule type="expression" dxfId="192" priority="196">
      <formula>IF(RIGHT(TEXT(AU125,"0.#"),1)=".",TRUE,FALSE)</formula>
    </cfRule>
  </conditionalFormatting>
  <conditionalFormatting sqref="AE120">
    <cfRule type="expression" dxfId="191" priority="193">
      <formula>IF(RIGHT(TEXT(AE120,"0.#"),1)=".",FALSE,TRUE)</formula>
    </cfRule>
    <cfRule type="expression" dxfId="190" priority="194">
      <formula>IF(RIGHT(TEXT(AE120,"0.#"),1)=".",TRUE,FALSE)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M120">
    <cfRule type="expression" dxfId="187" priority="181">
      <formula>IF(RIGHT(TEXT(AM120,"0.#"),1)=".",FALSE,TRUE)</formula>
    </cfRule>
    <cfRule type="expression" dxfId="186" priority="182">
      <formula>IF(RIGHT(TEXT(AM120,"0.#"),1)=".",TRUE,FALSE)</formula>
    </cfRule>
  </conditionalFormatting>
  <conditionalFormatting sqref="AE122">
    <cfRule type="expression" dxfId="185" priority="189">
      <formula>IF(RIGHT(TEXT(AE122,"0.#"),1)=".",FALSE,TRUE)</formula>
    </cfRule>
    <cfRule type="expression" dxfId="184" priority="190">
      <formula>IF(RIGHT(TEXT(AE122,"0.#"),1)=".",TRUE,FALSE)</formula>
    </cfRule>
  </conditionalFormatting>
  <conditionalFormatting sqref="AI122">
    <cfRule type="expression" dxfId="183" priority="187">
      <formula>IF(RIGHT(TEXT(AI122,"0.#"),1)=".",FALSE,TRUE)</formula>
    </cfRule>
    <cfRule type="expression" dxfId="182" priority="188">
      <formula>IF(RIGHT(TEXT(AI122,"0.#"),1)=".",TRUE,FALSE)</formula>
    </cfRule>
  </conditionalFormatting>
  <conditionalFormatting sqref="AI121">
    <cfRule type="expression" dxfId="181" priority="185">
      <formula>IF(RIGHT(TEXT(AI121,"0.#"),1)=".",FALSE,TRUE)</formula>
    </cfRule>
    <cfRule type="expression" dxfId="180" priority="186">
      <formula>IF(RIGHT(TEXT(AI121,"0.#"),1)=".",TRUE,FALSE)</formula>
    </cfRule>
  </conditionalFormatting>
  <conditionalFormatting sqref="AI120">
    <cfRule type="expression" dxfId="179" priority="183">
      <formula>IF(RIGHT(TEXT(AI120,"0.#"),1)=".",FALSE,TRUE)</formula>
    </cfRule>
    <cfRule type="expression" dxfId="178" priority="184">
      <formula>IF(RIGHT(TEXT(AI120,"0.#"),1)=".",TRUE,FALSE)</formula>
    </cfRule>
  </conditionalFormatting>
  <conditionalFormatting sqref="AM121">
    <cfRule type="expression" dxfId="177" priority="179">
      <formula>IF(RIGHT(TEXT(AM121,"0.#"),1)=".",FALSE,TRUE)</formula>
    </cfRule>
    <cfRule type="expression" dxfId="176" priority="180">
      <formula>IF(RIGHT(TEXT(AM121,"0.#"),1)=".",TRUE,FALSE)</formula>
    </cfRule>
  </conditionalFormatting>
  <conditionalFormatting sqref="AM122">
    <cfRule type="expression" dxfId="175" priority="177">
      <formula>IF(RIGHT(TEXT(AM122,"0.#"),1)=".",FALSE,TRUE)</formula>
    </cfRule>
    <cfRule type="expression" dxfId="174" priority="178">
      <formula>IF(RIGHT(TEXT(AM122,"0.#"),1)=".",TRUE,FALSE)</formula>
    </cfRule>
  </conditionalFormatting>
  <conditionalFormatting sqref="AQ120:AQ122">
    <cfRule type="expression" dxfId="173" priority="175">
      <formula>IF(RIGHT(TEXT(AQ120,"0.#"),1)=".",FALSE,TRUE)</formula>
    </cfRule>
    <cfRule type="expression" dxfId="172" priority="176">
      <formula>IF(RIGHT(TEXT(AQ120,"0.#"),1)=".",TRUE,FALSE)</formula>
    </cfRule>
  </conditionalFormatting>
  <conditionalFormatting sqref="AU120:AU122">
    <cfRule type="expression" dxfId="171" priority="173">
      <formula>IF(RIGHT(TEXT(AU120,"0.#"),1)=".",FALSE,TRUE)</formula>
    </cfRule>
    <cfRule type="expression" dxfId="170" priority="174">
      <formula>IF(RIGHT(TEXT(AU120,"0.#"),1)=".",TRUE,FALSE)</formula>
    </cfRule>
  </conditionalFormatting>
  <conditionalFormatting sqref="AE159">
    <cfRule type="expression" dxfId="169" priority="171">
      <formula>IF(RIGHT(TEXT(AE159,"0.#"),1)=".",FALSE,TRUE)</formula>
    </cfRule>
    <cfRule type="expression" dxfId="168" priority="172">
      <formula>IF(RIGHT(TEXT(AE159,"0.#"),1)=".",TRUE,FALSE)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M159">
    <cfRule type="expression" dxfId="165" priority="159">
      <formula>IF(RIGHT(TEXT(AM159,"0.#"),1)=".",FALSE,TRUE)</formula>
    </cfRule>
    <cfRule type="expression" dxfId="164" priority="160">
      <formula>IF(RIGHT(TEXT(AM159,"0.#"),1)=".",TRUE,FALSE)</formula>
    </cfRule>
  </conditionalFormatting>
  <conditionalFormatting sqref="AE161">
    <cfRule type="expression" dxfId="163" priority="167">
      <formula>IF(RIGHT(TEXT(AE161,"0.#"),1)=".",FALSE,TRUE)</formula>
    </cfRule>
    <cfRule type="expression" dxfId="162" priority="168">
      <formula>IF(RIGHT(TEXT(AE161,"0.#"),1)=".",TRUE,FALSE)</formula>
    </cfRule>
  </conditionalFormatting>
  <conditionalFormatting sqref="AI161">
    <cfRule type="expression" dxfId="161" priority="165">
      <formula>IF(RIGHT(TEXT(AI161,"0.#"),1)=".",FALSE,TRUE)</formula>
    </cfRule>
    <cfRule type="expression" dxfId="160" priority="166">
      <formula>IF(RIGHT(TEXT(AI161,"0.#"),1)=".",TRUE,FALSE)</formula>
    </cfRule>
  </conditionalFormatting>
  <conditionalFormatting sqref="AI160">
    <cfRule type="expression" dxfId="159" priority="163">
      <formula>IF(RIGHT(TEXT(AI160,"0.#"),1)=".",FALSE,TRUE)</formula>
    </cfRule>
    <cfRule type="expression" dxfId="158" priority="164">
      <formula>IF(RIGHT(TEXT(AI160,"0.#"),1)=".",TRUE,FALSE)</formula>
    </cfRule>
  </conditionalFormatting>
  <conditionalFormatting sqref="AI159">
    <cfRule type="expression" dxfId="157" priority="161">
      <formula>IF(RIGHT(TEXT(AI159,"0.#"),1)=".",FALSE,TRUE)</formula>
    </cfRule>
    <cfRule type="expression" dxfId="156" priority="162">
      <formula>IF(RIGHT(TEXT(AI159,"0.#"),1)=".",TRUE,FALSE)</formula>
    </cfRule>
  </conditionalFormatting>
  <conditionalFormatting sqref="AM160">
    <cfRule type="expression" dxfId="155" priority="157">
      <formula>IF(RIGHT(TEXT(AM160,"0.#"),1)=".",FALSE,TRUE)</formula>
    </cfRule>
    <cfRule type="expression" dxfId="154" priority="158">
      <formula>IF(RIGHT(TEXT(AM160,"0.#"),1)=".",TRUE,FALSE)</formula>
    </cfRule>
  </conditionalFormatting>
  <conditionalFormatting sqref="AM161">
    <cfRule type="expression" dxfId="153" priority="155">
      <formula>IF(RIGHT(TEXT(AM161,"0.#"),1)=".",FALSE,TRUE)</formula>
    </cfRule>
    <cfRule type="expression" dxfId="152" priority="156">
      <formula>IF(RIGHT(TEXT(AM161,"0.#"),1)=".",TRUE,FALSE)</formula>
    </cfRule>
  </conditionalFormatting>
  <conditionalFormatting sqref="AQ159:AQ161">
    <cfRule type="expression" dxfId="151" priority="153">
      <formula>IF(RIGHT(TEXT(AQ159,"0.#"),1)=".",FALSE,TRUE)</formula>
    </cfRule>
    <cfRule type="expression" dxfId="150" priority="154">
      <formula>IF(RIGHT(TEXT(AQ159,"0.#"),1)=".",TRUE,FALSE)</formula>
    </cfRule>
  </conditionalFormatting>
  <conditionalFormatting sqref="AU159:AU161">
    <cfRule type="expression" dxfId="149" priority="151">
      <formula>IF(RIGHT(TEXT(AU159,"0.#"),1)=".",FALSE,TRUE)</formula>
    </cfRule>
    <cfRule type="expression" dxfId="148" priority="152">
      <formula>IF(RIGHT(TEXT(AU159,"0.#"),1)=".",TRUE,FALSE)</formula>
    </cfRule>
  </conditionalFormatting>
  <conditionalFormatting sqref="AE154">
    <cfRule type="expression" dxfId="147" priority="149">
      <formula>IF(RIGHT(TEXT(AE154,"0.#"),1)=".",FALSE,TRUE)</formula>
    </cfRule>
    <cfRule type="expression" dxfId="146" priority="150">
      <formula>IF(RIGHT(TEXT(AE154,"0.#"),1)=".",TRUE,FALSE)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M154">
    <cfRule type="expression" dxfId="143" priority="137">
      <formula>IF(RIGHT(TEXT(AM154,"0.#"),1)=".",FALSE,TRUE)</formula>
    </cfRule>
    <cfRule type="expression" dxfId="142" priority="138">
      <formula>IF(RIGHT(TEXT(AM154,"0.#"),1)=".",TRUE,FALSE)</formula>
    </cfRule>
  </conditionalFormatting>
  <conditionalFormatting sqref="AE156">
    <cfRule type="expression" dxfId="141" priority="145">
      <formula>IF(RIGHT(TEXT(AE156,"0.#"),1)=".",FALSE,TRUE)</formula>
    </cfRule>
    <cfRule type="expression" dxfId="140" priority="146">
      <formula>IF(RIGHT(TEXT(AE156,"0.#"),1)=".",TRUE,FALSE)</formula>
    </cfRule>
  </conditionalFormatting>
  <conditionalFormatting sqref="AI156">
    <cfRule type="expression" dxfId="139" priority="143">
      <formula>IF(RIGHT(TEXT(AI156,"0.#"),1)=".",FALSE,TRUE)</formula>
    </cfRule>
    <cfRule type="expression" dxfId="138" priority="144">
      <formula>IF(RIGHT(TEXT(AI156,"0.#"),1)=".",TRUE,FALSE)</formula>
    </cfRule>
  </conditionalFormatting>
  <conditionalFormatting sqref="AI155">
    <cfRule type="expression" dxfId="137" priority="141">
      <formula>IF(RIGHT(TEXT(AI155,"0.#"),1)=".",FALSE,TRUE)</formula>
    </cfRule>
    <cfRule type="expression" dxfId="136" priority="142">
      <formula>IF(RIGHT(TEXT(AI155,"0.#"),1)=".",TRUE,FALSE)</formula>
    </cfRule>
  </conditionalFormatting>
  <conditionalFormatting sqref="AI154">
    <cfRule type="expression" dxfId="135" priority="139">
      <formula>IF(RIGHT(TEXT(AI154,"0.#"),1)=".",FALSE,TRUE)</formula>
    </cfRule>
    <cfRule type="expression" dxfId="134" priority="140">
      <formula>IF(RIGHT(TEXT(AI154,"0.#"),1)=".",TRUE,FALSE)</formula>
    </cfRule>
  </conditionalFormatting>
  <conditionalFormatting sqref="AM155">
    <cfRule type="expression" dxfId="133" priority="135">
      <formula>IF(RIGHT(TEXT(AM155,"0.#"),1)=".",FALSE,TRUE)</formula>
    </cfRule>
    <cfRule type="expression" dxfId="132" priority="136">
      <formula>IF(RIGHT(TEXT(AM155,"0.#"),1)=".",TRUE,FALSE)</formula>
    </cfRule>
  </conditionalFormatting>
  <conditionalFormatting sqref="AM156">
    <cfRule type="expression" dxfId="131" priority="133">
      <formula>IF(RIGHT(TEXT(AM156,"0.#"),1)=".",FALSE,TRUE)</formula>
    </cfRule>
    <cfRule type="expression" dxfId="130" priority="134">
      <formula>IF(RIGHT(TEXT(AM156,"0.#"),1)=".",TRUE,FALSE)</formula>
    </cfRule>
  </conditionalFormatting>
  <conditionalFormatting sqref="AQ154:AQ156">
    <cfRule type="expression" dxfId="129" priority="131">
      <formula>IF(RIGHT(TEXT(AQ154,"0.#"),1)=".",FALSE,TRUE)</formula>
    </cfRule>
    <cfRule type="expression" dxfId="128" priority="132">
      <formula>IF(RIGHT(TEXT(AQ154,"0.#"),1)=".",TRUE,FALSE)</formula>
    </cfRule>
  </conditionalFormatting>
  <conditionalFormatting sqref="AU154:AU156">
    <cfRule type="expression" dxfId="127" priority="129">
      <formula>IF(RIGHT(TEXT(AU154,"0.#"),1)=".",FALSE,TRUE)</formula>
    </cfRule>
    <cfRule type="expression" dxfId="126" priority="130">
      <formula>IF(RIGHT(TEXT(AU154,"0.#"),1)=".",TRUE,FALSE)</formula>
    </cfRule>
  </conditionalFormatting>
  <conditionalFormatting sqref="AE193">
    <cfRule type="expression" dxfId="125" priority="127">
      <formula>IF(RIGHT(TEXT(AE193,"0.#"),1)=".",FALSE,TRUE)</formula>
    </cfRule>
    <cfRule type="expression" dxfId="124" priority="128">
      <formula>IF(RIGHT(TEXT(AE193,"0.#"),1)=".",TRUE,FALSE)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M193">
    <cfRule type="expression" dxfId="121" priority="115">
      <formula>IF(RIGHT(TEXT(AM193,"0.#"),1)=".",FALSE,TRUE)</formula>
    </cfRule>
    <cfRule type="expression" dxfId="120" priority="116">
      <formula>IF(RIGHT(TEXT(AM193,"0.#"),1)=".",TRUE,FALSE)</formula>
    </cfRule>
  </conditionalFormatting>
  <conditionalFormatting sqref="AE195">
    <cfRule type="expression" dxfId="119" priority="123">
      <formula>IF(RIGHT(TEXT(AE195,"0.#"),1)=".",FALSE,TRUE)</formula>
    </cfRule>
    <cfRule type="expression" dxfId="118" priority="124">
      <formula>IF(RIGHT(TEXT(AE195,"0.#"),1)=".",TRUE,FALSE)</formula>
    </cfRule>
  </conditionalFormatting>
  <conditionalFormatting sqref="AI195">
    <cfRule type="expression" dxfId="117" priority="121">
      <formula>IF(RIGHT(TEXT(AI195,"0.#"),1)=".",FALSE,TRUE)</formula>
    </cfRule>
    <cfRule type="expression" dxfId="116" priority="122">
      <formula>IF(RIGHT(TEXT(AI195,"0.#"),1)=".",TRUE,FALSE)</formula>
    </cfRule>
  </conditionalFormatting>
  <conditionalFormatting sqref="AI194">
    <cfRule type="expression" dxfId="115" priority="119">
      <formula>IF(RIGHT(TEXT(AI194,"0.#"),1)=".",FALSE,TRUE)</formula>
    </cfRule>
    <cfRule type="expression" dxfId="114" priority="120">
      <formula>IF(RIGHT(TEXT(AI194,"0.#"),1)=".",TRUE,FALSE)</formula>
    </cfRule>
  </conditionalFormatting>
  <conditionalFormatting sqref="AI193">
    <cfRule type="expression" dxfId="113" priority="117">
      <formula>IF(RIGHT(TEXT(AI193,"0.#"),1)=".",FALSE,TRUE)</formula>
    </cfRule>
    <cfRule type="expression" dxfId="112" priority="118">
      <formula>IF(RIGHT(TEXT(AI193,"0.#"),1)=".",TRUE,FALSE)</formula>
    </cfRule>
  </conditionalFormatting>
  <conditionalFormatting sqref="AM194">
    <cfRule type="expression" dxfId="111" priority="113">
      <formula>IF(RIGHT(TEXT(AM194,"0.#"),1)=".",FALSE,TRUE)</formula>
    </cfRule>
    <cfRule type="expression" dxfId="110" priority="114">
      <formula>IF(RIGHT(TEXT(AM194,"0.#"),1)=".",TRUE,FALSE)</formula>
    </cfRule>
  </conditionalFormatting>
  <conditionalFormatting sqref="AM195">
    <cfRule type="expression" dxfId="109" priority="111">
      <formula>IF(RIGHT(TEXT(AM195,"0.#"),1)=".",FALSE,TRUE)</formula>
    </cfRule>
    <cfRule type="expression" dxfId="108" priority="112">
      <formula>IF(RIGHT(TEXT(AM195,"0.#"),1)=".",TRUE,FALSE)</formula>
    </cfRule>
  </conditionalFormatting>
  <conditionalFormatting sqref="AQ193:AQ195">
    <cfRule type="expression" dxfId="107" priority="109">
      <formula>IF(RIGHT(TEXT(AQ193,"0.#"),1)=".",FALSE,TRUE)</formula>
    </cfRule>
    <cfRule type="expression" dxfId="106" priority="110">
      <formula>IF(RIGHT(TEXT(AQ193,"0.#"),1)=".",TRUE,FALSE)</formula>
    </cfRule>
  </conditionalFormatting>
  <conditionalFormatting sqref="AU193:AU195">
    <cfRule type="expression" dxfId="105" priority="107">
      <formula>IF(RIGHT(TEXT(AU193,"0.#"),1)=".",FALSE,TRUE)</formula>
    </cfRule>
    <cfRule type="expression" dxfId="104" priority="108">
      <formula>IF(RIGHT(TEXT(AU193,"0.#"),1)=".",TRUE,FALSE)</formula>
    </cfRule>
  </conditionalFormatting>
  <conditionalFormatting sqref="AE188">
    <cfRule type="expression" dxfId="103" priority="105">
      <formula>IF(RIGHT(TEXT(AE188,"0.#"),1)=".",FALSE,TRUE)</formula>
    </cfRule>
    <cfRule type="expression" dxfId="102" priority="106">
      <formula>IF(RIGHT(TEXT(AE188,"0.#"),1)=".",TRUE,FALSE)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M188">
    <cfRule type="expression" dxfId="99" priority="93">
      <formula>IF(RIGHT(TEXT(AM188,"0.#"),1)=".",FALSE,TRUE)</formula>
    </cfRule>
    <cfRule type="expression" dxfId="98" priority="94">
      <formula>IF(RIGHT(TEXT(AM188,"0.#"),1)=".",TRUE,FALSE)</formula>
    </cfRule>
  </conditionalFormatting>
  <conditionalFormatting sqref="AE190">
    <cfRule type="expression" dxfId="97" priority="101">
      <formula>IF(RIGHT(TEXT(AE190,"0.#"),1)=".",FALSE,TRUE)</formula>
    </cfRule>
    <cfRule type="expression" dxfId="96" priority="102">
      <formula>IF(RIGHT(TEXT(AE190,"0.#"),1)=".",TRUE,FALSE)</formula>
    </cfRule>
  </conditionalFormatting>
  <conditionalFormatting sqref="AI190">
    <cfRule type="expression" dxfId="95" priority="99">
      <formula>IF(RIGHT(TEXT(AI190,"0.#"),1)=".",FALSE,TRUE)</formula>
    </cfRule>
    <cfRule type="expression" dxfId="94" priority="100">
      <formula>IF(RIGHT(TEXT(AI190,"0.#"),1)=".",TRUE,FALSE)</formula>
    </cfRule>
  </conditionalFormatting>
  <conditionalFormatting sqref="AI189">
    <cfRule type="expression" dxfId="93" priority="97">
      <formula>IF(RIGHT(TEXT(AI189,"0.#"),1)=".",FALSE,TRUE)</formula>
    </cfRule>
    <cfRule type="expression" dxfId="92" priority="98">
      <formula>IF(RIGHT(TEXT(AI189,"0.#"),1)=".",TRUE,FALSE)</formula>
    </cfRule>
  </conditionalFormatting>
  <conditionalFormatting sqref="AI188">
    <cfRule type="expression" dxfId="91" priority="95">
      <formula>IF(RIGHT(TEXT(AI188,"0.#"),1)=".",FALSE,TRUE)</formula>
    </cfRule>
    <cfRule type="expression" dxfId="90" priority="96">
      <formula>IF(RIGHT(TEXT(AI188,"0.#"),1)=".",TRUE,FALSE)</formula>
    </cfRule>
  </conditionalFormatting>
  <conditionalFormatting sqref="AM189">
    <cfRule type="expression" dxfId="89" priority="91">
      <formula>IF(RIGHT(TEXT(AM189,"0.#"),1)=".",FALSE,TRUE)</formula>
    </cfRule>
    <cfRule type="expression" dxfId="88" priority="92">
      <formula>IF(RIGHT(TEXT(AM189,"0.#"),1)=".",TRUE,FALSE)</formula>
    </cfRule>
  </conditionalFormatting>
  <conditionalFormatting sqref="AM190">
    <cfRule type="expression" dxfId="87" priority="89">
      <formula>IF(RIGHT(TEXT(AM190,"0.#"),1)=".",FALSE,TRUE)</formula>
    </cfRule>
    <cfRule type="expression" dxfId="86" priority="90">
      <formula>IF(RIGHT(TEXT(AM190,"0.#"),1)=".",TRUE,FALSE)</formula>
    </cfRule>
  </conditionalFormatting>
  <conditionalFormatting sqref="AQ188:AQ190">
    <cfRule type="expression" dxfId="85" priority="87">
      <formula>IF(RIGHT(TEXT(AQ188,"0.#"),1)=".",FALSE,TRUE)</formula>
    </cfRule>
    <cfRule type="expression" dxfId="84" priority="88">
      <formula>IF(RIGHT(TEXT(AQ188,"0.#"),1)=".",TRUE,FALSE)</formula>
    </cfRule>
  </conditionalFormatting>
  <conditionalFormatting sqref="AU188:AU190">
    <cfRule type="expression" dxfId="83" priority="85">
      <formula>IF(RIGHT(TEXT(AU188,"0.#"),1)=".",FALSE,TRUE)</formula>
    </cfRule>
    <cfRule type="expression" dxfId="82" priority="86">
      <formula>IF(RIGHT(TEXT(AU188,"0.#"),1)=".",TRUE,FALSE)</formula>
    </cfRule>
  </conditionalFormatting>
  <conditionalFormatting sqref="AE57">
    <cfRule type="expression" dxfId="81" priority="83">
      <formula>IF(RIGHT(TEXT(AE57,"0.#"),1)=".",FALSE,TRUE)</formula>
    </cfRule>
    <cfRule type="expression" dxfId="80" priority="84">
      <formula>IF(RIGHT(TEXT(AE57,"0.#"),1)=".",TRUE,FALSE)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M57">
    <cfRule type="expression" dxfId="77" priority="71">
      <formula>IF(RIGHT(TEXT(AM57,"0.#"),1)=".",FALSE,TRUE)</formula>
    </cfRule>
    <cfRule type="expression" dxfId="76" priority="72">
      <formula>IF(RIGHT(TEXT(AM57,"0.#"),1)=".",TRUE,FALSE)</formula>
    </cfRule>
  </conditionalFormatting>
  <conditionalFormatting sqref="AE59">
    <cfRule type="expression" dxfId="75" priority="79">
      <formula>IF(RIGHT(TEXT(AE59,"0.#"),1)=".",FALSE,TRUE)</formula>
    </cfRule>
    <cfRule type="expression" dxfId="74" priority="80">
      <formula>IF(RIGHT(TEXT(AE59,"0.#"),1)=".",TRUE,FALSE)</formula>
    </cfRule>
  </conditionalFormatting>
  <conditionalFormatting sqref="AI59">
    <cfRule type="expression" dxfId="73" priority="77">
      <formula>IF(RIGHT(TEXT(AI59,"0.#"),1)=".",FALSE,TRUE)</formula>
    </cfRule>
    <cfRule type="expression" dxfId="72" priority="78">
      <formula>IF(RIGHT(TEXT(AI59,"0.#"),1)=".",TRUE,FALSE)</formula>
    </cfRule>
  </conditionalFormatting>
  <conditionalFormatting sqref="AI58">
    <cfRule type="expression" dxfId="71" priority="75">
      <formula>IF(RIGHT(TEXT(AI58,"0.#"),1)=".",FALSE,TRUE)</formula>
    </cfRule>
    <cfRule type="expression" dxfId="70" priority="76">
      <formula>IF(RIGHT(TEXT(AI58,"0.#"),1)=".",TRUE,FALSE)</formula>
    </cfRule>
  </conditionalFormatting>
  <conditionalFormatting sqref="AI57">
    <cfRule type="expression" dxfId="69" priority="73">
      <formula>IF(RIGHT(TEXT(AI57,"0.#"),1)=".",FALSE,TRUE)</formula>
    </cfRule>
    <cfRule type="expression" dxfId="68" priority="74">
      <formula>IF(RIGHT(TEXT(AI57,"0.#"),1)=".",TRUE,FALSE)</formula>
    </cfRule>
  </conditionalFormatting>
  <conditionalFormatting sqref="AM58">
    <cfRule type="expression" dxfId="67" priority="69">
      <formula>IF(RIGHT(TEXT(AM58,"0.#"),1)=".",FALSE,TRUE)</formula>
    </cfRule>
    <cfRule type="expression" dxfId="66" priority="70">
      <formula>IF(RIGHT(TEXT(AM58,"0.#"),1)=".",TRUE,FALSE)</formula>
    </cfRule>
  </conditionalFormatting>
  <conditionalFormatting sqref="AM59">
    <cfRule type="expression" dxfId="65" priority="67">
      <formula>IF(RIGHT(TEXT(AM59,"0.#"),1)=".",FALSE,TRUE)</formula>
    </cfRule>
    <cfRule type="expression" dxfId="64" priority="68">
      <formula>IF(RIGHT(TEXT(AM59,"0.#"),1)=".",TRUE,FALSE)</formula>
    </cfRule>
  </conditionalFormatting>
  <conditionalFormatting sqref="AQ57:AQ59">
    <cfRule type="expression" dxfId="63" priority="65">
      <formula>IF(RIGHT(TEXT(AQ57,"0.#"),1)=".",FALSE,TRUE)</formula>
    </cfRule>
    <cfRule type="expression" dxfId="62" priority="66">
      <formula>IF(RIGHT(TEXT(AQ57,"0.#"),1)=".",TRUE,FALSE)</formula>
    </cfRule>
  </conditionalFormatting>
  <conditionalFormatting sqref="AU57:AU59">
    <cfRule type="expression" dxfId="61" priority="63">
      <formula>IF(RIGHT(TEXT(AU57,"0.#"),1)=".",FALSE,TRUE)</formula>
    </cfRule>
    <cfRule type="expression" dxfId="60" priority="64">
      <formula>IF(RIGHT(TEXT(AU57,"0.#"),1)=".",TRUE,FALSE)</formula>
    </cfRule>
  </conditionalFormatting>
  <conditionalFormatting sqref="AE52">
    <cfRule type="expression" dxfId="59" priority="61">
      <formula>IF(RIGHT(TEXT(AE52,"0.#"),1)=".",FALSE,TRUE)</formula>
    </cfRule>
    <cfRule type="expression" dxfId="58" priority="62">
      <formula>IF(RIGHT(TEXT(AE52,"0.#"),1)=".",TRUE,FALSE)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M52">
    <cfRule type="expression" dxfId="55" priority="49">
      <formula>IF(RIGHT(TEXT(AM52,"0.#"),1)=".",FALSE,TRUE)</formula>
    </cfRule>
    <cfRule type="expression" dxfId="54" priority="50">
      <formula>IF(RIGHT(TEXT(AM52,"0.#"),1)=".",TRUE,FALSE)</formula>
    </cfRule>
  </conditionalFormatting>
  <conditionalFormatting sqref="AE54">
    <cfRule type="expression" dxfId="53" priority="57">
      <formula>IF(RIGHT(TEXT(AE54,"0.#"),1)=".",FALSE,TRUE)</formula>
    </cfRule>
    <cfRule type="expression" dxfId="52" priority="58">
      <formula>IF(RIGHT(TEXT(AE54,"0.#"),1)=".",TRUE,FALSE)</formula>
    </cfRule>
  </conditionalFormatting>
  <conditionalFormatting sqref="AI54">
    <cfRule type="expression" dxfId="51" priority="55">
      <formula>IF(RIGHT(TEXT(AI54,"0.#"),1)=".",FALSE,TRUE)</formula>
    </cfRule>
    <cfRule type="expression" dxfId="50" priority="56">
      <formula>IF(RIGHT(TEXT(AI54,"0.#"),1)=".",TRUE,FALSE)</formula>
    </cfRule>
  </conditionalFormatting>
  <conditionalFormatting sqref="AI53">
    <cfRule type="expression" dxfId="49" priority="53">
      <formula>IF(RIGHT(TEXT(AI53,"0.#"),1)=".",FALSE,TRUE)</formula>
    </cfRule>
    <cfRule type="expression" dxfId="48" priority="54">
      <formula>IF(RIGHT(TEXT(AI53,"0.#"),1)=".",TRUE,FALSE)</formula>
    </cfRule>
  </conditionalFormatting>
  <conditionalFormatting sqref="AI52">
    <cfRule type="expression" dxfId="47" priority="51">
      <formula>IF(RIGHT(TEXT(AI52,"0.#"),1)=".",FALSE,TRUE)</formula>
    </cfRule>
    <cfRule type="expression" dxfId="46" priority="52">
      <formula>IF(RIGHT(TEXT(AI52,"0.#"),1)=".",TRUE,FALSE)</formula>
    </cfRule>
  </conditionalFormatting>
  <conditionalFormatting sqref="AM53">
    <cfRule type="expression" dxfId="45" priority="47">
      <formula>IF(RIGHT(TEXT(AM53,"0.#"),1)=".",FALSE,TRUE)</formula>
    </cfRule>
    <cfRule type="expression" dxfId="44" priority="48">
      <formula>IF(RIGHT(TEXT(AM53,"0.#"),1)=".",TRUE,FALSE)</formula>
    </cfRule>
  </conditionalFormatting>
  <conditionalFormatting sqref="AM54">
    <cfRule type="expression" dxfId="43" priority="45">
      <formula>IF(RIGHT(TEXT(AM54,"0.#"),1)=".",FALSE,TRUE)</formula>
    </cfRule>
    <cfRule type="expression" dxfId="42" priority="46">
      <formula>IF(RIGHT(TEXT(AM54,"0.#"),1)=".",TRUE,FALSE)</formula>
    </cfRule>
  </conditionalFormatting>
  <conditionalFormatting sqref="AQ52:AQ54">
    <cfRule type="expression" dxfId="41" priority="43">
      <formula>IF(RIGHT(TEXT(AQ52,"0.#"),1)=".",FALSE,TRUE)</formula>
    </cfRule>
    <cfRule type="expression" dxfId="40" priority="44">
      <formula>IF(RIGHT(TEXT(AQ52,"0.#"),1)=".",TRUE,FALSE)</formula>
    </cfRule>
  </conditionalFormatting>
  <conditionalFormatting sqref="AU52:AU54">
    <cfRule type="expression" dxfId="39" priority="41">
      <formula>IF(RIGHT(TEXT(AU52,"0.#"),1)=".",FALSE,TRUE)</formula>
    </cfRule>
    <cfRule type="expression" dxfId="38" priority="42">
      <formula>IF(RIGHT(TEXT(AU52,"0.#"),1)=".",TRUE,FALSE)</formula>
    </cfRule>
  </conditionalFormatting>
  <conditionalFormatting sqref="P14:AQ14">
    <cfRule type="expression" dxfId="37" priority="37">
      <formula>IF(RIGHT(TEXT(P14,"0.#"),1)=".",FALSE,TRUE)</formula>
    </cfRule>
    <cfRule type="expression" dxfId="36" priority="38">
      <formula>IF(RIGHT(TEXT(P14,"0.#"),1)=".",TRUE,FALSE)</formula>
    </cfRule>
  </conditionalFormatting>
  <conditionalFormatting sqref="P13:AQ13">
    <cfRule type="expression" dxfId="35" priority="35">
      <formula>IF(RIGHT(TEXT(P13,"0.#"),1)=".",FALSE,TRUE)</formula>
    </cfRule>
    <cfRule type="expression" dxfId="34" priority="36">
      <formula>IF(RIGHT(TEXT(P13,"0.#"),1)=".",TRUE,FALSE)</formula>
    </cfRule>
  </conditionalFormatting>
  <conditionalFormatting sqref="AM42">
    <cfRule type="expression" dxfId="33" priority="17">
      <formula>IF(RIGHT(TEXT(AM42,"0.#"),1)=".",FALSE,TRUE)</formula>
    </cfRule>
    <cfRule type="expression" dxfId="32" priority="18">
      <formula>IF(RIGHT(TEXT(AM42,"0.#"),1)=".",TRUE,FALSE)</formula>
    </cfRule>
  </conditionalFormatting>
  <conditionalFormatting sqref="AM41">
    <cfRule type="expression" dxfId="31" priority="19">
      <formula>IF(RIGHT(TEXT(AM41,"0.#"),1)=".",FALSE,TRUE)</formula>
    </cfRule>
    <cfRule type="expression" dxfId="30" priority="20">
      <formula>IF(RIGHT(TEXT(AM41,"0.#"),1)=".",TRUE,FALSE)</formula>
    </cfRule>
  </conditionalFormatting>
  <conditionalFormatting sqref="AE40">
    <cfRule type="expression" dxfId="29" priority="33">
      <formula>IF(RIGHT(TEXT(AE40,"0.#"),1)=".",FALSE,TRUE)</formula>
    </cfRule>
    <cfRule type="expression" dxfId="28" priority="34">
      <formula>IF(RIGHT(TEXT(AE40,"0.#"),1)=".",TRUE,FALSE)</formula>
    </cfRule>
  </conditionalFormatting>
  <conditionalFormatting sqref="AQ40:AQ42">
    <cfRule type="expression" dxfId="27" priority="15">
      <formula>IF(RIGHT(TEXT(AQ40,"0.#"),1)=".",FALSE,TRUE)</formula>
    </cfRule>
    <cfRule type="expression" dxfId="26" priority="16">
      <formula>IF(RIGHT(TEXT(AQ40,"0.#"),1)=".",TRUE,FALSE)</formula>
    </cfRule>
  </conditionalFormatting>
  <conditionalFormatting sqref="AU40:AU42">
    <cfRule type="expression" dxfId="25" priority="13">
      <formula>IF(RIGHT(TEXT(AU40,"0.#"),1)=".",FALSE,TRUE)</formula>
    </cfRule>
    <cfRule type="expression" dxfId="24" priority="14">
      <formula>IF(RIGHT(TEXT(AU40,"0.#"),1)=".",TRUE,FALSE)</formula>
    </cfRule>
  </conditionalFormatting>
  <conditionalFormatting sqref="AI42">
    <cfRule type="expression" dxfId="23" priority="27">
      <formula>IF(RIGHT(TEXT(AI42,"0.#"),1)=".",FALSE,TRUE)</formula>
    </cfRule>
    <cfRule type="expression" dxfId="22" priority="28">
      <formula>IF(RIGHT(TEXT(AI42,"0.#"),1)=".",TRUE,FALSE)</formula>
    </cfRule>
  </conditionalFormatting>
  <conditionalFormatting sqref="AE41">
    <cfRule type="expression" dxfId="21" priority="31">
      <formula>IF(RIGHT(TEXT(AE41,"0.#"),1)=".",FALSE,TRUE)</formula>
    </cfRule>
    <cfRule type="expression" dxfId="20" priority="32">
      <formula>IF(RIGHT(TEXT(AE41,"0.#"),1)=".",TRUE,FALSE)</formula>
    </cfRule>
  </conditionalFormatting>
  <conditionalFormatting sqref="AE42">
    <cfRule type="expression" dxfId="19" priority="29">
      <formula>IF(RIGHT(TEXT(AE42,"0.#"),1)=".",FALSE,TRUE)</formula>
    </cfRule>
    <cfRule type="expression" dxfId="18" priority="30">
      <formula>IF(RIGHT(TEXT(AE42,"0.#"),1)=".",TRUE,FALSE)</formula>
    </cfRule>
  </conditionalFormatting>
  <conditionalFormatting sqref="AM40">
    <cfRule type="expression" dxfId="17" priority="21">
      <formula>IF(RIGHT(TEXT(AM40,"0.#"),1)=".",FALSE,TRUE)</formula>
    </cfRule>
    <cfRule type="expression" dxfId="16" priority="22">
      <formula>IF(RIGHT(TEXT(AM40,"0.#"),1)=".",TRUE,FALSE)</formula>
    </cfRule>
  </conditionalFormatting>
  <conditionalFormatting sqref="AI40">
    <cfRule type="expression" dxfId="15" priority="23">
      <formula>IF(RIGHT(TEXT(AI40,"0.#"),1)=".",FALSE,TRUE)</formula>
    </cfRule>
    <cfRule type="expression" dxfId="14" priority="24">
      <formula>IF(RIGHT(TEXT(AI40,"0.#"),1)=".",TRUE,FALSE)</formula>
    </cfRule>
  </conditionalFormatting>
  <conditionalFormatting sqref="AI41">
    <cfRule type="expression" dxfId="13" priority="25">
      <formula>IF(RIGHT(TEXT(AI41,"0.#"),1)=".",FALSE,TRUE)</formula>
    </cfRule>
    <cfRule type="expression" dxfId="12" priority="26">
      <formula>IF(RIGHT(TEXT(AI41,"0.#"),1)=".",TRUE,FALSE)</formula>
    </cfRule>
  </conditionalFormatting>
  <conditionalFormatting sqref="Y305:Y306">
    <cfRule type="expression" dxfId="11" priority="11">
      <formula>IF(RIGHT(TEXT(Y305,"0.#"),1)=".",FALSE,TRUE)</formula>
    </cfRule>
    <cfRule type="expression" dxfId="10" priority="12">
      <formula>IF(RIGHT(TEXT(Y305,"0.#"),1)=".",TRUE,FALSE)</formula>
    </cfRule>
  </conditionalFormatting>
  <conditionalFormatting sqref="Y303">
    <cfRule type="expression" dxfId="9" priority="9">
      <formula>IF(RIGHT(TEXT(Y303,"0.#"),1)=".",FALSE,TRUE)</formula>
    </cfRule>
    <cfRule type="expression" dxfId="8" priority="10">
      <formula>IF(RIGHT(TEXT(Y303,"0.#"),1)=".",TRUE,FALSE)</formula>
    </cfRule>
  </conditionalFormatting>
  <conditionalFormatting sqref="Y304">
    <cfRule type="expression" dxfId="7" priority="7">
      <formula>IF(RIGHT(TEXT(Y304,"0.#"),1)=".",FALSE,TRUE)</formula>
    </cfRule>
    <cfRule type="expression" dxfId="6" priority="8">
      <formula>IF(RIGHT(TEXT(Y304,"0.#"),1)=".",TRUE,FALSE)</formula>
    </cfRule>
  </conditionalFormatting>
  <conditionalFormatting sqref="AL359:AO359">
    <cfRule type="expression" dxfId="5" priority="3">
      <formula>IF(AND(AL359&gt;=0, RIGHT(TEXT(AL359,"0.#"),1)&lt;&gt;"."),TRUE,FALSE)</formula>
    </cfRule>
    <cfRule type="expression" dxfId="4" priority="4">
      <formula>IF(AND(AL359&gt;=0, RIGHT(TEXT(AL359,"0.#"),1)="."),TRUE,FALSE)</formula>
    </cfRule>
    <cfRule type="expression" dxfId="3" priority="5">
      <formula>IF(AND(AL359&lt;0, RIGHT(TEXT(AL359,"0.#"),1)&lt;&gt;"."),TRUE,FALSE)</formula>
    </cfRule>
    <cfRule type="expression" dxfId="2" priority="6">
      <formula>IF(AND(AL359&lt;0, RIGHT(TEXT(AL359,"0.#"),1)="."),TRUE,FALSE)</formula>
    </cfRule>
  </conditionalFormatting>
  <conditionalFormatting sqref="Y359">
    <cfRule type="expression" dxfId="1" priority="1">
      <formula>IF(RIGHT(TEXT(Y359,"0.#"),1)=".",FALSE,TRUE)</formula>
    </cfRule>
    <cfRule type="expression" dxfId="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40" max="16383" man="1"/>
    <brk id="27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U14" sqref="U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155</v>
      </c>
      <c r="W1" s="29" t="s">
        <v>154</v>
      </c>
      <c r="Y1" s="29" t="s">
        <v>72</v>
      </c>
      <c r="Z1" s="29" t="s">
        <v>413</v>
      </c>
      <c r="AA1" s="29" t="s">
        <v>73</v>
      </c>
      <c r="AB1" s="29" t="s">
        <v>414</v>
      </c>
      <c r="AC1" s="29" t="s">
        <v>30</v>
      </c>
      <c r="AD1" s="28"/>
      <c r="AE1" s="29" t="s">
        <v>42</v>
      </c>
      <c r="AF1" s="30"/>
      <c r="AG1" s="42" t="s">
        <v>175</v>
      </c>
      <c r="AI1" s="42" t="s">
        <v>178</v>
      </c>
      <c r="AK1" s="42" t="s">
        <v>183</v>
      </c>
      <c r="AM1" s="63"/>
      <c r="AN1" s="63"/>
      <c r="AP1" s="28" t="s">
        <v>236</v>
      </c>
    </row>
    <row r="2" spans="1:42" ht="13.5" customHeight="1" x14ac:dyDescent="0.15">
      <c r="A2" s="14" t="s">
        <v>76</v>
      </c>
      <c r="B2" s="15"/>
      <c r="C2" s="13" t="str">
        <f>IF(B2="","",A2)</f>
        <v/>
      </c>
      <c r="D2" s="13" t="str">
        <f>IF(C2="","",IF(D1&lt;&gt;"",CONCATENATE(D1,"、",C2),C2))</f>
        <v/>
      </c>
      <c r="F2" s="12" t="s">
        <v>63</v>
      </c>
      <c r="G2" s="17" t="s">
        <v>610</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160</v>
      </c>
      <c r="Y2" s="32" t="s">
        <v>59</v>
      </c>
      <c r="Z2" s="32" t="s">
        <v>59</v>
      </c>
      <c r="AA2" s="71" t="s">
        <v>283</v>
      </c>
      <c r="AB2" s="71" t="s">
        <v>508</v>
      </c>
      <c r="AC2" s="72" t="s">
        <v>124</v>
      </c>
      <c r="AD2" s="28"/>
      <c r="AE2" s="34" t="s">
        <v>156</v>
      </c>
      <c r="AF2" s="30"/>
      <c r="AG2" s="44" t="s">
        <v>248</v>
      </c>
      <c r="AI2" s="42" t="s">
        <v>280</v>
      </c>
      <c r="AK2" s="42" t="s">
        <v>184</v>
      </c>
      <c r="AM2" s="63"/>
      <c r="AN2" s="63"/>
      <c r="AP2" s="44" t="s">
        <v>248</v>
      </c>
    </row>
    <row r="3" spans="1:42" ht="13.5" customHeight="1" x14ac:dyDescent="0.15">
      <c r="A3" s="14" t="s">
        <v>77</v>
      </c>
      <c r="B3" s="15"/>
      <c r="C3" s="13" t="str">
        <f t="shared" ref="C3:C11" si="0">IF(B3="","",A3)</f>
        <v/>
      </c>
      <c r="D3" s="13" t="str">
        <f>IF(C3="",D2,IF(D2&lt;&gt;"",CONCATENATE(D2,"、",C3),C3))</f>
        <v/>
      </c>
      <c r="F3" s="18" t="s">
        <v>101</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610</v>
      </c>
      <c r="R3" s="13" t="str">
        <f t="shared" ref="R3:R8" si="3">IF(Q3="","",P3)</f>
        <v>委託・請負</v>
      </c>
      <c r="S3" s="13" t="str">
        <f t="shared" ref="S3:S8" si="4">IF(R3="",S2,IF(S2&lt;&gt;"",CONCATENATE(S2,"、",R3),R3))</f>
        <v>委託・請負</v>
      </c>
      <c r="T3" s="13"/>
      <c r="U3" s="32" t="s">
        <v>539</v>
      </c>
      <c r="W3" s="32" t="s">
        <v>135</v>
      </c>
      <c r="Y3" s="32" t="s">
        <v>60</v>
      </c>
      <c r="Z3" s="32" t="s">
        <v>415</v>
      </c>
      <c r="AA3" s="71" t="s">
        <v>381</v>
      </c>
      <c r="AB3" s="71" t="s">
        <v>509</v>
      </c>
      <c r="AC3" s="72" t="s">
        <v>125</v>
      </c>
      <c r="AD3" s="28"/>
      <c r="AE3" s="34" t="s">
        <v>157</v>
      </c>
      <c r="AF3" s="30"/>
      <c r="AG3" s="44" t="s">
        <v>249</v>
      </c>
      <c r="AI3" s="42" t="s">
        <v>177</v>
      </c>
      <c r="AK3" s="42" t="str">
        <f>CHAR(CODE(AK2)+1)</f>
        <v>B</v>
      </c>
      <c r="AM3" s="63"/>
      <c r="AN3" s="63"/>
      <c r="AP3" s="44" t="s">
        <v>249</v>
      </c>
    </row>
    <row r="4" spans="1:42" ht="13.5" customHeight="1" x14ac:dyDescent="0.15">
      <c r="A4" s="14" t="s">
        <v>78</v>
      </c>
      <c r="B4" s="15"/>
      <c r="C4" s="13" t="str">
        <f t="shared" si="0"/>
        <v/>
      </c>
      <c r="D4" s="13" t="str">
        <f>IF(C4="",D3,IF(D3&lt;&gt;"",CONCATENATE(D3,"、",C4),C4))</f>
        <v/>
      </c>
      <c r="F4" s="18" t="s">
        <v>102</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595</v>
      </c>
      <c r="W4" s="32" t="s">
        <v>136</v>
      </c>
      <c r="Y4" s="32" t="s">
        <v>288</v>
      </c>
      <c r="Z4" s="32" t="s">
        <v>416</v>
      </c>
      <c r="AA4" s="71" t="s">
        <v>382</v>
      </c>
      <c r="AB4" s="71" t="s">
        <v>510</v>
      </c>
      <c r="AC4" s="71" t="s">
        <v>126</v>
      </c>
      <c r="AD4" s="28"/>
      <c r="AE4" s="34" t="s">
        <v>158</v>
      </c>
      <c r="AF4" s="30"/>
      <c r="AG4" s="44" t="s">
        <v>250</v>
      </c>
      <c r="AI4" s="42" t="s">
        <v>179</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103</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563</v>
      </c>
      <c r="Y5" s="32" t="s">
        <v>289</v>
      </c>
      <c r="Z5" s="32" t="s">
        <v>417</v>
      </c>
      <c r="AA5" s="71" t="s">
        <v>383</v>
      </c>
      <c r="AB5" s="71" t="s">
        <v>511</v>
      </c>
      <c r="AC5" s="71" t="s">
        <v>159</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104</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263</v>
      </c>
      <c r="W6" s="32" t="s">
        <v>565</v>
      </c>
      <c r="Y6" s="32" t="s">
        <v>290</v>
      </c>
      <c r="Z6" s="32" t="s">
        <v>418</v>
      </c>
      <c r="AA6" s="71" t="s">
        <v>384</v>
      </c>
      <c r="AB6" s="71" t="s">
        <v>512</v>
      </c>
      <c r="AC6" s="71" t="s">
        <v>127</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195</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137</v>
      </c>
      <c r="Y7" s="32" t="s">
        <v>291</v>
      </c>
      <c r="Z7" s="32" t="s">
        <v>419</v>
      </c>
      <c r="AA7" s="71" t="s">
        <v>385</v>
      </c>
      <c r="AB7" s="71" t="s">
        <v>513</v>
      </c>
      <c r="AC7" s="31"/>
      <c r="AD7" s="31"/>
      <c r="AE7" s="32" t="s">
        <v>127</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105</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284</v>
      </c>
      <c r="W8" s="32" t="s">
        <v>138</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196</v>
      </c>
      <c r="G9" s="17"/>
      <c r="H9" s="13" t="str">
        <f t="shared" si="1"/>
        <v/>
      </c>
      <c r="I9" s="13" t="str">
        <f t="shared" si="5"/>
        <v>一般会計</v>
      </c>
      <c r="K9" s="14" t="s">
        <v>100</v>
      </c>
      <c r="L9" s="15"/>
      <c r="M9" s="13" t="str">
        <f t="shared" si="2"/>
        <v/>
      </c>
      <c r="N9" s="13" t="str">
        <f t="shared" si="6"/>
        <v/>
      </c>
      <c r="O9" s="13"/>
      <c r="P9" s="13"/>
      <c r="Q9" s="19"/>
      <c r="T9" s="13"/>
      <c r="U9" s="32" t="s">
        <v>285</v>
      </c>
      <c r="W9" s="32" t="s">
        <v>139</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219</v>
      </c>
      <c r="B10" s="15"/>
      <c r="C10" s="13" t="str">
        <f t="shared" si="0"/>
        <v/>
      </c>
      <c r="D10" s="13" t="str">
        <f t="shared" si="8"/>
        <v/>
      </c>
      <c r="F10" s="18" t="s">
        <v>106</v>
      </c>
      <c r="G10" s="17"/>
      <c r="H10" s="13" t="str">
        <f t="shared" si="1"/>
        <v/>
      </c>
      <c r="I10" s="13" t="str">
        <f t="shared" si="5"/>
        <v>一般会計</v>
      </c>
      <c r="K10" s="14" t="s">
        <v>222</v>
      </c>
      <c r="L10" s="15"/>
      <c r="M10" s="13" t="str">
        <f t="shared" si="2"/>
        <v/>
      </c>
      <c r="N10" s="13" t="str">
        <f t="shared" si="6"/>
        <v/>
      </c>
      <c r="O10" s="13"/>
      <c r="P10" s="13" t="str">
        <f>S8</f>
        <v>委託・請負</v>
      </c>
      <c r="Q10" s="19"/>
      <c r="T10" s="13"/>
      <c r="W10" s="32" t="s">
        <v>140</v>
      </c>
      <c r="Y10" s="32" t="s">
        <v>294</v>
      </c>
      <c r="Z10" s="32" t="s">
        <v>422</v>
      </c>
      <c r="AA10" s="71" t="s">
        <v>388</v>
      </c>
      <c r="AB10" s="71" t="s">
        <v>516</v>
      </c>
      <c r="AC10" s="31"/>
      <c r="AD10" s="31"/>
      <c r="AE10" s="31"/>
      <c r="AF10" s="30"/>
      <c r="AG10" s="44" t="s">
        <v>240</v>
      </c>
      <c r="AK10" s="42" t="str">
        <f t="shared" si="7"/>
        <v>I</v>
      </c>
      <c r="AP10" s="42" t="s">
        <v>237</v>
      </c>
    </row>
    <row r="11" spans="1:42" ht="13.5" customHeight="1" x14ac:dyDescent="0.15">
      <c r="A11" s="14" t="s">
        <v>84</v>
      </c>
      <c r="B11" s="15"/>
      <c r="C11" s="13" t="str">
        <f t="shared" si="0"/>
        <v/>
      </c>
      <c r="D11" s="13" t="str">
        <f t="shared" si="8"/>
        <v/>
      </c>
      <c r="F11" s="18" t="s">
        <v>107</v>
      </c>
      <c r="G11" s="17"/>
      <c r="H11" s="13" t="str">
        <f t="shared" si="1"/>
        <v/>
      </c>
      <c r="I11" s="13" t="str">
        <f t="shared" si="5"/>
        <v>一般会計</v>
      </c>
      <c r="K11" s="14" t="s">
        <v>607</v>
      </c>
      <c r="L11" s="15" t="s">
        <v>610</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108</v>
      </c>
      <c r="G12" s="17"/>
      <c r="H12" s="13" t="str">
        <f t="shared" si="1"/>
        <v/>
      </c>
      <c r="I12" s="13" t="str">
        <f t="shared" si="5"/>
        <v>一般会計</v>
      </c>
      <c r="K12" s="13"/>
      <c r="L12" s="13"/>
      <c r="O12" s="13"/>
      <c r="P12" s="13"/>
      <c r="Q12" s="19"/>
      <c r="T12" s="13"/>
      <c r="U12" s="29" t="s">
        <v>540</v>
      </c>
      <c r="W12" s="32" t="s">
        <v>141</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109</v>
      </c>
      <c r="G13" s="17"/>
      <c r="H13" s="13" t="str">
        <f t="shared" si="1"/>
        <v/>
      </c>
      <c r="I13" s="13" t="str">
        <f t="shared" si="5"/>
        <v>一般会計</v>
      </c>
      <c r="K13" s="13" t="str">
        <f>N11</f>
        <v>その他の事項経費</v>
      </c>
      <c r="L13" s="13"/>
      <c r="O13" s="13"/>
      <c r="P13" s="13"/>
      <c r="Q13" s="19"/>
      <c r="T13" s="13"/>
      <c r="U13" s="32" t="s">
        <v>160</v>
      </c>
      <c r="W13" s="32" t="s">
        <v>142</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110</v>
      </c>
      <c r="G14" s="17"/>
      <c r="H14" s="13" t="str">
        <f t="shared" si="1"/>
        <v/>
      </c>
      <c r="I14" s="13" t="str">
        <f t="shared" si="5"/>
        <v>一般会計</v>
      </c>
      <c r="K14" s="13"/>
      <c r="L14" s="13"/>
      <c r="O14" s="13"/>
      <c r="P14" s="13"/>
      <c r="Q14" s="19"/>
      <c r="T14" s="13"/>
      <c r="U14" s="32" t="s">
        <v>541</v>
      </c>
      <c r="W14" s="32" t="s">
        <v>143</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111</v>
      </c>
      <c r="G15" s="17"/>
      <c r="H15" s="13" t="str">
        <f t="shared" si="1"/>
        <v/>
      </c>
      <c r="I15" s="13" t="str">
        <f t="shared" si="5"/>
        <v>一般会計</v>
      </c>
      <c r="K15" s="13"/>
      <c r="L15" s="13"/>
      <c r="O15" s="13"/>
      <c r="P15" s="13"/>
      <c r="Q15" s="19"/>
      <c r="T15" s="13"/>
      <c r="U15" s="32" t="s">
        <v>542</v>
      </c>
      <c r="W15" s="32" t="s">
        <v>144</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112</v>
      </c>
      <c r="G16" s="17"/>
      <c r="H16" s="13" t="str">
        <f t="shared" si="1"/>
        <v/>
      </c>
      <c r="I16" s="13" t="str">
        <f t="shared" si="5"/>
        <v>一般会計</v>
      </c>
      <c r="K16" s="13"/>
      <c r="L16" s="13"/>
      <c r="O16" s="13"/>
      <c r="P16" s="13"/>
      <c r="Q16" s="19"/>
      <c r="T16" s="13"/>
      <c r="U16" s="32" t="s">
        <v>543</v>
      </c>
      <c r="W16" s="32" t="s">
        <v>145</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113</v>
      </c>
      <c r="G17" s="17"/>
      <c r="H17" s="13" t="str">
        <f t="shared" si="1"/>
        <v/>
      </c>
      <c r="I17" s="13" t="str">
        <f t="shared" si="5"/>
        <v>一般会計</v>
      </c>
      <c r="K17" s="13"/>
      <c r="L17" s="13"/>
      <c r="O17" s="13"/>
      <c r="P17" s="13"/>
      <c r="Q17" s="19"/>
      <c r="T17" s="13"/>
      <c r="U17" s="32" t="s">
        <v>561</v>
      </c>
      <c r="W17" s="32" t="s">
        <v>146</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114</v>
      </c>
      <c r="G18" s="17"/>
      <c r="H18" s="13" t="str">
        <f t="shared" si="1"/>
        <v/>
      </c>
      <c r="I18" s="13" t="str">
        <f t="shared" si="5"/>
        <v>一般会計</v>
      </c>
      <c r="K18" s="13"/>
      <c r="L18" s="13"/>
      <c r="O18" s="13"/>
      <c r="P18" s="13"/>
      <c r="Q18" s="19"/>
      <c r="T18" s="13"/>
      <c r="U18" s="32" t="s">
        <v>544</v>
      </c>
      <c r="W18" s="32" t="s">
        <v>147</v>
      </c>
      <c r="Y18" s="32" t="s">
        <v>302</v>
      </c>
      <c r="Z18" s="32" t="s">
        <v>430</v>
      </c>
      <c r="AA18" s="71" t="s">
        <v>396</v>
      </c>
      <c r="AB18" s="71" t="s">
        <v>524</v>
      </c>
      <c r="AC18" s="31"/>
      <c r="AD18" s="31"/>
      <c r="AE18" s="31"/>
      <c r="AF18" s="30"/>
      <c r="AK18" s="42" t="str">
        <f t="shared" si="7"/>
        <v>Q</v>
      </c>
    </row>
    <row r="19" spans="1:37" ht="13.5" customHeight="1" x14ac:dyDescent="0.15">
      <c r="A19" s="14" t="s">
        <v>206</v>
      </c>
      <c r="B19" s="15"/>
      <c r="C19" s="13" t="str">
        <f t="shared" si="9"/>
        <v/>
      </c>
      <c r="D19" s="13" t="str">
        <f t="shared" si="8"/>
        <v/>
      </c>
      <c r="F19" s="18" t="s">
        <v>115</v>
      </c>
      <c r="G19" s="17"/>
      <c r="H19" s="13" t="str">
        <f t="shared" si="1"/>
        <v/>
      </c>
      <c r="I19" s="13" t="str">
        <f t="shared" si="5"/>
        <v>一般会計</v>
      </c>
      <c r="K19" s="13"/>
      <c r="L19" s="13"/>
      <c r="O19" s="13"/>
      <c r="P19" s="13"/>
      <c r="Q19" s="19"/>
      <c r="T19" s="13"/>
      <c r="U19" s="32" t="s">
        <v>545</v>
      </c>
      <c r="W19" s="32" t="s">
        <v>148</v>
      </c>
      <c r="Y19" s="32" t="s">
        <v>303</v>
      </c>
      <c r="Z19" s="32" t="s">
        <v>431</v>
      </c>
      <c r="AA19" s="71" t="s">
        <v>397</v>
      </c>
      <c r="AB19" s="71" t="s">
        <v>525</v>
      </c>
      <c r="AC19" s="31"/>
      <c r="AD19" s="31"/>
      <c r="AE19" s="31"/>
      <c r="AF19" s="30"/>
      <c r="AK19" s="42" t="str">
        <f t="shared" si="7"/>
        <v>R</v>
      </c>
    </row>
    <row r="20" spans="1:37" ht="13.5" customHeight="1" x14ac:dyDescent="0.15">
      <c r="A20" s="14" t="s">
        <v>207</v>
      </c>
      <c r="B20" s="15"/>
      <c r="C20" s="13" t="str">
        <f t="shared" si="9"/>
        <v/>
      </c>
      <c r="D20" s="13" t="str">
        <f t="shared" si="8"/>
        <v/>
      </c>
      <c r="F20" s="18" t="s">
        <v>205</v>
      </c>
      <c r="G20" s="17"/>
      <c r="H20" s="13" t="str">
        <f t="shared" si="1"/>
        <v/>
      </c>
      <c r="I20" s="13" t="str">
        <f t="shared" si="5"/>
        <v>一般会計</v>
      </c>
      <c r="K20" s="13"/>
      <c r="L20" s="13"/>
      <c r="O20" s="13"/>
      <c r="P20" s="13"/>
      <c r="Q20" s="19"/>
      <c r="T20" s="13"/>
      <c r="U20" s="32" t="s">
        <v>546</v>
      </c>
      <c r="W20" s="32" t="s">
        <v>149</v>
      </c>
      <c r="Y20" s="32" t="s">
        <v>304</v>
      </c>
      <c r="Z20" s="32" t="s">
        <v>432</v>
      </c>
      <c r="AA20" s="71" t="s">
        <v>398</v>
      </c>
      <c r="AB20" s="71" t="s">
        <v>526</v>
      </c>
      <c r="AC20" s="31"/>
      <c r="AD20" s="31"/>
      <c r="AE20" s="31"/>
      <c r="AF20" s="30"/>
      <c r="AK20" s="42" t="str">
        <f t="shared" si="7"/>
        <v>S</v>
      </c>
    </row>
    <row r="21" spans="1:37" ht="13.5" customHeight="1" x14ac:dyDescent="0.15">
      <c r="A21" s="14" t="s">
        <v>208</v>
      </c>
      <c r="B21" s="15"/>
      <c r="C21" s="13" t="str">
        <f t="shared" si="9"/>
        <v/>
      </c>
      <c r="D21" s="13" t="str">
        <f t="shared" si="8"/>
        <v/>
      </c>
      <c r="F21" s="18" t="s">
        <v>116</v>
      </c>
      <c r="G21" s="17"/>
      <c r="H21" s="13" t="str">
        <f t="shared" si="1"/>
        <v/>
      </c>
      <c r="I21" s="13" t="str">
        <f t="shared" si="5"/>
        <v>一般会計</v>
      </c>
      <c r="K21" s="13"/>
      <c r="L21" s="13"/>
      <c r="O21" s="13"/>
      <c r="P21" s="13"/>
      <c r="Q21" s="19"/>
      <c r="T21" s="13"/>
      <c r="U21" s="32" t="s">
        <v>547</v>
      </c>
      <c r="W21" s="32" t="s">
        <v>150</v>
      </c>
      <c r="Y21" s="32" t="s">
        <v>305</v>
      </c>
      <c r="Z21" s="32" t="s">
        <v>433</v>
      </c>
      <c r="AA21" s="71" t="s">
        <v>399</v>
      </c>
      <c r="AB21" s="71" t="s">
        <v>527</v>
      </c>
      <c r="AC21" s="31"/>
      <c r="AD21" s="31"/>
      <c r="AE21" s="31"/>
      <c r="AF21" s="30"/>
      <c r="AK21" s="42" t="str">
        <f t="shared" si="7"/>
        <v>T</v>
      </c>
    </row>
    <row r="22" spans="1:37" ht="13.5" customHeight="1" x14ac:dyDescent="0.15">
      <c r="A22" s="14" t="s">
        <v>209</v>
      </c>
      <c r="B22" s="15"/>
      <c r="C22" s="13" t="str">
        <f t="shared" si="9"/>
        <v/>
      </c>
      <c r="D22" s="13" t="str">
        <f>IF(C22="",D21,IF(D21&lt;&gt;"",CONCATENATE(D21,"、",C22),C22))</f>
        <v/>
      </c>
      <c r="F22" s="18" t="s">
        <v>117</v>
      </c>
      <c r="G22" s="17"/>
      <c r="H22" s="13" t="str">
        <f t="shared" si="1"/>
        <v/>
      </c>
      <c r="I22" s="13" t="str">
        <f t="shared" si="5"/>
        <v>一般会計</v>
      </c>
      <c r="K22" s="13"/>
      <c r="L22" s="13"/>
      <c r="O22" s="13"/>
      <c r="P22" s="13"/>
      <c r="Q22" s="19"/>
      <c r="T22" s="13"/>
      <c r="U22" s="32" t="s">
        <v>594</v>
      </c>
      <c r="W22" s="32" t="s">
        <v>151</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118</v>
      </c>
      <c r="G23" s="17"/>
      <c r="H23" s="13" t="str">
        <f t="shared" si="1"/>
        <v/>
      </c>
      <c r="I23" s="13" t="str">
        <f t="shared" si="5"/>
        <v>一般会計</v>
      </c>
      <c r="K23" s="13"/>
      <c r="L23" s="13"/>
      <c r="O23" s="13"/>
      <c r="P23" s="13"/>
      <c r="Q23" s="19"/>
      <c r="T23" s="13"/>
      <c r="U23" s="32" t="s">
        <v>548</v>
      </c>
      <c r="W23" s="32" t="s">
        <v>152</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153</v>
      </c>
      <c r="Y24" s="32" t="s">
        <v>308</v>
      </c>
      <c r="Z24" s="32" t="s">
        <v>436</v>
      </c>
      <c r="AA24" s="71" t="s">
        <v>402</v>
      </c>
      <c r="AB24" s="71" t="s">
        <v>530</v>
      </c>
      <c r="AC24" s="31"/>
      <c r="AD24" s="31"/>
      <c r="AE24" s="31"/>
      <c r="AF24" s="30"/>
      <c r="AK24" s="42" t="str">
        <f>CHAR(CODE(AK23)+1)</f>
        <v>W</v>
      </c>
    </row>
    <row r="25" spans="1:37" ht="13.5" customHeight="1" x14ac:dyDescent="0.15">
      <c r="A25" s="68"/>
      <c r="B25" s="67"/>
      <c r="F25" s="18" t="s">
        <v>119</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120</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121</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122</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155</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2022-11-11T07:54:14Z</cp:lastPrinted>
  <dcterms:created xsi:type="dcterms:W3CDTF">2012-03-13T00:50:25Z</dcterms:created>
  <dcterms:modified xsi:type="dcterms:W3CDTF">2022-11-11T09:52:23Z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