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<sst xmlns="http://schemas.openxmlformats.org/spreadsheetml/2006/main" count="1548" uniqueCount="716">
  <si>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</si>
  <si>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</si>
  <si>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</si>
  <si>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</si>
  <si>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</si>
  <si>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</si>
  <si>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</si>
  <si>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</si>
  <si>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</si>
  <si>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</si>
  <si>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</si>
  <si>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</si>
  <si>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</si>
  <si>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</si>
  <si>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</si>
  <si>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</si>
  <si>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</si>
  <si>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</si>
  <si>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</si>
  <si>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</si>
  <si>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</si>
  <si>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</si>
  <si>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</si>
  <si>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</si>
  <si>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</si>
  <si>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</si>
  <si>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</si>
  <si>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</si>
  <si>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</si>
  <si>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</si>
  <si>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</si>
  <si>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</si>
  <si>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</si>
  <si>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</si>
  <si>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</si>
  <si>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</si>
  <si>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</si>
  <si>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</si>
  <si>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</si>
  <si>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</si>
  <si>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</si>
  <si>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</si>
  <si>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</si>
  <si>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</si>
  <si>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</si>
  <si>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</si>
  <si>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</si>
  <si>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</si>
  <si>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</si>
  <si>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</si>
  <si>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</si>
  <si>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</si>
  <si>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</si>
  <si>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</si>
  <si>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</si>
  <si>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</si>
  <si>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</si>
  <si>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</si>
  <si>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</si>
  <si>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</si>
  <si>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</si>
  <si>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</si>
  <si>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</si>
  <si>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</si>
  <si>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</si>
  <si>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</si>
  <si>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</si>
  <si>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</si>
  <si>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</si>
  <si>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</si>
  <si>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</si>
  <si>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</si>
  <si>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</si>
  <si>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</si>
  <si>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</si>
  <si>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</si>
  <si>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</si>
  <si>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</si>
  <si>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</si>
  <si>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</si>
  <si>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</si>
  <si>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</si>
  <si>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</si>
  <si>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</si>
  <si>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</si>
  <si>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</si>
  <si>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</si>
  <si>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</si>
  <si>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</si>
  <si>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</si>
  <si>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</si>
  <si>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</si>
  <si>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</si>
  <si>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</si>
  <si>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</si>
  <si>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</si>
  <si>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</si>
  <si>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</si>
  <si>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</si>
  <si>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</si>
  <si>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</si>
  <si>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</si>
  <si>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</si>
  <si>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</si>
  <si>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</si>
  <si>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</si>
  <si>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</si>
  <si>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</si>
  <si>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</si>
  <si>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</si>
  <si>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</si>
  <si>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</si>
  <si>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</si>
  <si>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</si>
  <si>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</si>
  <si>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</si>
  <si>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</si>
  <si>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</si>
  <si>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</si>
  <si>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</si>
  <si>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</si>
  <si>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</si>
  <si>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</si>
  <si>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</si>
  <si>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</si>
  <si>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</si>
  <si>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</si>
  <si>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</si>
  <si>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</si>
  <si>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</si>
  <si>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</si>
  <si>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</si>
  <si>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</si>
  <si>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</si>
  <si>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</si>
  <si>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</si>
  <si>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</si>
  <si>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</si>
  <si>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</si>
  <si>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</si>
  <si>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</si>
  <si>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</si>
  <si>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</si>
  <si>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</si>
  <si>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</si>
  <si>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</si>
  <si>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</si>
  <si>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</si>
  <si>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</si>
  <si>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</si>
  <si>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</si>
  <si>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</si>
  <si>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</si>
  <si>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</si>
  <si>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</si>
  <si>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</si>
  <si>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</si>
  <si>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</si>
  <si>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</si>
  <si>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</si>
  <si>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</si>
  <si>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</si>
  <si>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</si>
  <si>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</si>
  <si>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</si>
  <si>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</si>
  <si>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</si>
  <si>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</si>
  <si>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</si>
  <si>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</si>
  <si>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</si>
  <si>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</si>
  <si>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</si>
  <si>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</si>
  <si>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</si>
  <si>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</si>
  <si>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</si>
  <si>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</si>
  <si>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</si>
  <si>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</si>
  <si>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</si>
  <si>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</si>
  <si>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</si>
  <si>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</si>
  <si>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</si>
  <si>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</si>
  <si>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</si>
  <si>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</si>
  <si>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</si>
  <si>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</si>
  <si>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</si>
  <si>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</si>
  <si>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</si>
  <si>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</si>
  <si>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</si>
  <si>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</si>
  <si>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</si>
  <si>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</si>
  <si>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</si>
  <si>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</si>
  <si>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</si>
  <si>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</si>
  <si>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</si>
  <si>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</si>
  <si>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</si>
  <si>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</si>
  <si>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</si>
  <si>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</si>
  <si>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</si>
  <si>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</si>
  <si>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</si>
  <si>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</si>
  <si>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</si>
  <si>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</si>
  <si>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</si>
  <si>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</si>
  <si>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</si>
  <si>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</si>
  <si>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</si>
  <si>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</si>
  <si>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</si>
  <si>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</si>
  <si>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</si>
  <si>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</si>
  <si>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</si>
  <si>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</si>
  <si>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</si>
  <si>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</si>
  <si>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</si>
  <si>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</si>
  <si>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</si>
  <si>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</si>
  <si>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</si>
  <si>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</si>
  <si>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</si>
  <si>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</si>
  <si>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</si>
  <si>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</si>
  <si>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</si>
  <si>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</si>
  <si>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</si>
  <si>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</si>
  <si>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</si>
  <si>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</si>
  <si>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</si>
  <si>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</si>
  <si>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</si>
  <si>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</si>
  <si>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</si>
  <si>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</si>
  <si>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</si>
  <si>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</si>
  <si>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</si>
  <si>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</si>
  <si>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</si>
  <si>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</si>
  <si>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</si>
  <si>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</si>
  <si>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</si>
  <si>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</si>
  <si>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</si>
  <si>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</si>
  <si>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</si>
  <si>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</si>
  <si>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</si>
  <si>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</si>
  <si>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</si>
  <si>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</si>
  <si>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</si>
  <si>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</si>
  <si>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</si>
  <si>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</si>
  <si>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</si>
  <si>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</si>
  <si>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</si>
  <si>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</si>
  <si>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</si>
  <si>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</si>
  <si>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</si>
  <si>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</si>
  <si>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</si>
  <si>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</si>
  <si>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</si>
  <si>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</si>
  <si>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</si>
  <si>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</si>
  <si>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</si>
  <si>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</si>
  <si>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</si>
  <si>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</si>
  <si>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</si>
  <si>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</si>
  <si>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</si>
  <si>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</si>
  <si>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</si>
  <si>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</si>
  <si>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</si>
  <si>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</si>
  <si>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</si>
  <si>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</si>
  <si>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</si>
  <si>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</si>
  <si>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</si>
  <si>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</si>
  <si>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</si>
  <si>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</si>
  <si>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</si>
  <si>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</si>
  <si>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</si>
  <si>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</si>
  <si>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</si>
  <si>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</si>
  <si>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</si>
  <si>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</si>
  <si>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</si>
  <si>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</si>
  <si>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</si>
  <si>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</si>
  <si>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</si>
  <si>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</si>
  <si>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</si>
  <si>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</si>
  <si>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</si>
  <si>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</si>
  <si>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</si>
  <si>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</si>
  <si>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</si>
  <si>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</si>
  <si>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</si>
  <si>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</si>
  <si>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</si>
  <si>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</si>
  <si>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</si>
  <si>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</si>
  <si>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</si>
  <si>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</si>
  <si>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</si>
  <si>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</si>
  <si>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</si>
  <si>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</si>
  <si>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</si>
  <si>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</si>
  <si>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</si>
  <si>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</si>
  <si>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</si>
  <si>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</si>
  <si>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</si>
  <si>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</si>
  <si>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</si>
  <si>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</si>
  <si>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</si>
  <si>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</si>
  <si>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</si>
  <si>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</si>
  <si>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</si>
  <si>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</si>
  <si>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</si>
  <si>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</si>
  <si>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</si>
  <si>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</si>
  <si>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</si>
  <si>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</si>
  <si>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</si>
  <si>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</si>
  <si>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</si>
  <si>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</si>
  <si>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</si>
  <si>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</si>
  <si>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</si>
  <si>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</si>
  <si>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</si>
  <si>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</si>
  <si>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</si>
  <si>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</si>
  <si>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</si>
  <si>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</si>
  <si>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</si>
  <si>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</si>
  <si>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</si>
  <si>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</si>
  <si>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</si>
  <si>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</si>
  <si>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</si>
  <si>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</si>
  <si>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</si>
  <si>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</si>
  <si>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</si>
  <si>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</si>
  <si>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</si>
  <si>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</si>
  <si>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</si>
  <si>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</si>
  <si>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</si>
  <si>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</si>
  <si>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</si>
  <si>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</si>
  <si>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</si>
  <si>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</si>
  <si>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</si>
  <si>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</si>
  <si>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</si>
  <si>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</si>
  <si>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</si>
  <si>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</si>
  <si>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</si>
  <si>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</si>
  <si>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</si>
  <si>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</si>
  <si>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</si>
  <si>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</si>
  <si>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</si>
  <si>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</si>
  <si>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</si>
  <si>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</si>
  <si>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</si>
  <si>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</si>
  <si>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</si>
  <si>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</si>
  <si>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</si>
  <si>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</si>
  <si>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</si>
  <si>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</si>
  <si>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</si>
  <si>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</si>
  <si>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</si>
  <si>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</si>
  <si>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</si>
  <si>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</si>
  <si>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</si>
  <si>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</si>
  <si>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</si>
  <si>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</si>
  <si>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</si>
  <si>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</si>
  <si>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</si>
  <si>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</si>
  <si>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</si>
  <si>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</si>
  <si>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</si>
  <si>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</si>
  <si>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</si>
  <si>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</si>
  <si>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</si>
  <si>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</si>
  <si>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</si>
  <si>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</si>
  <si>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</si>
  <si>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</si>
  <si>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</si>
  <si>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</si>
  <si>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</si>
  <si>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</si>
  <si>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</si>
  <si>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</si>
  <si>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</si>
  <si>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</si>
  <si>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</si>
  <si>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</si>
  <si>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</si>
  <si>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</si>
  <si>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</si>
  <si>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</si>
  <si>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</si>
  <si>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</si>
  <si>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</si>
  <si>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</si>
  <si>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</si>
  <si>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</si>
  <si>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</si>
  <si>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</si>
  <si>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</si>
  <si>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</si>
  <si>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</si>
  <si>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</si>
  <si>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</si>
  <si>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</si>
  <si>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</si>
  <si>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</si>
  <si>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</si>
  <si>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</si>
  <si>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</si>
  <si>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</si>
  <si>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</si>
  <si>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</si>
  <si>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</si>
  <si>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</si>
  <si>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</si>
  <si>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</si>
  <si>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</si>
  <si>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</si>
  <si>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</si>
  <si>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</si>
  <si>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</si>
  <si>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</si>
  <si>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</si>
  <si>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</si>
  <si>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</si>
  <si>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</si>
  <si>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</si>
  <si>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</si>
  <si>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</si>
  <si>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</si>
  <si>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</si>
  <si>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</si>
  <si>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</si>
  <si>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</si>
  <si>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</si>
  <si>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</si>
  <si>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</si>
  <si>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</si>
  <si>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</si>
  <si>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</si>
  <si>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</si>
  <si>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</si>
  <si>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</si>
  <si>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</si>
  <si>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</si>
  <si>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</si>
  <si>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</si>
  <si>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</si>
  <si>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</si>
  <si>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</si>
  <si>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</si>
  <si>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</si>
  <si>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</si>
  <si>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</si>
  <si>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</si>
  <si>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</si>
  <si>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</si>
  <si>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</si>
  <si>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</si>
  <si>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</si>
  <si>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</si>
  <si>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</si>
  <si>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</si>
  <si>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</si>
  <si>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</si>
  <si>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</si>
  <si>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</si>
  <si>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</si>
  <si>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</si>
  <si>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</si>
  <si>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</si>
  <si>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</si>
  <si>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</si>
  <si>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</si>
  <si>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</si>
  <si>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</si>
  <si>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</si>
  <si>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</si>
  <si>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</si>
  <si>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</si>
  <si>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</si>
  <si>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</si>
  <si>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</si>
  <si>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</si>
  <si>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</si>
  <si>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</si>
  <si>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</si>
  <si>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</si>
  <si>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</si>
  <si>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</si>
  <si>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</si>
  <si>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</si>
  <si>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</si>
  <si>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</si>
  <si>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</si>
  <si>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</si>
  <si>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</si>
  <si>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</si>
  <si>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</si>
  <si>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</si>
  <si>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</si>
  <si>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</si>
  <si>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</si>
  <si>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</si>
  <si>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</si>
  <si>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</si>
  <si>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</si>
  <si>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</si>
  <si>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</si>
  <si>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</si>
  <si>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</si>
  <si>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</si>
  <si>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</si>
  <si>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</si>
  <si>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</si>
  <si>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</si>
  <si>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</si>
  <si>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</si>
  <si>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</si>
  <si>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</si>
  <si>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</si>
  <si>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</si>
  <si>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</si>
  <si>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</si>
  <si>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</si>
  <si>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</si>
  <si>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ワクチン接種体制確保事業</t>
  </si>
  <si>
    <t>健康局</t>
  </si>
  <si>
    <t>予防接種担当参事官室</t>
    <rPh sb="0" eb="10">
      <t>ヨ</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</si>
  <si>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</si>
  <si>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厚労</t>
  </si>
  <si>
    <t>厚生労働省</t>
  </si>
  <si>
    <t>○</t>
  </si>
  <si>
    <t>-</t>
  </si>
  <si>
    <t>-</t>
    <phoneticPr fontId="5"/>
  </si>
  <si>
    <t>➀自治体や国、関係機関において新型コロナワクチン接種体制を構築する。
➁自治体において、新型コロナワクチン接種を円滑に実施する。
➂ワクチン接種において必要となる注射針・シリンジ等の迅速な供給など、新型コロナワクチン接種を実施するための体制を整備する。</t>
    <rPh sb="99" eb="101">
      <t>シンガタ</t>
    </rPh>
    <rPh sb="108" eb="110">
      <t>セッシュ</t>
    </rPh>
    <rPh sb="111" eb="113">
      <t>ジッシ</t>
    </rPh>
    <phoneticPr fontId="5"/>
  </si>
  <si>
    <t>➀新型コロナワクチンについて、自治体や国における接種体制の構築及び自治体における接種の実施に要する経費及び公益社団法人国民健康保険中央会及び国民健康保険団体連合会が持つ費用請求システムに関し、必要な経費を補助する。
➁自治体においてワクチン接種に要する経費について負担金により措置を行う。
➂ⅰ注射針・シリンジ等の保管・管理、基本型接種施設等への配送。ⅱ超低温冷凍庫の保管・配送等。ⅲ新型コロナワクチンに関する特設サイトの制作、運用、厚労省SNS等の支援、マスメディアを通じた効果的な広報。等新型コロナワクチン接種を実施するための体制を整備する。</t>
    <rPh sb="51" eb="52">
      <t>オヨ</t>
    </rPh>
    <rPh sb="93" eb="94">
      <t>カン</t>
    </rPh>
    <rPh sb="96" eb="98">
      <t>ヒツヨウ</t>
    </rPh>
    <rPh sb="99" eb="101">
      <t>ケイヒ</t>
    </rPh>
    <rPh sb="242" eb="244">
      <t>コウホウ</t>
    </rPh>
    <rPh sb="245" eb="246">
      <t>トウ</t>
    </rPh>
    <rPh sb="246" eb="248">
      <t>シンガタ</t>
    </rPh>
    <rPh sb="255" eb="257">
      <t>セッシュ</t>
    </rPh>
    <rPh sb="258" eb="260">
      <t>ジッシ</t>
    </rPh>
    <rPh sb="265" eb="267">
      <t>タイセイ</t>
    </rPh>
    <rPh sb="268" eb="270">
      <t>セイビ</t>
    </rPh>
    <phoneticPr fontId="5"/>
  </si>
  <si>
    <t>新型コロナウイルスワクチン接種体制確保事業費臨時補助金</t>
  </si>
  <si>
    <t>新型コロナウイルスワクチン接種対策費負担金</t>
  </si>
  <si>
    <t>健康対策関係業務庁費</t>
  </si>
  <si>
    <t>医薬品等保管料</t>
  </si>
  <si>
    <t>新型コロナワクチン等において、自治体や国の接種体制を確保する。</t>
    <phoneticPr fontId="5"/>
  </si>
  <si>
    <t>新型コロナワクチンの接種体制確保事業実施自治体数等</t>
    <phoneticPr fontId="5"/>
  </si>
  <si>
    <t>X：「執行額（百万円）」／　
Y：「新型コロナワクチンの接種体制確保事業実施自治体数等」　　　　　　　　　　　　　　</t>
    <phoneticPr fontId="5"/>
  </si>
  <si>
    <t>件</t>
    <rPh sb="0" eb="1">
      <t>ケン</t>
    </rPh>
    <phoneticPr fontId="5"/>
  </si>
  <si>
    <t>百万円</t>
    <rPh sb="0" eb="2">
      <t>ヒャクマン</t>
    </rPh>
    <rPh sb="2" eb="3">
      <t>エン</t>
    </rPh>
    <phoneticPr fontId="5"/>
  </si>
  <si>
    <t>　　X/Y</t>
    <phoneticPr fontId="5"/>
  </si>
  <si>
    <t>－</t>
    <phoneticPr fontId="5"/>
  </si>
  <si>
    <t>2,560/1,836</t>
    <phoneticPr fontId="5"/>
  </si>
  <si>
    <t>1,390,470/1,836</t>
    <phoneticPr fontId="5"/>
  </si>
  <si>
    <t>新型コロナワクチンの接種を実施する</t>
    <rPh sb="10" eb="12">
      <t>セッシュ</t>
    </rPh>
    <rPh sb="13" eb="15">
      <t>ジッシ</t>
    </rPh>
    <phoneticPr fontId="5"/>
  </si>
  <si>
    <t>新型コロナワクチンの接種実績</t>
    <rPh sb="10" eb="12">
      <t>セッシュ</t>
    </rPh>
    <rPh sb="12" eb="14">
      <t>ジッセキ</t>
    </rPh>
    <phoneticPr fontId="5"/>
  </si>
  <si>
    <t>万回</t>
    <rPh sb="0" eb="2">
      <t>マンカイ</t>
    </rPh>
    <phoneticPr fontId="5"/>
  </si>
  <si>
    <t>予防接種室調べ</t>
  </si>
  <si>
    <t>Ｉ－５ 感染症など健康を脅かす疾病を予防・防止するとともに、感染者等に必要な医療等を確保すること</t>
    <phoneticPr fontId="5"/>
  </si>
  <si>
    <t>Ⅰ－５－１　新興感染症への対応を含め、感染症の発生・まん延の防止を図ること</t>
    <phoneticPr fontId="5"/>
  </si>
  <si>
    <t>https://www.mhlw.go.jp/wp/seisaku/hyouka/dl/r03_jizenbunseki/I-5-1.pdf</t>
    <phoneticPr fontId="5"/>
  </si>
  <si>
    <t>p3</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</si>
  <si>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</si>
  <si>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</si>
  <si>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</si>
  <si>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</si>
  <si>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</si>
  <si>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</si>
  <si>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</si>
  <si>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新型コロナワクチンの追加接種や小児への接種開始に伴い、令和４年度も引き続き新型コロナワクチン接種の体制整備を実施する必要が生じたため。</t>
    <phoneticPr fontId="5"/>
  </si>
  <si>
    <t>当初の見込みに見合った成果実績となっている。</t>
  </si>
  <si>
    <t>当初の見込みどおりの活動実績となっている。</t>
  </si>
  <si>
    <t>令和3年8月27日付け閣議決定された予備費で行った事業である。</t>
    <rPh sb="18" eb="21">
      <t>ヨビヒ</t>
    </rPh>
    <rPh sb="22" eb="23">
      <t>オコナ</t>
    </rPh>
    <rPh sb="25" eb="27">
      <t>ジギョウ</t>
    </rPh>
    <phoneticPr fontId="5"/>
  </si>
  <si>
    <t>A.東京都</t>
    <rPh sb="2" eb="5">
      <t>トウキョウト</t>
    </rPh>
    <phoneticPr fontId="5"/>
  </si>
  <si>
    <t>B.横浜市</t>
    <rPh sb="2" eb="5">
      <t>ヨコハマシ</t>
    </rPh>
    <phoneticPr fontId="5"/>
  </si>
  <si>
    <t>委託料</t>
    <rPh sb="0" eb="3">
      <t>イタクリョウ</t>
    </rPh>
    <phoneticPr fontId="5"/>
  </si>
  <si>
    <t>役務費</t>
    <rPh sb="0" eb="2">
      <t>エキム</t>
    </rPh>
    <rPh sb="2" eb="3">
      <t>ヒ</t>
    </rPh>
    <phoneticPr fontId="5"/>
  </si>
  <si>
    <t>職員手当等</t>
    <rPh sb="0" eb="2">
      <t>ショクイン</t>
    </rPh>
    <rPh sb="2" eb="4">
      <t>テアテ</t>
    </rPh>
    <rPh sb="4" eb="5">
      <t>トウ</t>
    </rPh>
    <phoneticPr fontId="5"/>
  </si>
  <si>
    <t>使用料及び賃借料</t>
    <rPh sb="0" eb="3">
      <t>シヨウリョウ</t>
    </rPh>
    <rPh sb="3" eb="4">
      <t>オヨ</t>
    </rPh>
    <rPh sb="5" eb="8">
      <t>チンシャクリョウ</t>
    </rPh>
    <phoneticPr fontId="5"/>
  </si>
  <si>
    <t>新型コロナウイルスワクチン接種体制確保事業</t>
    <rPh sb="0" eb="2">
      <t>シンガタ</t>
    </rPh>
    <rPh sb="13" eb="15">
      <t>セッシュ</t>
    </rPh>
    <rPh sb="15" eb="17">
      <t>タイセイ</t>
    </rPh>
    <rPh sb="17" eb="19">
      <t>カクホ</t>
    </rPh>
    <rPh sb="19" eb="21">
      <t>ジギョウ</t>
    </rPh>
    <phoneticPr fontId="5"/>
  </si>
  <si>
    <t>予防接種法附則第7条第3項の規定により読み替えて適用する第25条第１項の市町村が行う支弁事業</t>
    <rPh sb="0" eb="2">
      <t>ヨボウ</t>
    </rPh>
    <rPh sb="2" eb="4">
      <t>セッシュ</t>
    </rPh>
    <rPh sb="4" eb="5">
      <t>ホウ</t>
    </rPh>
    <rPh sb="5" eb="7">
      <t>フソク</t>
    </rPh>
    <rPh sb="7" eb="8">
      <t>ダイ</t>
    </rPh>
    <rPh sb="9" eb="10">
      <t>ジョウ</t>
    </rPh>
    <rPh sb="10" eb="11">
      <t>ダイ</t>
    </rPh>
    <rPh sb="12" eb="13">
      <t>コウ</t>
    </rPh>
    <rPh sb="14" eb="16">
      <t>キテイ</t>
    </rPh>
    <rPh sb="19" eb="20">
      <t>ヨ</t>
    </rPh>
    <rPh sb="21" eb="22">
      <t>カ</t>
    </rPh>
    <rPh sb="24" eb="26">
      <t>テキヨウ</t>
    </rPh>
    <rPh sb="28" eb="29">
      <t>ダイ</t>
    </rPh>
    <rPh sb="31" eb="32">
      <t>ジョウ</t>
    </rPh>
    <rPh sb="32" eb="33">
      <t>ダイ</t>
    </rPh>
    <rPh sb="34" eb="35">
      <t>コウ</t>
    </rPh>
    <rPh sb="36" eb="39">
      <t>シチョウソン</t>
    </rPh>
    <rPh sb="40" eb="41">
      <t>オコナ</t>
    </rPh>
    <rPh sb="42" eb="44">
      <t>シベン</t>
    </rPh>
    <rPh sb="44" eb="46">
      <t>ジギョウ</t>
    </rPh>
    <phoneticPr fontId="5"/>
  </si>
  <si>
    <t>負担金</t>
    <rPh sb="0" eb="3">
      <t>フタンキン</t>
    </rPh>
    <phoneticPr fontId="5"/>
  </si>
  <si>
    <t>使用量及び賃借料</t>
    <rPh sb="0" eb="3">
      <t>シヨウリョウ</t>
    </rPh>
    <rPh sb="3" eb="4">
      <t>オヨ</t>
    </rPh>
    <rPh sb="5" eb="8">
      <t>チンシャクリョウ</t>
    </rPh>
    <phoneticPr fontId="5"/>
  </si>
  <si>
    <t>備品購入費</t>
    <rPh sb="0" eb="2">
      <t>ビヒン</t>
    </rPh>
    <rPh sb="2" eb="5">
      <t>コウニュウヒ</t>
    </rPh>
    <phoneticPr fontId="5"/>
  </si>
  <si>
    <t>事故調査費</t>
    <rPh sb="0" eb="2">
      <t>ジコ</t>
    </rPh>
    <rPh sb="2" eb="5">
      <t>チョウサヒ</t>
    </rPh>
    <phoneticPr fontId="5"/>
  </si>
  <si>
    <t>C.東京都国民健康保険団体連合会</t>
    <phoneticPr fontId="5"/>
  </si>
  <si>
    <t>D.ＴＳＫラボラトリーインターナショナルジャパン株式会社</t>
    <phoneticPr fontId="5"/>
  </si>
  <si>
    <t>委託費</t>
    <rPh sb="0" eb="3">
      <t>イタクヒ</t>
    </rPh>
    <phoneticPr fontId="5"/>
  </si>
  <si>
    <t>新型コロナウイルスワクチン接種体制確保事業（代行機関システム改修分）</t>
    <rPh sb="22" eb="24">
      <t>ダイコウ</t>
    </rPh>
    <rPh sb="24" eb="26">
      <t>キカン</t>
    </rPh>
    <rPh sb="30" eb="32">
      <t>カイシュウ</t>
    </rPh>
    <rPh sb="32" eb="33">
      <t>ブン</t>
    </rPh>
    <phoneticPr fontId="5"/>
  </si>
  <si>
    <t>消耗品費</t>
    <rPh sb="0" eb="3">
      <t>ショウモウヒン</t>
    </rPh>
    <rPh sb="3" eb="4">
      <t>ヒ</t>
    </rPh>
    <phoneticPr fontId="5"/>
  </si>
  <si>
    <t>注射針等の購入</t>
    <rPh sb="0" eb="3">
      <t>チュウシャバリ</t>
    </rPh>
    <rPh sb="3" eb="4">
      <t>トウ</t>
    </rPh>
    <rPh sb="5" eb="7">
      <t>コウニュウ</t>
    </rPh>
    <phoneticPr fontId="5"/>
  </si>
  <si>
    <t>東京都</t>
    <rPh sb="0" eb="3">
      <t>トウキョウト</t>
    </rPh>
    <phoneticPr fontId="5"/>
  </si>
  <si>
    <t>接種体制の構築及び自治体の接種の実施に要する経費</t>
    <phoneticPr fontId="5"/>
  </si>
  <si>
    <t>補助金等交付</t>
  </si>
  <si>
    <t>愛知県</t>
    <rPh sb="0" eb="3">
      <t>アイチケン</t>
    </rPh>
    <phoneticPr fontId="5"/>
  </si>
  <si>
    <t>神奈川県</t>
    <rPh sb="0" eb="3">
      <t>カナガワ</t>
    </rPh>
    <rPh sb="3" eb="4">
      <t>ケン</t>
    </rPh>
    <phoneticPr fontId="5"/>
  </si>
  <si>
    <t>埼玉県</t>
    <rPh sb="0" eb="2">
      <t>サイタマ</t>
    </rPh>
    <rPh sb="2" eb="3">
      <t>ケン</t>
    </rPh>
    <phoneticPr fontId="5"/>
  </si>
  <si>
    <t>京都府</t>
    <rPh sb="0" eb="3">
      <t>キョウトフ</t>
    </rPh>
    <phoneticPr fontId="5"/>
  </si>
  <si>
    <t>三重県</t>
    <rPh sb="0" eb="3">
      <t>ミエケン</t>
    </rPh>
    <phoneticPr fontId="5"/>
  </si>
  <si>
    <t>大阪府</t>
    <rPh sb="0" eb="3">
      <t>オオサカフ</t>
    </rPh>
    <phoneticPr fontId="5"/>
  </si>
  <si>
    <t>山梨県</t>
    <rPh sb="0" eb="2">
      <t>ヤマナシ</t>
    </rPh>
    <rPh sb="2" eb="3">
      <t>ケン</t>
    </rPh>
    <phoneticPr fontId="5"/>
  </si>
  <si>
    <t>千葉県</t>
    <rPh sb="0" eb="3">
      <t>チバケン</t>
    </rPh>
    <phoneticPr fontId="5"/>
  </si>
  <si>
    <t>福岡県</t>
    <rPh sb="0" eb="3">
      <t>フクオカケン</t>
    </rPh>
    <phoneticPr fontId="5"/>
  </si>
  <si>
    <t>横浜市</t>
    <rPh sb="0" eb="3">
      <t>ヨコハマシ</t>
    </rPh>
    <phoneticPr fontId="5"/>
  </si>
  <si>
    <t>大阪市</t>
    <rPh sb="0" eb="3">
      <t>オオサカシ</t>
    </rPh>
    <phoneticPr fontId="5"/>
  </si>
  <si>
    <t>札幌市</t>
    <rPh sb="0" eb="3">
      <t>サッポロシ</t>
    </rPh>
    <phoneticPr fontId="5"/>
  </si>
  <si>
    <t>川崎市</t>
    <rPh sb="0" eb="3">
      <t>カワサキシ</t>
    </rPh>
    <phoneticPr fontId="5"/>
  </si>
  <si>
    <t>神戸市</t>
    <rPh sb="0" eb="3">
      <t>コウベシ</t>
    </rPh>
    <phoneticPr fontId="5"/>
  </si>
  <si>
    <t>仙台市</t>
    <rPh sb="0" eb="3">
      <t>センダイシ</t>
    </rPh>
    <phoneticPr fontId="5"/>
  </si>
  <si>
    <t>名古屋市</t>
    <rPh sb="0" eb="4">
      <t>ナゴヤシ</t>
    </rPh>
    <phoneticPr fontId="5"/>
  </si>
  <si>
    <t>さいたま市</t>
    <rPh sb="4" eb="5">
      <t>シ</t>
    </rPh>
    <phoneticPr fontId="5"/>
  </si>
  <si>
    <t>福岡市</t>
    <rPh sb="0" eb="3">
      <t>フクオカシ</t>
    </rPh>
    <phoneticPr fontId="5"/>
  </si>
  <si>
    <t>京都市</t>
    <rPh sb="0" eb="3">
      <t>キョウトシ</t>
    </rPh>
    <phoneticPr fontId="5"/>
  </si>
  <si>
    <t>東京都国民健康保険団体連合会</t>
    <phoneticPr fontId="5"/>
  </si>
  <si>
    <t>接種体制の構築及び自治体の接種の実施に要する経費（代行機関システム改修分）</t>
    <phoneticPr fontId="5"/>
  </si>
  <si>
    <t>大阪府国民健康保険団体連合会</t>
    <phoneticPr fontId="5"/>
  </si>
  <si>
    <t xml:space="preserve">公益社団法人国民健康保険中央会 </t>
    <phoneticPr fontId="5"/>
  </si>
  <si>
    <t>宮城県国民健康保険団体連合会</t>
    <phoneticPr fontId="5"/>
  </si>
  <si>
    <t xml:space="preserve">神奈川県国民健康保険団体連合会 </t>
    <phoneticPr fontId="5"/>
  </si>
  <si>
    <t xml:space="preserve">岡山県国民健康保険団体連合会 </t>
    <phoneticPr fontId="5"/>
  </si>
  <si>
    <t xml:space="preserve">北海道国民健康保険団体連合会 </t>
    <phoneticPr fontId="5"/>
  </si>
  <si>
    <t xml:space="preserve">埼玉県国民健康保険団体連合会 </t>
    <phoneticPr fontId="5"/>
  </si>
  <si>
    <t xml:space="preserve">愛知県国民健康保険団体連合会 </t>
    <phoneticPr fontId="5"/>
  </si>
  <si>
    <t xml:space="preserve">岐阜県国民健康保険団体連合会 </t>
    <phoneticPr fontId="5"/>
  </si>
  <si>
    <t>ＴＳＫラボラトリーインターナショナルジャパン株式会社</t>
    <phoneticPr fontId="5"/>
  </si>
  <si>
    <t>同社が販売する注射針等について、世界的な需要が見込まれていたところ、円滑なワクチン接種を実施すべく早急に必要量を確保する必要があったため。</t>
    <rPh sb="0" eb="2">
      <t>ドウシャ</t>
    </rPh>
    <rPh sb="3" eb="5">
      <t>ハンバイ</t>
    </rPh>
    <rPh sb="7" eb="9">
      <t>チュウシャ</t>
    </rPh>
    <rPh sb="9" eb="10">
      <t>ハリ</t>
    </rPh>
    <rPh sb="10" eb="11">
      <t>トウ</t>
    </rPh>
    <rPh sb="16" eb="19">
      <t>セカイテキ</t>
    </rPh>
    <rPh sb="20" eb="22">
      <t>ジュヨウ</t>
    </rPh>
    <rPh sb="23" eb="25">
      <t>ミコ</t>
    </rPh>
    <rPh sb="34" eb="36">
      <t>エンカツ</t>
    </rPh>
    <rPh sb="41" eb="43">
      <t>セッシュ</t>
    </rPh>
    <rPh sb="44" eb="46">
      <t>ジッシ</t>
    </rPh>
    <rPh sb="49" eb="51">
      <t>ソウキュウ</t>
    </rPh>
    <rPh sb="52" eb="55">
      <t>ヒツヨウリョウ</t>
    </rPh>
    <rPh sb="56" eb="58">
      <t>カクホ</t>
    </rPh>
    <rPh sb="60" eb="62">
      <t>ヒツヨウ</t>
    </rPh>
    <phoneticPr fontId="5"/>
  </si>
  <si>
    <t xml:space="preserve">スミスメディカル・ジャパン株式会社 </t>
    <phoneticPr fontId="5"/>
  </si>
  <si>
    <t>同社が販売する注射針等について、世界的な需要が見込まれていたところ、円滑なワクチン接種を実施すべく早急に必要量を確保する必要があったため。</t>
    <phoneticPr fontId="5"/>
  </si>
  <si>
    <t xml:space="preserve">株式会社ＮＴＴドコモ </t>
    <phoneticPr fontId="5"/>
  </si>
  <si>
    <t>新型コロナワクチン接種記録登録支援</t>
    <phoneticPr fontId="5"/>
  </si>
  <si>
    <t>当該業務について、ワクチン接種開始に支障を及ぼさないために、極めて短期間で大量の端末の供給・配送及び初期設定を行う必要があり、同社がそれが可能な唯一の事業者であるため。</t>
    <rPh sb="0" eb="2">
      <t>トウガイ</t>
    </rPh>
    <rPh sb="2" eb="4">
      <t>ギョウム</t>
    </rPh>
    <rPh sb="13" eb="15">
      <t>セッシュ</t>
    </rPh>
    <rPh sb="15" eb="17">
      <t>カイシ</t>
    </rPh>
    <rPh sb="18" eb="20">
      <t>シショウ</t>
    </rPh>
    <rPh sb="21" eb="22">
      <t>オヨ</t>
    </rPh>
    <rPh sb="30" eb="31">
      <t>キワ</t>
    </rPh>
    <rPh sb="33" eb="36">
      <t>タンキカン</t>
    </rPh>
    <rPh sb="37" eb="39">
      <t>タイリョウ</t>
    </rPh>
    <rPh sb="40" eb="42">
      <t>タンマツ</t>
    </rPh>
    <rPh sb="43" eb="45">
      <t>キョウキュウ</t>
    </rPh>
    <rPh sb="46" eb="48">
      <t>ハイソウ</t>
    </rPh>
    <rPh sb="48" eb="49">
      <t>オヨ</t>
    </rPh>
    <rPh sb="50" eb="52">
      <t>ショキ</t>
    </rPh>
    <rPh sb="52" eb="54">
      <t>セッテイ</t>
    </rPh>
    <rPh sb="55" eb="56">
      <t>オコナ</t>
    </rPh>
    <rPh sb="57" eb="59">
      <t>ヒツヨウ</t>
    </rPh>
    <rPh sb="63" eb="65">
      <t>ドウシャ</t>
    </rPh>
    <rPh sb="69" eb="71">
      <t>カノウ</t>
    </rPh>
    <rPh sb="72" eb="74">
      <t>ユイイツ</t>
    </rPh>
    <rPh sb="75" eb="78">
      <t>ジギョウシャ</t>
    </rPh>
    <phoneticPr fontId="5"/>
  </si>
  <si>
    <t xml:space="preserve">大阪ケミカル株式会社 </t>
    <phoneticPr fontId="5"/>
  </si>
  <si>
    <t>信彦佳景株式会社</t>
    <phoneticPr fontId="5"/>
  </si>
  <si>
    <t xml:space="preserve">シミックソリューションズ株式会社 </t>
    <phoneticPr fontId="5"/>
  </si>
  <si>
    <t>ワクチン接種会場運営等業務</t>
    <rPh sb="4" eb="6">
      <t>セッシュ</t>
    </rPh>
    <rPh sb="6" eb="8">
      <t>カイジョウ</t>
    </rPh>
    <rPh sb="8" eb="10">
      <t>ウンエイ</t>
    </rPh>
    <rPh sb="10" eb="11">
      <t>トウ</t>
    </rPh>
    <rPh sb="11" eb="13">
      <t>ギョウム</t>
    </rPh>
    <phoneticPr fontId="5"/>
  </si>
  <si>
    <t>一時帰国をした海外在留邦人に一刻も早く円滑なワクチン接種を行うため、行政分野における同種の業務実績を有し、かつ契約締結後速やかに事業を開始できる体制を確保できる同社と随意契約を行った。</t>
    <rPh sb="0" eb="2">
      <t>イチジ</t>
    </rPh>
    <rPh sb="2" eb="4">
      <t>キコク</t>
    </rPh>
    <rPh sb="7" eb="9">
      <t>カイガイ</t>
    </rPh>
    <rPh sb="9" eb="11">
      <t>ザイリュウ</t>
    </rPh>
    <rPh sb="11" eb="13">
      <t>ホウジン</t>
    </rPh>
    <rPh sb="14" eb="16">
      <t>イッコク</t>
    </rPh>
    <rPh sb="17" eb="18">
      <t>ハヤ</t>
    </rPh>
    <rPh sb="19" eb="21">
      <t>エンカツ</t>
    </rPh>
    <rPh sb="26" eb="28">
      <t>セッシュ</t>
    </rPh>
    <rPh sb="29" eb="30">
      <t>オコナ</t>
    </rPh>
    <rPh sb="80" eb="82">
      <t>ドウシャ</t>
    </rPh>
    <rPh sb="83" eb="85">
      <t>ズイイ</t>
    </rPh>
    <rPh sb="85" eb="87">
      <t>ケイヤク</t>
    </rPh>
    <rPh sb="88" eb="89">
      <t>オコナ</t>
    </rPh>
    <phoneticPr fontId="5"/>
  </si>
  <si>
    <t>株式会社ＥＢＡＣ</t>
    <phoneticPr fontId="5"/>
  </si>
  <si>
    <t>超低温冷凍庫の購入</t>
    <rPh sb="0" eb="3">
      <t>チョウテイオン</t>
    </rPh>
    <rPh sb="3" eb="6">
      <t>レイトウコ</t>
    </rPh>
    <rPh sb="7" eb="9">
      <t>コウニュウ</t>
    </rPh>
    <phoneticPr fontId="5"/>
  </si>
  <si>
    <t>緊急的に超低温冷凍庫の購入を進める必要があったところ、仕様の実現可能性、納期、単価等を総合的に勘案した結果、同社の商品を購入することが妥当であると判断できたため、随意契約を行った。</t>
    <rPh sb="54" eb="56">
      <t>ドウシャ</t>
    </rPh>
    <rPh sb="57" eb="59">
      <t>ショウヒン</t>
    </rPh>
    <rPh sb="60" eb="62">
      <t>コウニュウ</t>
    </rPh>
    <rPh sb="67" eb="69">
      <t>ダトウ</t>
    </rPh>
    <rPh sb="73" eb="75">
      <t>ハンダン</t>
    </rPh>
    <rPh sb="81" eb="83">
      <t>ズイイ</t>
    </rPh>
    <rPh sb="83" eb="85">
      <t>ケイヤク</t>
    </rPh>
    <rPh sb="86" eb="87">
      <t>オコナ</t>
    </rPh>
    <phoneticPr fontId="5"/>
  </si>
  <si>
    <t>株式会社エヌ・ティ・ティマーケティングアクト</t>
    <phoneticPr fontId="5"/>
  </si>
  <si>
    <t>コールセンターの運営</t>
    <rPh sb="8" eb="10">
      <t>ウンエイ</t>
    </rPh>
    <phoneticPr fontId="5"/>
  </si>
  <si>
    <t>契約開始と高齢者向けワクチン接種開始が同時期となる見込みであり、予想される問い合わせの集中に備えるため前年度と同じ業者と随意契約を行った。</t>
    <rPh sb="0" eb="2">
      <t>ケイヤク</t>
    </rPh>
    <rPh sb="2" eb="4">
      <t>カイシ</t>
    </rPh>
    <rPh sb="5" eb="8">
      <t>コウレイシャ</t>
    </rPh>
    <rPh sb="8" eb="9">
      <t>ム</t>
    </rPh>
    <rPh sb="14" eb="16">
      <t>セッシュ</t>
    </rPh>
    <rPh sb="16" eb="18">
      <t>カイシ</t>
    </rPh>
    <rPh sb="19" eb="22">
      <t>ドウジキ</t>
    </rPh>
    <rPh sb="25" eb="27">
      <t>ミコ</t>
    </rPh>
    <rPh sb="32" eb="34">
      <t>ヨソウ</t>
    </rPh>
    <rPh sb="37" eb="38">
      <t>ト</t>
    </rPh>
    <rPh sb="39" eb="40">
      <t>ア</t>
    </rPh>
    <rPh sb="43" eb="45">
      <t>シュウチュウ</t>
    </rPh>
    <rPh sb="46" eb="47">
      <t>ソナ</t>
    </rPh>
    <rPh sb="51" eb="54">
      <t>ゼンネンド</t>
    </rPh>
    <rPh sb="55" eb="56">
      <t>オナ</t>
    </rPh>
    <rPh sb="57" eb="59">
      <t>ギョウシャ</t>
    </rPh>
    <rPh sb="60" eb="62">
      <t>ズイイ</t>
    </rPh>
    <rPh sb="62" eb="64">
      <t>ケイヤク</t>
    </rPh>
    <rPh sb="65" eb="66">
      <t>オコナ</t>
    </rPh>
    <phoneticPr fontId="5"/>
  </si>
  <si>
    <t>テルモ株式会社</t>
    <phoneticPr fontId="5"/>
  </si>
  <si>
    <t xml:space="preserve">佐川急便株式会社 </t>
    <phoneticPr fontId="5"/>
  </si>
  <si>
    <t>注射針・注射筒等の保管・管理及び配送</t>
    <phoneticPr fontId="5"/>
  </si>
  <si>
    <t>新型コロナワクチン接種に係る注射針、注射筒等はワクチン接種円滑化システムにおいて接種現場までの納入管理を実施しており、新たな業者が遅滞なくシステムを構築し、円滑かつ迅速なワクチン接種を行うことは困難であることから、令和３年度より新たな業者を活用しつつ、令和２年度同様の業務を委託していた同社と随意契約を行うこととした。</t>
    <rPh sb="0" eb="2">
      <t>シンガタ</t>
    </rPh>
    <rPh sb="9" eb="11">
      <t>セッシュ</t>
    </rPh>
    <rPh sb="12" eb="13">
      <t>カカ</t>
    </rPh>
    <rPh sb="14" eb="17">
      <t>チュウシャバリ</t>
    </rPh>
    <rPh sb="18" eb="20">
      <t>チュウシャ</t>
    </rPh>
    <rPh sb="20" eb="21">
      <t>ツツ</t>
    </rPh>
    <rPh sb="21" eb="22">
      <t>トウ</t>
    </rPh>
    <rPh sb="40" eb="42">
      <t>セッシュ</t>
    </rPh>
    <rPh sb="42" eb="44">
      <t>ゲンバ</t>
    </rPh>
    <rPh sb="47" eb="49">
      <t>ノウニュウ</t>
    </rPh>
    <rPh sb="49" eb="51">
      <t>カンリ</t>
    </rPh>
    <rPh sb="52" eb="54">
      <t>ジッシ</t>
    </rPh>
    <rPh sb="59" eb="60">
      <t>アラ</t>
    </rPh>
    <rPh sb="62" eb="64">
      <t>ギョウシャ</t>
    </rPh>
    <rPh sb="65" eb="67">
      <t>チタイ</t>
    </rPh>
    <rPh sb="74" eb="76">
      <t>コウチク</t>
    </rPh>
    <rPh sb="78" eb="80">
      <t>エンカツ</t>
    </rPh>
    <rPh sb="82" eb="84">
      <t>ジンソク</t>
    </rPh>
    <rPh sb="89" eb="91">
      <t>セッシュ</t>
    </rPh>
    <rPh sb="92" eb="93">
      <t>オコナ</t>
    </rPh>
    <rPh sb="97" eb="99">
      <t>コンナン</t>
    </rPh>
    <rPh sb="107" eb="109">
      <t>レイワ</t>
    </rPh>
    <rPh sb="110" eb="112">
      <t>ネンド</t>
    </rPh>
    <rPh sb="114" eb="115">
      <t>アラ</t>
    </rPh>
    <rPh sb="117" eb="119">
      <t>ギョウシャ</t>
    </rPh>
    <rPh sb="120" eb="122">
      <t>カツヨウ</t>
    </rPh>
    <rPh sb="126" eb="128">
      <t>レイワ</t>
    </rPh>
    <rPh sb="129" eb="131">
      <t>ネンド</t>
    </rPh>
    <rPh sb="131" eb="133">
      <t>ドウヨウ</t>
    </rPh>
    <rPh sb="134" eb="136">
      <t>ギョウム</t>
    </rPh>
    <rPh sb="137" eb="139">
      <t>イタク</t>
    </rPh>
    <rPh sb="143" eb="145">
      <t>ドウシャ</t>
    </rPh>
    <rPh sb="146" eb="148">
      <t>ズイイ</t>
    </rPh>
    <rPh sb="148" eb="150">
      <t>ケイヤク</t>
    </rPh>
    <rPh sb="151" eb="152">
      <t>オコナ</t>
    </rPh>
    <phoneticPr fontId="5"/>
  </si>
  <si>
    <t>-</t>
    <phoneticPr fontId="5"/>
  </si>
  <si>
    <t>1,528,631/1836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</si>
</sst>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106318</xdr:colOff>
      <xdr:row>262</xdr:row>
      <xdr:rowOff>334662</xdr:rowOff>
    </xdr:from>
    <xdr:ext cx="2690169" cy="724442"/>
    <xdr:sp macro="" textlink="">
      <xdr:nvSpPr>
        <xdr:cNvPr id="2" name="テキスト ボックス 1"/>
        <xdr:cNvSpPr txBox="1"/>
      </xdr:nvSpPr>
      <xdr:spPr>
        <a:xfrm>
          <a:off x="4306843" y="38396562"/>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1,495,947</a:t>
          </a:r>
          <a:r>
            <a:rPr kumimoji="1" lang="ja-JP" altLang="en-US" sz="1100">
              <a:solidFill>
                <a:schemeClr val="tx1"/>
              </a:solidFill>
              <a:effectLst/>
              <a:latin typeface="+mn-lt"/>
              <a:ea typeface="+mn-ea"/>
              <a:cs typeface="+mn-cs"/>
            </a:rPr>
            <a:t>百万円</a:t>
          </a:r>
        </a:p>
      </xdr:txBody>
    </xdr:sp>
    <xdr:clientData/>
  </xdr:oneCellAnchor>
  <xdr:twoCellAnchor>
    <xdr:from>
      <xdr:col>8</xdr:col>
      <xdr:colOff>121949</xdr:colOff>
      <xdr:row>265</xdr:row>
      <xdr:rowOff>129941</xdr:rowOff>
    </xdr:from>
    <xdr:to>
      <xdr:col>27</xdr:col>
      <xdr:colOff>154006</xdr:colOff>
      <xdr:row>267</xdr:row>
      <xdr:rowOff>149914</xdr:rowOff>
    </xdr:to>
    <xdr:sp macro="" textlink="">
      <xdr:nvSpPr>
        <xdr:cNvPr id="3" name="大かっこ 2"/>
        <xdr:cNvSpPr/>
      </xdr:nvSpPr>
      <xdr:spPr>
        <a:xfrm>
          <a:off x="1722149" y="39249116"/>
          <a:ext cx="3832532" cy="724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接種体制の構築及び自治体への接種の実施に要する経費の補助</a:t>
          </a:r>
          <a:endParaRPr kumimoji="1" lang="en-US" altLang="ja-JP" sz="1200"/>
        </a:p>
      </xdr:txBody>
    </xdr:sp>
    <xdr:clientData/>
  </xdr:twoCellAnchor>
  <xdr:twoCellAnchor>
    <xdr:from>
      <xdr:col>11</xdr:col>
      <xdr:colOff>57695</xdr:colOff>
      <xdr:row>267</xdr:row>
      <xdr:rowOff>201706</xdr:rowOff>
    </xdr:from>
    <xdr:to>
      <xdr:col>13</xdr:col>
      <xdr:colOff>11206</xdr:colOff>
      <xdr:row>270</xdr:row>
      <xdr:rowOff>308918</xdr:rowOff>
    </xdr:to>
    <xdr:cxnSp macro="">
      <xdr:nvCxnSpPr>
        <xdr:cNvPr id="4" name="直線矢印コネクタ 3"/>
        <xdr:cNvCxnSpPr>
          <a:endCxn id="7" idx="0"/>
        </xdr:cNvCxnSpPr>
      </xdr:nvCxnSpPr>
      <xdr:spPr>
        <a:xfrm flipH="1">
          <a:off x="2257970" y="40025731"/>
          <a:ext cx="353561" cy="11644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166889</xdr:colOff>
      <xdr:row>268</xdr:row>
      <xdr:rowOff>297756</xdr:rowOff>
    </xdr:from>
    <xdr:ext cx="1261884" cy="292452"/>
    <xdr:sp macro="" textlink="">
      <xdr:nvSpPr>
        <xdr:cNvPr id="5" name="テキスト ボックス 4"/>
        <xdr:cNvSpPr txBox="1"/>
      </xdr:nvSpPr>
      <xdr:spPr>
        <a:xfrm>
          <a:off x="1167014" y="4047420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6</xdr:col>
      <xdr:colOff>149007</xdr:colOff>
      <xdr:row>273</xdr:row>
      <xdr:rowOff>167332</xdr:rowOff>
    </xdr:from>
    <xdr:to>
      <xdr:col>15</xdr:col>
      <xdr:colOff>100853</xdr:colOff>
      <xdr:row>275</xdr:row>
      <xdr:rowOff>56030</xdr:rowOff>
    </xdr:to>
    <xdr:sp macro="" textlink="">
      <xdr:nvSpPr>
        <xdr:cNvPr id="6" name="大かっこ 5"/>
        <xdr:cNvSpPr/>
      </xdr:nvSpPr>
      <xdr:spPr>
        <a:xfrm>
          <a:off x="1349157" y="42105907"/>
          <a:ext cx="1752071" cy="593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oneCellAnchor>
    <xdr:from>
      <xdr:col>6</xdr:col>
      <xdr:colOff>149008</xdr:colOff>
      <xdr:row>270</xdr:row>
      <xdr:rowOff>308918</xdr:rowOff>
    </xdr:from>
    <xdr:ext cx="1834433" cy="724442"/>
    <xdr:sp macro="" textlink="">
      <xdr:nvSpPr>
        <xdr:cNvPr id="7" name="テキスト ボックス 6"/>
        <xdr:cNvSpPr txBox="1"/>
      </xdr:nvSpPr>
      <xdr:spPr>
        <a:xfrm>
          <a:off x="1349158" y="41190218"/>
          <a:ext cx="1834433"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都道府県（</a:t>
          </a:r>
          <a:r>
            <a:rPr kumimoji="1" lang="en-US" altLang="ja-JP" sz="1200" baseline="0"/>
            <a:t>47</a:t>
          </a:r>
          <a:r>
            <a:rPr kumimoji="1" lang="ja-JP" altLang="en-US" sz="1200" baseline="0"/>
            <a:t>）</a:t>
          </a:r>
          <a:endParaRPr kumimoji="1" lang="en-US" altLang="ja-JP" sz="1200" baseline="0"/>
        </a:p>
        <a:p>
          <a:pPr algn="ctr">
            <a:lnSpc>
              <a:spcPts val="1500"/>
            </a:lnSpc>
          </a:pPr>
          <a:r>
            <a:rPr kumimoji="1" lang="en-US" altLang="ja-JP" sz="1200"/>
            <a:t>36,750</a:t>
          </a:r>
          <a:r>
            <a:rPr kumimoji="1" lang="ja-JP" altLang="en-US" sz="1200"/>
            <a:t>百万円</a:t>
          </a:r>
          <a:endParaRPr kumimoji="1" lang="en-US" altLang="ja-JP" sz="1200"/>
        </a:p>
      </xdr:txBody>
    </xdr:sp>
    <xdr:clientData/>
  </xdr:oneCellAnchor>
  <xdr:twoCellAnchor>
    <xdr:from>
      <xdr:col>19</xdr:col>
      <xdr:colOff>11205</xdr:colOff>
      <xdr:row>267</xdr:row>
      <xdr:rowOff>174750</xdr:rowOff>
    </xdr:from>
    <xdr:to>
      <xdr:col>21</xdr:col>
      <xdr:colOff>56863</xdr:colOff>
      <xdr:row>270</xdr:row>
      <xdr:rowOff>301043</xdr:rowOff>
    </xdr:to>
    <xdr:cxnSp macro="">
      <xdr:nvCxnSpPr>
        <xdr:cNvPr id="8" name="直線矢印コネクタ 7"/>
        <xdr:cNvCxnSpPr>
          <a:endCxn id="9" idx="0"/>
        </xdr:cNvCxnSpPr>
      </xdr:nvCxnSpPr>
      <xdr:spPr>
        <a:xfrm>
          <a:off x="3811680" y="39998775"/>
          <a:ext cx="445708" cy="11835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12872</xdr:colOff>
      <xdr:row>270</xdr:row>
      <xdr:rowOff>301043</xdr:rowOff>
    </xdr:from>
    <xdr:ext cx="1701629" cy="729897"/>
    <xdr:sp macro="" textlink="">
      <xdr:nvSpPr>
        <xdr:cNvPr id="9" name="テキスト ボックス 8"/>
        <xdr:cNvSpPr txBox="1"/>
      </xdr:nvSpPr>
      <xdr:spPr>
        <a:xfrm>
          <a:off x="3413297" y="41182343"/>
          <a:ext cx="1701629" cy="7298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 </a:t>
          </a:r>
          <a:r>
            <a:rPr kumimoji="1" lang="ja-JP" altLang="en-US" sz="1200" baseline="0"/>
            <a:t>市区町村（</a:t>
          </a:r>
          <a:r>
            <a:rPr kumimoji="1" lang="en-US" altLang="ja-JP" sz="1200" baseline="0"/>
            <a:t>1741</a:t>
          </a:r>
          <a:r>
            <a:rPr kumimoji="1" lang="ja-JP" altLang="en-US" sz="1200" baseline="0"/>
            <a:t>）</a:t>
          </a:r>
          <a:endParaRPr kumimoji="1" lang="en-US" altLang="ja-JP" sz="1200" baseline="0"/>
        </a:p>
        <a:p>
          <a:pPr algn="ctr">
            <a:lnSpc>
              <a:spcPts val="1500"/>
            </a:lnSpc>
          </a:pPr>
          <a:r>
            <a:rPr kumimoji="1" lang="en-US" altLang="ja-JP" sz="1200"/>
            <a:t>1,385,097</a:t>
          </a:r>
          <a:r>
            <a:rPr kumimoji="1" lang="ja-JP" altLang="en-US" sz="1200"/>
            <a:t>百万円</a:t>
          </a:r>
          <a:endParaRPr kumimoji="1" lang="en-US" altLang="ja-JP" sz="1200"/>
        </a:p>
      </xdr:txBody>
    </xdr:sp>
    <xdr:clientData/>
  </xdr:oneCellAnchor>
  <xdr:oneCellAnchor>
    <xdr:from>
      <xdr:col>27</xdr:col>
      <xdr:colOff>58603</xdr:colOff>
      <xdr:row>270</xdr:row>
      <xdr:rowOff>321789</xdr:rowOff>
    </xdr:from>
    <xdr:ext cx="1644690" cy="724442"/>
    <xdr:sp macro="" textlink="">
      <xdr:nvSpPr>
        <xdr:cNvPr id="10" name="テキスト ボックス 9"/>
        <xdr:cNvSpPr txBox="1"/>
      </xdr:nvSpPr>
      <xdr:spPr>
        <a:xfrm>
          <a:off x="5459278" y="41203089"/>
          <a:ext cx="1644690"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a:t>
          </a:r>
          <a:r>
            <a:rPr kumimoji="1" lang="ja-JP" altLang="en-US" sz="1200" baseline="0"/>
            <a:t>法人（</a:t>
          </a:r>
          <a:r>
            <a:rPr kumimoji="1" lang="en-US" altLang="ja-JP" sz="1200" baseline="0"/>
            <a:t>48</a:t>
          </a:r>
          <a:r>
            <a:rPr kumimoji="1" lang="ja-JP" altLang="en-US" sz="1200" baseline="0"/>
            <a:t>）</a:t>
          </a:r>
          <a:endParaRPr kumimoji="1" lang="en-US" altLang="ja-JP" sz="1200" baseline="0"/>
        </a:p>
        <a:p>
          <a:pPr algn="ctr">
            <a:lnSpc>
              <a:spcPts val="1500"/>
            </a:lnSpc>
          </a:pPr>
          <a:r>
            <a:rPr kumimoji="1" lang="en-US" altLang="ja-JP" sz="1200" baseline="0"/>
            <a:t>663</a:t>
          </a:r>
          <a:r>
            <a:rPr kumimoji="1" lang="ja-JP" altLang="en-US" sz="1200" baseline="0"/>
            <a:t>百万円</a:t>
          </a:r>
          <a:endParaRPr kumimoji="1" lang="en-US" altLang="ja-JP" sz="1200"/>
        </a:p>
      </xdr:txBody>
    </xdr:sp>
    <xdr:clientData/>
  </xdr:oneCellAnchor>
  <xdr:twoCellAnchor>
    <xdr:from>
      <xdr:col>17</xdr:col>
      <xdr:colOff>23320</xdr:colOff>
      <xdr:row>273</xdr:row>
      <xdr:rowOff>181867</xdr:rowOff>
    </xdr:from>
    <xdr:to>
      <xdr:col>25</xdr:col>
      <xdr:colOff>0</xdr:colOff>
      <xdr:row>275</xdr:row>
      <xdr:rowOff>100852</xdr:rowOff>
    </xdr:to>
    <xdr:sp macro="" textlink="">
      <xdr:nvSpPr>
        <xdr:cNvPr id="11" name="大かっこ 10"/>
        <xdr:cNvSpPr/>
      </xdr:nvSpPr>
      <xdr:spPr>
        <a:xfrm>
          <a:off x="3423745" y="42120442"/>
          <a:ext cx="1576880" cy="623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twoCellAnchor>
    <xdr:from>
      <xdr:col>26</xdr:col>
      <xdr:colOff>149009</xdr:colOff>
      <xdr:row>273</xdr:row>
      <xdr:rowOff>204279</xdr:rowOff>
    </xdr:from>
    <xdr:to>
      <xdr:col>34</xdr:col>
      <xdr:colOff>190500</xdr:colOff>
      <xdr:row>275</xdr:row>
      <xdr:rowOff>123264</xdr:rowOff>
    </xdr:to>
    <xdr:sp macro="" textlink="">
      <xdr:nvSpPr>
        <xdr:cNvPr id="12" name="大かっこ 11"/>
        <xdr:cNvSpPr/>
      </xdr:nvSpPr>
      <xdr:spPr>
        <a:xfrm>
          <a:off x="5349659" y="42142854"/>
          <a:ext cx="1641691" cy="623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twoCellAnchor>
    <xdr:from>
      <xdr:col>25</xdr:col>
      <xdr:colOff>100854</xdr:colOff>
      <xdr:row>267</xdr:row>
      <xdr:rowOff>201705</xdr:rowOff>
    </xdr:from>
    <xdr:to>
      <xdr:col>31</xdr:col>
      <xdr:colOff>74125</xdr:colOff>
      <xdr:row>270</xdr:row>
      <xdr:rowOff>321789</xdr:rowOff>
    </xdr:to>
    <xdr:cxnSp macro="">
      <xdr:nvCxnSpPr>
        <xdr:cNvPr id="13" name="直線矢印コネクタ 12"/>
        <xdr:cNvCxnSpPr>
          <a:endCxn id="10" idx="0"/>
        </xdr:cNvCxnSpPr>
      </xdr:nvCxnSpPr>
      <xdr:spPr>
        <a:xfrm>
          <a:off x="5101479" y="40025730"/>
          <a:ext cx="1173421" cy="11773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91768</xdr:colOff>
      <xdr:row>269</xdr:row>
      <xdr:rowOff>268638</xdr:rowOff>
    </xdr:from>
    <xdr:ext cx="1261884" cy="292452"/>
    <xdr:sp macro="" textlink="">
      <xdr:nvSpPr>
        <xdr:cNvPr id="14" name="テキスト ボックス 13"/>
        <xdr:cNvSpPr txBox="1"/>
      </xdr:nvSpPr>
      <xdr:spPr>
        <a:xfrm>
          <a:off x="2892118" y="4079751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28</xdr:col>
      <xdr:colOff>72233</xdr:colOff>
      <xdr:row>268</xdr:row>
      <xdr:rowOff>66931</xdr:rowOff>
    </xdr:from>
    <xdr:ext cx="1261884" cy="292452"/>
    <xdr:sp macro="" textlink="">
      <xdr:nvSpPr>
        <xdr:cNvPr id="15" name="テキスト ボックス 14"/>
        <xdr:cNvSpPr txBox="1"/>
      </xdr:nvSpPr>
      <xdr:spPr>
        <a:xfrm>
          <a:off x="5672933" y="4024338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21</xdr:col>
      <xdr:colOff>22413</xdr:colOff>
      <xdr:row>275</xdr:row>
      <xdr:rowOff>107516</xdr:rowOff>
    </xdr:from>
    <xdr:to>
      <xdr:col>21</xdr:col>
      <xdr:colOff>23272</xdr:colOff>
      <xdr:row>278</xdr:row>
      <xdr:rowOff>38997</xdr:rowOff>
    </xdr:to>
    <xdr:cxnSp macro="">
      <xdr:nvCxnSpPr>
        <xdr:cNvPr id="16" name="直線矢印コネクタ 15"/>
        <xdr:cNvCxnSpPr/>
      </xdr:nvCxnSpPr>
      <xdr:spPr>
        <a:xfrm>
          <a:off x="4222938" y="42750941"/>
          <a:ext cx="859" cy="9887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92222</xdr:colOff>
      <xdr:row>278</xdr:row>
      <xdr:rowOff>53152</xdr:rowOff>
    </xdr:from>
    <xdr:ext cx="2291149" cy="724442"/>
    <xdr:sp macro="" textlink="">
      <xdr:nvSpPr>
        <xdr:cNvPr id="17" name="テキスト ボックス 16"/>
        <xdr:cNvSpPr txBox="1"/>
      </xdr:nvSpPr>
      <xdr:spPr>
        <a:xfrm>
          <a:off x="3092597" y="43753852"/>
          <a:ext cx="229114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医療機関</a:t>
          </a:r>
          <a:endParaRPr kumimoji="1" lang="en-US" altLang="ja-JP" sz="1200"/>
        </a:p>
      </xdr:txBody>
    </xdr:sp>
    <xdr:clientData/>
  </xdr:oneCellAnchor>
  <xdr:twoCellAnchor>
    <xdr:from>
      <xdr:col>15</xdr:col>
      <xdr:colOff>88889</xdr:colOff>
      <xdr:row>279</xdr:row>
      <xdr:rowOff>247891</xdr:rowOff>
    </xdr:from>
    <xdr:to>
      <xdr:col>27</xdr:col>
      <xdr:colOff>141586</xdr:colOff>
      <xdr:row>279</xdr:row>
      <xdr:rowOff>667538</xdr:rowOff>
    </xdr:to>
    <xdr:sp macro="" textlink="">
      <xdr:nvSpPr>
        <xdr:cNvPr id="18" name="大かっこ 17"/>
        <xdr:cNvSpPr/>
      </xdr:nvSpPr>
      <xdr:spPr>
        <a:xfrm>
          <a:off x="3089264" y="44615341"/>
          <a:ext cx="2452997" cy="41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oneCellAnchor>
    <xdr:from>
      <xdr:col>38</xdr:col>
      <xdr:colOff>112060</xdr:colOff>
      <xdr:row>270</xdr:row>
      <xdr:rowOff>268941</xdr:rowOff>
    </xdr:from>
    <xdr:ext cx="1644690" cy="773206"/>
    <xdr:sp macro="" textlink="">
      <xdr:nvSpPr>
        <xdr:cNvPr id="19" name="テキスト ボックス 18"/>
        <xdr:cNvSpPr txBox="1"/>
      </xdr:nvSpPr>
      <xdr:spPr>
        <a:xfrm>
          <a:off x="7713010" y="41150241"/>
          <a:ext cx="1644690" cy="7732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a:t>
          </a:r>
          <a:r>
            <a:rPr kumimoji="1" lang="ja-JP" altLang="en-US" sz="1200"/>
            <a:t>民間業者等（</a:t>
          </a:r>
          <a:r>
            <a:rPr kumimoji="1" lang="en-US" altLang="ja-JP" sz="1200"/>
            <a:t>80</a:t>
          </a:r>
          <a:r>
            <a:rPr kumimoji="1" lang="ja-JP" altLang="en-US" sz="1200"/>
            <a:t>）</a:t>
          </a:r>
          <a:endParaRPr kumimoji="1" lang="en-US" altLang="ja-JP" sz="1200"/>
        </a:p>
        <a:p>
          <a:pPr algn="ctr">
            <a:lnSpc>
              <a:spcPts val="1500"/>
            </a:lnSpc>
          </a:pPr>
          <a:r>
            <a:rPr kumimoji="1" lang="en-US" altLang="ja-JP" sz="1200"/>
            <a:t>47,077</a:t>
          </a:r>
          <a:r>
            <a:rPr kumimoji="1" lang="ja-JP" altLang="en-US" sz="1200"/>
            <a:t>百万円</a:t>
          </a:r>
          <a:endParaRPr kumimoji="1" lang="en-US" altLang="ja-JP" sz="1200"/>
        </a:p>
      </xdr:txBody>
    </xdr:sp>
    <xdr:clientData/>
  </xdr:oneCellAnchor>
  <xdr:twoCellAnchor>
    <xdr:from>
      <xdr:col>32</xdr:col>
      <xdr:colOff>50233</xdr:colOff>
      <xdr:row>265</xdr:row>
      <xdr:rowOff>114253</xdr:rowOff>
    </xdr:from>
    <xdr:to>
      <xdr:col>46</xdr:col>
      <xdr:colOff>145678</xdr:colOff>
      <xdr:row>267</xdr:row>
      <xdr:rowOff>134226</xdr:rowOff>
    </xdr:to>
    <xdr:sp macro="" textlink="">
      <xdr:nvSpPr>
        <xdr:cNvPr id="20" name="大かっこ 19"/>
        <xdr:cNvSpPr/>
      </xdr:nvSpPr>
      <xdr:spPr>
        <a:xfrm>
          <a:off x="6451033" y="39233428"/>
          <a:ext cx="2895795" cy="724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新型コロナワクチン接種を実施するための体制整備</a:t>
          </a:r>
          <a:endParaRPr kumimoji="1" lang="en-US" altLang="ja-JP" sz="1200"/>
        </a:p>
      </xdr:txBody>
    </xdr:sp>
    <xdr:clientData/>
  </xdr:twoCellAnchor>
  <xdr:twoCellAnchor>
    <xdr:from>
      <xdr:col>40</xdr:col>
      <xdr:colOff>129990</xdr:colOff>
      <xdr:row>267</xdr:row>
      <xdr:rowOff>51546</xdr:rowOff>
    </xdr:from>
    <xdr:to>
      <xdr:col>42</xdr:col>
      <xdr:colOff>127582</xdr:colOff>
      <xdr:row>270</xdr:row>
      <xdr:rowOff>268941</xdr:rowOff>
    </xdr:to>
    <xdr:cxnSp macro="">
      <xdr:nvCxnSpPr>
        <xdr:cNvPr id="21" name="直線矢印コネクタ 20"/>
        <xdr:cNvCxnSpPr>
          <a:endCxn id="19" idx="0"/>
        </xdr:cNvCxnSpPr>
      </xdr:nvCxnSpPr>
      <xdr:spPr>
        <a:xfrm>
          <a:off x="8130990" y="39875571"/>
          <a:ext cx="397642" cy="1274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56028</xdr:colOff>
      <xdr:row>273</xdr:row>
      <xdr:rowOff>100854</xdr:rowOff>
    </xdr:from>
    <xdr:to>
      <xdr:col>48</xdr:col>
      <xdr:colOff>102972</xdr:colOff>
      <xdr:row>279</xdr:row>
      <xdr:rowOff>90102</xdr:rowOff>
    </xdr:to>
    <xdr:sp macro="" textlink="">
      <xdr:nvSpPr>
        <xdr:cNvPr id="22" name="大かっこ 21"/>
        <xdr:cNvSpPr/>
      </xdr:nvSpPr>
      <xdr:spPr>
        <a:xfrm>
          <a:off x="7656978" y="42039429"/>
          <a:ext cx="2047194" cy="241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注射針・シリンジ等の購入、運搬</a:t>
          </a:r>
          <a:endParaRPr kumimoji="1" lang="en-US" altLang="ja-JP" sz="1200"/>
        </a:p>
        <a:p>
          <a:pPr algn="l"/>
          <a:r>
            <a:rPr kumimoji="1" lang="ja-JP" altLang="en-US" sz="1200"/>
            <a:t>超低温冷凍庫の購入</a:t>
          </a:r>
          <a:endParaRPr kumimoji="1" lang="en-US" altLang="ja-JP" sz="1200"/>
        </a:p>
        <a:p>
          <a:pPr algn="l"/>
          <a:r>
            <a:rPr kumimoji="1" lang="ja-JP" altLang="en-US" sz="1200"/>
            <a:t>コールセンターの運営　等</a:t>
          </a:r>
          <a:endParaRPr kumimoji="1" lang="en-US" altLang="ja-JP" sz="1200"/>
        </a:p>
        <a:p>
          <a:pPr algn="l"/>
          <a:r>
            <a:rPr kumimoji="1" lang="ja-JP" altLang="en-US" sz="1200"/>
            <a:t>ワクチン接種記録システム（ＶＲＳ）の開発・運用保守（内閣官房・デジタル庁に支出委任）</a:t>
          </a:r>
          <a:endParaRPr kumimoji="1" lang="en-US" altLang="ja-JP" sz="1200"/>
        </a:p>
      </xdr:txBody>
    </xdr:sp>
    <xdr:clientData/>
  </xdr:twoCellAnchor>
  <xdr:twoCellAnchor>
    <xdr:from>
      <xdr:col>7</xdr:col>
      <xdr:colOff>168088</xdr:colOff>
      <xdr:row>262</xdr:row>
      <xdr:rowOff>56029</xdr:rowOff>
    </xdr:from>
    <xdr:to>
      <xdr:col>20</xdr:col>
      <xdr:colOff>56030</xdr:colOff>
      <xdr:row>264</xdr:row>
      <xdr:rowOff>168088</xdr:rowOff>
    </xdr:to>
    <xdr:sp macro="" textlink="">
      <xdr:nvSpPr>
        <xdr:cNvPr id="23" name="テキスト ボックス 22"/>
        <xdr:cNvSpPr txBox="1"/>
      </xdr:nvSpPr>
      <xdr:spPr>
        <a:xfrm>
          <a:off x="1568263" y="38117929"/>
          <a:ext cx="2488267" cy="81690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Ａ～Ｃについては、交付決定ベースで記載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6" zoomScale="70" zoomScaleNormal="75" zoomScaleSheetLayoutView="70" zoomScalePageLayoutView="85" workbookViewId="0">
      <selection activeCell="BI31" sqref="BI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602</v>
      </c>
      <c r="AK2" s="109"/>
      <c r="AL2" s="109"/>
      <c r="AM2" s="109"/>
      <c r="AN2" s="75" t="s">
        <v>278</v>
      </c>
      <c r="AO2" s="109">
        <v>21</v>
      </c>
      <c r="AP2" s="109"/>
      <c r="AQ2" s="109"/>
      <c r="AR2" s="76" t="s">
        <v>278</v>
      </c>
      <c r="AS2" s="110">
        <v>203</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377</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601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606</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607</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608</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その他</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605</v>
      </c>
      <c r="Q13" s="175"/>
      <c r="R13" s="175"/>
      <c r="S13" s="175"/>
      <c r="T13" s="175"/>
      <c r="U13" s="175"/>
      <c r="V13" s="176"/>
      <c r="W13" s="174" t="s">
        <v>605</v>
      </c>
      <c r="X13" s="175"/>
      <c r="Y13" s="175"/>
      <c r="Z13" s="175"/>
      <c r="AA13" s="175"/>
      <c r="AB13" s="175"/>
      <c r="AC13" s="176"/>
      <c r="AD13" s="174">
        <v>0</v>
      </c>
      <c r="AE13" s="175"/>
      <c r="AF13" s="175"/>
      <c r="AG13" s="175"/>
      <c r="AH13" s="175"/>
      <c r="AI13" s="175"/>
      <c r="AJ13" s="176"/>
      <c r="AK13" s="174">
        <v>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605</v>
      </c>
      <c r="Q14" s="175"/>
      <c r="R14" s="175"/>
      <c r="S14" s="175"/>
      <c r="T14" s="175"/>
      <c r="U14" s="175"/>
      <c r="V14" s="176"/>
      <c r="W14" s="174">
        <v>583606</v>
      </c>
      <c r="X14" s="175"/>
      <c r="Y14" s="175"/>
      <c r="Z14" s="175"/>
      <c r="AA14" s="175"/>
      <c r="AB14" s="175"/>
      <c r="AC14" s="176"/>
      <c r="AD14" s="174">
        <v>1305467</v>
      </c>
      <c r="AE14" s="175"/>
      <c r="AF14" s="175"/>
      <c r="AG14" s="175"/>
      <c r="AH14" s="175"/>
      <c r="AI14" s="175"/>
      <c r="AJ14" s="176"/>
      <c r="AK14" s="174">
        <v>741412</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741412</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605</v>
      </c>
      <c r="Q16" s="175"/>
      <c r="R16" s="175"/>
      <c r="S16" s="175"/>
      <c r="T16" s="175"/>
      <c r="U16" s="175"/>
      <c r="V16" s="176"/>
      <c r="W16" s="174" t="s">
        <v>605</v>
      </c>
      <c r="X16" s="175"/>
      <c r="Y16" s="175"/>
      <c r="Z16" s="175"/>
      <c r="AA16" s="175"/>
      <c r="AB16" s="175"/>
      <c r="AC16" s="176"/>
      <c r="AD16" s="174">
        <v>791418</v>
      </c>
      <c r="AE16" s="175"/>
      <c r="AF16" s="175"/>
      <c r="AG16" s="175"/>
      <c r="AH16" s="175"/>
      <c r="AI16" s="175"/>
      <c r="AJ16" s="176"/>
      <c r="AK16" s="174">
        <v>806451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605</v>
      </c>
      <c r="Q17" s="175"/>
      <c r="R17" s="175"/>
      <c r="S17" s="175"/>
      <c r="T17" s="175"/>
      <c r="U17" s="175"/>
      <c r="V17" s="176"/>
      <c r="W17" s="174">
        <v>-791418</v>
      </c>
      <c r="X17" s="175"/>
      <c r="Y17" s="175"/>
      <c r="Z17" s="175"/>
      <c r="AA17" s="175"/>
      <c r="AB17" s="175"/>
      <c r="AC17" s="176"/>
      <c r="AD17" s="174">
        <v>-806451</v>
      </c>
      <c r="AE17" s="175"/>
      <c r="AF17" s="175"/>
      <c r="AG17" s="175"/>
      <c r="AH17" s="175"/>
      <c r="AI17" s="175"/>
      <c r="AJ17" s="176"/>
      <c r="AK17" s="174" t="s">
        <v>605</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605</v>
      </c>
      <c r="Q18" s="175"/>
      <c r="R18" s="175"/>
      <c r="S18" s="175"/>
      <c r="T18" s="175"/>
      <c r="U18" s="175"/>
      <c r="V18" s="176"/>
      <c r="W18" s="174">
        <v>257661</v>
      </c>
      <c r="X18" s="175"/>
      <c r="Y18" s="175"/>
      <c r="Z18" s="175"/>
      <c r="AA18" s="175"/>
      <c r="AB18" s="175"/>
      <c r="AC18" s="176"/>
      <c r="AD18" s="174">
        <v>205513</v>
      </c>
      <c r="AE18" s="175"/>
      <c r="AF18" s="175"/>
      <c r="AG18" s="175"/>
      <c r="AH18" s="175"/>
      <c r="AI18" s="175"/>
      <c r="AJ18" s="176"/>
      <c r="AK18" s="174" t="s">
        <v>605</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49849</v>
      </c>
      <c r="X19" s="200"/>
      <c r="Y19" s="200"/>
      <c r="Z19" s="200"/>
      <c r="AA19" s="200"/>
      <c r="AB19" s="200"/>
      <c r="AC19" s="201"/>
      <c r="AD19" s="199">
        <f>SUM(AD13:AJ18)</f>
        <v>1495947</v>
      </c>
      <c r="AE19" s="200"/>
      <c r="AF19" s="200"/>
      <c r="AG19" s="200"/>
      <c r="AH19" s="200"/>
      <c r="AI19" s="200"/>
      <c r="AJ19" s="201"/>
      <c r="AK19" s="199">
        <f>SUM(AK13:AQ18)-AK15</f>
        <v>1547863</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0</v>
      </c>
      <c r="Q20" s="175"/>
      <c r="R20" s="175"/>
      <c r="S20" s="175"/>
      <c r="T20" s="175"/>
      <c r="U20" s="175"/>
      <c r="V20" s="176"/>
      <c r="W20" s="174">
        <v>45596</v>
      </c>
      <c r="X20" s="175"/>
      <c r="Y20" s="175"/>
      <c r="Z20" s="175"/>
      <c r="AA20" s="175"/>
      <c r="AB20" s="175"/>
      <c r="AC20" s="176"/>
      <c r="AD20" s="174">
        <v>1437548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f>IF(W19=0, "-", SUM(W20)/W19)</f>
        <v>0.91468234066881982</v>
      </c>
      <c r="X21" s="218"/>
      <c r="Y21" s="218"/>
      <c r="Z21" s="218"/>
      <c r="AA21" s="218"/>
      <c r="AB21" s="218"/>
      <c r="AC21" s="218"/>
      <c r="AD21" s="218">
        <f>IF(AD19=0, "-", SUM(AD20)/AD19)</f>
        <v>0.9609618522581348</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t="str">
        <f>IF(P20=0, "-", SUM(P20)/SUM(P13,P14))</f>
        <v>-</v>
      </c>
      <c r="Q22" s="218"/>
      <c r="R22" s="218"/>
      <c r="S22" s="218"/>
      <c r="T22" s="218"/>
      <c r="U22" s="218"/>
      <c r="V22" s="218"/>
      <c r="W22" s="218">
        <f>IF(W20=0, "-", SUM(W20)/SUM(W13,W14))</f>
        <v>7.8128052144768909E-2</v>
      </c>
      <c r="X22" s="218"/>
      <c r="Y22" s="218"/>
      <c r="Z22" s="218"/>
      <c r="AA22" s="218"/>
      <c r="AB22" s="218"/>
      <c r="AC22" s="218"/>
      <c r="AD22" s="218">
        <f>IF(AD20=0, "-", SUM(AD20)/SUM(AD13,AD14))</f>
        <v>1.1011752882301888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9.950000000000003" customHeight="1" x14ac:dyDescent="0.15">
      <c r="A24" s="270"/>
      <c r="B24" s="271"/>
      <c r="C24" s="271"/>
      <c r="D24" s="271"/>
      <c r="E24" s="271"/>
      <c r="F24" s="272"/>
      <c r="G24" s="276" t="s">
        <v>610</v>
      </c>
      <c r="H24" s="277"/>
      <c r="I24" s="277"/>
      <c r="J24" s="277"/>
      <c r="K24" s="277"/>
      <c r="L24" s="277"/>
      <c r="M24" s="277"/>
      <c r="N24" s="277"/>
      <c r="O24" s="278"/>
      <c r="P24" s="279">
        <v>364922</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39.950000000000003" customHeight="1" x14ac:dyDescent="0.15">
      <c r="A25" s="270"/>
      <c r="B25" s="271"/>
      <c r="C25" s="271"/>
      <c r="D25" s="271"/>
      <c r="E25" s="271"/>
      <c r="F25" s="272"/>
      <c r="G25" s="213" t="s">
        <v>609</v>
      </c>
      <c r="H25" s="214"/>
      <c r="I25" s="214"/>
      <c r="J25" s="214"/>
      <c r="K25" s="214"/>
      <c r="L25" s="214"/>
      <c r="M25" s="214"/>
      <c r="N25" s="214"/>
      <c r="O25" s="215"/>
      <c r="P25" s="174">
        <v>367315</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611</v>
      </c>
      <c r="H26" s="214"/>
      <c r="I26" s="214"/>
      <c r="J26" s="214"/>
      <c r="K26" s="214"/>
      <c r="L26" s="214"/>
      <c r="M26" s="214"/>
      <c r="N26" s="214"/>
      <c r="O26" s="215"/>
      <c r="P26" s="174">
        <v>7110</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t="s">
        <v>612</v>
      </c>
      <c r="H27" s="214"/>
      <c r="I27" s="214"/>
      <c r="J27" s="214"/>
      <c r="K27" s="214"/>
      <c r="L27" s="214"/>
      <c r="M27" s="214"/>
      <c r="N27" s="214"/>
      <c r="O27" s="215"/>
      <c r="P27" s="174">
        <v>2065</v>
      </c>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741412</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2" t="s">
        <v>410</v>
      </c>
      <c r="AF32" s="293"/>
      <c r="AG32" s="293"/>
      <c r="AH32" s="294"/>
      <c r="AI32" s="292" t="s">
        <v>562</v>
      </c>
      <c r="AJ32" s="293"/>
      <c r="AK32" s="293"/>
      <c r="AL32" s="294"/>
      <c r="AM32" s="292" t="s">
        <v>378</v>
      </c>
      <c r="AN32" s="293"/>
      <c r="AO32" s="293"/>
      <c r="AP32" s="294"/>
      <c r="AQ32" s="295" t="s">
        <v>409</v>
      </c>
      <c r="AR32" s="296"/>
      <c r="AS32" s="296"/>
      <c r="AT32" s="297"/>
      <c r="AU32" s="295" t="s">
        <v>583</v>
      </c>
      <c r="AV32" s="296"/>
      <c r="AW32" s="296"/>
      <c r="AX32" s="298"/>
    </row>
    <row r="33" spans="1:51" ht="30" customHeight="1" x14ac:dyDescent="0.15">
      <c r="A33" s="247"/>
      <c r="B33" s="248"/>
      <c r="C33" s="248"/>
      <c r="D33" s="248"/>
      <c r="E33" s="248"/>
      <c r="F33" s="249"/>
      <c r="G33" s="299" t="s">
        <v>613</v>
      </c>
      <c r="H33" s="300"/>
      <c r="I33" s="300"/>
      <c r="J33" s="300"/>
      <c r="K33" s="300"/>
      <c r="L33" s="300"/>
      <c r="M33" s="300"/>
      <c r="N33" s="300"/>
      <c r="O33" s="300"/>
      <c r="P33" s="303" t="s">
        <v>614</v>
      </c>
      <c r="Q33" s="304"/>
      <c r="R33" s="304"/>
      <c r="S33" s="304"/>
      <c r="T33" s="304"/>
      <c r="U33" s="304"/>
      <c r="V33" s="304"/>
      <c r="W33" s="304"/>
      <c r="X33" s="305"/>
      <c r="Y33" s="309" t="s">
        <v>48</v>
      </c>
      <c r="Z33" s="310"/>
      <c r="AA33" s="311"/>
      <c r="AB33" s="290" t="s">
        <v>616</v>
      </c>
      <c r="AC33" s="291"/>
      <c r="AD33" s="291"/>
      <c r="AE33" s="283" t="s">
        <v>278</v>
      </c>
      <c r="AF33" s="282"/>
      <c r="AG33" s="282"/>
      <c r="AH33" s="282"/>
      <c r="AI33" s="282">
        <v>1836</v>
      </c>
      <c r="AJ33" s="282"/>
      <c r="AK33" s="282"/>
      <c r="AL33" s="282"/>
      <c r="AM33" s="282">
        <v>1836</v>
      </c>
      <c r="AN33" s="282"/>
      <c r="AO33" s="282"/>
      <c r="AP33" s="282"/>
      <c r="AQ33" s="283" t="s">
        <v>278</v>
      </c>
      <c r="AR33" s="282"/>
      <c r="AS33" s="282"/>
      <c r="AT33" s="282"/>
      <c r="AU33" s="284" t="s">
        <v>278</v>
      </c>
      <c r="AV33" s="285"/>
      <c r="AW33" s="285"/>
      <c r="AX33" s="286"/>
    </row>
    <row r="34" spans="1:51" ht="30"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616</v>
      </c>
      <c r="AC34" s="291"/>
      <c r="AD34" s="291"/>
      <c r="AE34" s="283" t="s">
        <v>278</v>
      </c>
      <c r="AF34" s="282"/>
      <c r="AG34" s="282"/>
      <c r="AH34" s="282"/>
      <c r="AI34" s="282">
        <v>1836</v>
      </c>
      <c r="AJ34" s="282"/>
      <c r="AK34" s="282"/>
      <c r="AL34" s="282"/>
      <c r="AM34" s="282">
        <v>1836</v>
      </c>
      <c r="AN34" s="282"/>
      <c r="AO34" s="282"/>
      <c r="AP34" s="282"/>
      <c r="AQ34" s="282">
        <v>1836</v>
      </c>
      <c r="AR34" s="282"/>
      <c r="AS34" s="282"/>
      <c r="AT34" s="282"/>
      <c r="AU34" s="284" t="s">
        <v>278</v>
      </c>
      <c r="AV34" s="285"/>
      <c r="AW34" s="285"/>
      <c r="AX34" s="286"/>
    </row>
    <row r="35" spans="1:51" ht="23.25" customHeight="1" x14ac:dyDescent="0.15">
      <c r="A35" s="328" t="s">
        <v>575</v>
      </c>
      <c r="B35" s="329"/>
      <c r="C35" s="329"/>
      <c r="D35" s="329"/>
      <c r="E35" s="329"/>
      <c r="F35" s="330"/>
      <c r="G35" s="136" t="s">
        <v>576</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410</v>
      </c>
      <c r="AF35" s="136"/>
      <c r="AG35" s="136"/>
      <c r="AH35" s="137"/>
      <c r="AI35" s="135" t="s">
        <v>562</v>
      </c>
      <c r="AJ35" s="136"/>
      <c r="AK35" s="136"/>
      <c r="AL35" s="137"/>
      <c r="AM35" s="135" t="s">
        <v>378</v>
      </c>
      <c r="AN35" s="136"/>
      <c r="AO35" s="136"/>
      <c r="AP35" s="137"/>
      <c r="AQ35" s="339" t="s">
        <v>584</v>
      </c>
      <c r="AR35" s="340"/>
      <c r="AS35" s="340"/>
      <c r="AT35" s="340"/>
      <c r="AU35" s="340"/>
      <c r="AV35" s="340"/>
      <c r="AW35" s="340"/>
      <c r="AX35" s="341"/>
    </row>
    <row r="36" spans="1:51" ht="23.25" customHeight="1" x14ac:dyDescent="0.15">
      <c r="A36" s="331"/>
      <c r="B36" s="332"/>
      <c r="C36" s="332"/>
      <c r="D36" s="332"/>
      <c r="E36" s="332"/>
      <c r="F36" s="333"/>
      <c r="G36" s="342" t="s">
        <v>615</v>
      </c>
      <c r="H36" s="343"/>
      <c r="I36" s="343"/>
      <c r="J36" s="343"/>
      <c r="K36" s="343"/>
      <c r="L36" s="343"/>
      <c r="M36" s="343"/>
      <c r="N36" s="343"/>
      <c r="O36" s="343"/>
      <c r="P36" s="343"/>
      <c r="Q36" s="343"/>
      <c r="R36" s="343"/>
      <c r="S36" s="343"/>
      <c r="T36" s="343"/>
      <c r="U36" s="343"/>
      <c r="V36" s="343"/>
      <c r="W36" s="343"/>
      <c r="X36" s="343"/>
      <c r="Y36" s="320" t="s">
        <v>575</v>
      </c>
      <c r="Z36" s="321"/>
      <c r="AA36" s="322"/>
      <c r="AB36" s="323" t="s">
        <v>617</v>
      </c>
      <c r="AC36" s="324"/>
      <c r="AD36" s="325"/>
      <c r="AE36" s="283" t="s">
        <v>278</v>
      </c>
      <c r="AF36" s="283"/>
      <c r="AG36" s="283"/>
      <c r="AH36" s="283"/>
      <c r="AI36" s="283">
        <v>1.39</v>
      </c>
      <c r="AJ36" s="283"/>
      <c r="AK36" s="283"/>
      <c r="AL36" s="283"/>
      <c r="AM36" s="283">
        <v>757.3</v>
      </c>
      <c r="AN36" s="283"/>
      <c r="AO36" s="283"/>
      <c r="AP36" s="283"/>
      <c r="AQ36" s="284">
        <v>832.6</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2" t="s">
        <v>578</v>
      </c>
      <c r="Z37" s="313"/>
      <c r="AA37" s="314"/>
      <c r="AB37" s="315" t="s">
        <v>618</v>
      </c>
      <c r="AC37" s="316"/>
      <c r="AD37" s="317"/>
      <c r="AE37" s="318" t="s">
        <v>619</v>
      </c>
      <c r="AF37" s="318"/>
      <c r="AG37" s="318"/>
      <c r="AH37" s="318"/>
      <c r="AI37" s="318" t="s">
        <v>620</v>
      </c>
      <c r="AJ37" s="318"/>
      <c r="AK37" s="318"/>
      <c r="AL37" s="318"/>
      <c r="AM37" s="318" t="s">
        <v>621</v>
      </c>
      <c r="AN37" s="318"/>
      <c r="AO37" s="318"/>
      <c r="AP37" s="318"/>
      <c r="AQ37" s="318" t="s">
        <v>715</v>
      </c>
      <c r="AR37" s="318"/>
      <c r="AS37" s="318"/>
      <c r="AT37" s="318"/>
      <c r="AU37" s="318"/>
      <c r="AV37" s="318"/>
      <c r="AW37" s="318"/>
      <c r="AX37" s="319"/>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410</v>
      </c>
      <c r="AF38" s="383"/>
      <c r="AG38" s="383"/>
      <c r="AH38" s="384"/>
      <c r="AI38" s="346" t="s">
        <v>562</v>
      </c>
      <c r="AJ38" s="346"/>
      <c r="AK38" s="346"/>
      <c r="AL38" s="347"/>
      <c r="AM38" s="346" t="s">
        <v>378</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2"/>
      <c r="AC39" s="385"/>
      <c r="AD39" s="386"/>
      <c r="AE39" s="292"/>
      <c r="AF39" s="385"/>
      <c r="AG39" s="385"/>
      <c r="AH39" s="386"/>
      <c r="AI39" s="348"/>
      <c r="AJ39" s="348"/>
      <c r="AK39" s="348"/>
      <c r="AL39" s="292"/>
      <c r="AM39" s="348"/>
      <c r="AN39" s="348"/>
      <c r="AO39" s="348"/>
      <c r="AP39" s="292"/>
      <c r="AQ39" s="354" t="s">
        <v>606</v>
      </c>
      <c r="AR39" s="355"/>
      <c r="AS39" s="356" t="s">
        <v>171</v>
      </c>
      <c r="AT39" s="357"/>
      <c r="AU39" s="358">
        <v>4</v>
      </c>
      <c r="AV39" s="358"/>
      <c r="AW39" s="359" t="s">
        <v>162</v>
      </c>
      <c r="AX39" s="360"/>
    </row>
    <row r="40" spans="1:51" ht="23.25" customHeight="1" x14ac:dyDescent="0.15">
      <c r="A40" s="367"/>
      <c r="B40" s="365"/>
      <c r="C40" s="365"/>
      <c r="D40" s="365"/>
      <c r="E40" s="365"/>
      <c r="F40" s="366"/>
      <c r="G40" s="387" t="s">
        <v>622</v>
      </c>
      <c r="H40" s="388"/>
      <c r="I40" s="388"/>
      <c r="J40" s="388"/>
      <c r="K40" s="388"/>
      <c r="L40" s="388"/>
      <c r="M40" s="388"/>
      <c r="N40" s="388"/>
      <c r="O40" s="389"/>
      <c r="P40" s="396" t="s">
        <v>623</v>
      </c>
      <c r="Q40" s="396"/>
      <c r="R40" s="396"/>
      <c r="S40" s="396"/>
      <c r="T40" s="396"/>
      <c r="U40" s="396"/>
      <c r="V40" s="396"/>
      <c r="W40" s="396"/>
      <c r="X40" s="397"/>
      <c r="Y40" s="312" t="s">
        <v>12</v>
      </c>
      <c r="Z40" s="402"/>
      <c r="AA40" s="403"/>
      <c r="AB40" s="290" t="s">
        <v>624</v>
      </c>
      <c r="AC40" s="290"/>
      <c r="AD40" s="290"/>
      <c r="AE40" s="284" t="s">
        <v>605</v>
      </c>
      <c r="AF40" s="326"/>
      <c r="AG40" s="326"/>
      <c r="AH40" s="326"/>
      <c r="AI40" s="284">
        <v>100</v>
      </c>
      <c r="AJ40" s="326"/>
      <c r="AK40" s="326"/>
      <c r="AL40" s="326"/>
      <c r="AM40" s="284">
        <v>25408</v>
      </c>
      <c r="AN40" s="326"/>
      <c r="AO40" s="326"/>
      <c r="AP40" s="326"/>
      <c r="AQ40" s="404" t="s">
        <v>605</v>
      </c>
      <c r="AR40" s="405"/>
      <c r="AS40" s="405"/>
      <c r="AT40" s="406"/>
      <c r="AU40" s="326" t="s">
        <v>278</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8" t="s">
        <v>619</v>
      </c>
      <c r="AC41" s="408"/>
      <c r="AD41" s="408"/>
      <c r="AE41" s="284" t="s">
        <v>605</v>
      </c>
      <c r="AF41" s="326"/>
      <c r="AG41" s="326"/>
      <c r="AH41" s="326"/>
      <c r="AI41" s="284" t="s">
        <v>278</v>
      </c>
      <c r="AJ41" s="326"/>
      <c r="AK41" s="326"/>
      <c r="AL41" s="326"/>
      <c r="AM41" s="284" t="s">
        <v>278</v>
      </c>
      <c r="AN41" s="326"/>
      <c r="AO41" s="326"/>
      <c r="AP41" s="326"/>
      <c r="AQ41" s="404" t="s">
        <v>605</v>
      </c>
      <c r="AR41" s="405"/>
      <c r="AS41" s="405"/>
      <c r="AT41" s="406"/>
      <c r="AU41" s="326" t="s">
        <v>278</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7" t="s">
        <v>14</v>
      </c>
      <c r="AC42" s="407"/>
      <c r="AD42" s="407"/>
      <c r="AE42" s="284" t="s">
        <v>606</v>
      </c>
      <c r="AF42" s="326"/>
      <c r="AG42" s="326"/>
      <c r="AH42" s="326"/>
      <c r="AI42" s="284" t="s">
        <v>606</v>
      </c>
      <c r="AJ42" s="326"/>
      <c r="AK42" s="326"/>
      <c r="AL42" s="326"/>
      <c r="AM42" s="284" t="s">
        <v>606</v>
      </c>
      <c r="AN42" s="326"/>
      <c r="AO42" s="326"/>
      <c r="AP42" s="326"/>
      <c r="AQ42" s="404" t="s">
        <v>606</v>
      </c>
      <c r="AR42" s="405"/>
      <c r="AS42" s="405"/>
      <c r="AT42" s="406"/>
      <c r="AU42" s="326" t="s">
        <v>606</v>
      </c>
      <c r="AV42" s="326"/>
      <c r="AW42" s="326"/>
      <c r="AX42" s="327"/>
    </row>
    <row r="43" spans="1:51" ht="23.25" customHeight="1" x14ac:dyDescent="0.15">
      <c r="A43" s="425" t="s">
        <v>254</v>
      </c>
      <c r="B43" s="426"/>
      <c r="C43" s="426"/>
      <c r="D43" s="426"/>
      <c r="E43" s="426"/>
      <c r="F43" s="427"/>
      <c r="G43" s="428" t="s">
        <v>625</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x14ac:dyDescent="0.15">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567</v>
      </c>
      <c r="B45" s="437" t="s">
        <v>568</v>
      </c>
      <c r="C45" s="248"/>
      <c r="D45" s="248"/>
      <c r="E45" s="248"/>
      <c r="F45" s="249"/>
      <c r="G45" s="352" t="s">
        <v>569</v>
      </c>
      <c r="H45" s="352"/>
      <c r="I45" s="352"/>
      <c r="J45" s="352"/>
      <c r="K45" s="352"/>
      <c r="L45" s="352"/>
      <c r="M45" s="352"/>
      <c r="N45" s="352"/>
      <c r="O45" s="352"/>
      <c r="P45" s="352"/>
      <c r="Q45" s="352"/>
      <c r="R45" s="352"/>
      <c r="S45" s="352"/>
      <c r="T45" s="352"/>
      <c r="U45" s="352"/>
      <c r="V45" s="352"/>
      <c r="W45" s="352"/>
      <c r="X45" s="352"/>
      <c r="Y45" s="352"/>
      <c r="Z45" s="352"/>
      <c r="AA45" s="372"/>
      <c r="AB45" s="375" t="s">
        <v>585</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5"/>
      <c r="B46" s="437"/>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410</v>
      </c>
      <c r="AF50" s="424"/>
      <c r="AG50" s="424"/>
      <c r="AH50" s="424"/>
      <c r="AI50" s="424" t="s">
        <v>562</v>
      </c>
      <c r="AJ50" s="424"/>
      <c r="AK50" s="424"/>
      <c r="AL50" s="424"/>
      <c r="AM50" s="424" t="s">
        <v>378</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3"/>
      <c r="H51" s="359"/>
      <c r="I51" s="359"/>
      <c r="J51" s="359"/>
      <c r="K51" s="359"/>
      <c r="L51" s="359"/>
      <c r="M51" s="359"/>
      <c r="N51" s="359"/>
      <c r="O51" s="374"/>
      <c r="P51" s="376"/>
      <c r="Q51" s="359"/>
      <c r="R51" s="359"/>
      <c r="S51" s="359"/>
      <c r="T51" s="359"/>
      <c r="U51" s="359"/>
      <c r="V51" s="359"/>
      <c r="W51" s="359"/>
      <c r="X51" s="374"/>
      <c r="Y51" s="418"/>
      <c r="Z51" s="419"/>
      <c r="AA51" s="420"/>
      <c r="AB51" s="292"/>
      <c r="AC51" s="385"/>
      <c r="AD51" s="386"/>
      <c r="AE51" s="424"/>
      <c r="AF51" s="424"/>
      <c r="AG51" s="424"/>
      <c r="AH51" s="424"/>
      <c r="AI51" s="424"/>
      <c r="AJ51" s="424"/>
      <c r="AK51" s="424"/>
      <c r="AL51" s="424"/>
      <c r="AM51" s="424"/>
      <c r="AN51" s="424"/>
      <c r="AO51" s="424"/>
      <c r="AP51" s="424"/>
      <c r="AQ51" s="414"/>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6"/>
      <c r="I52" s="396"/>
      <c r="J52" s="396"/>
      <c r="K52" s="396"/>
      <c r="L52" s="396"/>
      <c r="M52" s="396"/>
      <c r="N52" s="396"/>
      <c r="O52" s="397"/>
      <c r="P52" s="396"/>
      <c r="Q52" s="459"/>
      <c r="R52" s="459"/>
      <c r="S52" s="459"/>
      <c r="T52" s="459"/>
      <c r="U52" s="459"/>
      <c r="V52" s="459"/>
      <c r="W52" s="459"/>
      <c r="X52" s="460"/>
      <c r="Y52" s="465" t="s">
        <v>53</v>
      </c>
      <c r="Z52" s="466"/>
      <c r="AA52" s="467"/>
      <c r="AB52" s="290"/>
      <c r="AC52" s="290"/>
      <c r="AD52" s="290"/>
      <c r="AE52" s="284"/>
      <c r="AF52" s="326"/>
      <c r="AG52" s="326"/>
      <c r="AH52" s="326"/>
      <c r="AI52" s="284"/>
      <c r="AJ52" s="326"/>
      <c r="AK52" s="326"/>
      <c r="AL52" s="326"/>
      <c r="AM52" s="284"/>
      <c r="AN52" s="326"/>
      <c r="AO52" s="326"/>
      <c r="AP52" s="326"/>
      <c r="AQ52" s="404"/>
      <c r="AR52" s="405"/>
      <c r="AS52" s="405"/>
      <c r="AT52" s="406"/>
      <c r="AU52" s="326"/>
      <c r="AV52" s="326"/>
      <c r="AW52" s="326"/>
      <c r="AX52" s="327"/>
      <c r="AY52">
        <f t="shared" si="0"/>
        <v>0</v>
      </c>
    </row>
    <row r="53" spans="1:60" ht="23.25" hidden="1" customHeight="1" x14ac:dyDescent="0.15">
      <c r="A53" s="435"/>
      <c r="B53" s="437"/>
      <c r="C53" s="248"/>
      <c r="D53" s="248"/>
      <c r="E53" s="248"/>
      <c r="F53" s="249"/>
      <c r="G53" s="457"/>
      <c r="H53" s="398"/>
      <c r="I53" s="398"/>
      <c r="J53" s="398"/>
      <c r="K53" s="398"/>
      <c r="L53" s="398"/>
      <c r="M53" s="398"/>
      <c r="N53" s="398"/>
      <c r="O53" s="399"/>
      <c r="P53" s="461"/>
      <c r="Q53" s="461"/>
      <c r="R53" s="461"/>
      <c r="S53" s="461"/>
      <c r="T53" s="461"/>
      <c r="U53" s="461"/>
      <c r="V53" s="461"/>
      <c r="W53" s="461"/>
      <c r="X53" s="462"/>
      <c r="Y53" s="453" t="s">
        <v>47</v>
      </c>
      <c r="Z53" s="454"/>
      <c r="AA53" s="455"/>
      <c r="AB53" s="408"/>
      <c r="AC53" s="408"/>
      <c r="AD53" s="408"/>
      <c r="AE53" s="284"/>
      <c r="AF53" s="326"/>
      <c r="AG53" s="326"/>
      <c r="AH53" s="326"/>
      <c r="AI53" s="284"/>
      <c r="AJ53" s="326"/>
      <c r="AK53" s="326"/>
      <c r="AL53" s="326"/>
      <c r="AM53" s="284"/>
      <c r="AN53" s="326"/>
      <c r="AO53" s="326"/>
      <c r="AP53" s="326"/>
      <c r="AQ53" s="404"/>
      <c r="AR53" s="405"/>
      <c r="AS53" s="405"/>
      <c r="AT53" s="406"/>
      <c r="AU53" s="326"/>
      <c r="AV53" s="326"/>
      <c r="AW53" s="326"/>
      <c r="AX53" s="327"/>
      <c r="AY53">
        <f t="shared" si="0"/>
        <v>0</v>
      </c>
      <c r="AZ53" s="10"/>
      <c r="BA53" s="10"/>
      <c r="BB53" s="10"/>
      <c r="BC53" s="10"/>
    </row>
    <row r="54" spans="1:60" ht="23.25" hidden="1" customHeight="1" x14ac:dyDescent="0.15">
      <c r="A54" s="435"/>
      <c r="B54" s="437"/>
      <c r="C54" s="248"/>
      <c r="D54" s="248"/>
      <c r="E54" s="248"/>
      <c r="F54" s="249"/>
      <c r="G54" s="458"/>
      <c r="H54" s="400"/>
      <c r="I54" s="400"/>
      <c r="J54" s="400"/>
      <c r="K54" s="400"/>
      <c r="L54" s="400"/>
      <c r="M54" s="400"/>
      <c r="N54" s="400"/>
      <c r="O54" s="401"/>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6"/>
      <c r="AV54" s="326"/>
      <c r="AW54" s="326"/>
      <c r="AX54" s="327"/>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410</v>
      </c>
      <c r="AF55" s="424"/>
      <c r="AG55" s="424"/>
      <c r="AH55" s="424"/>
      <c r="AI55" s="424" t="s">
        <v>562</v>
      </c>
      <c r="AJ55" s="424"/>
      <c r="AK55" s="424"/>
      <c r="AL55" s="424"/>
      <c r="AM55" s="424" t="s">
        <v>378</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3"/>
      <c r="H56" s="359"/>
      <c r="I56" s="359"/>
      <c r="J56" s="359"/>
      <c r="K56" s="359"/>
      <c r="L56" s="359"/>
      <c r="M56" s="359"/>
      <c r="N56" s="359"/>
      <c r="O56" s="374"/>
      <c r="P56" s="376"/>
      <c r="Q56" s="359"/>
      <c r="R56" s="359"/>
      <c r="S56" s="359"/>
      <c r="T56" s="359"/>
      <c r="U56" s="359"/>
      <c r="V56" s="359"/>
      <c r="W56" s="359"/>
      <c r="X56" s="374"/>
      <c r="Y56" s="418"/>
      <c r="Z56" s="419"/>
      <c r="AA56" s="420"/>
      <c r="AB56" s="292"/>
      <c r="AC56" s="385"/>
      <c r="AD56" s="386"/>
      <c r="AE56" s="424"/>
      <c r="AF56" s="424"/>
      <c r="AG56" s="424"/>
      <c r="AH56" s="424"/>
      <c r="AI56" s="424"/>
      <c r="AJ56" s="424"/>
      <c r="AK56" s="424"/>
      <c r="AL56" s="424"/>
      <c r="AM56" s="424"/>
      <c r="AN56" s="424"/>
      <c r="AO56" s="424"/>
      <c r="AP56" s="424"/>
      <c r="AQ56" s="414"/>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6"/>
      <c r="I57" s="396"/>
      <c r="J57" s="396"/>
      <c r="K57" s="396"/>
      <c r="L57" s="396"/>
      <c r="M57" s="396"/>
      <c r="N57" s="396"/>
      <c r="O57" s="397"/>
      <c r="P57" s="396"/>
      <c r="Q57" s="459"/>
      <c r="R57" s="459"/>
      <c r="S57" s="459"/>
      <c r="T57" s="459"/>
      <c r="U57" s="459"/>
      <c r="V57" s="459"/>
      <c r="W57" s="459"/>
      <c r="X57" s="460"/>
      <c r="Y57" s="465" t="s">
        <v>53</v>
      </c>
      <c r="Z57" s="466"/>
      <c r="AA57" s="467"/>
      <c r="AB57" s="290"/>
      <c r="AC57" s="290"/>
      <c r="AD57" s="290"/>
      <c r="AE57" s="284"/>
      <c r="AF57" s="326"/>
      <c r="AG57" s="326"/>
      <c r="AH57" s="326"/>
      <c r="AI57" s="284"/>
      <c r="AJ57" s="326"/>
      <c r="AK57" s="326"/>
      <c r="AL57" s="326"/>
      <c r="AM57" s="284"/>
      <c r="AN57" s="326"/>
      <c r="AO57" s="326"/>
      <c r="AP57" s="326"/>
      <c r="AQ57" s="404"/>
      <c r="AR57" s="405"/>
      <c r="AS57" s="405"/>
      <c r="AT57" s="406"/>
      <c r="AU57" s="326"/>
      <c r="AV57" s="326"/>
      <c r="AW57" s="326"/>
      <c r="AX57" s="327"/>
      <c r="AY57">
        <f>$AY$55</f>
        <v>0</v>
      </c>
    </row>
    <row r="58" spans="1:60" ht="23.25" hidden="1" customHeight="1" x14ac:dyDescent="0.15">
      <c r="A58" s="435"/>
      <c r="B58" s="437"/>
      <c r="C58" s="248"/>
      <c r="D58" s="248"/>
      <c r="E58" s="248"/>
      <c r="F58" s="249"/>
      <c r="G58" s="457"/>
      <c r="H58" s="398"/>
      <c r="I58" s="398"/>
      <c r="J58" s="398"/>
      <c r="K58" s="398"/>
      <c r="L58" s="398"/>
      <c r="M58" s="398"/>
      <c r="N58" s="398"/>
      <c r="O58" s="399"/>
      <c r="P58" s="461"/>
      <c r="Q58" s="461"/>
      <c r="R58" s="461"/>
      <c r="S58" s="461"/>
      <c r="T58" s="461"/>
      <c r="U58" s="461"/>
      <c r="V58" s="461"/>
      <c r="W58" s="461"/>
      <c r="X58" s="462"/>
      <c r="Y58" s="453" t="s">
        <v>47</v>
      </c>
      <c r="Z58" s="454"/>
      <c r="AA58" s="455"/>
      <c r="AB58" s="408"/>
      <c r="AC58" s="408"/>
      <c r="AD58" s="408"/>
      <c r="AE58" s="284"/>
      <c r="AF58" s="326"/>
      <c r="AG58" s="326"/>
      <c r="AH58" s="326"/>
      <c r="AI58" s="284"/>
      <c r="AJ58" s="326"/>
      <c r="AK58" s="326"/>
      <c r="AL58" s="326"/>
      <c r="AM58" s="284"/>
      <c r="AN58" s="326"/>
      <c r="AO58" s="326"/>
      <c r="AP58" s="326"/>
      <c r="AQ58" s="404"/>
      <c r="AR58" s="405"/>
      <c r="AS58" s="405"/>
      <c r="AT58" s="406"/>
      <c r="AU58" s="326"/>
      <c r="AV58" s="326"/>
      <c r="AW58" s="326"/>
      <c r="AX58" s="327"/>
      <c r="AY58">
        <f>$AY$55</f>
        <v>0</v>
      </c>
      <c r="AZ58" s="10"/>
      <c r="BA58" s="10"/>
      <c r="BB58" s="10"/>
      <c r="BC58" s="10"/>
    </row>
    <row r="59" spans="1:60" ht="23.25" hidden="1" customHeight="1" x14ac:dyDescent="0.15">
      <c r="A59" s="435"/>
      <c r="B59" s="438"/>
      <c r="C59" s="251"/>
      <c r="D59" s="251"/>
      <c r="E59" s="251"/>
      <c r="F59" s="252"/>
      <c r="G59" s="458"/>
      <c r="H59" s="400"/>
      <c r="I59" s="400"/>
      <c r="J59" s="400"/>
      <c r="K59" s="400"/>
      <c r="L59" s="400"/>
      <c r="M59" s="400"/>
      <c r="N59" s="400"/>
      <c r="O59" s="401"/>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6"/>
      <c r="AV59" s="326"/>
      <c r="AW59" s="326"/>
      <c r="AX59" s="327"/>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410</v>
      </c>
      <c r="AF60" s="424"/>
      <c r="AG60" s="424"/>
      <c r="AH60" s="424"/>
      <c r="AI60" s="424" t="s">
        <v>562</v>
      </c>
      <c r="AJ60" s="424"/>
      <c r="AK60" s="424"/>
      <c r="AL60" s="424"/>
      <c r="AM60" s="424" t="s">
        <v>378</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3"/>
      <c r="H61" s="359"/>
      <c r="I61" s="359"/>
      <c r="J61" s="359"/>
      <c r="K61" s="359"/>
      <c r="L61" s="359"/>
      <c r="M61" s="359"/>
      <c r="N61" s="359"/>
      <c r="O61" s="374"/>
      <c r="P61" s="376"/>
      <c r="Q61" s="359"/>
      <c r="R61" s="359"/>
      <c r="S61" s="359"/>
      <c r="T61" s="359"/>
      <c r="U61" s="359"/>
      <c r="V61" s="359"/>
      <c r="W61" s="359"/>
      <c r="X61" s="374"/>
      <c r="Y61" s="418"/>
      <c r="Z61" s="419"/>
      <c r="AA61" s="420"/>
      <c r="AB61" s="292"/>
      <c r="AC61" s="385"/>
      <c r="AD61" s="386"/>
      <c r="AE61" s="424"/>
      <c r="AF61" s="424"/>
      <c r="AG61" s="424"/>
      <c r="AH61" s="424"/>
      <c r="AI61" s="424"/>
      <c r="AJ61" s="424"/>
      <c r="AK61" s="424"/>
      <c r="AL61" s="424"/>
      <c r="AM61" s="424"/>
      <c r="AN61" s="424"/>
      <c r="AO61" s="424"/>
      <c r="AP61" s="424"/>
      <c r="AQ61" s="414"/>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6"/>
      <c r="I62" s="396"/>
      <c r="J62" s="396"/>
      <c r="K62" s="396"/>
      <c r="L62" s="396"/>
      <c r="M62" s="396"/>
      <c r="N62" s="396"/>
      <c r="O62" s="397"/>
      <c r="P62" s="396"/>
      <c r="Q62" s="459"/>
      <c r="R62" s="459"/>
      <c r="S62" s="459"/>
      <c r="T62" s="459"/>
      <c r="U62" s="459"/>
      <c r="V62" s="459"/>
      <c r="W62" s="459"/>
      <c r="X62" s="460"/>
      <c r="Y62" s="465" t="s">
        <v>53</v>
      </c>
      <c r="Z62" s="466"/>
      <c r="AA62" s="467"/>
      <c r="AB62" s="290"/>
      <c r="AC62" s="290"/>
      <c r="AD62" s="290"/>
      <c r="AE62" s="284"/>
      <c r="AF62" s="326"/>
      <c r="AG62" s="326"/>
      <c r="AH62" s="326"/>
      <c r="AI62" s="284"/>
      <c r="AJ62" s="326"/>
      <c r="AK62" s="326"/>
      <c r="AL62" s="326"/>
      <c r="AM62" s="284"/>
      <c r="AN62" s="326"/>
      <c r="AO62" s="326"/>
      <c r="AP62" s="326"/>
      <c r="AQ62" s="404"/>
      <c r="AR62" s="405"/>
      <c r="AS62" s="405"/>
      <c r="AT62" s="406"/>
      <c r="AU62" s="326"/>
      <c r="AV62" s="326"/>
      <c r="AW62" s="326"/>
      <c r="AX62" s="327"/>
      <c r="AY62">
        <f>$AY$60</f>
        <v>0</v>
      </c>
    </row>
    <row r="63" spans="1:60" ht="23.25" hidden="1" customHeight="1" x14ac:dyDescent="0.15">
      <c r="A63" s="435"/>
      <c r="B63" s="437"/>
      <c r="C63" s="248"/>
      <c r="D63" s="248"/>
      <c r="E63" s="248"/>
      <c r="F63" s="249"/>
      <c r="G63" s="457"/>
      <c r="H63" s="398"/>
      <c r="I63" s="398"/>
      <c r="J63" s="398"/>
      <c r="K63" s="398"/>
      <c r="L63" s="398"/>
      <c r="M63" s="398"/>
      <c r="N63" s="398"/>
      <c r="O63" s="399"/>
      <c r="P63" s="461"/>
      <c r="Q63" s="461"/>
      <c r="R63" s="461"/>
      <c r="S63" s="461"/>
      <c r="T63" s="461"/>
      <c r="U63" s="461"/>
      <c r="V63" s="461"/>
      <c r="W63" s="461"/>
      <c r="X63" s="462"/>
      <c r="Y63" s="453" t="s">
        <v>47</v>
      </c>
      <c r="Z63" s="454"/>
      <c r="AA63" s="455"/>
      <c r="AB63" s="408"/>
      <c r="AC63" s="408"/>
      <c r="AD63" s="408"/>
      <c r="AE63" s="284"/>
      <c r="AF63" s="326"/>
      <c r="AG63" s="326"/>
      <c r="AH63" s="326"/>
      <c r="AI63" s="284"/>
      <c r="AJ63" s="326"/>
      <c r="AK63" s="326"/>
      <c r="AL63" s="326"/>
      <c r="AM63" s="284"/>
      <c r="AN63" s="326"/>
      <c r="AO63" s="326"/>
      <c r="AP63" s="326"/>
      <c r="AQ63" s="404"/>
      <c r="AR63" s="405"/>
      <c r="AS63" s="405"/>
      <c r="AT63" s="406"/>
      <c r="AU63" s="326"/>
      <c r="AV63" s="326"/>
      <c r="AW63" s="326"/>
      <c r="AX63" s="327"/>
      <c r="AY63">
        <f>$AY$60</f>
        <v>0</v>
      </c>
      <c r="AZ63" s="10"/>
      <c r="BA63" s="10"/>
      <c r="BB63" s="10"/>
      <c r="BC63" s="10"/>
    </row>
    <row r="64" spans="1:60" ht="23.25" hidden="1" customHeight="1" thickBot="1" x14ac:dyDescent="0.2">
      <c r="A64" s="436"/>
      <c r="B64" s="471"/>
      <c r="C64" s="472"/>
      <c r="D64" s="472"/>
      <c r="E64" s="472"/>
      <c r="F64" s="473"/>
      <c r="G64" s="458"/>
      <c r="H64" s="400"/>
      <c r="I64" s="400"/>
      <c r="J64" s="400"/>
      <c r="K64" s="400"/>
      <c r="L64" s="400"/>
      <c r="M64" s="400"/>
      <c r="N64" s="400"/>
      <c r="O64" s="401"/>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6"/>
      <c r="AV64" s="326"/>
      <c r="AW64" s="326"/>
      <c r="AX64" s="327"/>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2" t="s">
        <v>410</v>
      </c>
      <c r="AF66" s="293"/>
      <c r="AG66" s="293"/>
      <c r="AH66" s="294"/>
      <c r="AI66" s="292" t="s">
        <v>562</v>
      </c>
      <c r="AJ66" s="293"/>
      <c r="AK66" s="293"/>
      <c r="AL66" s="294"/>
      <c r="AM66" s="292" t="s">
        <v>378</v>
      </c>
      <c r="AN66" s="293"/>
      <c r="AO66" s="293"/>
      <c r="AP66" s="294"/>
      <c r="AQ66" s="295" t="s">
        <v>409</v>
      </c>
      <c r="AR66" s="296"/>
      <c r="AS66" s="296"/>
      <c r="AT66" s="297"/>
      <c r="AU66" s="295" t="s">
        <v>583</v>
      </c>
      <c r="AV66" s="296"/>
      <c r="AW66" s="296"/>
      <c r="AX66" s="298"/>
      <c r="AY66">
        <f>COUNTA($G$67)</f>
        <v>0</v>
      </c>
    </row>
    <row r="67" spans="1:51" ht="23.25" hidden="1" customHeight="1" x14ac:dyDescent="0.15">
      <c r="A67" s="247"/>
      <c r="B67" s="248"/>
      <c r="C67" s="248"/>
      <c r="D67" s="248"/>
      <c r="E67" s="248"/>
      <c r="F67" s="249"/>
      <c r="G67" s="476"/>
      <c r="H67" s="300"/>
      <c r="I67" s="300"/>
      <c r="J67" s="300"/>
      <c r="K67" s="300"/>
      <c r="L67" s="300"/>
      <c r="M67" s="300"/>
      <c r="N67" s="300"/>
      <c r="O67" s="300"/>
      <c r="P67" s="477"/>
      <c r="Q67" s="304"/>
      <c r="R67" s="304"/>
      <c r="S67" s="304"/>
      <c r="T67" s="304"/>
      <c r="U67" s="304"/>
      <c r="V67" s="304"/>
      <c r="W67" s="304"/>
      <c r="X67" s="305"/>
      <c r="Y67" s="309" t="s">
        <v>48</v>
      </c>
      <c r="Z67" s="310"/>
      <c r="AA67" s="311"/>
      <c r="AB67" s="291"/>
      <c r="AC67" s="291"/>
      <c r="AD67" s="291"/>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7" t="s">
        <v>49</v>
      </c>
      <c r="Z68" s="288"/>
      <c r="AA68" s="289"/>
      <c r="AB68" s="291"/>
      <c r="AC68" s="291"/>
      <c r="AD68" s="291"/>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8" t="s">
        <v>575</v>
      </c>
      <c r="B69" s="329"/>
      <c r="C69" s="329"/>
      <c r="D69" s="329"/>
      <c r="E69" s="329"/>
      <c r="F69" s="330"/>
      <c r="G69" s="136" t="s">
        <v>576</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4" t="s">
        <v>410</v>
      </c>
      <c r="AF69" s="424"/>
      <c r="AG69" s="424"/>
      <c r="AH69" s="424"/>
      <c r="AI69" s="424" t="s">
        <v>562</v>
      </c>
      <c r="AJ69" s="424"/>
      <c r="AK69" s="424"/>
      <c r="AL69" s="424"/>
      <c r="AM69" s="424" t="s">
        <v>378</v>
      </c>
      <c r="AN69" s="424"/>
      <c r="AO69" s="424"/>
      <c r="AP69" s="424"/>
      <c r="AQ69" s="339" t="s">
        <v>584</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577</v>
      </c>
      <c r="H70" s="343"/>
      <c r="I70" s="343"/>
      <c r="J70" s="343"/>
      <c r="K70" s="343"/>
      <c r="L70" s="343"/>
      <c r="M70" s="343"/>
      <c r="N70" s="343"/>
      <c r="O70" s="343"/>
      <c r="P70" s="343"/>
      <c r="Q70" s="343"/>
      <c r="R70" s="343"/>
      <c r="S70" s="343"/>
      <c r="T70" s="343"/>
      <c r="U70" s="343"/>
      <c r="V70" s="343"/>
      <c r="W70" s="343"/>
      <c r="X70" s="343"/>
      <c r="Y70" s="320" t="s">
        <v>575</v>
      </c>
      <c r="Z70" s="321"/>
      <c r="AA70" s="322"/>
      <c r="AB70" s="323"/>
      <c r="AC70" s="324"/>
      <c r="AD70" s="325"/>
      <c r="AE70" s="283"/>
      <c r="AF70" s="283"/>
      <c r="AG70" s="283"/>
      <c r="AH70" s="283"/>
      <c r="AI70" s="283"/>
      <c r="AJ70" s="283"/>
      <c r="AK70" s="283"/>
      <c r="AL70" s="283"/>
      <c r="AM70" s="283"/>
      <c r="AN70" s="283"/>
      <c r="AO70" s="283"/>
      <c r="AP70" s="283"/>
      <c r="AQ70" s="284"/>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2" t="s">
        <v>578</v>
      </c>
      <c r="Z71" s="313"/>
      <c r="AA71" s="314"/>
      <c r="AB71" s="315" t="s">
        <v>579</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8" t="s">
        <v>230</v>
      </c>
      <c r="B72" s="479"/>
      <c r="C72" s="479"/>
      <c r="D72" s="479"/>
      <c r="E72" s="479"/>
      <c r="F72" s="480"/>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4" t="s">
        <v>410</v>
      </c>
      <c r="AF72" s="424"/>
      <c r="AG72" s="424"/>
      <c r="AH72" s="424"/>
      <c r="AI72" s="424" t="s">
        <v>562</v>
      </c>
      <c r="AJ72" s="424"/>
      <c r="AK72" s="424"/>
      <c r="AL72" s="424"/>
      <c r="AM72" s="424" t="s">
        <v>378</v>
      </c>
      <c r="AN72" s="424"/>
      <c r="AO72" s="424"/>
      <c r="AP72" s="424"/>
      <c r="AQ72" s="349" t="s">
        <v>170</v>
      </c>
      <c r="AR72" s="350"/>
      <c r="AS72" s="350"/>
      <c r="AT72" s="351"/>
      <c r="AU72" s="352" t="s">
        <v>124</v>
      </c>
      <c r="AV72" s="352"/>
      <c r="AW72" s="352"/>
      <c r="AX72" s="353"/>
      <c r="AY72">
        <f>COUNTA($G$74)</f>
        <v>0</v>
      </c>
    </row>
    <row r="73" spans="1:51" ht="18.75" hidden="1" customHeight="1" x14ac:dyDescent="0.15">
      <c r="A73" s="481"/>
      <c r="B73" s="482"/>
      <c r="C73" s="482"/>
      <c r="D73" s="482"/>
      <c r="E73" s="482"/>
      <c r="F73" s="483"/>
      <c r="G73" s="373"/>
      <c r="H73" s="359"/>
      <c r="I73" s="359"/>
      <c r="J73" s="359"/>
      <c r="K73" s="359"/>
      <c r="L73" s="359"/>
      <c r="M73" s="359"/>
      <c r="N73" s="359"/>
      <c r="O73" s="374"/>
      <c r="P73" s="376"/>
      <c r="Q73" s="359"/>
      <c r="R73" s="359"/>
      <c r="S73" s="359"/>
      <c r="T73" s="359"/>
      <c r="U73" s="359"/>
      <c r="V73" s="359"/>
      <c r="W73" s="359"/>
      <c r="X73" s="374"/>
      <c r="Y73" s="380"/>
      <c r="Z73" s="381"/>
      <c r="AA73" s="382"/>
      <c r="AB73" s="292"/>
      <c r="AC73" s="385"/>
      <c r="AD73" s="386"/>
      <c r="AE73" s="424"/>
      <c r="AF73" s="424"/>
      <c r="AG73" s="424"/>
      <c r="AH73" s="424"/>
      <c r="AI73" s="424"/>
      <c r="AJ73" s="424"/>
      <c r="AK73" s="424"/>
      <c r="AL73" s="424"/>
      <c r="AM73" s="424"/>
      <c r="AN73" s="424"/>
      <c r="AO73" s="424"/>
      <c r="AP73" s="424"/>
      <c r="AQ73" s="354"/>
      <c r="AR73" s="355"/>
      <c r="AS73" s="356" t="s">
        <v>171</v>
      </c>
      <c r="AT73" s="357"/>
      <c r="AU73" s="358"/>
      <c r="AV73" s="358"/>
      <c r="AW73" s="359" t="s">
        <v>162</v>
      </c>
      <c r="AX73" s="360"/>
      <c r="AY73">
        <f t="shared" ref="AY73:AY78" si="1">$AY$72</f>
        <v>0</v>
      </c>
    </row>
    <row r="74" spans="1:51" ht="23.25" hidden="1" customHeight="1" x14ac:dyDescent="0.15">
      <c r="A74" s="484"/>
      <c r="B74" s="482"/>
      <c r="C74" s="482"/>
      <c r="D74" s="482"/>
      <c r="E74" s="482"/>
      <c r="F74" s="483"/>
      <c r="G74" s="387"/>
      <c r="H74" s="388"/>
      <c r="I74" s="388"/>
      <c r="J74" s="388"/>
      <c r="K74" s="388"/>
      <c r="L74" s="388"/>
      <c r="M74" s="388"/>
      <c r="N74" s="388"/>
      <c r="O74" s="389"/>
      <c r="P74" s="396"/>
      <c r="Q74" s="396"/>
      <c r="R74" s="396"/>
      <c r="S74" s="396"/>
      <c r="T74" s="396"/>
      <c r="U74" s="396"/>
      <c r="V74" s="396"/>
      <c r="W74" s="396"/>
      <c r="X74" s="397"/>
      <c r="Y74" s="312" t="s">
        <v>12</v>
      </c>
      <c r="Z74" s="402"/>
      <c r="AA74" s="403"/>
      <c r="AB74" s="290"/>
      <c r="AC74" s="290"/>
      <c r="AD74" s="290"/>
      <c r="AE74" s="284"/>
      <c r="AF74" s="326"/>
      <c r="AG74" s="326"/>
      <c r="AH74" s="326"/>
      <c r="AI74" s="284"/>
      <c r="AJ74" s="326"/>
      <c r="AK74" s="326"/>
      <c r="AL74" s="326"/>
      <c r="AM74" s="284"/>
      <c r="AN74" s="326"/>
      <c r="AO74" s="326"/>
      <c r="AP74" s="326"/>
      <c r="AQ74" s="404"/>
      <c r="AR74" s="405"/>
      <c r="AS74" s="405"/>
      <c r="AT74" s="406"/>
      <c r="AU74" s="326"/>
      <c r="AV74" s="326"/>
      <c r="AW74" s="326"/>
      <c r="AX74" s="327"/>
      <c r="AY74">
        <f t="shared" si="1"/>
        <v>0</v>
      </c>
    </row>
    <row r="75" spans="1:51" ht="23.25" hidden="1" customHeight="1" x14ac:dyDescent="0.15">
      <c r="A75" s="485"/>
      <c r="B75" s="486"/>
      <c r="C75" s="486"/>
      <c r="D75" s="486"/>
      <c r="E75" s="486"/>
      <c r="F75" s="487"/>
      <c r="G75" s="390"/>
      <c r="H75" s="391"/>
      <c r="I75" s="391"/>
      <c r="J75" s="391"/>
      <c r="K75" s="391"/>
      <c r="L75" s="391"/>
      <c r="M75" s="391"/>
      <c r="N75" s="391"/>
      <c r="O75" s="392"/>
      <c r="P75" s="398"/>
      <c r="Q75" s="398"/>
      <c r="R75" s="398"/>
      <c r="S75" s="398"/>
      <c r="T75" s="398"/>
      <c r="U75" s="398"/>
      <c r="V75" s="398"/>
      <c r="W75" s="398"/>
      <c r="X75" s="399"/>
      <c r="Y75" s="135" t="s">
        <v>47</v>
      </c>
      <c r="Z75" s="136"/>
      <c r="AA75" s="137"/>
      <c r="AB75" s="408"/>
      <c r="AC75" s="408"/>
      <c r="AD75" s="408"/>
      <c r="AE75" s="284"/>
      <c r="AF75" s="326"/>
      <c r="AG75" s="326"/>
      <c r="AH75" s="326"/>
      <c r="AI75" s="284"/>
      <c r="AJ75" s="326"/>
      <c r="AK75" s="326"/>
      <c r="AL75" s="326"/>
      <c r="AM75" s="284"/>
      <c r="AN75" s="326"/>
      <c r="AO75" s="326"/>
      <c r="AP75" s="326"/>
      <c r="AQ75" s="404"/>
      <c r="AR75" s="405"/>
      <c r="AS75" s="405"/>
      <c r="AT75" s="406"/>
      <c r="AU75" s="326"/>
      <c r="AV75" s="326"/>
      <c r="AW75" s="326"/>
      <c r="AX75" s="327"/>
      <c r="AY75">
        <f t="shared" si="1"/>
        <v>0</v>
      </c>
    </row>
    <row r="76" spans="1:51" ht="23.25" hidden="1" customHeight="1" x14ac:dyDescent="0.15">
      <c r="A76" s="484"/>
      <c r="B76" s="482"/>
      <c r="C76" s="482"/>
      <c r="D76" s="482"/>
      <c r="E76" s="482"/>
      <c r="F76" s="483"/>
      <c r="G76" s="393"/>
      <c r="H76" s="394"/>
      <c r="I76" s="394"/>
      <c r="J76" s="394"/>
      <c r="K76" s="394"/>
      <c r="L76" s="394"/>
      <c r="M76" s="394"/>
      <c r="N76" s="394"/>
      <c r="O76" s="395"/>
      <c r="P76" s="400"/>
      <c r="Q76" s="400"/>
      <c r="R76" s="400"/>
      <c r="S76" s="400"/>
      <c r="T76" s="400"/>
      <c r="U76" s="400"/>
      <c r="V76" s="400"/>
      <c r="W76" s="400"/>
      <c r="X76" s="401"/>
      <c r="Y76" s="135" t="s">
        <v>13</v>
      </c>
      <c r="Z76" s="136"/>
      <c r="AA76" s="137"/>
      <c r="AB76" s="407" t="s">
        <v>14</v>
      </c>
      <c r="AC76" s="407"/>
      <c r="AD76" s="407"/>
      <c r="AE76" s="284"/>
      <c r="AF76" s="326"/>
      <c r="AG76" s="326"/>
      <c r="AH76" s="326"/>
      <c r="AI76" s="284"/>
      <c r="AJ76" s="326"/>
      <c r="AK76" s="326"/>
      <c r="AL76" s="326"/>
      <c r="AM76" s="284"/>
      <c r="AN76" s="326"/>
      <c r="AO76" s="326"/>
      <c r="AP76" s="326"/>
      <c r="AQ76" s="404"/>
      <c r="AR76" s="405"/>
      <c r="AS76" s="405"/>
      <c r="AT76" s="406"/>
      <c r="AU76" s="326"/>
      <c r="AV76" s="326"/>
      <c r="AW76" s="326"/>
      <c r="AX76" s="327"/>
      <c r="AY76">
        <f t="shared" si="1"/>
        <v>0</v>
      </c>
    </row>
    <row r="77" spans="1:51" ht="23.25" hidden="1" customHeight="1" x14ac:dyDescent="0.15">
      <c r="A77" s="425" t="s">
        <v>254</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567</v>
      </c>
      <c r="B79" s="437" t="s">
        <v>568</v>
      </c>
      <c r="C79" s="248"/>
      <c r="D79" s="248"/>
      <c r="E79" s="248"/>
      <c r="F79" s="249"/>
      <c r="G79" s="352" t="s">
        <v>569</v>
      </c>
      <c r="H79" s="352"/>
      <c r="I79" s="352"/>
      <c r="J79" s="352"/>
      <c r="K79" s="352"/>
      <c r="L79" s="352"/>
      <c r="M79" s="352"/>
      <c r="N79" s="352"/>
      <c r="O79" s="352"/>
      <c r="P79" s="352"/>
      <c r="Q79" s="352"/>
      <c r="R79" s="352"/>
      <c r="S79" s="352"/>
      <c r="T79" s="352"/>
      <c r="U79" s="352"/>
      <c r="V79" s="352"/>
      <c r="W79" s="352"/>
      <c r="X79" s="352"/>
      <c r="Y79" s="352"/>
      <c r="Z79" s="352"/>
      <c r="AA79" s="372"/>
      <c r="AB79" s="375" t="s">
        <v>585</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5"/>
      <c r="B80" s="437"/>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410</v>
      </c>
      <c r="AF84" s="424"/>
      <c r="AG84" s="424"/>
      <c r="AH84" s="424"/>
      <c r="AI84" s="424" t="s">
        <v>562</v>
      </c>
      <c r="AJ84" s="424"/>
      <c r="AK84" s="424"/>
      <c r="AL84" s="424"/>
      <c r="AM84" s="424" t="s">
        <v>378</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3"/>
      <c r="H85" s="359"/>
      <c r="I85" s="359"/>
      <c r="J85" s="359"/>
      <c r="K85" s="359"/>
      <c r="L85" s="359"/>
      <c r="M85" s="359"/>
      <c r="N85" s="359"/>
      <c r="O85" s="374"/>
      <c r="P85" s="376"/>
      <c r="Q85" s="359"/>
      <c r="R85" s="359"/>
      <c r="S85" s="359"/>
      <c r="T85" s="359"/>
      <c r="U85" s="359"/>
      <c r="V85" s="359"/>
      <c r="W85" s="359"/>
      <c r="X85" s="374"/>
      <c r="Y85" s="418"/>
      <c r="Z85" s="419"/>
      <c r="AA85" s="420"/>
      <c r="AB85" s="292"/>
      <c r="AC85" s="385"/>
      <c r="AD85" s="386"/>
      <c r="AE85" s="424"/>
      <c r="AF85" s="424"/>
      <c r="AG85" s="424"/>
      <c r="AH85" s="424"/>
      <c r="AI85" s="424"/>
      <c r="AJ85" s="424"/>
      <c r="AK85" s="424"/>
      <c r="AL85" s="424"/>
      <c r="AM85" s="424"/>
      <c r="AN85" s="424"/>
      <c r="AO85" s="424"/>
      <c r="AP85" s="424"/>
      <c r="AQ85" s="414"/>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6"/>
      <c r="I86" s="396"/>
      <c r="J86" s="396"/>
      <c r="K86" s="396"/>
      <c r="L86" s="396"/>
      <c r="M86" s="396"/>
      <c r="N86" s="396"/>
      <c r="O86" s="397"/>
      <c r="P86" s="396"/>
      <c r="Q86" s="459"/>
      <c r="R86" s="459"/>
      <c r="S86" s="459"/>
      <c r="T86" s="459"/>
      <c r="U86" s="459"/>
      <c r="V86" s="459"/>
      <c r="W86" s="459"/>
      <c r="X86" s="460"/>
      <c r="Y86" s="465" t="s">
        <v>53</v>
      </c>
      <c r="Z86" s="466"/>
      <c r="AA86" s="467"/>
      <c r="AB86" s="290"/>
      <c r="AC86" s="290"/>
      <c r="AD86" s="290"/>
      <c r="AE86" s="284"/>
      <c r="AF86" s="326"/>
      <c r="AG86" s="326"/>
      <c r="AH86" s="326"/>
      <c r="AI86" s="284"/>
      <c r="AJ86" s="326"/>
      <c r="AK86" s="326"/>
      <c r="AL86" s="326"/>
      <c r="AM86" s="284"/>
      <c r="AN86" s="326"/>
      <c r="AO86" s="326"/>
      <c r="AP86" s="326"/>
      <c r="AQ86" s="404"/>
      <c r="AR86" s="405"/>
      <c r="AS86" s="405"/>
      <c r="AT86" s="406"/>
      <c r="AU86" s="326"/>
      <c r="AV86" s="326"/>
      <c r="AW86" s="326"/>
      <c r="AX86" s="327"/>
      <c r="AY86">
        <f t="shared" si="2"/>
        <v>0</v>
      </c>
    </row>
    <row r="87" spans="1:60" ht="23.25" hidden="1" customHeight="1" x14ac:dyDescent="0.15">
      <c r="A87" s="435"/>
      <c r="B87" s="437"/>
      <c r="C87" s="248"/>
      <c r="D87" s="248"/>
      <c r="E87" s="248"/>
      <c r="F87" s="249"/>
      <c r="G87" s="457"/>
      <c r="H87" s="398"/>
      <c r="I87" s="398"/>
      <c r="J87" s="398"/>
      <c r="K87" s="398"/>
      <c r="L87" s="398"/>
      <c r="M87" s="398"/>
      <c r="N87" s="398"/>
      <c r="O87" s="399"/>
      <c r="P87" s="461"/>
      <c r="Q87" s="461"/>
      <c r="R87" s="461"/>
      <c r="S87" s="461"/>
      <c r="T87" s="461"/>
      <c r="U87" s="461"/>
      <c r="V87" s="461"/>
      <c r="W87" s="461"/>
      <c r="X87" s="462"/>
      <c r="Y87" s="453" t="s">
        <v>47</v>
      </c>
      <c r="Z87" s="454"/>
      <c r="AA87" s="455"/>
      <c r="AB87" s="408"/>
      <c r="AC87" s="408"/>
      <c r="AD87" s="408"/>
      <c r="AE87" s="284"/>
      <c r="AF87" s="326"/>
      <c r="AG87" s="326"/>
      <c r="AH87" s="326"/>
      <c r="AI87" s="284"/>
      <c r="AJ87" s="326"/>
      <c r="AK87" s="326"/>
      <c r="AL87" s="326"/>
      <c r="AM87" s="284"/>
      <c r="AN87" s="326"/>
      <c r="AO87" s="326"/>
      <c r="AP87" s="326"/>
      <c r="AQ87" s="404"/>
      <c r="AR87" s="405"/>
      <c r="AS87" s="405"/>
      <c r="AT87" s="406"/>
      <c r="AU87" s="326"/>
      <c r="AV87" s="326"/>
      <c r="AW87" s="326"/>
      <c r="AX87" s="327"/>
      <c r="AY87">
        <f t="shared" si="2"/>
        <v>0</v>
      </c>
      <c r="AZ87" s="10"/>
      <c r="BA87" s="10"/>
      <c r="BB87" s="10"/>
      <c r="BC87" s="10"/>
    </row>
    <row r="88" spans="1:60" ht="23.25" hidden="1" customHeight="1" x14ac:dyDescent="0.15">
      <c r="A88" s="435"/>
      <c r="B88" s="437"/>
      <c r="C88" s="248"/>
      <c r="D88" s="248"/>
      <c r="E88" s="248"/>
      <c r="F88" s="249"/>
      <c r="G88" s="458"/>
      <c r="H88" s="400"/>
      <c r="I88" s="400"/>
      <c r="J88" s="400"/>
      <c r="K88" s="400"/>
      <c r="L88" s="400"/>
      <c r="M88" s="400"/>
      <c r="N88" s="400"/>
      <c r="O88" s="401"/>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6"/>
      <c r="AV88" s="326"/>
      <c r="AW88" s="326"/>
      <c r="AX88" s="327"/>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410</v>
      </c>
      <c r="AF89" s="424"/>
      <c r="AG89" s="424"/>
      <c r="AH89" s="424"/>
      <c r="AI89" s="424" t="s">
        <v>562</v>
      </c>
      <c r="AJ89" s="424"/>
      <c r="AK89" s="424"/>
      <c r="AL89" s="424"/>
      <c r="AM89" s="424" t="s">
        <v>378</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3"/>
      <c r="H90" s="359"/>
      <c r="I90" s="359"/>
      <c r="J90" s="359"/>
      <c r="K90" s="359"/>
      <c r="L90" s="359"/>
      <c r="M90" s="359"/>
      <c r="N90" s="359"/>
      <c r="O90" s="374"/>
      <c r="P90" s="376"/>
      <c r="Q90" s="359"/>
      <c r="R90" s="359"/>
      <c r="S90" s="359"/>
      <c r="T90" s="359"/>
      <c r="U90" s="359"/>
      <c r="V90" s="359"/>
      <c r="W90" s="359"/>
      <c r="X90" s="374"/>
      <c r="Y90" s="418"/>
      <c r="Z90" s="419"/>
      <c r="AA90" s="420"/>
      <c r="AB90" s="292"/>
      <c r="AC90" s="385"/>
      <c r="AD90" s="386"/>
      <c r="AE90" s="424"/>
      <c r="AF90" s="424"/>
      <c r="AG90" s="424"/>
      <c r="AH90" s="424"/>
      <c r="AI90" s="424"/>
      <c r="AJ90" s="424"/>
      <c r="AK90" s="424"/>
      <c r="AL90" s="424"/>
      <c r="AM90" s="424"/>
      <c r="AN90" s="424"/>
      <c r="AO90" s="424"/>
      <c r="AP90" s="424"/>
      <c r="AQ90" s="414"/>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6"/>
      <c r="I91" s="396"/>
      <c r="J91" s="396"/>
      <c r="K91" s="396"/>
      <c r="L91" s="396"/>
      <c r="M91" s="396"/>
      <c r="N91" s="396"/>
      <c r="O91" s="397"/>
      <c r="P91" s="396"/>
      <c r="Q91" s="459"/>
      <c r="R91" s="459"/>
      <c r="S91" s="459"/>
      <c r="T91" s="459"/>
      <c r="U91" s="459"/>
      <c r="V91" s="459"/>
      <c r="W91" s="459"/>
      <c r="X91" s="460"/>
      <c r="Y91" s="465" t="s">
        <v>53</v>
      </c>
      <c r="Z91" s="466"/>
      <c r="AA91" s="467"/>
      <c r="AB91" s="290"/>
      <c r="AC91" s="290"/>
      <c r="AD91" s="290"/>
      <c r="AE91" s="284"/>
      <c r="AF91" s="326"/>
      <c r="AG91" s="326"/>
      <c r="AH91" s="326"/>
      <c r="AI91" s="284"/>
      <c r="AJ91" s="326"/>
      <c r="AK91" s="326"/>
      <c r="AL91" s="326"/>
      <c r="AM91" s="284"/>
      <c r="AN91" s="326"/>
      <c r="AO91" s="326"/>
      <c r="AP91" s="326"/>
      <c r="AQ91" s="404"/>
      <c r="AR91" s="405"/>
      <c r="AS91" s="405"/>
      <c r="AT91" s="406"/>
      <c r="AU91" s="326"/>
      <c r="AV91" s="326"/>
      <c r="AW91" s="326"/>
      <c r="AX91" s="327"/>
      <c r="AY91">
        <f>$AY$89</f>
        <v>0</v>
      </c>
    </row>
    <row r="92" spans="1:60" ht="23.25" hidden="1" customHeight="1" x14ac:dyDescent="0.15">
      <c r="A92" s="435"/>
      <c r="B92" s="437"/>
      <c r="C92" s="248"/>
      <c r="D92" s="248"/>
      <c r="E92" s="248"/>
      <c r="F92" s="249"/>
      <c r="G92" s="457"/>
      <c r="H92" s="398"/>
      <c r="I92" s="398"/>
      <c r="J92" s="398"/>
      <c r="K92" s="398"/>
      <c r="L92" s="398"/>
      <c r="M92" s="398"/>
      <c r="N92" s="398"/>
      <c r="O92" s="399"/>
      <c r="P92" s="461"/>
      <c r="Q92" s="461"/>
      <c r="R92" s="461"/>
      <c r="S92" s="461"/>
      <c r="T92" s="461"/>
      <c r="U92" s="461"/>
      <c r="V92" s="461"/>
      <c r="W92" s="461"/>
      <c r="X92" s="462"/>
      <c r="Y92" s="453" t="s">
        <v>47</v>
      </c>
      <c r="Z92" s="454"/>
      <c r="AA92" s="455"/>
      <c r="AB92" s="408"/>
      <c r="AC92" s="408"/>
      <c r="AD92" s="408"/>
      <c r="AE92" s="284"/>
      <c r="AF92" s="326"/>
      <c r="AG92" s="326"/>
      <c r="AH92" s="326"/>
      <c r="AI92" s="284"/>
      <c r="AJ92" s="326"/>
      <c r="AK92" s="326"/>
      <c r="AL92" s="326"/>
      <c r="AM92" s="284"/>
      <c r="AN92" s="326"/>
      <c r="AO92" s="326"/>
      <c r="AP92" s="326"/>
      <c r="AQ92" s="404"/>
      <c r="AR92" s="405"/>
      <c r="AS92" s="405"/>
      <c r="AT92" s="406"/>
      <c r="AU92" s="326"/>
      <c r="AV92" s="326"/>
      <c r="AW92" s="326"/>
      <c r="AX92" s="327"/>
      <c r="AY92">
        <f>$AY$89</f>
        <v>0</v>
      </c>
      <c r="AZ92" s="10"/>
      <c r="BA92" s="10"/>
      <c r="BB92" s="10"/>
      <c r="BC92" s="10"/>
    </row>
    <row r="93" spans="1:60" ht="23.25" hidden="1" customHeight="1" x14ac:dyDescent="0.15">
      <c r="A93" s="435"/>
      <c r="B93" s="438"/>
      <c r="C93" s="251"/>
      <c r="D93" s="251"/>
      <c r="E93" s="251"/>
      <c r="F93" s="252"/>
      <c r="G93" s="458"/>
      <c r="H93" s="400"/>
      <c r="I93" s="400"/>
      <c r="J93" s="400"/>
      <c r="K93" s="400"/>
      <c r="L93" s="400"/>
      <c r="M93" s="400"/>
      <c r="N93" s="400"/>
      <c r="O93" s="401"/>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6"/>
      <c r="AV93" s="326"/>
      <c r="AW93" s="326"/>
      <c r="AX93" s="327"/>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410</v>
      </c>
      <c r="AF94" s="424"/>
      <c r="AG94" s="424"/>
      <c r="AH94" s="424"/>
      <c r="AI94" s="424" t="s">
        <v>562</v>
      </c>
      <c r="AJ94" s="424"/>
      <c r="AK94" s="424"/>
      <c r="AL94" s="424"/>
      <c r="AM94" s="424" t="s">
        <v>378</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3"/>
      <c r="H95" s="359"/>
      <c r="I95" s="359"/>
      <c r="J95" s="359"/>
      <c r="K95" s="359"/>
      <c r="L95" s="359"/>
      <c r="M95" s="359"/>
      <c r="N95" s="359"/>
      <c r="O95" s="374"/>
      <c r="P95" s="376"/>
      <c r="Q95" s="359"/>
      <c r="R95" s="359"/>
      <c r="S95" s="359"/>
      <c r="T95" s="359"/>
      <c r="U95" s="359"/>
      <c r="V95" s="359"/>
      <c r="W95" s="359"/>
      <c r="X95" s="374"/>
      <c r="Y95" s="418"/>
      <c r="Z95" s="419"/>
      <c r="AA95" s="420"/>
      <c r="AB95" s="292"/>
      <c r="AC95" s="385"/>
      <c r="AD95" s="386"/>
      <c r="AE95" s="424"/>
      <c r="AF95" s="424"/>
      <c r="AG95" s="424"/>
      <c r="AH95" s="424"/>
      <c r="AI95" s="424"/>
      <c r="AJ95" s="424"/>
      <c r="AK95" s="424"/>
      <c r="AL95" s="424"/>
      <c r="AM95" s="424"/>
      <c r="AN95" s="424"/>
      <c r="AO95" s="424"/>
      <c r="AP95" s="424"/>
      <c r="AQ95" s="414"/>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6"/>
      <c r="I96" s="396"/>
      <c r="J96" s="396"/>
      <c r="K96" s="396"/>
      <c r="L96" s="396"/>
      <c r="M96" s="396"/>
      <c r="N96" s="396"/>
      <c r="O96" s="397"/>
      <c r="P96" s="396"/>
      <c r="Q96" s="459"/>
      <c r="R96" s="459"/>
      <c r="S96" s="459"/>
      <c r="T96" s="459"/>
      <c r="U96" s="459"/>
      <c r="V96" s="459"/>
      <c r="W96" s="459"/>
      <c r="X96" s="460"/>
      <c r="Y96" s="465" t="s">
        <v>53</v>
      </c>
      <c r="Z96" s="466"/>
      <c r="AA96" s="467"/>
      <c r="AB96" s="290"/>
      <c r="AC96" s="290"/>
      <c r="AD96" s="290"/>
      <c r="AE96" s="284"/>
      <c r="AF96" s="326"/>
      <c r="AG96" s="326"/>
      <c r="AH96" s="326"/>
      <c r="AI96" s="284"/>
      <c r="AJ96" s="326"/>
      <c r="AK96" s="326"/>
      <c r="AL96" s="326"/>
      <c r="AM96" s="284"/>
      <c r="AN96" s="326"/>
      <c r="AO96" s="326"/>
      <c r="AP96" s="326"/>
      <c r="AQ96" s="404"/>
      <c r="AR96" s="405"/>
      <c r="AS96" s="405"/>
      <c r="AT96" s="406"/>
      <c r="AU96" s="326"/>
      <c r="AV96" s="326"/>
      <c r="AW96" s="326"/>
      <c r="AX96" s="327"/>
      <c r="AY96">
        <f>$AY$94</f>
        <v>0</v>
      </c>
    </row>
    <row r="97" spans="1:60" ht="23.25" hidden="1" customHeight="1" x14ac:dyDescent="0.15">
      <c r="A97" s="435"/>
      <c r="B97" s="437"/>
      <c r="C97" s="248"/>
      <c r="D97" s="248"/>
      <c r="E97" s="248"/>
      <c r="F97" s="249"/>
      <c r="G97" s="457"/>
      <c r="H97" s="398"/>
      <c r="I97" s="398"/>
      <c r="J97" s="398"/>
      <c r="K97" s="398"/>
      <c r="L97" s="398"/>
      <c r="M97" s="398"/>
      <c r="N97" s="398"/>
      <c r="O97" s="399"/>
      <c r="P97" s="461"/>
      <c r="Q97" s="461"/>
      <c r="R97" s="461"/>
      <c r="S97" s="461"/>
      <c r="T97" s="461"/>
      <c r="U97" s="461"/>
      <c r="V97" s="461"/>
      <c r="W97" s="461"/>
      <c r="X97" s="462"/>
      <c r="Y97" s="453" t="s">
        <v>47</v>
      </c>
      <c r="Z97" s="454"/>
      <c r="AA97" s="455"/>
      <c r="AB97" s="408"/>
      <c r="AC97" s="408"/>
      <c r="AD97" s="408"/>
      <c r="AE97" s="284"/>
      <c r="AF97" s="326"/>
      <c r="AG97" s="326"/>
      <c r="AH97" s="326"/>
      <c r="AI97" s="284"/>
      <c r="AJ97" s="326"/>
      <c r="AK97" s="326"/>
      <c r="AL97" s="326"/>
      <c r="AM97" s="284"/>
      <c r="AN97" s="326"/>
      <c r="AO97" s="326"/>
      <c r="AP97" s="326"/>
      <c r="AQ97" s="404"/>
      <c r="AR97" s="405"/>
      <c r="AS97" s="405"/>
      <c r="AT97" s="406"/>
      <c r="AU97" s="326"/>
      <c r="AV97" s="326"/>
      <c r="AW97" s="326"/>
      <c r="AX97" s="327"/>
      <c r="AY97">
        <f>$AY$94</f>
        <v>0</v>
      </c>
      <c r="AZ97" s="10"/>
      <c r="BA97" s="10"/>
      <c r="BB97" s="10"/>
      <c r="BC97" s="10"/>
    </row>
    <row r="98" spans="1:60" ht="23.25" hidden="1" customHeight="1" thickBot="1" x14ac:dyDescent="0.2">
      <c r="A98" s="436"/>
      <c r="B98" s="471"/>
      <c r="C98" s="472"/>
      <c r="D98" s="472"/>
      <c r="E98" s="472"/>
      <c r="F98" s="473"/>
      <c r="G98" s="458"/>
      <c r="H98" s="400"/>
      <c r="I98" s="400"/>
      <c r="J98" s="400"/>
      <c r="K98" s="400"/>
      <c r="L98" s="400"/>
      <c r="M98" s="400"/>
      <c r="N98" s="400"/>
      <c r="O98" s="401"/>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6"/>
      <c r="AV98" s="326"/>
      <c r="AW98" s="326"/>
      <c r="AX98" s="327"/>
      <c r="AY98">
        <f>$AY$94</f>
        <v>0</v>
      </c>
      <c r="AZ98" s="10"/>
      <c r="BA98" s="10"/>
      <c r="BB98" s="10"/>
      <c r="BC98" s="10"/>
      <c r="BD98" s="10"/>
      <c r="BE98" s="10"/>
      <c r="BF98" s="10"/>
      <c r="BG98" s="10"/>
      <c r="BH98" s="10"/>
    </row>
    <row r="99" spans="1:60" ht="47.25" hidden="1" customHeight="1" x14ac:dyDescent="0.15">
      <c r="A99" s="488" t="s">
        <v>573</v>
      </c>
      <c r="B99" s="489"/>
      <c r="C99" s="489"/>
      <c r="D99" s="489"/>
      <c r="E99" s="489"/>
      <c r="F99" s="490"/>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4" t="s">
        <v>410</v>
      </c>
      <c r="AF100" s="424"/>
      <c r="AG100" s="424"/>
      <c r="AH100" s="424"/>
      <c r="AI100" s="424" t="s">
        <v>562</v>
      </c>
      <c r="AJ100" s="424"/>
      <c r="AK100" s="424"/>
      <c r="AL100" s="424"/>
      <c r="AM100" s="424" t="s">
        <v>378</v>
      </c>
      <c r="AN100" s="424"/>
      <c r="AO100" s="424"/>
      <c r="AP100" s="424"/>
      <c r="AQ100" s="295" t="s">
        <v>409</v>
      </c>
      <c r="AR100" s="296"/>
      <c r="AS100" s="296"/>
      <c r="AT100" s="297"/>
      <c r="AU100" s="295" t="s">
        <v>583</v>
      </c>
      <c r="AV100" s="296"/>
      <c r="AW100" s="296"/>
      <c r="AX100" s="298"/>
      <c r="AY100">
        <f>COUNTA($G$101)</f>
        <v>0</v>
      </c>
    </row>
    <row r="101" spans="1:60" ht="23.25" hidden="1" customHeight="1" x14ac:dyDescent="0.15">
      <c r="A101" s="247"/>
      <c r="B101" s="248"/>
      <c r="C101" s="248"/>
      <c r="D101" s="248"/>
      <c r="E101" s="248"/>
      <c r="F101" s="249"/>
      <c r="G101" s="476"/>
      <c r="H101" s="300"/>
      <c r="I101" s="300"/>
      <c r="J101" s="300"/>
      <c r="K101" s="300"/>
      <c r="L101" s="300"/>
      <c r="M101" s="300"/>
      <c r="N101" s="300"/>
      <c r="O101" s="300"/>
      <c r="P101" s="477"/>
      <c r="Q101" s="304"/>
      <c r="R101" s="304"/>
      <c r="S101" s="304"/>
      <c r="T101" s="304"/>
      <c r="U101" s="304"/>
      <c r="V101" s="304"/>
      <c r="W101" s="304"/>
      <c r="X101" s="305"/>
      <c r="Y101" s="309" t="s">
        <v>48</v>
      </c>
      <c r="Z101" s="310"/>
      <c r="AA101" s="311"/>
      <c r="AB101" s="291"/>
      <c r="AC101" s="291"/>
      <c r="AD101" s="291"/>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5" t="s">
        <v>575</v>
      </c>
      <c r="B103" s="416"/>
      <c r="C103" s="416"/>
      <c r="D103" s="416"/>
      <c r="E103" s="416"/>
      <c r="F103" s="491"/>
      <c r="G103" s="136" t="s">
        <v>576</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4" t="s">
        <v>410</v>
      </c>
      <c r="AF103" s="424"/>
      <c r="AG103" s="424"/>
      <c r="AH103" s="424"/>
      <c r="AI103" s="424" t="s">
        <v>562</v>
      </c>
      <c r="AJ103" s="424"/>
      <c r="AK103" s="424"/>
      <c r="AL103" s="424"/>
      <c r="AM103" s="424" t="s">
        <v>378</v>
      </c>
      <c r="AN103" s="424"/>
      <c r="AO103" s="424"/>
      <c r="AP103" s="424"/>
      <c r="AQ103" s="339" t="s">
        <v>584</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577</v>
      </c>
      <c r="H104" s="343"/>
      <c r="I104" s="343"/>
      <c r="J104" s="343"/>
      <c r="K104" s="343"/>
      <c r="L104" s="343"/>
      <c r="M104" s="343"/>
      <c r="N104" s="343"/>
      <c r="O104" s="343"/>
      <c r="P104" s="343"/>
      <c r="Q104" s="343"/>
      <c r="R104" s="343"/>
      <c r="S104" s="343"/>
      <c r="T104" s="343"/>
      <c r="U104" s="343"/>
      <c r="V104" s="343"/>
      <c r="W104" s="343"/>
      <c r="X104" s="343"/>
      <c r="Y104" s="320" t="s">
        <v>575</v>
      </c>
      <c r="Z104" s="321"/>
      <c r="AA104" s="322"/>
      <c r="AB104" s="323"/>
      <c r="AC104" s="324"/>
      <c r="AD104" s="325"/>
      <c r="AE104" s="283"/>
      <c r="AF104" s="283"/>
      <c r="AG104" s="283"/>
      <c r="AH104" s="283"/>
      <c r="AI104" s="283"/>
      <c r="AJ104" s="283"/>
      <c r="AK104" s="283"/>
      <c r="AL104" s="283"/>
      <c r="AM104" s="283"/>
      <c r="AN104" s="283"/>
      <c r="AO104" s="283"/>
      <c r="AP104" s="283"/>
      <c r="AQ104" s="284"/>
      <c r="AR104" s="326"/>
      <c r="AS104" s="326"/>
      <c r="AT104" s="326"/>
      <c r="AU104" s="326"/>
      <c r="AV104" s="326"/>
      <c r="AW104" s="326"/>
      <c r="AX104" s="327"/>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2" t="s">
        <v>578</v>
      </c>
      <c r="Z105" s="313"/>
      <c r="AA105" s="314"/>
      <c r="AB105" s="315" t="s">
        <v>579</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8" t="s">
        <v>230</v>
      </c>
      <c r="B106" s="479"/>
      <c r="C106" s="479"/>
      <c r="D106" s="479"/>
      <c r="E106" s="479"/>
      <c r="F106" s="480"/>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4" t="s">
        <v>410</v>
      </c>
      <c r="AF106" s="424"/>
      <c r="AG106" s="424"/>
      <c r="AH106" s="424"/>
      <c r="AI106" s="424" t="s">
        <v>562</v>
      </c>
      <c r="AJ106" s="424"/>
      <c r="AK106" s="424"/>
      <c r="AL106" s="424"/>
      <c r="AM106" s="424" t="s">
        <v>378</v>
      </c>
      <c r="AN106" s="424"/>
      <c r="AO106" s="424"/>
      <c r="AP106" s="424"/>
      <c r="AQ106" s="349" t="s">
        <v>170</v>
      </c>
      <c r="AR106" s="350"/>
      <c r="AS106" s="350"/>
      <c r="AT106" s="351"/>
      <c r="AU106" s="352" t="s">
        <v>124</v>
      </c>
      <c r="AV106" s="352"/>
      <c r="AW106" s="352"/>
      <c r="AX106" s="353"/>
      <c r="AY106">
        <f>COUNTA($G$108)</f>
        <v>0</v>
      </c>
    </row>
    <row r="107" spans="1:60" ht="18.75" hidden="1" customHeight="1" x14ac:dyDescent="0.15">
      <c r="A107" s="481"/>
      <c r="B107" s="482"/>
      <c r="C107" s="482"/>
      <c r="D107" s="482"/>
      <c r="E107" s="482"/>
      <c r="F107" s="483"/>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2"/>
      <c r="AC107" s="385"/>
      <c r="AD107" s="386"/>
      <c r="AE107" s="424"/>
      <c r="AF107" s="424"/>
      <c r="AG107" s="424"/>
      <c r="AH107" s="424"/>
      <c r="AI107" s="424"/>
      <c r="AJ107" s="424"/>
      <c r="AK107" s="424"/>
      <c r="AL107" s="424"/>
      <c r="AM107" s="424"/>
      <c r="AN107" s="424"/>
      <c r="AO107" s="424"/>
      <c r="AP107" s="424"/>
      <c r="AQ107" s="354"/>
      <c r="AR107" s="355"/>
      <c r="AS107" s="356" t="s">
        <v>171</v>
      </c>
      <c r="AT107" s="357"/>
      <c r="AU107" s="358"/>
      <c r="AV107" s="358"/>
      <c r="AW107" s="359" t="s">
        <v>162</v>
      </c>
      <c r="AX107" s="360"/>
      <c r="AY107">
        <f t="shared" ref="AY107:AY112" si="3">$AY$106</f>
        <v>0</v>
      </c>
    </row>
    <row r="108" spans="1:60" ht="23.25" hidden="1" customHeight="1" x14ac:dyDescent="0.15">
      <c r="A108" s="484"/>
      <c r="B108" s="482"/>
      <c r="C108" s="482"/>
      <c r="D108" s="482"/>
      <c r="E108" s="482"/>
      <c r="F108" s="483"/>
      <c r="G108" s="387"/>
      <c r="H108" s="388"/>
      <c r="I108" s="388"/>
      <c r="J108" s="388"/>
      <c r="K108" s="388"/>
      <c r="L108" s="388"/>
      <c r="M108" s="388"/>
      <c r="N108" s="388"/>
      <c r="O108" s="389"/>
      <c r="P108" s="396"/>
      <c r="Q108" s="396"/>
      <c r="R108" s="396"/>
      <c r="S108" s="396"/>
      <c r="T108" s="396"/>
      <c r="U108" s="396"/>
      <c r="V108" s="396"/>
      <c r="W108" s="396"/>
      <c r="X108" s="397"/>
      <c r="Y108" s="312" t="s">
        <v>12</v>
      </c>
      <c r="Z108" s="402"/>
      <c r="AA108" s="403"/>
      <c r="AB108" s="290"/>
      <c r="AC108" s="290"/>
      <c r="AD108" s="290"/>
      <c r="AE108" s="284"/>
      <c r="AF108" s="326"/>
      <c r="AG108" s="326"/>
      <c r="AH108" s="326"/>
      <c r="AI108" s="284"/>
      <c r="AJ108" s="326"/>
      <c r="AK108" s="326"/>
      <c r="AL108" s="326"/>
      <c r="AM108" s="284"/>
      <c r="AN108" s="326"/>
      <c r="AO108" s="326"/>
      <c r="AP108" s="326"/>
      <c r="AQ108" s="404"/>
      <c r="AR108" s="405"/>
      <c r="AS108" s="405"/>
      <c r="AT108" s="406"/>
      <c r="AU108" s="326"/>
      <c r="AV108" s="326"/>
      <c r="AW108" s="326"/>
      <c r="AX108" s="327"/>
      <c r="AY108">
        <f t="shared" si="3"/>
        <v>0</v>
      </c>
    </row>
    <row r="109" spans="1:60" ht="23.25" hidden="1" customHeight="1" x14ac:dyDescent="0.15">
      <c r="A109" s="485"/>
      <c r="B109" s="486"/>
      <c r="C109" s="486"/>
      <c r="D109" s="486"/>
      <c r="E109" s="486"/>
      <c r="F109" s="487"/>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8"/>
      <c r="AC109" s="408"/>
      <c r="AD109" s="408"/>
      <c r="AE109" s="284"/>
      <c r="AF109" s="326"/>
      <c r="AG109" s="326"/>
      <c r="AH109" s="326"/>
      <c r="AI109" s="284"/>
      <c r="AJ109" s="326"/>
      <c r="AK109" s="326"/>
      <c r="AL109" s="326"/>
      <c r="AM109" s="284"/>
      <c r="AN109" s="326"/>
      <c r="AO109" s="326"/>
      <c r="AP109" s="326"/>
      <c r="AQ109" s="404"/>
      <c r="AR109" s="405"/>
      <c r="AS109" s="405"/>
      <c r="AT109" s="406"/>
      <c r="AU109" s="326"/>
      <c r="AV109" s="326"/>
      <c r="AW109" s="326"/>
      <c r="AX109" s="327"/>
      <c r="AY109">
        <f t="shared" si="3"/>
        <v>0</v>
      </c>
    </row>
    <row r="110" spans="1:60" ht="23.25" hidden="1" customHeight="1" x14ac:dyDescent="0.15">
      <c r="A110" s="484"/>
      <c r="B110" s="482"/>
      <c r="C110" s="482"/>
      <c r="D110" s="482"/>
      <c r="E110" s="482"/>
      <c r="F110" s="483"/>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7" t="s">
        <v>14</v>
      </c>
      <c r="AC110" s="407"/>
      <c r="AD110" s="407"/>
      <c r="AE110" s="284"/>
      <c r="AF110" s="326"/>
      <c r="AG110" s="326"/>
      <c r="AH110" s="326"/>
      <c r="AI110" s="284"/>
      <c r="AJ110" s="326"/>
      <c r="AK110" s="326"/>
      <c r="AL110" s="326"/>
      <c r="AM110" s="284"/>
      <c r="AN110" s="326"/>
      <c r="AO110" s="326"/>
      <c r="AP110" s="326"/>
      <c r="AQ110" s="404"/>
      <c r="AR110" s="405"/>
      <c r="AS110" s="405"/>
      <c r="AT110" s="406"/>
      <c r="AU110" s="326"/>
      <c r="AV110" s="326"/>
      <c r="AW110" s="326"/>
      <c r="AX110" s="327"/>
      <c r="AY110">
        <f t="shared" si="3"/>
        <v>0</v>
      </c>
    </row>
    <row r="111" spans="1:60" ht="23.25" hidden="1" customHeight="1" x14ac:dyDescent="0.15">
      <c r="A111" s="425" t="s">
        <v>254</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567</v>
      </c>
      <c r="B113" s="437" t="s">
        <v>568</v>
      </c>
      <c r="C113" s="248"/>
      <c r="D113" s="248"/>
      <c r="E113" s="248"/>
      <c r="F113" s="249"/>
      <c r="G113" s="352" t="s">
        <v>569</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585</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5"/>
      <c r="B114" s="437"/>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410</v>
      </c>
      <c r="AF118" s="424"/>
      <c r="AG118" s="424"/>
      <c r="AH118" s="424"/>
      <c r="AI118" s="424" t="s">
        <v>562</v>
      </c>
      <c r="AJ118" s="424"/>
      <c r="AK118" s="424"/>
      <c r="AL118" s="424"/>
      <c r="AM118" s="424" t="s">
        <v>378</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8"/>
      <c r="Z119" s="419"/>
      <c r="AA119" s="420"/>
      <c r="AB119" s="292"/>
      <c r="AC119" s="385"/>
      <c r="AD119" s="386"/>
      <c r="AE119" s="424"/>
      <c r="AF119" s="424"/>
      <c r="AG119" s="424"/>
      <c r="AH119" s="424"/>
      <c r="AI119" s="424"/>
      <c r="AJ119" s="424"/>
      <c r="AK119" s="424"/>
      <c r="AL119" s="424"/>
      <c r="AM119" s="424"/>
      <c r="AN119" s="424"/>
      <c r="AO119" s="424"/>
      <c r="AP119" s="424"/>
      <c r="AQ119" s="414"/>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6"/>
      <c r="I120" s="396"/>
      <c r="J120" s="396"/>
      <c r="K120" s="396"/>
      <c r="L120" s="396"/>
      <c r="M120" s="396"/>
      <c r="N120" s="396"/>
      <c r="O120" s="397"/>
      <c r="P120" s="396"/>
      <c r="Q120" s="459"/>
      <c r="R120" s="459"/>
      <c r="S120" s="459"/>
      <c r="T120" s="459"/>
      <c r="U120" s="459"/>
      <c r="V120" s="459"/>
      <c r="W120" s="459"/>
      <c r="X120" s="460"/>
      <c r="Y120" s="465" t="s">
        <v>53</v>
      </c>
      <c r="Z120" s="466"/>
      <c r="AA120" s="467"/>
      <c r="AB120" s="290"/>
      <c r="AC120" s="290"/>
      <c r="AD120" s="290"/>
      <c r="AE120" s="284"/>
      <c r="AF120" s="326"/>
      <c r="AG120" s="326"/>
      <c r="AH120" s="326"/>
      <c r="AI120" s="284"/>
      <c r="AJ120" s="326"/>
      <c r="AK120" s="326"/>
      <c r="AL120" s="326"/>
      <c r="AM120" s="284"/>
      <c r="AN120" s="326"/>
      <c r="AO120" s="326"/>
      <c r="AP120" s="326"/>
      <c r="AQ120" s="404"/>
      <c r="AR120" s="405"/>
      <c r="AS120" s="405"/>
      <c r="AT120" s="406"/>
      <c r="AU120" s="326"/>
      <c r="AV120" s="326"/>
      <c r="AW120" s="326"/>
      <c r="AX120" s="327"/>
      <c r="AY120">
        <f t="shared" si="4"/>
        <v>0</v>
      </c>
    </row>
    <row r="121" spans="1:60" ht="23.25" hidden="1" customHeight="1" x14ac:dyDescent="0.15">
      <c r="A121" s="435"/>
      <c r="B121" s="437"/>
      <c r="C121" s="248"/>
      <c r="D121" s="248"/>
      <c r="E121" s="248"/>
      <c r="F121" s="249"/>
      <c r="G121" s="457"/>
      <c r="H121" s="398"/>
      <c r="I121" s="398"/>
      <c r="J121" s="398"/>
      <c r="K121" s="398"/>
      <c r="L121" s="398"/>
      <c r="M121" s="398"/>
      <c r="N121" s="398"/>
      <c r="O121" s="399"/>
      <c r="P121" s="461"/>
      <c r="Q121" s="461"/>
      <c r="R121" s="461"/>
      <c r="S121" s="461"/>
      <c r="T121" s="461"/>
      <c r="U121" s="461"/>
      <c r="V121" s="461"/>
      <c r="W121" s="461"/>
      <c r="X121" s="462"/>
      <c r="Y121" s="453" t="s">
        <v>47</v>
      </c>
      <c r="Z121" s="454"/>
      <c r="AA121" s="455"/>
      <c r="AB121" s="408"/>
      <c r="AC121" s="408"/>
      <c r="AD121" s="408"/>
      <c r="AE121" s="284"/>
      <c r="AF121" s="326"/>
      <c r="AG121" s="326"/>
      <c r="AH121" s="326"/>
      <c r="AI121" s="284"/>
      <c r="AJ121" s="326"/>
      <c r="AK121" s="326"/>
      <c r="AL121" s="326"/>
      <c r="AM121" s="284"/>
      <c r="AN121" s="326"/>
      <c r="AO121" s="326"/>
      <c r="AP121" s="326"/>
      <c r="AQ121" s="404"/>
      <c r="AR121" s="405"/>
      <c r="AS121" s="405"/>
      <c r="AT121" s="406"/>
      <c r="AU121" s="326"/>
      <c r="AV121" s="326"/>
      <c r="AW121" s="326"/>
      <c r="AX121" s="327"/>
      <c r="AY121">
        <f t="shared" si="4"/>
        <v>0</v>
      </c>
      <c r="AZ121" s="10"/>
      <c r="BA121" s="10"/>
      <c r="BB121" s="10"/>
      <c r="BC121" s="10"/>
    </row>
    <row r="122" spans="1:60" ht="23.25" hidden="1" customHeight="1" x14ac:dyDescent="0.15">
      <c r="A122" s="435"/>
      <c r="B122" s="437"/>
      <c r="C122" s="248"/>
      <c r="D122" s="248"/>
      <c r="E122" s="248"/>
      <c r="F122" s="249"/>
      <c r="G122" s="458"/>
      <c r="H122" s="400"/>
      <c r="I122" s="400"/>
      <c r="J122" s="400"/>
      <c r="K122" s="400"/>
      <c r="L122" s="400"/>
      <c r="M122" s="400"/>
      <c r="N122" s="400"/>
      <c r="O122" s="401"/>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410</v>
      </c>
      <c r="AF123" s="424"/>
      <c r="AG123" s="424"/>
      <c r="AH123" s="424"/>
      <c r="AI123" s="424" t="s">
        <v>562</v>
      </c>
      <c r="AJ123" s="424"/>
      <c r="AK123" s="424"/>
      <c r="AL123" s="424"/>
      <c r="AM123" s="424" t="s">
        <v>378</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8"/>
      <c r="Z124" s="419"/>
      <c r="AA124" s="420"/>
      <c r="AB124" s="292"/>
      <c r="AC124" s="385"/>
      <c r="AD124" s="386"/>
      <c r="AE124" s="424"/>
      <c r="AF124" s="424"/>
      <c r="AG124" s="424"/>
      <c r="AH124" s="424"/>
      <c r="AI124" s="424"/>
      <c r="AJ124" s="424"/>
      <c r="AK124" s="424"/>
      <c r="AL124" s="424"/>
      <c r="AM124" s="424"/>
      <c r="AN124" s="424"/>
      <c r="AO124" s="424"/>
      <c r="AP124" s="424"/>
      <c r="AQ124" s="414"/>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6"/>
      <c r="I125" s="396"/>
      <c r="J125" s="396"/>
      <c r="K125" s="396"/>
      <c r="L125" s="396"/>
      <c r="M125" s="396"/>
      <c r="N125" s="396"/>
      <c r="O125" s="397"/>
      <c r="P125" s="396"/>
      <c r="Q125" s="459"/>
      <c r="R125" s="459"/>
      <c r="S125" s="459"/>
      <c r="T125" s="459"/>
      <c r="U125" s="459"/>
      <c r="V125" s="459"/>
      <c r="W125" s="459"/>
      <c r="X125" s="460"/>
      <c r="Y125" s="465" t="s">
        <v>53</v>
      </c>
      <c r="Z125" s="466"/>
      <c r="AA125" s="467"/>
      <c r="AB125" s="290"/>
      <c r="AC125" s="290"/>
      <c r="AD125" s="290"/>
      <c r="AE125" s="284"/>
      <c r="AF125" s="326"/>
      <c r="AG125" s="326"/>
      <c r="AH125" s="326"/>
      <c r="AI125" s="284"/>
      <c r="AJ125" s="326"/>
      <c r="AK125" s="326"/>
      <c r="AL125" s="326"/>
      <c r="AM125" s="284"/>
      <c r="AN125" s="326"/>
      <c r="AO125" s="326"/>
      <c r="AP125" s="326"/>
      <c r="AQ125" s="404"/>
      <c r="AR125" s="405"/>
      <c r="AS125" s="405"/>
      <c r="AT125" s="406"/>
      <c r="AU125" s="326"/>
      <c r="AV125" s="326"/>
      <c r="AW125" s="326"/>
      <c r="AX125" s="327"/>
      <c r="AY125">
        <f>$AY$123</f>
        <v>0</v>
      </c>
    </row>
    <row r="126" spans="1:60" ht="23.25" hidden="1" customHeight="1" x14ac:dyDescent="0.15">
      <c r="A126" s="435"/>
      <c r="B126" s="437"/>
      <c r="C126" s="248"/>
      <c r="D126" s="248"/>
      <c r="E126" s="248"/>
      <c r="F126" s="249"/>
      <c r="G126" s="457"/>
      <c r="H126" s="398"/>
      <c r="I126" s="398"/>
      <c r="J126" s="398"/>
      <c r="K126" s="398"/>
      <c r="L126" s="398"/>
      <c r="M126" s="398"/>
      <c r="N126" s="398"/>
      <c r="O126" s="399"/>
      <c r="P126" s="461"/>
      <c r="Q126" s="461"/>
      <c r="R126" s="461"/>
      <c r="S126" s="461"/>
      <c r="T126" s="461"/>
      <c r="U126" s="461"/>
      <c r="V126" s="461"/>
      <c r="W126" s="461"/>
      <c r="X126" s="462"/>
      <c r="Y126" s="453" t="s">
        <v>47</v>
      </c>
      <c r="Z126" s="454"/>
      <c r="AA126" s="455"/>
      <c r="AB126" s="408"/>
      <c r="AC126" s="408"/>
      <c r="AD126" s="408"/>
      <c r="AE126" s="284"/>
      <c r="AF126" s="326"/>
      <c r="AG126" s="326"/>
      <c r="AH126" s="326"/>
      <c r="AI126" s="284"/>
      <c r="AJ126" s="326"/>
      <c r="AK126" s="326"/>
      <c r="AL126" s="326"/>
      <c r="AM126" s="284"/>
      <c r="AN126" s="326"/>
      <c r="AO126" s="326"/>
      <c r="AP126" s="326"/>
      <c r="AQ126" s="404"/>
      <c r="AR126" s="405"/>
      <c r="AS126" s="405"/>
      <c r="AT126" s="406"/>
      <c r="AU126" s="326"/>
      <c r="AV126" s="326"/>
      <c r="AW126" s="326"/>
      <c r="AX126" s="327"/>
      <c r="AY126">
        <f>$AY$123</f>
        <v>0</v>
      </c>
      <c r="AZ126" s="10"/>
      <c r="BA126" s="10"/>
      <c r="BB126" s="10"/>
      <c r="BC126" s="10"/>
    </row>
    <row r="127" spans="1:60" ht="23.25" hidden="1" customHeight="1" x14ac:dyDescent="0.15">
      <c r="A127" s="435"/>
      <c r="B127" s="438"/>
      <c r="C127" s="251"/>
      <c r="D127" s="251"/>
      <c r="E127" s="251"/>
      <c r="F127" s="252"/>
      <c r="G127" s="458"/>
      <c r="H127" s="400"/>
      <c r="I127" s="400"/>
      <c r="J127" s="400"/>
      <c r="K127" s="400"/>
      <c r="L127" s="400"/>
      <c r="M127" s="400"/>
      <c r="N127" s="400"/>
      <c r="O127" s="401"/>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6"/>
      <c r="AV127" s="326"/>
      <c r="AW127" s="326"/>
      <c r="AX127" s="327"/>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410</v>
      </c>
      <c r="AF128" s="424"/>
      <c r="AG128" s="424"/>
      <c r="AH128" s="424"/>
      <c r="AI128" s="424" t="s">
        <v>562</v>
      </c>
      <c r="AJ128" s="424"/>
      <c r="AK128" s="424"/>
      <c r="AL128" s="424"/>
      <c r="AM128" s="424" t="s">
        <v>378</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8"/>
      <c r="Z129" s="419"/>
      <c r="AA129" s="420"/>
      <c r="AB129" s="292"/>
      <c r="AC129" s="385"/>
      <c r="AD129" s="386"/>
      <c r="AE129" s="424"/>
      <c r="AF129" s="424"/>
      <c r="AG129" s="424"/>
      <c r="AH129" s="424"/>
      <c r="AI129" s="424"/>
      <c r="AJ129" s="424"/>
      <c r="AK129" s="424"/>
      <c r="AL129" s="424"/>
      <c r="AM129" s="424"/>
      <c r="AN129" s="424"/>
      <c r="AO129" s="424"/>
      <c r="AP129" s="424"/>
      <c r="AQ129" s="414"/>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6"/>
      <c r="I130" s="396"/>
      <c r="J130" s="396"/>
      <c r="K130" s="396"/>
      <c r="L130" s="396"/>
      <c r="M130" s="396"/>
      <c r="N130" s="396"/>
      <c r="O130" s="397"/>
      <c r="P130" s="396"/>
      <c r="Q130" s="459"/>
      <c r="R130" s="459"/>
      <c r="S130" s="459"/>
      <c r="T130" s="459"/>
      <c r="U130" s="459"/>
      <c r="V130" s="459"/>
      <c r="W130" s="459"/>
      <c r="X130" s="460"/>
      <c r="Y130" s="465" t="s">
        <v>53</v>
      </c>
      <c r="Z130" s="466"/>
      <c r="AA130" s="467"/>
      <c r="AB130" s="290"/>
      <c r="AC130" s="290"/>
      <c r="AD130" s="290"/>
      <c r="AE130" s="284"/>
      <c r="AF130" s="326"/>
      <c r="AG130" s="326"/>
      <c r="AH130" s="326"/>
      <c r="AI130" s="284"/>
      <c r="AJ130" s="326"/>
      <c r="AK130" s="326"/>
      <c r="AL130" s="326"/>
      <c r="AM130" s="284"/>
      <c r="AN130" s="326"/>
      <c r="AO130" s="326"/>
      <c r="AP130" s="326"/>
      <c r="AQ130" s="404"/>
      <c r="AR130" s="405"/>
      <c r="AS130" s="405"/>
      <c r="AT130" s="406"/>
      <c r="AU130" s="326"/>
      <c r="AV130" s="326"/>
      <c r="AW130" s="326"/>
      <c r="AX130" s="327"/>
      <c r="AY130">
        <f>$AY$128</f>
        <v>0</v>
      </c>
    </row>
    <row r="131" spans="1:60" ht="23.25" hidden="1" customHeight="1" x14ac:dyDescent="0.15">
      <c r="A131" s="435"/>
      <c r="B131" s="437"/>
      <c r="C131" s="248"/>
      <c r="D131" s="248"/>
      <c r="E131" s="248"/>
      <c r="F131" s="249"/>
      <c r="G131" s="457"/>
      <c r="H131" s="398"/>
      <c r="I131" s="398"/>
      <c r="J131" s="398"/>
      <c r="K131" s="398"/>
      <c r="L131" s="398"/>
      <c r="M131" s="398"/>
      <c r="N131" s="398"/>
      <c r="O131" s="399"/>
      <c r="P131" s="461"/>
      <c r="Q131" s="461"/>
      <c r="R131" s="461"/>
      <c r="S131" s="461"/>
      <c r="T131" s="461"/>
      <c r="U131" s="461"/>
      <c r="V131" s="461"/>
      <c r="W131" s="461"/>
      <c r="X131" s="462"/>
      <c r="Y131" s="453" t="s">
        <v>47</v>
      </c>
      <c r="Z131" s="454"/>
      <c r="AA131" s="455"/>
      <c r="AB131" s="408"/>
      <c r="AC131" s="408"/>
      <c r="AD131" s="408"/>
      <c r="AE131" s="284"/>
      <c r="AF131" s="326"/>
      <c r="AG131" s="326"/>
      <c r="AH131" s="326"/>
      <c r="AI131" s="284"/>
      <c r="AJ131" s="326"/>
      <c r="AK131" s="326"/>
      <c r="AL131" s="326"/>
      <c r="AM131" s="284"/>
      <c r="AN131" s="326"/>
      <c r="AO131" s="326"/>
      <c r="AP131" s="326"/>
      <c r="AQ131" s="404"/>
      <c r="AR131" s="405"/>
      <c r="AS131" s="405"/>
      <c r="AT131" s="406"/>
      <c r="AU131" s="326"/>
      <c r="AV131" s="326"/>
      <c r="AW131" s="326"/>
      <c r="AX131" s="327"/>
      <c r="AY131">
        <f>$AY$128</f>
        <v>0</v>
      </c>
      <c r="AZ131" s="10"/>
      <c r="BA131" s="10"/>
      <c r="BB131" s="10"/>
      <c r="BC131" s="10"/>
    </row>
    <row r="132" spans="1:60" ht="23.25" hidden="1" customHeight="1" thickBot="1" x14ac:dyDescent="0.2">
      <c r="A132" s="436"/>
      <c r="B132" s="471"/>
      <c r="C132" s="472"/>
      <c r="D132" s="472"/>
      <c r="E132" s="472"/>
      <c r="F132" s="473"/>
      <c r="G132" s="458"/>
      <c r="H132" s="400"/>
      <c r="I132" s="400"/>
      <c r="J132" s="400"/>
      <c r="K132" s="400"/>
      <c r="L132" s="400"/>
      <c r="M132" s="400"/>
      <c r="N132" s="400"/>
      <c r="O132" s="401"/>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6"/>
      <c r="AV132" s="326"/>
      <c r="AW132" s="326"/>
      <c r="AX132" s="327"/>
      <c r="AY132">
        <f>$AY$128</f>
        <v>0</v>
      </c>
      <c r="AZ132" s="10"/>
      <c r="BA132" s="10"/>
      <c r="BB132" s="10"/>
      <c r="BC132" s="10"/>
      <c r="BD132" s="10"/>
      <c r="BE132" s="10"/>
      <c r="BF132" s="10"/>
      <c r="BG132" s="10"/>
      <c r="BH132" s="10"/>
    </row>
    <row r="133" spans="1:60" ht="47.25" hidden="1" customHeight="1" x14ac:dyDescent="0.15">
      <c r="A133" s="488" t="s">
        <v>573</v>
      </c>
      <c r="B133" s="489"/>
      <c r="C133" s="489"/>
      <c r="D133" s="489"/>
      <c r="E133" s="489"/>
      <c r="F133" s="490"/>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4" t="s">
        <v>410</v>
      </c>
      <c r="AF134" s="424"/>
      <c r="AG134" s="424"/>
      <c r="AH134" s="424"/>
      <c r="AI134" s="424" t="s">
        <v>562</v>
      </c>
      <c r="AJ134" s="424"/>
      <c r="AK134" s="424"/>
      <c r="AL134" s="424"/>
      <c r="AM134" s="424" t="s">
        <v>378</v>
      </c>
      <c r="AN134" s="424"/>
      <c r="AO134" s="424"/>
      <c r="AP134" s="424"/>
      <c r="AQ134" s="295" t="s">
        <v>409</v>
      </c>
      <c r="AR134" s="296"/>
      <c r="AS134" s="296"/>
      <c r="AT134" s="297"/>
      <c r="AU134" s="295" t="s">
        <v>583</v>
      </c>
      <c r="AV134" s="296"/>
      <c r="AW134" s="296"/>
      <c r="AX134" s="298"/>
      <c r="AY134">
        <f>COUNTA($G$135)</f>
        <v>0</v>
      </c>
    </row>
    <row r="135" spans="1:60" ht="23.25" hidden="1" customHeight="1" x14ac:dyDescent="0.15">
      <c r="A135" s="247"/>
      <c r="B135" s="248"/>
      <c r="C135" s="248"/>
      <c r="D135" s="248"/>
      <c r="E135" s="248"/>
      <c r="F135" s="249"/>
      <c r="G135" s="476"/>
      <c r="H135" s="300"/>
      <c r="I135" s="300"/>
      <c r="J135" s="300"/>
      <c r="K135" s="300"/>
      <c r="L135" s="300"/>
      <c r="M135" s="300"/>
      <c r="N135" s="300"/>
      <c r="O135" s="300"/>
      <c r="P135" s="477"/>
      <c r="Q135" s="304"/>
      <c r="R135" s="304"/>
      <c r="S135" s="304"/>
      <c r="T135" s="304"/>
      <c r="U135" s="304"/>
      <c r="V135" s="304"/>
      <c r="W135" s="304"/>
      <c r="X135" s="305"/>
      <c r="Y135" s="309" t="s">
        <v>48</v>
      </c>
      <c r="Z135" s="310"/>
      <c r="AA135" s="311"/>
      <c r="AB135" s="291"/>
      <c r="AC135" s="291"/>
      <c r="AD135" s="291"/>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5" t="s">
        <v>575</v>
      </c>
      <c r="B137" s="416"/>
      <c r="C137" s="416"/>
      <c r="D137" s="416"/>
      <c r="E137" s="416"/>
      <c r="F137" s="491"/>
      <c r="G137" s="136" t="s">
        <v>576</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4" t="s">
        <v>410</v>
      </c>
      <c r="AF137" s="424"/>
      <c r="AG137" s="424"/>
      <c r="AH137" s="424"/>
      <c r="AI137" s="424" t="s">
        <v>562</v>
      </c>
      <c r="AJ137" s="424"/>
      <c r="AK137" s="424"/>
      <c r="AL137" s="424"/>
      <c r="AM137" s="424" t="s">
        <v>378</v>
      </c>
      <c r="AN137" s="424"/>
      <c r="AO137" s="424"/>
      <c r="AP137" s="424"/>
      <c r="AQ137" s="339" t="s">
        <v>584</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577</v>
      </c>
      <c r="H138" s="343"/>
      <c r="I138" s="343"/>
      <c r="J138" s="343"/>
      <c r="K138" s="343"/>
      <c r="L138" s="343"/>
      <c r="M138" s="343"/>
      <c r="N138" s="343"/>
      <c r="O138" s="343"/>
      <c r="P138" s="343"/>
      <c r="Q138" s="343"/>
      <c r="R138" s="343"/>
      <c r="S138" s="343"/>
      <c r="T138" s="343"/>
      <c r="U138" s="343"/>
      <c r="V138" s="343"/>
      <c r="W138" s="343"/>
      <c r="X138" s="343"/>
      <c r="Y138" s="320" t="s">
        <v>575</v>
      </c>
      <c r="Z138" s="321"/>
      <c r="AA138" s="322"/>
      <c r="AB138" s="323"/>
      <c r="AC138" s="324"/>
      <c r="AD138" s="325"/>
      <c r="AE138" s="283"/>
      <c r="AF138" s="283"/>
      <c r="AG138" s="283"/>
      <c r="AH138" s="283"/>
      <c r="AI138" s="283"/>
      <c r="AJ138" s="283"/>
      <c r="AK138" s="283"/>
      <c r="AL138" s="283"/>
      <c r="AM138" s="283"/>
      <c r="AN138" s="283"/>
      <c r="AO138" s="283"/>
      <c r="AP138" s="283"/>
      <c r="AQ138" s="284"/>
      <c r="AR138" s="326"/>
      <c r="AS138" s="326"/>
      <c r="AT138" s="326"/>
      <c r="AU138" s="326"/>
      <c r="AV138" s="326"/>
      <c r="AW138" s="326"/>
      <c r="AX138" s="327"/>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2" t="s">
        <v>578</v>
      </c>
      <c r="Z139" s="313"/>
      <c r="AA139" s="314"/>
      <c r="AB139" s="315" t="s">
        <v>579</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8" t="s">
        <v>230</v>
      </c>
      <c r="B140" s="479"/>
      <c r="C140" s="479"/>
      <c r="D140" s="479"/>
      <c r="E140" s="479"/>
      <c r="F140" s="480"/>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4" t="s">
        <v>410</v>
      </c>
      <c r="AF140" s="424"/>
      <c r="AG140" s="424"/>
      <c r="AH140" s="424"/>
      <c r="AI140" s="424" t="s">
        <v>562</v>
      </c>
      <c r="AJ140" s="424"/>
      <c r="AK140" s="424"/>
      <c r="AL140" s="424"/>
      <c r="AM140" s="424" t="s">
        <v>378</v>
      </c>
      <c r="AN140" s="424"/>
      <c r="AO140" s="424"/>
      <c r="AP140" s="424"/>
      <c r="AQ140" s="349" t="s">
        <v>170</v>
      </c>
      <c r="AR140" s="350"/>
      <c r="AS140" s="350"/>
      <c r="AT140" s="351"/>
      <c r="AU140" s="352" t="s">
        <v>124</v>
      </c>
      <c r="AV140" s="352"/>
      <c r="AW140" s="352"/>
      <c r="AX140" s="353"/>
      <c r="AY140">
        <f>COUNTA($G$142)</f>
        <v>0</v>
      </c>
    </row>
    <row r="141" spans="1:60" ht="18.75" hidden="1" customHeight="1" x14ac:dyDescent="0.15">
      <c r="A141" s="481"/>
      <c r="B141" s="482"/>
      <c r="C141" s="482"/>
      <c r="D141" s="482"/>
      <c r="E141" s="482"/>
      <c r="F141" s="483"/>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2"/>
      <c r="AC141" s="385"/>
      <c r="AD141" s="386"/>
      <c r="AE141" s="424"/>
      <c r="AF141" s="424"/>
      <c r="AG141" s="424"/>
      <c r="AH141" s="424"/>
      <c r="AI141" s="424"/>
      <c r="AJ141" s="424"/>
      <c r="AK141" s="424"/>
      <c r="AL141" s="424"/>
      <c r="AM141" s="424"/>
      <c r="AN141" s="424"/>
      <c r="AO141" s="424"/>
      <c r="AP141" s="424"/>
      <c r="AQ141" s="354"/>
      <c r="AR141" s="355"/>
      <c r="AS141" s="356" t="s">
        <v>171</v>
      </c>
      <c r="AT141" s="357"/>
      <c r="AU141" s="358"/>
      <c r="AV141" s="358"/>
      <c r="AW141" s="359" t="s">
        <v>162</v>
      </c>
      <c r="AX141" s="360"/>
      <c r="AY141">
        <f t="shared" ref="AY141:AY146" si="5">$AY$140</f>
        <v>0</v>
      </c>
    </row>
    <row r="142" spans="1:60" ht="23.25" hidden="1" customHeight="1" x14ac:dyDescent="0.15">
      <c r="A142" s="484"/>
      <c r="B142" s="482"/>
      <c r="C142" s="482"/>
      <c r="D142" s="482"/>
      <c r="E142" s="482"/>
      <c r="F142" s="483"/>
      <c r="G142" s="387"/>
      <c r="H142" s="388"/>
      <c r="I142" s="388"/>
      <c r="J142" s="388"/>
      <c r="K142" s="388"/>
      <c r="L142" s="388"/>
      <c r="M142" s="388"/>
      <c r="N142" s="388"/>
      <c r="O142" s="389"/>
      <c r="P142" s="396"/>
      <c r="Q142" s="396"/>
      <c r="R142" s="396"/>
      <c r="S142" s="396"/>
      <c r="T142" s="396"/>
      <c r="U142" s="396"/>
      <c r="V142" s="396"/>
      <c r="W142" s="396"/>
      <c r="X142" s="397"/>
      <c r="Y142" s="312" t="s">
        <v>12</v>
      </c>
      <c r="Z142" s="402"/>
      <c r="AA142" s="403"/>
      <c r="AB142" s="290"/>
      <c r="AC142" s="290"/>
      <c r="AD142" s="290"/>
      <c r="AE142" s="284"/>
      <c r="AF142" s="326"/>
      <c r="AG142" s="326"/>
      <c r="AH142" s="326"/>
      <c r="AI142" s="284"/>
      <c r="AJ142" s="326"/>
      <c r="AK142" s="326"/>
      <c r="AL142" s="326"/>
      <c r="AM142" s="284"/>
      <c r="AN142" s="326"/>
      <c r="AO142" s="326"/>
      <c r="AP142" s="326"/>
      <c r="AQ142" s="404"/>
      <c r="AR142" s="405"/>
      <c r="AS142" s="405"/>
      <c r="AT142" s="406"/>
      <c r="AU142" s="326"/>
      <c r="AV142" s="326"/>
      <c r="AW142" s="326"/>
      <c r="AX142" s="327"/>
      <c r="AY142">
        <f t="shared" si="5"/>
        <v>0</v>
      </c>
    </row>
    <row r="143" spans="1:60" ht="23.25" hidden="1" customHeight="1" x14ac:dyDescent="0.15">
      <c r="A143" s="485"/>
      <c r="B143" s="486"/>
      <c r="C143" s="486"/>
      <c r="D143" s="486"/>
      <c r="E143" s="486"/>
      <c r="F143" s="487"/>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8"/>
      <c r="AC143" s="408"/>
      <c r="AD143" s="408"/>
      <c r="AE143" s="284"/>
      <c r="AF143" s="326"/>
      <c r="AG143" s="326"/>
      <c r="AH143" s="326"/>
      <c r="AI143" s="284"/>
      <c r="AJ143" s="326"/>
      <c r="AK143" s="326"/>
      <c r="AL143" s="326"/>
      <c r="AM143" s="284"/>
      <c r="AN143" s="326"/>
      <c r="AO143" s="326"/>
      <c r="AP143" s="326"/>
      <c r="AQ143" s="404"/>
      <c r="AR143" s="405"/>
      <c r="AS143" s="405"/>
      <c r="AT143" s="406"/>
      <c r="AU143" s="326"/>
      <c r="AV143" s="326"/>
      <c r="AW143" s="326"/>
      <c r="AX143" s="327"/>
      <c r="AY143">
        <f t="shared" si="5"/>
        <v>0</v>
      </c>
    </row>
    <row r="144" spans="1:60" ht="23.25" hidden="1" customHeight="1" x14ac:dyDescent="0.15">
      <c r="A144" s="484"/>
      <c r="B144" s="482"/>
      <c r="C144" s="482"/>
      <c r="D144" s="482"/>
      <c r="E144" s="482"/>
      <c r="F144" s="483"/>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7" t="s">
        <v>14</v>
      </c>
      <c r="AC144" s="407"/>
      <c r="AD144" s="407"/>
      <c r="AE144" s="284"/>
      <c r="AF144" s="326"/>
      <c r="AG144" s="326"/>
      <c r="AH144" s="326"/>
      <c r="AI144" s="284"/>
      <c r="AJ144" s="326"/>
      <c r="AK144" s="326"/>
      <c r="AL144" s="326"/>
      <c r="AM144" s="284"/>
      <c r="AN144" s="326"/>
      <c r="AO144" s="326"/>
      <c r="AP144" s="326"/>
      <c r="AQ144" s="404"/>
      <c r="AR144" s="405"/>
      <c r="AS144" s="405"/>
      <c r="AT144" s="406"/>
      <c r="AU144" s="326"/>
      <c r="AV144" s="326"/>
      <c r="AW144" s="326"/>
      <c r="AX144" s="327"/>
      <c r="AY144">
        <f t="shared" si="5"/>
        <v>0</v>
      </c>
    </row>
    <row r="145" spans="1:60" ht="23.25" hidden="1" customHeight="1" x14ac:dyDescent="0.15">
      <c r="A145" s="425" t="s">
        <v>254</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567</v>
      </c>
      <c r="B147" s="437" t="s">
        <v>568</v>
      </c>
      <c r="C147" s="248"/>
      <c r="D147" s="248"/>
      <c r="E147" s="248"/>
      <c r="F147" s="249"/>
      <c r="G147" s="352" t="s">
        <v>569</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585</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5"/>
      <c r="B148" s="437"/>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410</v>
      </c>
      <c r="AF152" s="424"/>
      <c r="AG152" s="424"/>
      <c r="AH152" s="424"/>
      <c r="AI152" s="424" t="s">
        <v>562</v>
      </c>
      <c r="AJ152" s="424"/>
      <c r="AK152" s="424"/>
      <c r="AL152" s="424"/>
      <c r="AM152" s="424" t="s">
        <v>378</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8"/>
      <c r="Z153" s="419"/>
      <c r="AA153" s="420"/>
      <c r="AB153" s="292"/>
      <c r="AC153" s="385"/>
      <c r="AD153" s="386"/>
      <c r="AE153" s="424"/>
      <c r="AF153" s="424"/>
      <c r="AG153" s="424"/>
      <c r="AH153" s="424"/>
      <c r="AI153" s="424"/>
      <c r="AJ153" s="424"/>
      <c r="AK153" s="424"/>
      <c r="AL153" s="424"/>
      <c r="AM153" s="424"/>
      <c r="AN153" s="424"/>
      <c r="AO153" s="424"/>
      <c r="AP153" s="424"/>
      <c r="AQ153" s="414"/>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6"/>
      <c r="I154" s="396"/>
      <c r="J154" s="396"/>
      <c r="K154" s="396"/>
      <c r="L154" s="396"/>
      <c r="M154" s="396"/>
      <c r="N154" s="396"/>
      <c r="O154" s="397"/>
      <c r="P154" s="396"/>
      <c r="Q154" s="459"/>
      <c r="R154" s="459"/>
      <c r="S154" s="459"/>
      <c r="T154" s="459"/>
      <c r="U154" s="459"/>
      <c r="V154" s="459"/>
      <c r="W154" s="459"/>
      <c r="X154" s="460"/>
      <c r="Y154" s="465" t="s">
        <v>53</v>
      </c>
      <c r="Z154" s="466"/>
      <c r="AA154" s="467"/>
      <c r="AB154" s="290"/>
      <c r="AC154" s="290"/>
      <c r="AD154" s="290"/>
      <c r="AE154" s="284"/>
      <c r="AF154" s="326"/>
      <c r="AG154" s="326"/>
      <c r="AH154" s="326"/>
      <c r="AI154" s="284"/>
      <c r="AJ154" s="326"/>
      <c r="AK154" s="326"/>
      <c r="AL154" s="326"/>
      <c r="AM154" s="284"/>
      <c r="AN154" s="326"/>
      <c r="AO154" s="326"/>
      <c r="AP154" s="326"/>
      <c r="AQ154" s="404"/>
      <c r="AR154" s="405"/>
      <c r="AS154" s="405"/>
      <c r="AT154" s="406"/>
      <c r="AU154" s="326"/>
      <c r="AV154" s="326"/>
      <c r="AW154" s="326"/>
      <c r="AX154" s="327"/>
      <c r="AY154">
        <f t="shared" si="6"/>
        <v>0</v>
      </c>
    </row>
    <row r="155" spans="1:60" ht="23.25" hidden="1" customHeight="1" x14ac:dyDescent="0.15">
      <c r="A155" s="435"/>
      <c r="B155" s="437"/>
      <c r="C155" s="248"/>
      <c r="D155" s="248"/>
      <c r="E155" s="248"/>
      <c r="F155" s="249"/>
      <c r="G155" s="457"/>
      <c r="H155" s="398"/>
      <c r="I155" s="398"/>
      <c r="J155" s="398"/>
      <c r="K155" s="398"/>
      <c r="L155" s="398"/>
      <c r="M155" s="398"/>
      <c r="N155" s="398"/>
      <c r="O155" s="399"/>
      <c r="P155" s="461"/>
      <c r="Q155" s="461"/>
      <c r="R155" s="461"/>
      <c r="S155" s="461"/>
      <c r="T155" s="461"/>
      <c r="U155" s="461"/>
      <c r="V155" s="461"/>
      <c r="W155" s="461"/>
      <c r="X155" s="462"/>
      <c r="Y155" s="453" t="s">
        <v>47</v>
      </c>
      <c r="Z155" s="454"/>
      <c r="AA155" s="455"/>
      <c r="AB155" s="408"/>
      <c r="AC155" s="408"/>
      <c r="AD155" s="408"/>
      <c r="AE155" s="284"/>
      <c r="AF155" s="326"/>
      <c r="AG155" s="326"/>
      <c r="AH155" s="326"/>
      <c r="AI155" s="284"/>
      <c r="AJ155" s="326"/>
      <c r="AK155" s="326"/>
      <c r="AL155" s="326"/>
      <c r="AM155" s="284"/>
      <c r="AN155" s="326"/>
      <c r="AO155" s="326"/>
      <c r="AP155" s="326"/>
      <c r="AQ155" s="404"/>
      <c r="AR155" s="405"/>
      <c r="AS155" s="405"/>
      <c r="AT155" s="406"/>
      <c r="AU155" s="326"/>
      <c r="AV155" s="326"/>
      <c r="AW155" s="326"/>
      <c r="AX155" s="327"/>
      <c r="AY155">
        <f t="shared" si="6"/>
        <v>0</v>
      </c>
      <c r="AZ155" s="10"/>
      <c r="BA155" s="10"/>
      <c r="BB155" s="10"/>
      <c r="BC155" s="10"/>
    </row>
    <row r="156" spans="1:60" ht="23.25" hidden="1" customHeight="1" x14ac:dyDescent="0.15">
      <c r="A156" s="435"/>
      <c r="B156" s="437"/>
      <c r="C156" s="248"/>
      <c r="D156" s="248"/>
      <c r="E156" s="248"/>
      <c r="F156" s="249"/>
      <c r="G156" s="458"/>
      <c r="H156" s="400"/>
      <c r="I156" s="400"/>
      <c r="J156" s="400"/>
      <c r="K156" s="400"/>
      <c r="L156" s="400"/>
      <c r="M156" s="400"/>
      <c r="N156" s="400"/>
      <c r="O156" s="401"/>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410</v>
      </c>
      <c r="AF157" s="424"/>
      <c r="AG157" s="424"/>
      <c r="AH157" s="424"/>
      <c r="AI157" s="424" t="s">
        <v>562</v>
      </c>
      <c r="AJ157" s="424"/>
      <c r="AK157" s="424"/>
      <c r="AL157" s="424"/>
      <c r="AM157" s="424" t="s">
        <v>378</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8"/>
      <c r="Z158" s="419"/>
      <c r="AA158" s="420"/>
      <c r="AB158" s="292"/>
      <c r="AC158" s="385"/>
      <c r="AD158" s="386"/>
      <c r="AE158" s="424"/>
      <c r="AF158" s="424"/>
      <c r="AG158" s="424"/>
      <c r="AH158" s="424"/>
      <c r="AI158" s="424"/>
      <c r="AJ158" s="424"/>
      <c r="AK158" s="424"/>
      <c r="AL158" s="424"/>
      <c r="AM158" s="424"/>
      <c r="AN158" s="424"/>
      <c r="AO158" s="424"/>
      <c r="AP158" s="424"/>
      <c r="AQ158" s="414"/>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6"/>
      <c r="I159" s="396"/>
      <c r="J159" s="396"/>
      <c r="K159" s="396"/>
      <c r="L159" s="396"/>
      <c r="M159" s="396"/>
      <c r="N159" s="396"/>
      <c r="O159" s="397"/>
      <c r="P159" s="396"/>
      <c r="Q159" s="459"/>
      <c r="R159" s="459"/>
      <c r="S159" s="459"/>
      <c r="T159" s="459"/>
      <c r="U159" s="459"/>
      <c r="V159" s="459"/>
      <c r="W159" s="459"/>
      <c r="X159" s="460"/>
      <c r="Y159" s="465" t="s">
        <v>53</v>
      </c>
      <c r="Z159" s="466"/>
      <c r="AA159" s="467"/>
      <c r="AB159" s="290"/>
      <c r="AC159" s="290"/>
      <c r="AD159" s="290"/>
      <c r="AE159" s="284"/>
      <c r="AF159" s="326"/>
      <c r="AG159" s="326"/>
      <c r="AH159" s="326"/>
      <c r="AI159" s="284"/>
      <c r="AJ159" s="326"/>
      <c r="AK159" s="326"/>
      <c r="AL159" s="326"/>
      <c r="AM159" s="284"/>
      <c r="AN159" s="326"/>
      <c r="AO159" s="326"/>
      <c r="AP159" s="326"/>
      <c r="AQ159" s="404"/>
      <c r="AR159" s="405"/>
      <c r="AS159" s="405"/>
      <c r="AT159" s="406"/>
      <c r="AU159" s="326"/>
      <c r="AV159" s="326"/>
      <c r="AW159" s="326"/>
      <c r="AX159" s="327"/>
      <c r="AY159">
        <f>$AY$157</f>
        <v>0</v>
      </c>
    </row>
    <row r="160" spans="1:60" ht="23.25" hidden="1" customHeight="1" x14ac:dyDescent="0.15">
      <c r="A160" s="435"/>
      <c r="B160" s="437"/>
      <c r="C160" s="248"/>
      <c r="D160" s="248"/>
      <c r="E160" s="248"/>
      <c r="F160" s="249"/>
      <c r="G160" s="457"/>
      <c r="H160" s="398"/>
      <c r="I160" s="398"/>
      <c r="J160" s="398"/>
      <c r="K160" s="398"/>
      <c r="L160" s="398"/>
      <c r="M160" s="398"/>
      <c r="N160" s="398"/>
      <c r="O160" s="399"/>
      <c r="P160" s="461"/>
      <c r="Q160" s="461"/>
      <c r="R160" s="461"/>
      <c r="S160" s="461"/>
      <c r="T160" s="461"/>
      <c r="U160" s="461"/>
      <c r="V160" s="461"/>
      <c r="W160" s="461"/>
      <c r="X160" s="462"/>
      <c r="Y160" s="453" t="s">
        <v>47</v>
      </c>
      <c r="Z160" s="454"/>
      <c r="AA160" s="455"/>
      <c r="AB160" s="408"/>
      <c r="AC160" s="408"/>
      <c r="AD160" s="408"/>
      <c r="AE160" s="284"/>
      <c r="AF160" s="326"/>
      <c r="AG160" s="326"/>
      <c r="AH160" s="326"/>
      <c r="AI160" s="284"/>
      <c r="AJ160" s="326"/>
      <c r="AK160" s="326"/>
      <c r="AL160" s="326"/>
      <c r="AM160" s="284"/>
      <c r="AN160" s="326"/>
      <c r="AO160" s="326"/>
      <c r="AP160" s="326"/>
      <c r="AQ160" s="404"/>
      <c r="AR160" s="405"/>
      <c r="AS160" s="405"/>
      <c r="AT160" s="406"/>
      <c r="AU160" s="326"/>
      <c r="AV160" s="326"/>
      <c r="AW160" s="326"/>
      <c r="AX160" s="327"/>
      <c r="AY160">
        <f>$AY$157</f>
        <v>0</v>
      </c>
      <c r="AZ160" s="10"/>
      <c r="BA160" s="10"/>
      <c r="BB160" s="10"/>
      <c r="BC160" s="10"/>
    </row>
    <row r="161" spans="1:60" ht="23.25" hidden="1" customHeight="1" x14ac:dyDescent="0.15">
      <c r="A161" s="435"/>
      <c r="B161" s="438"/>
      <c r="C161" s="251"/>
      <c r="D161" s="251"/>
      <c r="E161" s="251"/>
      <c r="F161" s="252"/>
      <c r="G161" s="458"/>
      <c r="H161" s="400"/>
      <c r="I161" s="400"/>
      <c r="J161" s="400"/>
      <c r="K161" s="400"/>
      <c r="L161" s="400"/>
      <c r="M161" s="400"/>
      <c r="N161" s="400"/>
      <c r="O161" s="401"/>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6"/>
      <c r="AV161" s="326"/>
      <c r="AW161" s="326"/>
      <c r="AX161" s="327"/>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410</v>
      </c>
      <c r="AF162" s="424"/>
      <c r="AG162" s="424"/>
      <c r="AH162" s="424"/>
      <c r="AI162" s="424" t="s">
        <v>562</v>
      </c>
      <c r="AJ162" s="424"/>
      <c r="AK162" s="424"/>
      <c r="AL162" s="424"/>
      <c r="AM162" s="424" t="s">
        <v>378</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8"/>
      <c r="Z163" s="419"/>
      <c r="AA163" s="420"/>
      <c r="AB163" s="292"/>
      <c r="AC163" s="385"/>
      <c r="AD163" s="386"/>
      <c r="AE163" s="424"/>
      <c r="AF163" s="424"/>
      <c r="AG163" s="424"/>
      <c r="AH163" s="424"/>
      <c r="AI163" s="424"/>
      <c r="AJ163" s="424"/>
      <c r="AK163" s="424"/>
      <c r="AL163" s="424"/>
      <c r="AM163" s="424"/>
      <c r="AN163" s="424"/>
      <c r="AO163" s="424"/>
      <c r="AP163" s="424"/>
      <c r="AQ163" s="414"/>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6"/>
      <c r="I164" s="396"/>
      <c r="J164" s="396"/>
      <c r="K164" s="396"/>
      <c r="L164" s="396"/>
      <c r="M164" s="396"/>
      <c r="N164" s="396"/>
      <c r="O164" s="397"/>
      <c r="P164" s="396"/>
      <c r="Q164" s="459"/>
      <c r="R164" s="459"/>
      <c r="S164" s="459"/>
      <c r="T164" s="459"/>
      <c r="U164" s="459"/>
      <c r="V164" s="459"/>
      <c r="W164" s="459"/>
      <c r="X164" s="460"/>
      <c r="Y164" s="465" t="s">
        <v>53</v>
      </c>
      <c r="Z164" s="466"/>
      <c r="AA164" s="467"/>
      <c r="AB164" s="290"/>
      <c r="AC164" s="290"/>
      <c r="AD164" s="290"/>
      <c r="AE164" s="284"/>
      <c r="AF164" s="326"/>
      <c r="AG164" s="326"/>
      <c r="AH164" s="326"/>
      <c r="AI164" s="284"/>
      <c r="AJ164" s="326"/>
      <c r="AK164" s="326"/>
      <c r="AL164" s="326"/>
      <c r="AM164" s="284"/>
      <c r="AN164" s="326"/>
      <c r="AO164" s="326"/>
      <c r="AP164" s="326"/>
      <c r="AQ164" s="404"/>
      <c r="AR164" s="405"/>
      <c r="AS164" s="405"/>
      <c r="AT164" s="406"/>
      <c r="AU164" s="326"/>
      <c r="AV164" s="326"/>
      <c r="AW164" s="326"/>
      <c r="AX164" s="327"/>
      <c r="AY164">
        <f>$AY$162</f>
        <v>0</v>
      </c>
    </row>
    <row r="165" spans="1:60" ht="23.25" hidden="1" customHeight="1" x14ac:dyDescent="0.15">
      <c r="A165" s="435"/>
      <c r="B165" s="437"/>
      <c r="C165" s="248"/>
      <c r="D165" s="248"/>
      <c r="E165" s="248"/>
      <c r="F165" s="249"/>
      <c r="G165" s="457"/>
      <c r="H165" s="398"/>
      <c r="I165" s="398"/>
      <c r="J165" s="398"/>
      <c r="K165" s="398"/>
      <c r="L165" s="398"/>
      <c r="M165" s="398"/>
      <c r="N165" s="398"/>
      <c r="O165" s="399"/>
      <c r="P165" s="461"/>
      <c r="Q165" s="461"/>
      <c r="R165" s="461"/>
      <c r="S165" s="461"/>
      <c r="T165" s="461"/>
      <c r="U165" s="461"/>
      <c r="V165" s="461"/>
      <c r="W165" s="461"/>
      <c r="X165" s="462"/>
      <c r="Y165" s="453" t="s">
        <v>47</v>
      </c>
      <c r="Z165" s="454"/>
      <c r="AA165" s="455"/>
      <c r="AB165" s="408"/>
      <c r="AC165" s="408"/>
      <c r="AD165" s="408"/>
      <c r="AE165" s="284"/>
      <c r="AF165" s="326"/>
      <c r="AG165" s="326"/>
      <c r="AH165" s="326"/>
      <c r="AI165" s="284"/>
      <c r="AJ165" s="326"/>
      <c r="AK165" s="326"/>
      <c r="AL165" s="326"/>
      <c r="AM165" s="284"/>
      <c r="AN165" s="326"/>
      <c r="AO165" s="326"/>
      <c r="AP165" s="326"/>
      <c r="AQ165" s="404"/>
      <c r="AR165" s="405"/>
      <c r="AS165" s="405"/>
      <c r="AT165" s="406"/>
      <c r="AU165" s="326"/>
      <c r="AV165" s="326"/>
      <c r="AW165" s="326"/>
      <c r="AX165" s="327"/>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573</v>
      </c>
      <c r="B167" s="489"/>
      <c r="C167" s="489"/>
      <c r="D167" s="489"/>
      <c r="E167" s="489"/>
      <c r="F167" s="490"/>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4" t="s">
        <v>410</v>
      </c>
      <c r="AF168" s="424"/>
      <c r="AG168" s="424"/>
      <c r="AH168" s="424"/>
      <c r="AI168" s="424" t="s">
        <v>562</v>
      </c>
      <c r="AJ168" s="424"/>
      <c r="AK168" s="424"/>
      <c r="AL168" s="424"/>
      <c r="AM168" s="424" t="s">
        <v>378</v>
      </c>
      <c r="AN168" s="424"/>
      <c r="AO168" s="424"/>
      <c r="AP168" s="424"/>
      <c r="AQ168" s="295" t="s">
        <v>409</v>
      </c>
      <c r="AR168" s="296"/>
      <c r="AS168" s="296"/>
      <c r="AT168" s="297"/>
      <c r="AU168" s="295" t="s">
        <v>583</v>
      </c>
      <c r="AV168" s="296"/>
      <c r="AW168" s="296"/>
      <c r="AX168" s="298"/>
      <c r="AY168">
        <f>COUNTA($G$169)</f>
        <v>0</v>
      </c>
    </row>
    <row r="169" spans="1:60" ht="23.25" hidden="1" customHeight="1" x14ac:dyDescent="0.15">
      <c r="A169" s="247"/>
      <c r="B169" s="248"/>
      <c r="C169" s="248"/>
      <c r="D169" s="248"/>
      <c r="E169" s="248"/>
      <c r="F169" s="249"/>
      <c r="G169" s="476"/>
      <c r="H169" s="300"/>
      <c r="I169" s="300"/>
      <c r="J169" s="300"/>
      <c r="K169" s="300"/>
      <c r="L169" s="300"/>
      <c r="M169" s="300"/>
      <c r="N169" s="300"/>
      <c r="O169" s="300"/>
      <c r="P169" s="477"/>
      <c r="Q169" s="304"/>
      <c r="R169" s="304"/>
      <c r="S169" s="304"/>
      <c r="T169" s="304"/>
      <c r="U169" s="304"/>
      <c r="V169" s="304"/>
      <c r="W169" s="304"/>
      <c r="X169" s="305"/>
      <c r="Y169" s="309" t="s">
        <v>48</v>
      </c>
      <c r="Z169" s="310"/>
      <c r="AA169" s="311"/>
      <c r="AB169" s="291"/>
      <c r="AC169" s="291"/>
      <c r="AD169" s="291"/>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5" t="s">
        <v>575</v>
      </c>
      <c r="B171" s="416"/>
      <c r="C171" s="416"/>
      <c r="D171" s="416"/>
      <c r="E171" s="416"/>
      <c r="F171" s="491"/>
      <c r="G171" s="136" t="s">
        <v>576</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4" t="s">
        <v>410</v>
      </c>
      <c r="AF171" s="424"/>
      <c r="AG171" s="424"/>
      <c r="AH171" s="424"/>
      <c r="AI171" s="424" t="s">
        <v>562</v>
      </c>
      <c r="AJ171" s="424"/>
      <c r="AK171" s="424"/>
      <c r="AL171" s="424"/>
      <c r="AM171" s="424" t="s">
        <v>378</v>
      </c>
      <c r="AN171" s="424"/>
      <c r="AO171" s="424"/>
      <c r="AP171" s="424"/>
      <c r="AQ171" s="339" t="s">
        <v>584</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577</v>
      </c>
      <c r="H172" s="343"/>
      <c r="I172" s="343"/>
      <c r="J172" s="343"/>
      <c r="K172" s="343"/>
      <c r="L172" s="343"/>
      <c r="M172" s="343"/>
      <c r="N172" s="343"/>
      <c r="O172" s="343"/>
      <c r="P172" s="343"/>
      <c r="Q172" s="343"/>
      <c r="R172" s="343"/>
      <c r="S172" s="343"/>
      <c r="T172" s="343"/>
      <c r="U172" s="343"/>
      <c r="V172" s="343"/>
      <c r="W172" s="343"/>
      <c r="X172" s="343"/>
      <c r="Y172" s="320" t="s">
        <v>575</v>
      </c>
      <c r="Z172" s="321"/>
      <c r="AA172" s="322"/>
      <c r="AB172" s="323"/>
      <c r="AC172" s="324"/>
      <c r="AD172" s="325"/>
      <c r="AE172" s="283"/>
      <c r="AF172" s="283"/>
      <c r="AG172" s="283"/>
      <c r="AH172" s="283"/>
      <c r="AI172" s="283"/>
      <c r="AJ172" s="283"/>
      <c r="AK172" s="283"/>
      <c r="AL172" s="283"/>
      <c r="AM172" s="283"/>
      <c r="AN172" s="283"/>
      <c r="AO172" s="283"/>
      <c r="AP172" s="283"/>
      <c r="AQ172" s="284"/>
      <c r="AR172" s="326"/>
      <c r="AS172" s="326"/>
      <c r="AT172" s="326"/>
      <c r="AU172" s="326"/>
      <c r="AV172" s="326"/>
      <c r="AW172" s="326"/>
      <c r="AX172" s="327"/>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2" t="s">
        <v>578</v>
      </c>
      <c r="Z173" s="313"/>
      <c r="AA173" s="314"/>
      <c r="AB173" s="315" t="s">
        <v>579</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8" t="s">
        <v>230</v>
      </c>
      <c r="B174" s="479"/>
      <c r="C174" s="479"/>
      <c r="D174" s="479"/>
      <c r="E174" s="479"/>
      <c r="F174" s="480"/>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4" t="s">
        <v>410</v>
      </c>
      <c r="AF174" s="424"/>
      <c r="AG174" s="424"/>
      <c r="AH174" s="424"/>
      <c r="AI174" s="424" t="s">
        <v>562</v>
      </c>
      <c r="AJ174" s="424"/>
      <c r="AK174" s="424"/>
      <c r="AL174" s="424"/>
      <c r="AM174" s="424" t="s">
        <v>378</v>
      </c>
      <c r="AN174" s="424"/>
      <c r="AO174" s="424"/>
      <c r="AP174" s="424"/>
      <c r="AQ174" s="349" t="s">
        <v>170</v>
      </c>
      <c r="AR174" s="350"/>
      <c r="AS174" s="350"/>
      <c r="AT174" s="351"/>
      <c r="AU174" s="352" t="s">
        <v>124</v>
      </c>
      <c r="AV174" s="352"/>
      <c r="AW174" s="352"/>
      <c r="AX174" s="353"/>
      <c r="AY174">
        <f>COUNTA($G$176)</f>
        <v>0</v>
      </c>
    </row>
    <row r="175" spans="1:60" ht="18.75" hidden="1" customHeight="1" x14ac:dyDescent="0.15">
      <c r="A175" s="481"/>
      <c r="B175" s="482"/>
      <c r="C175" s="482"/>
      <c r="D175" s="482"/>
      <c r="E175" s="482"/>
      <c r="F175" s="483"/>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2"/>
      <c r="AC175" s="385"/>
      <c r="AD175" s="386"/>
      <c r="AE175" s="424"/>
      <c r="AF175" s="424"/>
      <c r="AG175" s="424"/>
      <c r="AH175" s="424"/>
      <c r="AI175" s="424"/>
      <c r="AJ175" s="424"/>
      <c r="AK175" s="424"/>
      <c r="AL175" s="424"/>
      <c r="AM175" s="424"/>
      <c r="AN175" s="424"/>
      <c r="AO175" s="424"/>
      <c r="AP175" s="424"/>
      <c r="AQ175" s="354"/>
      <c r="AR175" s="355"/>
      <c r="AS175" s="356" t="s">
        <v>171</v>
      </c>
      <c r="AT175" s="357"/>
      <c r="AU175" s="358"/>
      <c r="AV175" s="358"/>
      <c r="AW175" s="359" t="s">
        <v>162</v>
      </c>
      <c r="AX175" s="360"/>
      <c r="AY175">
        <f t="shared" ref="AY175:AY180" si="7">$AY$174</f>
        <v>0</v>
      </c>
    </row>
    <row r="176" spans="1:60" ht="23.25" hidden="1" customHeight="1" x14ac:dyDescent="0.15">
      <c r="A176" s="484"/>
      <c r="B176" s="482"/>
      <c r="C176" s="482"/>
      <c r="D176" s="482"/>
      <c r="E176" s="482"/>
      <c r="F176" s="483"/>
      <c r="G176" s="387"/>
      <c r="H176" s="388"/>
      <c r="I176" s="388"/>
      <c r="J176" s="388"/>
      <c r="K176" s="388"/>
      <c r="L176" s="388"/>
      <c r="M176" s="388"/>
      <c r="N176" s="388"/>
      <c r="O176" s="389"/>
      <c r="P176" s="396"/>
      <c r="Q176" s="396"/>
      <c r="R176" s="396"/>
      <c r="S176" s="396"/>
      <c r="T176" s="396"/>
      <c r="U176" s="396"/>
      <c r="V176" s="396"/>
      <c r="W176" s="396"/>
      <c r="X176" s="397"/>
      <c r="Y176" s="312" t="s">
        <v>12</v>
      </c>
      <c r="Z176" s="402"/>
      <c r="AA176" s="403"/>
      <c r="AB176" s="290"/>
      <c r="AC176" s="290"/>
      <c r="AD176" s="290"/>
      <c r="AE176" s="284"/>
      <c r="AF176" s="326"/>
      <c r="AG176" s="326"/>
      <c r="AH176" s="326"/>
      <c r="AI176" s="284"/>
      <c r="AJ176" s="326"/>
      <c r="AK176" s="326"/>
      <c r="AL176" s="326"/>
      <c r="AM176" s="284"/>
      <c r="AN176" s="326"/>
      <c r="AO176" s="326"/>
      <c r="AP176" s="326"/>
      <c r="AQ176" s="404"/>
      <c r="AR176" s="405"/>
      <c r="AS176" s="405"/>
      <c r="AT176" s="406"/>
      <c r="AU176" s="326"/>
      <c r="AV176" s="326"/>
      <c r="AW176" s="326"/>
      <c r="AX176" s="327"/>
      <c r="AY176">
        <f t="shared" si="7"/>
        <v>0</v>
      </c>
    </row>
    <row r="177" spans="1:60" ht="23.25" hidden="1" customHeight="1" x14ac:dyDescent="0.15">
      <c r="A177" s="485"/>
      <c r="B177" s="486"/>
      <c r="C177" s="486"/>
      <c r="D177" s="486"/>
      <c r="E177" s="486"/>
      <c r="F177" s="487"/>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8"/>
      <c r="AC177" s="408"/>
      <c r="AD177" s="408"/>
      <c r="AE177" s="284"/>
      <c r="AF177" s="326"/>
      <c r="AG177" s="326"/>
      <c r="AH177" s="326"/>
      <c r="AI177" s="284"/>
      <c r="AJ177" s="326"/>
      <c r="AK177" s="326"/>
      <c r="AL177" s="326"/>
      <c r="AM177" s="284"/>
      <c r="AN177" s="326"/>
      <c r="AO177" s="326"/>
      <c r="AP177" s="326"/>
      <c r="AQ177" s="404"/>
      <c r="AR177" s="405"/>
      <c r="AS177" s="405"/>
      <c r="AT177" s="406"/>
      <c r="AU177" s="326"/>
      <c r="AV177" s="326"/>
      <c r="AW177" s="326"/>
      <c r="AX177" s="327"/>
      <c r="AY177">
        <f t="shared" si="7"/>
        <v>0</v>
      </c>
    </row>
    <row r="178" spans="1:60" ht="23.25" hidden="1" customHeight="1" x14ac:dyDescent="0.15">
      <c r="A178" s="484"/>
      <c r="B178" s="482"/>
      <c r="C178" s="482"/>
      <c r="D178" s="482"/>
      <c r="E178" s="482"/>
      <c r="F178" s="483"/>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7" t="s">
        <v>14</v>
      </c>
      <c r="AC178" s="407"/>
      <c r="AD178" s="407"/>
      <c r="AE178" s="284"/>
      <c r="AF178" s="326"/>
      <c r="AG178" s="326"/>
      <c r="AH178" s="326"/>
      <c r="AI178" s="284"/>
      <c r="AJ178" s="326"/>
      <c r="AK178" s="326"/>
      <c r="AL178" s="326"/>
      <c r="AM178" s="284"/>
      <c r="AN178" s="326"/>
      <c r="AO178" s="326"/>
      <c r="AP178" s="326"/>
      <c r="AQ178" s="404"/>
      <c r="AR178" s="405"/>
      <c r="AS178" s="405"/>
      <c r="AT178" s="406"/>
      <c r="AU178" s="326"/>
      <c r="AV178" s="326"/>
      <c r="AW178" s="326"/>
      <c r="AX178" s="327"/>
      <c r="AY178">
        <f t="shared" si="7"/>
        <v>0</v>
      </c>
    </row>
    <row r="179" spans="1:60" ht="23.25" hidden="1" customHeight="1" x14ac:dyDescent="0.15">
      <c r="A179" s="425" t="s">
        <v>254</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567</v>
      </c>
      <c r="B181" s="437" t="s">
        <v>568</v>
      </c>
      <c r="C181" s="248"/>
      <c r="D181" s="248"/>
      <c r="E181" s="248"/>
      <c r="F181" s="249"/>
      <c r="G181" s="352" t="s">
        <v>569</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585</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5"/>
      <c r="B182" s="437"/>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410</v>
      </c>
      <c r="AF186" s="424"/>
      <c r="AG186" s="424"/>
      <c r="AH186" s="424"/>
      <c r="AI186" s="424" t="s">
        <v>562</v>
      </c>
      <c r="AJ186" s="424"/>
      <c r="AK186" s="424"/>
      <c r="AL186" s="424"/>
      <c r="AM186" s="424" t="s">
        <v>378</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8"/>
      <c r="Z187" s="419"/>
      <c r="AA187" s="420"/>
      <c r="AB187" s="292"/>
      <c r="AC187" s="385"/>
      <c r="AD187" s="386"/>
      <c r="AE187" s="424"/>
      <c r="AF187" s="424"/>
      <c r="AG187" s="424"/>
      <c r="AH187" s="424"/>
      <c r="AI187" s="424"/>
      <c r="AJ187" s="424"/>
      <c r="AK187" s="424"/>
      <c r="AL187" s="424"/>
      <c r="AM187" s="424"/>
      <c r="AN187" s="424"/>
      <c r="AO187" s="424"/>
      <c r="AP187" s="424"/>
      <c r="AQ187" s="414"/>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6"/>
      <c r="I188" s="396"/>
      <c r="J188" s="396"/>
      <c r="K188" s="396"/>
      <c r="L188" s="396"/>
      <c r="M188" s="396"/>
      <c r="N188" s="396"/>
      <c r="O188" s="397"/>
      <c r="P188" s="396"/>
      <c r="Q188" s="459"/>
      <c r="R188" s="459"/>
      <c r="S188" s="459"/>
      <c r="T188" s="459"/>
      <c r="U188" s="459"/>
      <c r="V188" s="459"/>
      <c r="W188" s="459"/>
      <c r="X188" s="460"/>
      <c r="Y188" s="465" t="s">
        <v>53</v>
      </c>
      <c r="Z188" s="466"/>
      <c r="AA188" s="467"/>
      <c r="AB188" s="290"/>
      <c r="AC188" s="290"/>
      <c r="AD188" s="290"/>
      <c r="AE188" s="284"/>
      <c r="AF188" s="326"/>
      <c r="AG188" s="326"/>
      <c r="AH188" s="326"/>
      <c r="AI188" s="284"/>
      <c r="AJ188" s="326"/>
      <c r="AK188" s="326"/>
      <c r="AL188" s="326"/>
      <c r="AM188" s="284"/>
      <c r="AN188" s="326"/>
      <c r="AO188" s="326"/>
      <c r="AP188" s="326"/>
      <c r="AQ188" s="404"/>
      <c r="AR188" s="405"/>
      <c r="AS188" s="405"/>
      <c r="AT188" s="406"/>
      <c r="AU188" s="326"/>
      <c r="AV188" s="326"/>
      <c r="AW188" s="326"/>
      <c r="AX188" s="327"/>
      <c r="AY188">
        <f t="shared" si="8"/>
        <v>0</v>
      </c>
    </row>
    <row r="189" spans="1:60" ht="23.25" hidden="1" customHeight="1" x14ac:dyDescent="0.15">
      <c r="A189" s="435"/>
      <c r="B189" s="437"/>
      <c r="C189" s="248"/>
      <c r="D189" s="248"/>
      <c r="E189" s="248"/>
      <c r="F189" s="249"/>
      <c r="G189" s="457"/>
      <c r="H189" s="398"/>
      <c r="I189" s="398"/>
      <c r="J189" s="398"/>
      <c r="K189" s="398"/>
      <c r="L189" s="398"/>
      <c r="M189" s="398"/>
      <c r="N189" s="398"/>
      <c r="O189" s="399"/>
      <c r="P189" s="461"/>
      <c r="Q189" s="461"/>
      <c r="R189" s="461"/>
      <c r="S189" s="461"/>
      <c r="T189" s="461"/>
      <c r="U189" s="461"/>
      <c r="V189" s="461"/>
      <c r="W189" s="461"/>
      <c r="X189" s="462"/>
      <c r="Y189" s="453" t="s">
        <v>47</v>
      </c>
      <c r="Z189" s="454"/>
      <c r="AA189" s="455"/>
      <c r="AB189" s="408"/>
      <c r="AC189" s="408"/>
      <c r="AD189" s="408"/>
      <c r="AE189" s="284"/>
      <c r="AF189" s="326"/>
      <c r="AG189" s="326"/>
      <c r="AH189" s="326"/>
      <c r="AI189" s="284"/>
      <c r="AJ189" s="326"/>
      <c r="AK189" s="326"/>
      <c r="AL189" s="326"/>
      <c r="AM189" s="284"/>
      <c r="AN189" s="326"/>
      <c r="AO189" s="326"/>
      <c r="AP189" s="326"/>
      <c r="AQ189" s="404"/>
      <c r="AR189" s="405"/>
      <c r="AS189" s="405"/>
      <c r="AT189" s="406"/>
      <c r="AU189" s="326"/>
      <c r="AV189" s="326"/>
      <c r="AW189" s="326"/>
      <c r="AX189" s="327"/>
      <c r="AY189">
        <f t="shared" si="8"/>
        <v>0</v>
      </c>
      <c r="AZ189" s="10"/>
      <c r="BA189" s="10"/>
      <c r="BB189" s="10"/>
      <c r="BC189" s="10"/>
    </row>
    <row r="190" spans="1:60" ht="23.25" hidden="1" customHeight="1" x14ac:dyDescent="0.15">
      <c r="A190" s="435"/>
      <c r="B190" s="437"/>
      <c r="C190" s="248"/>
      <c r="D190" s="248"/>
      <c r="E190" s="248"/>
      <c r="F190" s="249"/>
      <c r="G190" s="458"/>
      <c r="H190" s="400"/>
      <c r="I190" s="400"/>
      <c r="J190" s="400"/>
      <c r="K190" s="400"/>
      <c r="L190" s="400"/>
      <c r="M190" s="400"/>
      <c r="N190" s="400"/>
      <c r="O190" s="401"/>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410</v>
      </c>
      <c r="AF191" s="424"/>
      <c r="AG191" s="424"/>
      <c r="AH191" s="424"/>
      <c r="AI191" s="424" t="s">
        <v>562</v>
      </c>
      <c r="AJ191" s="424"/>
      <c r="AK191" s="424"/>
      <c r="AL191" s="424"/>
      <c r="AM191" s="424" t="s">
        <v>378</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8"/>
      <c r="Z192" s="419"/>
      <c r="AA192" s="420"/>
      <c r="AB192" s="292"/>
      <c r="AC192" s="385"/>
      <c r="AD192" s="386"/>
      <c r="AE192" s="424"/>
      <c r="AF192" s="424"/>
      <c r="AG192" s="424"/>
      <c r="AH192" s="424"/>
      <c r="AI192" s="424"/>
      <c r="AJ192" s="424"/>
      <c r="AK192" s="424"/>
      <c r="AL192" s="424"/>
      <c r="AM192" s="424"/>
      <c r="AN192" s="424"/>
      <c r="AO192" s="424"/>
      <c r="AP192" s="424"/>
      <c r="AQ192" s="414"/>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6"/>
      <c r="I193" s="396"/>
      <c r="J193" s="396"/>
      <c r="K193" s="396"/>
      <c r="L193" s="396"/>
      <c r="M193" s="396"/>
      <c r="N193" s="396"/>
      <c r="O193" s="397"/>
      <c r="P193" s="396"/>
      <c r="Q193" s="459"/>
      <c r="R193" s="459"/>
      <c r="S193" s="459"/>
      <c r="T193" s="459"/>
      <c r="U193" s="459"/>
      <c r="V193" s="459"/>
      <c r="W193" s="459"/>
      <c r="X193" s="460"/>
      <c r="Y193" s="465" t="s">
        <v>53</v>
      </c>
      <c r="Z193" s="466"/>
      <c r="AA193" s="467"/>
      <c r="AB193" s="290"/>
      <c r="AC193" s="290"/>
      <c r="AD193" s="290"/>
      <c r="AE193" s="284"/>
      <c r="AF193" s="326"/>
      <c r="AG193" s="326"/>
      <c r="AH193" s="326"/>
      <c r="AI193" s="284"/>
      <c r="AJ193" s="326"/>
      <c r="AK193" s="326"/>
      <c r="AL193" s="326"/>
      <c r="AM193" s="284"/>
      <c r="AN193" s="326"/>
      <c r="AO193" s="326"/>
      <c r="AP193" s="326"/>
      <c r="AQ193" s="404"/>
      <c r="AR193" s="405"/>
      <c r="AS193" s="405"/>
      <c r="AT193" s="406"/>
      <c r="AU193" s="326"/>
      <c r="AV193" s="326"/>
      <c r="AW193" s="326"/>
      <c r="AX193" s="327"/>
      <c r="AY193">
        <f>$AY$191</f>
        <v>0</v>
      </c>
    </row>
    <row r="194" spans="1:60" ht="23.25" hidden="1" customHeight="1" x14ac:dyDescent="0.15">
      <c r="A194" s="435"/>
      <c r="B194" s="437"/>
      <c r="C194" s="248"/>
      <c r="D194" s="248"/>
      <c r="E194" s="248"/>
      <c r="F194" s="249"/>
      <c r="G194" s="457"/>
      <c r="H194" s="398"/>
      <c r="I194" s="398"/>
      <c r="J194" s="398"/>
      <c r="K194" s="398"/>
      <c r="L194" s="398"/>
      <c r="M194" s="398"/>
      <c r="N194" s="398"/>
      <c r="O194" s="399"/>
      <c r="P194" s="461"/>
      <c r="Q194" s="461"/>
      <c r="R194" s="461"/>
      <c r="S194" s="461"/>
      <c r="T194" s="461"/>
      <c r="U194" s="461"/>
      <c r="V194" s="461"/>
      <c r="W194" s="461"/>
      <c r="X194" s="462"/>
      <c r="Y194" s="453" t="s">
        <v>47</v>
      </c>
      <c r="Z194" s="454"/>
      <c r="AA194" s="455"/>
      <c r="AB194" s="408"/>
      <c r="AC194" s="408"/>
      <c r="AD194" s="408"/>
      <c r="AE194" s="284"/>
      <c r="AF194" s="326"/>
      <c r="AG194" s="326"/>
      <c r="AH194" s="326"/>
      <c r="AI194" s="284"/>
      <c r="AJ194" s="326"/>
      <c r="AK194" s="326"/>
      <c r="AL194" s="326"/>
      <c r="AM194" s="284"/>
      <c r="AN194" s="326"/>
      <c r="AO194" s="326"/>
      <c r="AP194" s="326"/>
      <c r="AQ194" s="404"/>
      <c r="AR194" s="405"/>
      <c r="AS194" s="405"/>
      <c r="AT194" s="406"/>
      <c r="AU194" s="326"/>
      <c r="AV194" s="326"/>
      <c r="AW194" s="326"/>
      <c r="AX194" s="327"/>
      <c r="AY194">
        <f>$AY$191</f>
        <v>0</v>
      </c>
      <c r="AZ194" s="10"/>
      <c r="BA194" s="10"/>
      <c r="BB194" s="10"/>
      <c r="BC194" s="10"/>
    </row>
    <row r="195" spans="1:60" ht="23.25" hidden="1" customHeight="1" x14ac:dyDescent="0.15">
      <c r="A195" s="435"/>
      <c r="B195" s="438"/>
      <c r="C195" s="251"/>
      <c r="D195" s="251"/>
      <c r="E195" s="251"/>
      <c r="F195" s="252"/>
      <c r="G195" s="458"/>
      <c r="H195" s="400"/>
      <c r="I195" s="400"/>
      <c r="J195" s="400"/>
      <c r="K195" s="400"/>
      <c r="L195" s="400"/>
      <c r="M195" s="400"/>
      <c r="N195" s="400"/>
      <c r="O195" s="401"/>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6"/>
      <c r="AV195" s="326"/>
      <c r="AW195" s="326"/>
      <c r="AX195" s="327"/>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410</v>
      </c>
      <c r="AF196" s="424"/>
      <c r="AG196" s="424"/>
      <c r="AH196" s="424"/>
      <c r="AI196" s="424" t="s">
        <v>562</v>
      </c>
      <c r="AJ196" s="424"/>
      <c r="AK196" s="424"/>
      <c r="AL196" s="424"/>
      <c r="AM196" s="424" t="s">
        <v>378</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8"/>
      <c r="Z197" s="419"/>
      <c r="AA197" s="420"/>
      <c r="AB197" s="292"/>
      <c r="AC197" s="385"/>
      <c r="AD197" s="386"/>
      <c r="AE197" s="424"/>
      <c r="AF197" s="424"/>
      <c r="AG197" s="424"/>
      <c r="AH197" s="424"/>
      <c r="AI197" s="424"/>
      <c r="AJ197" s="424"/>
      <c r="AK197" s="424"/>
      <c r="AL197" s="424"/>
      <c r="AM197" s="424"/>
      <c r="AN197" s="424"/>
      <c r="AO197" s="424"/>
      <c r="AP197" s="424"/>
      <c r="AQ197" s="414"/>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6"/>
      <c r="I198" s="396"/>
      <c r="J198" s="396"/>
      <c r="K198" s="396"/>
      <c r="L198" s="396"/>
      <c r="M198" s="396"/>
      <c r="N198" s="396"/>
      <c r="O198" s="397"/>
      <c r="P198" s="396"/>
      <c r="Q198" s="459"/>
      <c r="R198" s="459"/>
      <c r="S198" s="459"/>
      <c r="T198" s="459"/>
      <c r="U198" s="459"/>
      <c r="V198" s="459"/>
      <c r="W198" s="459"/>
      <c r="X198" s="460"/>
      <c r="Y198" s="465" t="s">
        <v>53</v>
      </c>
      <c r="Z198" s="466"/>
      <c r="AA198" s="467"/>
      <c r="AB198" s="290"/>
      <c r="AC198" s="290"/>
      <c r="AD198" s="290"/>
      <c r="AE198" s="284"/>
      <c r="AF198" s="326"/>
      <c r="AG198" s="326"/>
      <c r="AH198" s="326"/>
      <c r="AI198" s="284"/>
      <c r="AJ198" s="326"/>
      <c r="AK198" s="326"/>
      <c r="AL198" s="326"/>
      <c r="AM198" s="284"/>
      <c r="AN198" s="326"/>
      <c r="AO198" s="326"/>
      <c r="AP198" s="326"/>
      <c r="AQ198" s="404"/>
      <c r="AR198" s="405"/>
      <c r="AS198" s="405"/>
      <c r="AT198" s="406"/>
      <c r="AU198" s="326"/>
      <c r="AV198" s="326"/>
      <c r="AW198" s="326"/>
      <c r="AX198" s="327"/>
      <c r="AY198">
        <f t="shared" ref="AY198:AY200" si="9">$AY$196</f>
        <v>0</v>
      </c>
    </row>
    <row r="199" spans="1:60" ht="23.25" hidden="1" customHeight="1" x14ac:dyDescent="0.15">
      <c r="A199" s="435"/>
      <c r="B199" s="437"/>
      <c r="C199" s="248"/>
      <c r="D199" s="248"/>
      <c r="E199" s="248"/>
      <c r="F199" s="249"/>
      <c r="G199" s="457"/>
      <c r="H199" s="398"/>
      <c r="I199" s="398"/>
      <c r="J199" s="398"/>
      <c r="K199" s="398"/>
      <c r="L199" s="398"/>
      <c r="M199" s="398"/>
      <c r="N199" s="398"/>
      <c r="O199" s="399"/>
      <c r="P199" s="461"/>
      <c r="Q199" s="461"/>
      <c r="R199" s="461"/>
      <c r="S199" s="461"/>
      <c r="T199" s="461"/>
      <c r="U199" s="461"/>
      <c r="V199" s="461"/>
      <c r="W199" s="461"/>
      <c r="X199" s="462"/>
      <c r="Y199" s="453" t="s">
        <v>47</v>
      </c>
      <c r="Z199" s="454"/>
      <c r="AA199" s="455"/>
      <c r="AB199" s="408"/>
      <c r="AC199" s="408"/>
      <c r="AD199" s="408"/>
      <c r="AE199" s="284"/>
      <c r="AF199" s="326"/>
      <c r="AG199" s="326"/>
      <c r="AH199" s="326"/>
      <c r="AI199" s="284"/>
      <c r="AJ199" s="326"/>
      <c r="AK199" s="326"/>
      <c r="AL199" s="326"/>
      <c r="AM199" s="284"/>
      <c r="AN199" s="326"/>
      <c r="AO199" s="326"/>
      <c r="AP199" s="326"/>
      <c r="AQ199" s="404"/>
      <c r="AR199" s="405"/>
      <c r="AS199" s="405"/>
      <c r="AT199" s="406"/>
      <c r="AU199" s="326"/>
      <c r="AV199" s="326"/>
      <c r="AW199" s="326"/>
      <c r="AX199" s="327"/>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231</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227</v>
      </c>
      <c r="X201" s="526"/>
      <c r="Y201" s="529"/>
      <c r="Z201" s="529"/>
      <c r="AA201" s="530"/>
      <c r="AB201" s="523" t="s">
        <v>11</v>
      </c>
      <c r="AC201" s="519"/>
      <c r="AD201" s="520"/>
      <c r="AE201" s="424" t="s">
        <v>410</v>
      </c>
      <c r="AF201" s="424"/>
      <c r="AG201" s="424"/>
      <c r="AH201" s="424"/>
      <c r="AI201" s="424" t="s">
        <v>562</v>
      </c>
      <c r="AJ201" s="424"/>
      <c r="AK201" s="424"/>
      <c r="AL201" s="424"/>
      <c r="AM201" s="424" t="s">
        <v>378</v>
      </c>
      <c r="AN201" s="424"/>
      <c r="AO201" s="424"/>
      <c r="AP201" s="424"/>
      <c r="AQ201" s="409" t="s">
        <v>170</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244</v>
      </c>
      <c r="AC203" s="552"/>
      <c r="AD203" s="552"/>
      <c r="AE203" s="284"/>
      <c r="AF203" s="326"/>
      <c r="AG203" s="326"/>
      <c r="AH203" s="326"/>
      <c r="AI203" s="284"/>
      <c r="AJ203" s="326"/>
      <c r="AK203" s="326"/>
      <c r="AL203" s="326"/>
      <c r="AM203" s="284"/>
      <c r="AN203" s="326"/>
      <c r="AO203" s="326"/>
      <c r="AP203" s="326"/>
      <c r="AQ203" s="284"/>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244</v>
      </c>
      <c r="AC204" s="534"/>
      <c r="AD204" s="534"/>
      <c r="AE204" s="284"/>
      <c r="AF204" s="326"/>
      <c r="AG204" s="326"/>
      <c r="AH204" s="326"/>
      <c r="AI204" s="284"/>
      <c r="AJ204" s="326"/>
      <c r="AK204" s="326"/>
      <c r="AL204" s="326"/>
      <c r="AM204" s="284"/>
      <c r="AN204" s="326"/>
      <c r="AO204" s="326"/>
      <c r="AP204" s="326"/>
      <c r="AQ204" s="284"/>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245</v>
      </c>
      <c r="AC205" s="568"/>
      <c r="AD205" s="568"/>
      <c r="AE205" s="469"/>
      <c r="AF205" s="470"/>
      <c r="AG205" s="470"/>
      <c r="AH205" s="470"/>
      <c r="AI205" s="469"/>
      <c r="AJ205" s="470"/>
      <c r="AK205" s="470"/>
      <c r="AL205" s="470"/>
      <c r="AM205" s="469"/>
      <c r="AN205" s="470"/>
      <c r="AO205" s="470"/>
      <c r="AP205" s="470"/>
      <c r="AQ205" s="284"/>
      <c r="AR205" s="326"/>
      <c r="AS205" s="326"/>
      <c r="AT205" s="533"/>
      <c r="AU205" s="326"/>
      <c r="AV205" s="326"/>
      <c r="AW205" s="326"/>
      <c r="AX205" s="327"/>
      <c r="AY205">
        <f t="shared" si="10"/>
        <v>0</v>
      </c>
    </row>
    <row r="206" spans="1:60" ht="23.25" hidden="1" customHeight="1" x14ac:dyDescent="0.15">
      <c r="A206" s="514" t="s">
        <v>234</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243</v>
      </c>
      <c r="X206" s="563"/>
      <c r="Y206" s="550" t="s">
        <v>12</v>
      </c>
      <c r="Z206" s="550"/>
      <c r="AA206" s="551"/>
      <c r="AB206" s="552" t="s">
        <v>244</v>
      </c>
      <c r="AC206" s="552"/>
      <c r="AD206" s="552"/>
      <c r="AE206" s="284"/>
      <c r="AF206" s="326"/>
      <c r="AG206" s="326"/>
      <c r="AH206" s="326"/>
      <c r="AI206" s="284"/>
      <c r="AJ206" s="326"/>
      <c r="AK206" s="326"/>
      <c r="AL206" s="326"/>
      <c r="AM206" s="284"/>
      <c r="AN206" s="326"/>
      <c r="AO206" s="326"/>
      <c r="AP206" s="326"/>
      <c r="AQ206" s="284"/>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244</v>
      </c>
      <c r="AC207" s="534"/>
      <c r="AD207" s="534"/>
      <c r="AE207" s="284"/>
      <c r="AF207" s="326"/>
      <c r="AG207" s="326"/>
      <c r="AH207" s="326"/>
      <c r="AI207" s="284"/>
      <c r="AJ207" s="326"/>
      <c r="AK207" s="326"/>
      <c r="AL207" s="326"/>
      <c r="AM207" s="284"/>
      <c r="AN207" s="326"/>
      <c r="AO207" s="326"/>
      <c r="AP207" s="326"/>
      <c r="AQ207" s="284"/>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245</v>
      </c>
      <c r="AC208" s="568"/>
      <c r="AD208" s="568"/>
      <c r="AE208" s="469"/>
      <c r="AF208" s="470"/>
      <c r="AG208" s="470"/>
      <c r="AH208" s="470"/>
      <c r="AI208" s="469"/>
      <c r="AJ208" s="470"/>
      <c r="AK208" s="470"/>
      <c r="AL208" s="470"/>
      <c r="AM208" s="469"/>
      <c r="AN208" s="470"/>
      <c r="AO208" s="470"/>
      <c r="AP208" s="569"/>
      <c r="AQ208" s="284"/>
      <c r="AR208" s="326"/>
      <c r="AS208" s="326"/>
      <c r="AT208" s="533"/>
      <c r="AU208" s="326"/>
      <c r="AV208" s="326"/>
      <c r="AW208" s="326"/>
      <c r="AX208" s="327"/>
      <c r="AY208">
        <f t="shared" si="10"/>
        <v>0</v>
      </c>
    </row>
    <row r="209" spans="1:51" ht="18.75" hidden="1" customHeight="1" x14ac:dyDescent="0.15">
      <c r="A209" s="576" t="s">
        <v>231</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410</v>
      </c>
      <c r="AF209" s="571"/>
      <c r="AG209" s="571"/>
      <c r="AH209" s="571"/>
      <c r="AI209" s="424" t="s">
        <v>562</v>
      </c>
      <c r="AJ209" s="424"/>
      <c r="AK209" s="424"/>
      <c r="AL209" s="424"/>
      <c r="AM209" s="424" t="s">
        <v>378</v>
      </c>
      <c r="AN209" s="424"/>
      <c r="AO209" s="424"/>
      <c r="AP209" s="424"/>
      <c r="AQ209" s="409" t="s">
        <v>170</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4"/>
      <c r="AJ210" s="424"/>
      <c r="AK210" s="424"/>
      <c r="AL210" s="424"/>
      <c r="AM210" s="424"/>
      <c r="AN210" s="424"/>
      <c r="AO210" s="424"/>
      <c r="AP210" s="424"/>
      <c r="AQ210" s="354"/>
      <c r="AR210" s="355"/>
      <c r="AS210" s="356" t="s">
        <v>171</v>
      </c>
      <c r="AT210" s="357"/>
      <c r="AU210" s="354"/>
      <c r="AV210" s="355"/>
      <c r="AW210" s="356" t="s">
        <v>162</v>
      </c>
      <c r="AX210" s="575"/>
      <c r="AY210">
        <f>$AY$209</f>
        <v>0</v>
      </c>
    </row>
    <row r="211" spans="1:51" ht="23.25" hidden="1" customHeight="1" x14ac:dyDescent="0.15">
      <c r="A211" s="514"/>
      <c r="B211" s="515"/>
      <c r="C211" s="515"/>
      <c r="D211" s="515"/>
      <c r="E211" s="515"/>
      <c r="F211" s="516"/>
      <c r="G211" s="588" t="s">
        <v>172</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6"/>
      <c r="AV211" s="326"/>
      <c r="AW211" s="326"/>
      <c r="AX211" s="327"/>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6"/>
      <c r="AV212" s="326"/>
      <c r="AW212" s="326"/>
      <c r="AX212" s="327"/>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6"/>
      <c r="AV213" s="326"/>
      <c r="AW213" s="326"/>
      <c r="AX213" s="327"/>
      <c r="AY213">
        <f>$AY$209</f>
        <v>0</v>
      </c>
    </row>
    <row r="214" spans="1:51" ht="69.75" hidden="1" customHeight="1" x14ac:dyDescent="0.15">
      <c r="A214" s="594" t="s">
        <v>257</v>
      </c>
      <c r="B214" s="595"/>
      <c r="C214" s="595"/>
      <c r="D214" s="595"/>
      <c r="E214" s="557" t="s">
        <v>219</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customHeight="1" thickBot="1" x14ac:dyDescent="0.2">
      <c r="A215" s="478" t="s">
        <v>570</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24" t="s">
        <v>277</v>
      </c>
      <c r="B216" s="625"/>
      <c r="C216" s="627" t="s">
        <v>174</v>
      </c>
      <c r="D216" s="625"/>
      <c r="E216" s="628" t="s">
        <v>190</v>
      </c>
      <c r="F216" s="629"/>
      <c r="G216" s="630" t="s">
        <v>626</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189</v>
      </c>
      <c r="F217" s="427"/>
      <c r="G217" s="456" t="s">
        <v>627</v>
      </c>
      <c r="H217" s="396"/>
      <c r="I217" s="396"/>
      <c r="J217" s="396"/>
      <c r="K217" s="396"/>
      <c r="L217" s="396"/>
      <c r="M217" s="396"/>
      <c r="N217" s="396"/>
      <c r="O217" s="396"/>
      <c r="P217" s="396"/>
      <c r="Q217" s="396"/>
      <c r="R217" s="396"/>
      <c r="S217" s="396"/>
      <c r="T217" s="396"/>
      <c r="U217" s="396"/>
      <c r="V217" s="397"/>
      <c r="W217" s="633" t="s">
        <v>580</v>
      </c>
      <c r="X217" s="634"/>
      <c r="Y217" s="634"/>
      <c r="Z217" s="634"/>
      <c r="AA217" s="635"/>
      <c r="AB217" s="636" t="s">
        <v>628</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400"/>
      <c r="I218" s="400"/>
      <c r="J218" s="400"/>
      <c r="K218" s="400"/>
      <c r="L218" s="400"/>
      <c r="M218" s="400"/>
      <c r="N218" s="400"/>
      <c r="O218" s="400"/>
      <c r="P218" s="400"/>
      <c r="Q218" s="400"/>
      <c r="R218" s="400"/>
      <c r="S218" s="400"/>
      <c r="T218" s="400"/>
      <c r="U218" s="400"/>
      <c r="V218" s="401"/>
      <c r="W218" s="639" t="s">
        <v>581</v>
      </c>
      <c r="X218" s="640"/>
      <c r="Y218" s="640"/>
      <c r="Z218" s="640"/>
      <c r="AA218" s="641"/>
      <c r="AB218" s="636" t="s">
        <v>629</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588</v>
      </c>
      <c r="D219" s="612"/>
      <c r="E219" s="451" t="s">
        <v>273</v>
      </c>
      <c r="F219" s="427"/>
      <c r="G219" s="615" t="s">
        <v>177</v>
      </c>
      <c r="H219" s="616"/>
      <c r="I219" s="616"/>
      <c r="J219" s="617" t="s">
        <v>606</v>
      </c>
      <c r="K219" s="618"/>
      <c r="L219" s="618"/>
      <c r="M219" s="618"/>
      <c r="N219" s="618"/>
      <c r="O219" s="618"/>
      <c r="P219" s="618"/>
      <c r="Q219" s="618"/>
      <c r="R219" s="618"/>
      <c r="S219" s="618"/>
      <c r="T219" s="619"/>
      <c r="U219" s="597" t="s">
        <v>606</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589</v>
      </c>
      <c r="H220" s="616"/>
      <c r="I220" s="616"/>
      <c r="J220" s="616"/>
      <c r="K220" s="616"/>
      <c r="L220" s="616"/>
      <c r="M220" s="616"/>
      <c r="N220" s="616"/>
      <c r="O220" s="616"/>
      <c r="P220" s="616"/>
      <c r="Q220" s="616"/>
      <c r="R220" s="616"/>
      <c r="S220" s="616"/>
      <c r="T220" s="616"/>
      <c r="U220" s="596" t="s">
        <v>606</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581</v>
      </c>
      <c r="H221" s="616"/>
      <c r="I221" s="616"/>
      <c r="J221" s="616"/>
      <c r="K221" s="616"/>
      <c r="L221" s="616"/>
      <c r="M221" s="616"/>
      <c r="N221" s="616"/>
      <c r="O221" s="616"/>
      <c r="P221" s="616"/>
      <c r="Q221" s="616"/>
      <c r="R221" s="616"/>
      <c r="S221" s="616"/>
      <c r="T221" s="616"/>
      <c r="U221" s="621" t="s">
        <v>606</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54.9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604</v>
      </c>
      <c r="AE224" s="706"/>
      <c r="AF224" s="706"/>
      <c r="AG224" s="707" t="s">
        <v>630</v>
      </c>
      <c r="AH224" s="708"/>
      <c r="AI224" s="708"/>
      <c r="AJ224" s="708"/>
      <c r="AK224" s="708"/>
      <c r="AL224" s="708"/>
      <c r="AM224" s="708"/>
      <c r="AN224" s="708"/>
      <c r="AO224" s="708"/>
      <c r="AP224" s="708"/>
      <c r="AQ224" s="708"/>
      <c r="AR224" s="708"/>
      <c r="AS224" s="708"/>
      <c r="AT224" s="708"/>
      <c r="AU224" s="708"/>
      <c r="AV224" s="708"/>
      <c r="AW224" s="708"/>
      <c r="AX224" s="709"/>
    </row>
    <row r="225" spans="1:50" ht="54.9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604</v>
      </c>
      <c r="AE225" s="643"/>
      <c r="AF225" s="643"/>
      <c r="AG225" s="657" t="s">
        <v>631</v>
      </c>
      <c r="AH225" s="658"/>
      <c r="AI225" s="658"/>
      <c r="AJ225" s="658"/>
      <c r="AK225" s="658"/>
      <c r="AL225" s="658"/>
      <c r="AM225" s="658"/>
      <c r="AN225" s="658"/>
      <c r="AO225" s="658"/>
      <c r="AP225" s="658"/>
      <c r="AQ225" s="658"/>
      <c r="AR225" s="658"/>
      <c r="AS225" s="658"/>
      <c r="AT225" s="658"/>
      <c r="AU225" s="658"/>
      <c r="AV225" s="658"/>
      <c r="AW225" s="658"/>
      <c r="AX225" s="659"/>
    </row>
    <row r="226" spans="1:50" ht="54.95"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604</v>
      </c>
      <c r="AE226" s="664"/>
      <c r="AF226" s="664"/>
      <c r="AG226" s="665" t="s">
        <v>632</v>
      </c>
      <c r="AH226" s="398"/>
      <c r="AI226" s="398"/>
      <c r="AJ226" s="398"/>
      <c r="AK226" s="398"/>
      <c r="AL226" s="398"/>
      <c r="AM226" s="398"/>
      <c r="AN226" s="398"/>
      <c r="AO226" s="398"/>
      <c r="AP226" s="398"/>
      <c r="AQ226" s="398"/>
      <c r="AR226" s="398"/>
      <c r="AS226" s="398"/>
      <c r="AT226" s="398"/>
      <c r="AU226" s="398"/>
      <c r="AV226" s="398"/>
      <c r="AW226" s="39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633</v>
      </c>
      <c r="AE227" s="679"/>
      <c r="AF227" s="679"/>
      <c r="AG227" s="303" t="s">
        <v>278</v>
      </c>
      <c r="AH227" s="396"/>
      <c r="AI227" s="396"/>
      <c r="AJ227" s="396"/>
      <c r="AK227" s="396"/>
      <c r="AL227" s="396"/>
      <c r="AM227" s="396"/>
      <c r="AN227" s="396"/>
      <c r="AO227" s="396"/>
      <c r="AP227" s="396"/>
      <c r="AQ227" s="396"/>
      <c r="AR227" s="396"/>
      <c r="AS227" s="396"/>
      <c r="AT227" s="396"/>
      <c r="AU227" s="396"/>
      <c r="AV227" s="396"/>
      <c r="AW227" s="396"/>
      <c r="AX227" s="680"/>
    </row>
    <row r="228" spans="1:50" ht="35.25" customHeight="1" x14ac:dyDescent="0.15">
      <c r="A228" s="669"/>
      <c r="B228" s="670"/>
      <c r="C228" s="681"/>
      <c r="D228" s="682"/>
      <c r="E228" s="685" t="s">
        <v>255</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634</v>
      </c>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634</v>
      </c>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633</v>
      </c>
      <c r="AE230" s="653"/>
      <c r="AF230" s="653"/>
      <c r="AG230" s="654" t="s">
        <v>278</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604</v>
      </c>
      <c r="AE231" s="643"/>
      <c r="AF231" s="643"/>
      <c r="AG231" s="657" t="s">
        <v>635</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633</v>
      </c>
      <c r="AE232" s="643"/>
      <c r="AF232" s="643"/>
      <c r="AG232" s="657" t="s">
        <v>278</v>
      </c>
      <c r="AH232" s="658"/>
      <c r="AI232" s="658"/>
      <c r="AJ232" s="658"/>
      <c r="AK232" s="658"/>
      <c r="AL232" s="658"/>
      <c r="AM232" s="658"/>
      <c r="AN232" s="658"/>
      <c r="AO232" s="658"/>
      <c r="AP232" s="658"/>
      <c r="AQ232" s="658"/>
      <c r="AR232" s="658"/>
      <c r="AS232" s="658"/>
      <c r="AT232" s="658"/>
      <c r="AU232" s="658"/>
      <c r="AV232" s="658"/>
      <c r="AW232" s="658"/>
      <c r="AX232" s="659"/>
    </row>
    <row r="233" spans="1:50" ht="51"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604</v>
      </c>
      <c r="AE233" s="643"/>
      <c r="AF233" s="643"/>
      <c r="AG233" s="657" t="s">
        <v>636</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228</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633</v>
      </c>
      <c r="AE234" s="664"/>
      <c r="AF234" s="664"/>
      <c r="AG234" s="727" t="s">
        <v>278</v>
      </c>
      <c r="AH234" s="728"/>
      <c r="AI234" s="728"/>
      <c r="AJ234" s="728"/>
      <c r="AK234" s="728"/>
      <c r="AL234" s="728"/>
      <c r="AM234" s="728"/>
      <c r="AN234" s="728"/>
      <c r="AO234" s="728"/>
      <c r="AP234" s="728"/>
      <c r="AQ234" s="728"/>
      <c r="AR234" s="728"/>
      <c r="AS234" s="728"/>
      <c r="AT234" s="728"/>
      <c r="AU234" s="728"/>
      <c r="AV234" s="728"/>
      <c r="AW234" s="728"/>
      <c r="AX234" s="729"/>
    </row>
    <row r="235" spans="1:50" ht="54.95" customHeight="1" x14ac:dyDescent="0.15">
      <c r="A235" s="669"/>
      <c r="B235" s="671"/>
      <c r="C235" s="713" t="s">
        <v>229</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604</v>
      </c>
      <c r="AE235" s="643"/>
      <c r="AF235" s="644"/>
      <c r="AG235" s="657" t="s">
        <v>637</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216</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633</v>
      </c>
      <c r="AE236" s="720"/>
      <c r="AF236" s="721"/>
      <c r="AG236" s="722" t="s">
        <v>278</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217</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604</v>
      </c>
      <c r="AE237" s="653"/>
      <c r="AF237" s="762"/>
      <c r="AG237" s="654" t="s">
        <v>638</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633</v>
      </c>
      <c r="AE238" s="767"/>
      <c r="AF238" s="767"/>
      <c r="AG238" s="657" t="s">
        <v>605</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604</v>
      </c>
      <c r="AE239" s="643"/>
      <c r="AF239" s="643"/>
      <c r="AG239" s="657" t="s">
        <v>639</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633</v>
      </c>
      <c r="AE240" s="643"/>
      <c r="AF240" s="643"/>
      <c r="AG240" s="740" t="s">
        <v>605</v>
      </c>
      <c r="AH240" s="400"/>
      <c r="AI240" s="400"/>
      <c r="AJ240" s="400"/>
      <c r="AK240" s="400"/>
      <c r="AL240" s="400"/>
      <c r="AM240" s="400"/>
      <c r="AN240" s="400"/>
      <c r="AO240" s="400"/>
      <c r="AP240" s="400"/>
      <c r="AQ240" s="400"/>
      <c r="AR240" s="400"/>
      <c r="AS240" s="400"/>
      <c r="AT240" s="400"/>
      <c r="AU240" s="400"/>
      <c r="AV240" s="400"/>
      <c r="AW240" s="400"/>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c r="AE241" s="679"/>
      <c r="AF241" s="750"/>
      <c r="AG241" s="303" t="s">
        <v>714</v>
      </c>
      <c r="AH241" s="396"/>
      <c r="AI241" s="396"/>
      <c r="AJ241" s="396"/>
      <c r="AK241" s="396"/>
      <c r="AL241" s="396"/>
      <c r="AM241" s="396"/>
      <c r="AN241" s="396"/>
      <c r="AO241" s="396"/>
      <c r="AP241" s="396"/>
      <c r="AQ241" s="396"/>
      <c r="AR241" s="396"/>
      <c r="AS241" s="396"/>
      <c r="AT241" s="396"/>
      <c r="AU241" s="396"/>
      <c r="AV241" s="396"/>
      <c r="AW241" s="396"/>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0"/>
      <c r="AI247" s="400"/>
      <c r="AJ247" s="400"/>
      <c r="AK247" s="400"/>
      <c r="AL247" s="400"/>
      <c r="AM247" s="400"/>
      <c r="AN247" s="400"/>
      <c r="AO247" s="400"/>
      <c r="AP247" s="400"/>
      <c r="AQ247" s="400"/>
      <c r="AR247" s="400"/>
      <c r="AS247" s="400"/>
      <c r="AT247" s="400"/>
      <c r="AU247" s="400"/>
      <c r="AV247" s="400"/>
      <c r="AW247" s="400"/>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640</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232</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271</v>
      </c>
      <c r="B251" s="454"/>
      <c r="C251" s="454"/>
      <c r="D251" s="455"/>
      <c r="E251" s="778" t="s">
        <v>714</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270</v>
      </c>
      <c r="B252" s="571"/>
      <c r="C252" s="571"/>
      <c r="D252" s="571"/>
      <c r="E252" s="778" t="s">
        <v>714</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269</v>
      </c>
      <c r="B253" s="571"/>
      <c r="C253" s="571"/>
      <c r="D253" s="571"/>
      <c r="E253" s="778" t="s">
        <v>714</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268</v>
      </c>
      <c r="B254" s="571"/>
      <c r="C254" s="571"/>
      <c r="D254" s="571"/>
      <c r="E254" s="778" t="s">
        <v>714</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267</v>
      </c>
      <c r="B255" s="571"/>
      <c r="C255" s="571"/>
      <c r="D255" s="571"/>
      <c r="E255" s="778" t="s">
        <v>714</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266</v>
      </c>
      <c r="B256" s="571"/>
      <c r="C256" s="571"/>
      <c r="D256" s="571"/>
      <c r="E256" s="778" t="s">
        <v>714</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265</v>
      </c>
      <c r="B257" s="571"/>
      <c r="C257" s="571"/>
      <c r="D257" s="571"/>
      <c r="E257" s="778" t="s">
        <v>714</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264</v>
      </c>
      <c r="B258" s="571"/>
      <c r="C258" s="571"/>
      <c r="D258" s="571"/>
      <c r="E258" s="778" t="s">
        <v>714</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410</v>
      </c>
      <c r="B259" s="571"/>
      <c r="C259" s="571"/>
      <c r="D259" s="571"/>
      <c r="E259" s="796"/>
      <c r="F259" s="797"/>
      <c r="G259" s="797"/>
      <c r="H259" s="77" t="str">
        <f>IF(E259="","","-")</f>
        <v/>
      </c>
      <c r="I259" s="797"/>
      <c r="J259" s="797"/>
      <c r="K259" s="77" t="str">
        <f>IF(I259="","","-")</f>
        <v/>
      </c>
      <c r="L259" s="793"/>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586</v>
      </c>
      <c r="B260" s="571"/>
      <c r="C260" s="571"/>
      <c r="D260" s="571"/>
      <c r="E260" s="796" t="s">
        <v>603</v>
      </c>
      <c r="F260" s="797"/>
      <c r="G260" s="797"/>
      <c r="H260" s="77"/>
      <c r="I260" s="797" t="s">
        <v>282</v>
      </c>
      <c r="J260" s="797"/>
      <c r="K260" s="77"/>
      <c r="L260" s="793">
        <v>28</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378</v>
      </c>
      <c r="B261" s="571"/>
      <c r="C261" s="571"/>
      <c r="D261" s="571"/>
      <c r="E261" s="810">
        <v>2021</v>
      </c>
      <c r="F261" s="811"/>
      <c r="G261" s="797" t="s">
        <v>602</v>
      </c>
      <c r="H261" s="797"/>
      <c r="I261" s="797"/>
      <c r="J261" s="811">
        <v>20</v>
      </c>
      <c r="K261" s="811"/>
      <c r="L261" s="793">
        <v>201</v>
      </c>
      <c r="M261" s="793"/>
      <c r="N261" s="793"/>
      <c r="O261" s="811"/>
      <c r="P261" s="811"/>
      <c r="Q261" s="810"/>
      <c r="R261" s="811"/>
      <c r="S261" s="797"/>
      <c r="T261" s="797"/>
      <c r="U261" s="797"/>
      <c r="V261" s="811"/>
      <c r="W261" s="811"/>
      <c r="X261" s="793"/>
      <c r="Y261" s="793"/>
      <c r="Z261" s="793"/>
      <c r="AA261" s="811"/>
      <c r="AB261" s="831"/>
      <c r="AC261" s="810"/>
      <c r="AD261" s="811"/>
      <c r="AE261" s="797"/>
      <c r="AF261" s="797"/>
      <c r="AG261" s="797"/>
      <c r="AH261" s="811"/>
      <c r="AI261" s="811"/>
      <c r="AJ261" s="793"/>
      <c r="AK261" s="793"/>
      <c r="AL261" s="793"/>
      <c r="AM261" s="811"/>
      <c r="AN261" s="831"/>
      <c r="AO261" s="810"/>
      <c r="AP261" s="811"/>
      <c r="AQ261" s="797"/>
      <c r="AR261" s="797"/>
      <c r="AS261" s="797"/>
      <c r="AT261" s="811"/>
      <c r="AU261" s="811"/>
      <c r="AV261" s="793"/>
      <c r="AW261" s="793"/>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thickBo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2"/>
      <c r="B300" s="813"/>
      <c r="C300" s="813"/>
      <c r="D300" s="813"/>
      <c r="E300" s="813"/>
      <c r="F300" s="81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5" t="s">
        <v>260</v>
      </c>
      <c r="B301" s="816"/>
      <c r="C301" s="816"/>
      <c r="D301" s="816"/>
      <c r="E301" s="816"/>
      <c r="F301" s="817"/>
      <c r="G301" s="821" t="s">
        <v>641</v>
      </c>
      <c r="H301" s="822"/>
      <c r="I301" s="822"/>
      <c r="J301" s="822"/>
      <c r="K301" s="822"/>
      <c r="L301" s="822"/>
      <c r="M301" s="822"/>
      <c r="N301" s="822"/>
      <c r="O301" s="822"/>
      <c r="P301" s="822"/>
      <c r="Q301" s="822"/>
      <c r="R301" s="822"/>
      <c r="S301" s="822"/>
      <c r="T301" s="822"/>
      <c r="U301" s="822"/>
      <c r="V301" s="822"/>
      <c r="W301" s="822"/>
      <c r="X301" s="822"/>
      <c r="Y301" s="822"/>
      <c r="Z301" s="822"/>
      <c r="AA301" s="822"/>
      <c r="AB301" s="823"/>
      <c r="AC301" s="821" t="s">
        <v>642</v>
      </c>
      <c r="AD301" s="822"/>
      <c r="AE301" s="822"/>
      <c r="AF301" s="822"/>
      <c r="AG301" s="822"/>
      <c r="AH301" s="822"/>
      <c r="AI301" s="822"/>
      <c r="AJ301" s="822"/>
      <c r="AK301" s="822"/>
      <c r="AL301" s="822"/>
      <c r="AM301" s="822"/>
      <c r="AN301" s="822"/>
      <c r="AO301" s="822"/>
      <c r="AP301" s="822"/>
      <c r="AQ301" s="822"/>
      <c r="AR301" s="822"/>
      <c r="AS301" s="822"/>
      <c r="AT301" s="822"/>
      <c r="AU301" s="822"/>
      <c r="AV301" s="822"/>
      <c r="AW301" s="822"/>
      <c r="AX301" s="824"/>
    </row>
    <row r="302" spans="1:50" ht="24.75" customHeight="1" x14ac:dyDescent="0.15">
      <c r="A302" s="818"/>
      <c r="B302" s="819"/>
      <c r="C302" s="819"/>
      <c r="D302" s="819"/>
      <c r="E302" s="819"/>
      <c r="F302" s="820"/>
      <c r="G302" s="223" t="s">
        <v>15</v>
      </c>
      <c r="H302" s="825"/>
      <c r="I302" s="825"/>
      <c r="J302" s="825"/>
      <c r="K302" s="825"/>
      <c r="L302" s="826" t="s">
        <v>16</v>
      </c>
      <c r="M302" s="825"/>
      <c r="N302" s="825"/>
      <c r="O302" s="825"/>
      <c r="P302" s="825"/>
      <c r="Q302" s="825"/>
      <c r="R302" s="825"/>
      <c r="S302" s="825"/>
      <c r="T302" s="825"/>
      <c r="U302" s="825"/>
      <c r="V302" s="825"/>
      <c r="W302" s="825"/>
      <c r="X302" s="827"/>
      <c r="Y302" s="828" t="s">
        <v>17</v>
      </c>
      <c r="Z302" s="829"/>
      <c r="AA302" s="829"/>
      <c r="AB302" s="830"/>
      <c r="AC302" s="223" t="s">
        <v>15</v>
      </c>
      <c r="AD302" s="825"/>
      <c r="AE302" s="825"/>
      <c r="AF302" s="825"/>
      <c r="AG302" s="825"/>
      <c r="AH302" s="826" t="s">
        <v>16</v>
      </c>
      <c r="AI302" s="825"/>
      <c r="AJ302" s="825"/>
      <c r="AK302" s="825"/>
      <c r="AL302" s="825"/>
      <c r="AM302" s="825"/>
      <c r="AN302" s="825"/>
      <c r="AO302" s="825"/>
      <c r="AP302" s="825"/>
      <c r="AQ302" s="825"/>
      <c r="AR302" s="825"/>
      <c r="AS302" s="825"/>
      <c r="AT302" s="827"/>
      <c r="AU302" s="828" t="s">
        <v>17</v>
      </c>
      <c r="AV302" s="829"/>
      <c r="AW302" s="829"/>
      <c r="AX302" s="832"/>
    </row>
    <row r="303" spans="1:50" ht="24.75" customHeight="1" x14ac:dyDescent="0.15">
      <c r="A303" s="818"/>
      <c r="B303" s="819"/>
      <c r="C303" s="819"/>
      <c r="D303" s="819"/>
      <c r="E303" s="819"/>
      <c r="F303" s="820"/>
      <c r="G303" s="833" t="s">
        <v>643</v>
      </c>
      <c r="H303" s="834"/>
      <c r="I303" s="834"/>
      <c r="J303" s="834"/>
      <c r="K303" s="835"/>
      <c r="L303" s="836" t="s">
        <v>647</v>
      </c>
      <c r="M303" s="837"/>
      <c r="N303" s="837"/>
      <c r="O303" s="837"/>
      <c r="P303" s="837"/>
      <c r="Q303" s="837"/>
      <c r="R303" s="837"/>
      <c r="S303" s="837"/>
      <c r="T303" s="837"/>
      <c r="U303" s="837"/>
      <c r="V303" s="837"/>
      <c r="W303" s="837"/>
      <c r="X303" s="838"/>
      <c r="Y303" s="839">
        <v>22274</v>
      </c>
      <c r="Z303" s="840"/>
      <c r="AA303" s="840"/>
      <c r="AB303" s="841"/>
      <c r="AC303" s="833" t="s">
        <v>643</v>
      </c>
      <c r="AD303" s="834"/>
      <c r="AE303" s="834"/>
      <c r="AF303" s="834"/>
      <c r="AG303" s="835"/>
      <c r="AH303" s="836" t="s">
        <v>647</v>
      </c>
      <c r="AI303" s="837"/>
      <c r="AJ303" s="837"/>
      <c r="AK303" s="837"/>
      <c r="AL303" s="837"/>
      <c r="AM303" s="837"/>
      <c r="AN303" s="837"/>
      <c r="AO303" s="837"/>
      <c r="AP303" s="837"/>
      <c r="AQ303" s="837"/>
      <c r="AR303" s="837"/>
      <c r="AS303" s="837"/>
      <c r="AT303" s="838"/>
      <c r="AU303" s="839">
        <v>33544</v>
      </c>
      <c r="AV303" s="840"/>
      <c r="AW303" s="840"/>
      <c r="AX303" s="842"/>
    </row>
    <row r="304" spans="1:50" ht="127.5" customHeight="1" x14ac:dyDescent="0.15">
      <c r="A304" s="818"/>
      <c r="B304" s="819"/>
      <c r="C304" s="819"/>
      <c r="D304" s="819"/>
      <c r="E304" s="819"/>
      <c r="F304" s="820"/>
      <c r="G304" s="804" t="s">
        <v>644</v>
      </c>
      <c r="H304" s="808"/>
      <c r="I304" s="808"/>
      <c r="J304" s="808"/>
      <c r="K304" s="809"/>
      <c r="L304" s="798" t="s">
        <v>647</v>
      </c>
      <c r="M304" s="799"/>
      <c r="N304" s="799"/>
      <c r="O304" s="799"/>
      <c r="P304" s="799"/>
      <c r="Q304" s="799"/>
      <c r="R304" s="799"/>
      <c r="S304" s="799"/>
      <c r="T304" s="799"/>
      <c r="U304" s="799"/>
      <c r="V304" s="799"/>
      <c r="W304" s="799"/>
      <c r="X304" s="800"/>
      <c r="Y304" s="801">
        <v>1918</v>
      </c>
      <c r="Z304" s="802"/>
      <c r="AA304" s="802"/>
      <c r="AB304" s="803"/>
      <c r="AC304" s="804" t="s">
        <v>648</v>
      </c>
      <c r="AD304" s="805"/>
      <c r="AE304" s="805"/>
      <c r="AF304" s="805"/>
      <c r="AG304" s="806"/>
      <c r="AH304" s="798" t="s">
        <v>647</v>
      </c>
      <c r="AI304" s="799"/>
      <c r="AJ304" s="799"/>
      <c r="AK304" s="799"/>
      <c r="AL304" s="799"/>
      <c r="AM304" s="799"/>
      <c r="AN304" s="799"/>
      <c r="AO304" s="799"/>
      <c r="AP304" s="799"/>
      <c r="AQ304" s="799"/>
      <c r="AR304" s="799"/>
      <c r="AS304" s="799"/>
      <c r="AT304" s="800"/>
      <c r="AU304" s="801">
        <v>26222</v>
      </c>
      <c r="AV304" s="802"/>
      <c r="AW304" s="802"/>
      <c r="AX304" s="807"/>
    </row>
    <row r="305" spans="1:51" ht="30" customHeight="1" x14ac:dyDescent="0.15">
      <c r="A305" s="818"/>
      <c r="B305" s="819"/>
      <c r="C305" s="819"/>
      <c r="D305" s="819"/>
      <c r="E305" s="819"/>
      <c r="F305" s="820"/>
      <c r="G305" s="804" t="s">
        <v>645</v>
      </c>
      <c r="H305" s="808"/>
      <c r="I305" s="808"/>
      <c r="J305" s="808"/>
      <c r="K305" s="809"/>
      <c r="L305" s="798" t="s">
        <v>647</v>
      </c>
      <c r="M305" s="799"/>
      <c r="N305" s="799"/>
      <c r="O305" s="799"/>
      <c r="P305" s="799"/>
      <c r="Q305" s="799"/>
      <c r="R305" s="799"/>
      <c r="S305" s="799"/>
      <c r="T305" s="799"/>
      <c r="U305" s="799"/>
      <c r="V305" s="799"/>
      <c r="W305" s="799"/>
      <c r="X305" s="800"/>
      <c r="Y305" s="801">
        <v>1209</v>
      </c>
      <c r="Z305" s="802"/>
      <c r="AA305" s="802"/>
      <c r="AB305" s="803"/>
      <c r="AC305" s="804" t="s">
        <v>649</v>
      </c>
      <c r="AD305" s="805"/>
      <c r="AE305" s="805"/>
      <c r="AF305" s="805"/>
      <c r="AG305" s="806"/>
      <c r="AH305" s="798" t="s">
        <v>647</v>
      </c>
      <c r="AI305" s="799"/>
      <c r="AJ305" s="799"/>
      <c r="AK305" s="799"/>
      <c r="AL305" s="799"/>
      <c r="AM305" s="799"/>
      <c r="AN305" s="799"/>
      <c r="AO305" s="799"/>
      <c r="AP305" s="799"/>
      <c r="AQ305" s="799"/>
      <c r="AR305" s="799"/>
      <c r="AS305" s="799"/>
      <c r="AT305" s="800"/>
      <c r="AU305" s="801">
        <v>7110</v>
      </c>
      <c r="AV305" s="802"/>
      <c r="AW305" s="802"/>
      <c r="AX305" s="807"/>
    </row>
    <row r="306" spans="1:51" ht="30" customHeight="1" x14ac:dyDescent="0.15">
      <c r="A306" s="818"/>
      <c r="B306" s="819"/>
      <c r="C306" s="819"/>
      <c r="D306" s="819"/>
      <c r="E306" s="819"/>
      <c r="F306" s="820"/>
      <c r="G306" s="804" t="s">
        <v>646</v>
      </c>
      <c r="H306" s="808"/>
      <c r="I306" s="808"/>
      <c r="J306" s="808"/>
      <c r="K306" s="809"/>
      <c r="L306" s="798" t="s">
        <v>647</v>
      </c>
      <c r="M306" s="799"/>
      <c r="N306" s="799"/>
      <c r="O306" s="799"/>
      <c r="P306" s="799"/>
      <c r="Q306" s="799"/>
      <c r="R306" s="799"/>
      <c r="S306" s="799"/>
      <c r="T306" s="799"/>
      <c r="U306" s="799"/>
      <c r="V306" s="799"/>
      <c r="W306" s="799"/>
      <c r="X306" s="800"/>
      <c r="Y306" s="801">
        <v>18</v>
      </c>
      <c r="Z306" s="802"/>
      <c r="AA306" s="802"/>
      <c r="AB306" s="803"/>
      <c r="AC306" s="804" t="s">
        <v>644</v>
      </c>
      <c r="AD306" s="805"/>
      <c r="AE306" s="805"/>
      <c r="AF306" s="805"/>
      <c r="AG306" s="806"/>
      <c r="AH306" s="798" t="s">
        <v>647</v>
      </c>
      <c r="AI306" s="799"/>
      <c r="AJ306" s="799"/>
      <c r="AK306" s="799"/>
      <c r="AL306" s="799"/>
      <c r="AM306" s="799"/>
      <c r="AN306" s="799"/>
      <c r="AO306" s="799"/>
      <c r="AP306" s="799"/>
      <c r="AQ306" s="799"/>
      <c r="AR306" s="799"/>
      <c r="AS306" s="799"/>
      <c r="AT306" s="800"/>
      <c r="AU306" s="801">
        <v>2372</v>
      </c>
      <c r="AV306" s="802"/>
      <c r="AW306" s="802"/>
      <c r="AX306" s="807"/>
    </row>
    <row r="307" spans="1:51" ht="30" customHeight="1" x14ac:dyDescent="0.15">
      <c r="A307" s="818"/>
      <c r="B307" s="819"/>
      <c r="C307" s="819"/>
      <c r="D307" s="819"/>
      <c r="E307" s="819"/>
      <c r="F307" s="820"/>
      <c r="G307" s="804"/>
      <c r="H307" s="808"/>
      <c r="I307" s="808"/>
      <c r="J307" s="808"/>
      <c r="K307" s="809"/>
      <c r="L307" s="798"/>
      <c r="M307" s="799"/>
      <c r="N307" s="799"/>
      <c r="O307" s="799"/>
      <c r="P307" s="799"/>
      <c r="Q307" s="799"/>
      <c r="R307" s="799"/>
      <c r="S307" s="799"/>
      <c r="T307" s="799"/>
      <c r="U307" s="799"/>
      <c r="V307" s="799"/>
      <c r="W307" s="799"/>
      <c r="X307" s="800"/>
      <c r="Y307" s="801"/>
      <c r="Z307" s="802"/>
      <c r="AA307" s="802"/>
      <c r="AB307" s="803"/>
      <c r="AC307" s="804" t="s">
        <v>645</v>
      </c>
      <c r="AD307" s="805"/>
      <c r="AE307" s="805"/>
      <c r="AF307" s="805"/>
      <c r="AG307" s="806"/>
      <c r="AH307" s="798" t="s">
        <v>647</v>
      </c>
      <c r="AI307" s="799"/>
      <c r="AJ307" s="799"/>
      <c r="AK307" s="799"/>
      <c r="AL307" s="799"/>
      <c r="AM307" s="799"/>
      <c r="AN307" s="799"/>
      <c r="AO307" s="799"/>
      <c r="AP307" s="799"/>
      <c r="AQ307" s="799"/>
      <c r="AR307" s="799"/>
      <c r="AS307" s="799"/>
      <c r="AT307" s="800"/>
      <c r="AU307" s="801">
        <v>1411</v>
      </c>
      <c r="AV307" s="802"/>
      <c r="AW307" s="802"/>
      <c r="AX307" s="807"/>
    </row>
    <row r="308" spans="1:51" ht="30" customHeight="1" x14ac:dyDescent="0.15">
      <c r="A308" s="818"/>
      <c r="B308" s="819"/>
      <c r="C308" s="819"/>
      <c r="D308" s="819"/>
      <c r="E308" s="819"/>
      <c r="F308" s="820"/>
      <c r="G308" s="804"/>
      <c r="H308" s="808"/>
      <c r="I308" s="808"/>
      <c r="J308" s="808"/>
      <c r="K308" s="809"/>
      <c r="L308" s="798"/>
      <c r="M308" s="799"/>
      <c r="N308" s="799"/>
      <c r="O308" s="799"/>
      <c r="P308" s="799"/>
      <c r="Q308" s="799"/>
      <c r="R308" s="799"/>
      <c r="S308" s="799"/>
      <c r="T308" s="799"/>
      <c r="U308" s="799"/>
      <c r="V308" s="799"/>
      <c r="W308" s="799"/>
      <c r="X308" s="800"/>
      <c r="Y308" s="801"/>
      <c r="Z308" s="802"/>
      <c r="AA308" s="802"/>
      <c r="AB308" s="803"/>
      <c r="AC308" s="804" t="s">
        <v>650</v>
      </c>
      <c r="AD308" s="805"/>
      <c r="AE308" s="805"/>
      <c r="AF308" s="805"/>
      <c r="AG308" s="806"/>
      <c r="AH308" s="798" t="s">
        <v>647</v>
      </c>
      <c r="AI308" s="799"/>
      <c r="AJ308" s="799"/>
      <c r="AK308" s="799"/>
      <c r="AL308" s="799"/>
      <c r="AM308" s="799"/>
      <c r="AN308" s="799"/>
      <c r="AO308" s="799"/>
      <c r="AP308" s="799"/>
      <c r="AQ308" s="799"/>
      <c r="AR308" s="799"/>
      <c r="AS308" s="799"/>
      <c r="AT308" s="800"/>
      <c r="AU308" s="801">
        <v>1237</v>
      </c>
      <c r="AV308" s="802"/>
      <c r="AW308" s="802"/>
      <c r="AX308" s="807"/>
    </row>
    <row r="309" spans="1:51" ht="30" customHeight="1" x14ac:dyDescent="0.15">
      <c r="A309" s="818"/>
      <c r="B309" s="819"/>
      <c r="C309" s="819"/>
      <c r="D309" s="819"/>
      <c r="E309" s="819"/>
      <c r="F309" s="820"/>
      <c r="G309" s="804"/>
      <c r="H309" s="808"/>
      <c r="I309" s="808"/>
      <c r="J309" s="808"/>
      <c r="K309" s="809"/>
      <c r="L309" s="798"/>
      <c r="M309" s="799"/>
      <c r="N309" s="799"/>
      <c r="O309" s="799"/>
      <c r="P309" s="799"/>
      <c r="Q309" s="799"/>
      <c r="R309" s="799"/>
      <c r="S309" s="799"/>
      <c r="T309" s="799"/>
      <c r="U309" s="799"/>
      <c r="V309" s="799"/>
      <c r="W309" s="799"/>
      <c r="X309" s="800"/>
      <c r="Y309" s="801"/>
      <c r="Z309" s="802"/>
      <c r="AA309" s="802"/>
      <c r="AB309" s="803"/>
      <c r="AC309" s="804" t="s">
        <v>651</v>
      </c>
      <c r="AD309" s="805"/>
      <c r="AE309" s="805"/>
      <c r="AF309" s="805"/>
      <c r="AG309" s="806"/>
      <c r="AH309" s="798" t="s">
        <v>647</v>
      </c>
      <c r="AI309" s="799"/>
      <c r="AJ309" s="799"/>
      <c r="AK309" s="799"/>
      <c r="AL309" s="799"/>
      <c r="AM309" s="799"/>
      <c r="AN309" s="799"/>
      <c r="AO309" s="799"/>
      <c r="AP309" s="799"/>
      <c r="AQ309" s="799"/>
      <c r="AR309" s="799"/>
      <c r="AS309" s="799"/>
      <c r="AT309" s="800"/>
      <c r="AU309" s="801">
        <v>104</v>
      </c>
      <c r="AV309" s="802"/>
      <c r="AW309" s="802"/>
      <c r="AX309" s="807"/>
    </row>
    <row r="310" spans="1:51" ht="30" customHeight="1" x14ac:dyDescent="0.15">
      <c r="A310" s="818"/>
      <c r="B310" s="819"/>
      <c r="C310" s="819"/>
      <c r="D310" s="819"/>
      <c r="E310" s="819"/>
      <c r="F310" s="820"/>
      <c r="G310" s="804"/>
      <c r="H310" s="808"/>
      <c r="I310" s="808"/>
      <c r="J310" s="808"/>
      <c r="K310" s="809"/>
      <c r="L310" s="798"/>
      <c r="M310" s="799"/>
      <c r="N310" s="799"/>
      <c r="O310" s="799"/>
      <c r="P310" s="799"/>
      <c r="Q310" s="799"/>
      <c r="R310" s="799"/>
      <c r="S310" s="799"/>
      <c r="T310" s="799"/>
      <c r="U310" s="799"/>
      <c r="V310" s="799"/>
      <c r="W310" s="799"/>
      <c r="X310" s="800"/>
      <c r="Y310" s="801"/>
      <c r="Z310" s="802"/>
      <c r="AA310" s="802"/>
      <c r="AB310" s="803"/>
      <c r="AC310" s="804" t="s">
        <v>652</v>
      </c>
      <c r="AD310" s="808"/>
      <c r="AE310" s="808"/>
      <c r="AF310" s="808"/>
      <c r="AG310" s="809"/>
      <c r="AH310" s="798" t="s">
        <v>647</v>
      </c>
      <c r="AI310" s="799"/>
      <c r="AJ310" s="799"/>
      <c r="AK310" s="799"/>
      <c r="AL310" s="799"/>
      <c r="AM310" s="799"/>
      <c r="AN310" s="799"/>
      <c r="AO310" s="799"/>
      <c r="AP310" s="799"/>
      <c r="AQ310" s="799"/>
      <c r="AR310" s="799"/>
      <c r="AS310" s="799"/>
      <c r="AT310" s="800"/>
      <c r="AU310" s="801">
        <v>1</v>
      </c>
      <c r="AV310" s="802"/>
      <c r="AW310" s="802"/>
      <c r="AX310" s="807"/>
    </row>
    <row r="311" spans="1:51" ht="24.75" hidden="1" customHeight="1" x14ac:dyDescent="0.15">
      <c r="A311" s="818"/>
      <c r="B311" s="819"/>
      <c r="C311" s="819"/>
      <c r="D311" s="819"/>
      <c r="E311" s="819"/>
      <c r="F311" s="820"/>
      <c r="G311" s="804"/>
      <c r="H311" s="808"/>
      <c r="I311" s="808"/>
      <c r="J311" s="808"/>
      <c r="K311" s="809"/>
      <c r="L311" s="798"/>
      <c r="M311" s="799"/>
      <c r="N311" s="799"/>
      <c r="O311" s="799"/>
      <c r="P311" s="799"/>
      <c r="Q311" s="799"/>
      <c r="R311" s="799"/>
      <c r="S311" s="799"/>
      <c r="T311" s="799"/>
      <c r="U311" s="799"/>
      <c r="V311" s="799"/>
      <c r="W311" s="799"/>
      <c r="X311" s="800"/>
      <c r="Y311" s="801"/>
      <c r="Z311" s="802"/>
      <c r="AA311" s="802"/>
      <c r="AB311" s="803"/>
      <c r="AC311" s="804"/>
      <c r="AD311" s="808"/>
      <c r="AE311" s="808"/>
      <c r="AF311" s="808"/>
      <c r="AG311" s="809"/>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8"/>
      <c r="B312" s="819"/>
      <c r="C312" s="819"/>
      <c r="D312" s="819"/>
      <c r="E312" s="819"/>
      <c r="F312" s="820"/>
      <c r="G312" s="804"/>
      <c r="H312" s="808"/>
      <c r="I312" s="808"/>
      <c r="J312" s="808"/>
      <c r="K312" s="809"/>
      <c r="L312" s="798"/>
      <c r="M312" s="799"/>
      <c r="N312" s="799"/>
      <c r="O312" s="799"/>
      <c r="P312" s="799"/>
      <c r="Q312" s="799"/>
      <c r="R312" s="799"/>
      <c r="S312" s="799"/>
      <c r="T312" s="799"/>
      <c r="U312" s="799"/>
      <c r="V312" s="799"/>
      <c r="W312" s="799"/>
      <c r="X312" s="800"/>
      <c r="Y312" s="801"/>
      <c r="Z312" s="802"/>
      <c r="AA312" s="802"/>
      <c r="AB312" s="803"/>
      <c r="AC312" s="804"/>
      <c r="AD312" s="808"/>
      <c r="AE312" s="808"/>
      <c r="AF312" s="808"/>
      <c r="AG312" s="809"/>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8"/>
      <c r="B313" s="819"/>
      <c r="C313" s="819"/>
      <c r="D313" s="819"/>
      <c r="E313" s="819"/>
      <c r="F313" s="820"/>
      <c r="G313" s="843" t="s">
        <v>18</v>
      </c>
      <c r="H313" s="844"/>
      <c r="I313" s="844"/>
      <c r="J313" s="844"/>
      <c r="K313" s="844"/>
      <c r="L313" s="845"/>
      <c r="M313" s="846"/>
      <c r="N313" s="846"/>
      <c r="O313" s="846"/>
      <c r="P313" s="846"/>
      <c r="Q313" s="846"/>
      <c r="R313" s="846"/>
      <c r="S313" s="846"/>
      <c r="T313" s="846"/>
      <c r="U313" s="846"/>
      <c r="V313" s="846"/>
      <c r="W313" s="846"/>
      <c r="X313" s="847"/>
      <c r="Y313" s="848">
        <f>SUM(Y303:AB312)</f>
        <v>25419</v>
      </c>
      <c r="Z313" s="849"/>
      <c r="AA313" s="849"/>
      <c r="AB313" s="850"/>
      <c r="AC313" s="843" t="s">
        <v>18</v>
      </c>
      <c r="AD313" s="844"/>
      <c r="AE313" s="844"/>
      <c r="AF313" s="844"/>
      <c r="AG313" s="844"/>
      <c r="AH313" s="845"/>
      <c r="AI313" s="846"/>
      <c r="AJ313" s="846"/>
      <c r="AK313" s="846"/>
      <c r="AL313" s="846"/>
      <c r="AM313" s="846"/>
      <c r="AN313" s="846"/>
      <c r="AO313" s="846"/>
      <c r="AP313" s="846"/>
      <c r="AQ313" s="846"/>
      <c r="AR313" s="846"/>
      <c r="AS313" s="846"/>
      <c r="AT313" s="847"/>
      <c r="AU313" s="848">
        <f>SUM(AU303:AX312)</f>
        <v>72001</v>
      </c>
      <c r="AV313" s="849"/>
      <c r="AW313" s="849"/>
      <c r="AX313" s="851"/>
    </row>
    <row r="314" spans="1:51" ht="24.75" customHeight="1" x14ac:dyDescent="0.15">
      <c r="A314" s="818"/>
      <c r="B314" s="819"/>
      <c r="C314" s="819"/>
      <c r="D314" s="819"/>
      <c r="E314" s="819"/>
      <c r="F314" s="820"/>
      <c r="G314" s="821" t="s">
        <v>653</v>
      </c>
      <c r="H314" s="822"/>
      <c r="I314" s="822"/>
      <c r="J314" s="822"/>
      <c r="K314" s="822"/>
      <c r="L314" s="822"/>
      <c r="M314" s="822"/>
      <c r="N314" s="822"/>
      <c r="O314" s="822"/>
      <c r="P314" s="822"/>
      <c r="Q314" s="822"/>
      <c r="R314" s="822"/>
      <c r="S314" s="822"/>
      <c r="T314" s="822"/>
      <c r="U314" s="822"/>
      <c r="V314" s="822"/>
      <c r="W314" s="822"/>
      <c r="X314" s="822"/>
      <c r="Y314" s="822"/>
      <c r="Z314" s="822"/>
      <c r="AA314" s="822"/>
      <c r="AB314" s="823"/>
      <c r="AC314" s="821" t="s">
        <v>654</v>
      </c>
      <c r="AD314" s="822"/>
      <c r="AE314" s="822"/>
      <c r="AF314" s="822"/>
      <c r="AG314" s="822"/>
      <c r="AH314" s="822"/>
      <c r="AI314" s="822"/>
      <c r="AJ314" s="822"/>
      <c r="AK314" s="822"/>
      <c r="AL314" s="822"/>
      <c r="AM314" s="822"/>
      <c r="AN314" s="822"/>
      <c r="AO314" s="822"/>
      <c r="AP314" s="822"/>
      <c r="AQ314" s="822"/>
      <c r="AR314" s="822"/>
      <c r="AS314" s="822"/>
      <c r="AT314" s="822"/>
      <c r="AU314" s="822"/>
      <c r="AV314" s="822"/>
      <c r="AW314" s="822"/>
      <c r="AX314" s="824"/>
      <c r="AY314">
        <f>COUNTA($G$316,$AC$316)</f>
        <v>2</v>
      </c>
    </row>
    <row r="315" spans="1:51" ht="24.75" customHeight="1" x14ac:dyDescent="0.15">
      <c r="A315" s="818"/>
      <c r="B315" s="819"/>
      <c r="C315" s="819"/>
      <c r="D315" s="819"/>
      <c r="E315" s="819"/>
      <c r="F315" s="820"/>
      <c r="G315" s="223" t="s">
        <v>15</v>
      </c>
      <c r="H315" s="825"/>
      <c r="I315" s="825"/>
      <c r="J315" s="825"/>
      <c r="K315" s="825"/>
      <c r="L315" s="826" t="s">
        <v>16</v>
      </c>
      <c r="M315" s="825"/>
      <c r="N315" s="825"/>
      <c r="O315" s="825"/>
      <c r="P315" s="825"/>
      <c r="Q315" s="825"/>
      <c r="R315" s="825"/>
      <c r="S315" s="825"/>
      <c r="T315" s="825"/>
      <c r="U315" s="825"/>
      <c r="V315" s="825"/>
      <c r="W315" s="825"/>
      <c r="X315" s="827"/>
      <c r="Y315" s="828" t="s">
        <v>17</v>
      </c>
      <c r="Z315" s="829"/>
      <c r="AA315" s="829"/>
      <c r="AB315" s="830"/>
      <c r="AC315" s="223" t="s">
        <v>15</v>
      </c>
      <c r="AD315" s="825"/>
      <c r="AE315" s="825"/>
      <c r="AF315" s="825"/>
      <c r="AG315" s="825"/>
      <c r="AH315" s="826" t="s">
        <v>16</v>
      </c>
      <c r="AI315" s="825"/>
      <c r="AJ315" s="825"/>
      <c r="AK315" s="825"/>
      <c r="AL315" s="825"/>
      <c r="AM315" s="825"/>
      <c r="AN315" s="825"/>
      <c r="AO315" s="825"/>
      <c r="AP315" s="825"/>
      <c r="AQ315" s="825"/>
      <c r="AR315" s="825"/>
      <c r="AS315" s="825"/>
      <c r="AT315" s="827"/>
      <c r="AU315" s="828" t="s">
        <v>17</v>
      </c>
      <c r="AV315" s="829"/>
      <c r="AW315" s="829"/>
      <c r="AX315" s="832"/>
      <c r="AY315">
        <f t="shared" ref="AY315:AY326" si="11">$AY$314</f>
        <v>2</v>
      </c>
    </row>
    <row r="316" spans="1:51" ht="39.950000000000003" customHeight="1" x14ac:dyDescent="0.15">
      <c r="A316" s="818"/>
      <c r="B316" s="819"/>
      <c r="C316" s="819"/>
      <c r="D316" s="819"/>
      <c r="E316" s="819"/>
      <c r="F316" s="820"/>
      <c r="G316" s="833" t="s">
        <v>655</v>
      </c>
      <c r="H316" s="834"/>
      <c r="I316" s="834"/>
      <c r="J316" s="834"/>
      <c r="K316" s="835"/>
      <c r="L316" s="836" t="s">
        <v>656</v>
      </c>
      <c r="M316" s="837"/>
      <c r="N316" s="837"/>
      <c r="O316" s="837"/>
      <c r="P316" s="837"/>
      <c r="Q316" s="837"/>
      <c r="R316" s="837"/>
      <c r="S316" s="837"/>
      <c r="T316" s="837"/>
      <c r="U316" s="837"/>
      <c r="V316" s="837"/>
      <c r="W316" s="837"/>
      <c r="X316" s="838"/>
      <c r="Y316" s="839">
        <v>496</v>
      </c>
      <c r="Z316" s="840"/>
      <c r="AA316" s="840"/>
      <c r="AB316" s="841"/>
      <c r="AC316" s="833" t="s">
        <v>657</v>
      </c>
      <c r="AD316" s="834"/>
      <c r="AE316" s="834"/>
      <c r="AF316" s="834"/>
      <c r="AG316" s="835"/>
      <c r="AH316" s="836" t="s">
        <v>658</v>
      </c>
      <c r="AI316" s="837"/>
      <c r="AJ316" s="837"/>
      <c r="AK316" s="837"/>
      <c r="AL316" s="837"/>
      <c r="AM316" s="837"/>
      <c r="AN316" s="837"/>
      <c r="AO316" s="837"/>
      <c r="AP316" s="837"/>
      <c r="AQ316" s="837"/>
      <c r="AR316" s="837"/>
      <c r="AS316" s="837"/>
      <c r="AT316" s="838"/>
      <c r="AU316" s="839">
        <v>6207</v>
      </c>
      <c r="AV316" s="840"/>
      <c r="AW316" s="840"/>
      <c r="AX316" s="842"/>
      <c r="AY316">
        <f t="shared" si="11"/>
        <v>2</v>
      </c>
    </row>
    <row r="317" spans="1:51" ht="24.75" hidden="1" customHeight="1" x14ac:dyDescent="0.15">
      <c r="A317" s="818"/>
      <c r="B317" s="819"/>
      <c r="C317" s="819"/>
      <c r="D317" s="819"/>
      <c r="E317" s="819"/>
      <c r="F317" s="820"/>
      <c r="G317" s="804"/>
      <c r="H317" s="808"/>
      <c r="I317" s="808"/>
      <c r="J317" s="808"/>
      <c r="K317" s="809"/>
      <c r="L317" s="798"/>
      <c r="M317" s="799"/>
      <c r="N317" s="799"/>
      <c r="O317" s="799"/>
      <c r="P317" s="799"/>
      <c r="Q317" s="799"/>
      <c r="R317" s="799"/>
      <c r="S317" s="799"/>
      <c r="T317" s="799"/>
      <c r="U317" s="799"/>
      <c r="V317" s="799"/>
      <c r="W317" s="799"/>
      <c r="X317" s="800"/>
      <c r="Y317" s="801"/>
      <c r="Z317" s="802"/>
      <c r="AA317" s="802"/>
      <c r="AB317" s="803"/>
      <c r="AC317" s="804"/>
      <c r="AD317" s="808"/>
      <c r="AE317" s="808"/>
      <c r="AF317" s="808"/>
      <c r="AG317" s="809"/>
      <c r="AH317" s="798"/>
      <c r="AI317" s="799"/>
      <c r="AJ317" s="799"/>
      <c r="AK317" s="799"/>
      <c r="AL317" s="799"/>
      <c r="AM317" s="799"/>
      <c r="AN317" s="799"/>
      <c r="AO317" s="799"/>
      <c r="AP317" s="799"/>
      <c r="AQ317" s="799"/>
      <c r="AR317" s="799"/>
      <c r="AS317" s="799"/>
      <c r="AT317" s="800"/>
      <c r="AU317" s="801"/>
      <c r="AV317" s="802"/>
      <c r="AW317" s="802"/>
      <c r="AX317" s="807"/>
      <c r="AY317">
        <f t="shared" si="11"/>
        <v>2</v>
      </c>
    </row>
    <row r="318" spans="1:51" ht="24.75" hidden="1" customHeight="1" x14ac:dyDescent="0.15">
      <c r="A318" s="818"/>
      <c r="B318" s="819"/>
      <c r="C318" s="819"/>
      <c r="D318" s="819"/>
      <c r="E318" s="819"/>
      <c r="F318" s="820"/>
      <c r="G318" s="804"/>
      <c r="H318" s="808"/>
      <c r="I318" s="808"/>
      <c r="J318" s="808"/>
      <c r="K318" s="809"/>
      <c r="L318" s="798"/>
      <c r="M318" s="799"/>
      <c r="N318" s="799"/>
      <c r="O318" s="799"/>
      <c r="P318" s="799"/>
      <c r="Q318" s="799"/>
      <c r="R318" s="799"/>
      <c r="S318" s="799"/>
      <c r="T318" s="799"/>
      <c r="U318" s="799"/>
      <c r="V318" s="799"/>
      <c r="W318" s="799"/>
      <c r="X318" s="800"/>
      <c r="Y318" s="801"/>
      <c r="Z318" s="802"/>
      <c r="AA318" s="802"/>
      <c r="AB318" s="803"/>
      <c r="AC318" s="804"/>
      <c r="AD318" s="808"/>
      <c r="AE318" s="808"/>
      <c r="AF318" s="808"/>
      <c r="AG318" s="809"/>
      <c r="AH318" s="798"/>
      <c r="AI318" s="799"/>
      <c r="AJ318" s="799"/>
      <c r="AK318" s="799"/>
      <c r="AL318" s="799"/>
      <c r="AM318" s="799"/>
      <c r="AN318" s="799"/>
      <c r="AO318" s="799"/>
      <c r="AP318" s="799"/>
      <c r="AQ318" s="799"/>
      <c r="AR318" s="799"/>
      <c r="AS318" s="799"/>
      <c r="AT318" s="800"/>
      <c r="AU318" s="801"/>
      <c r="AV318" s="802"/>
      <c r="AW318" s="802"/>
      <c r="AX318" s="807"/>
      <c r="AY318">
        <f t="shared" si="11"/>
        <v>2</v>
      </c>
    </row>
    <row r="319" spans="1:51" ht="24.75" hidden="1" customHeight="1" x14ac:dyDescent="0.15">
      <c r="A319" s="818"/>
      <c r="B319" s="819"/>
      <c r="C319" s="819"/>
      <c r="D319" s="819"/>
      <c r="E319" s="819"/>
      <c r="F319" s="820"/>
      <c r="G319" s="804"/>
      <c r="H319" s="808"/>
      <c r="I319" s="808"/>
      <c r="J319" s="808"/>
      <c r="K319" s="809"/>
      <c r="L319" s="798"/>
      <c r="M319" s="799"/>
      <c r="N319" s="799"/>
      <c r="O319" s="799"/>
      <c r="P319" s="799"/>
      <c r="Q319" s="799"/>
      <c r="R319" s="799"/>
      <c r="S319" s="799"/>
      <c r="T319" s="799"/>
      <c r="U319" s="799"/>
      <c r="V319" s="799"/>
      <c r="W319" s="799"/>
      <c r="X319" s="800"/>
      <c r="Y319" s="801"/>
      <c r="Z319" s="802"/>
      <c r="AA319" s="802"/>
      <c r="AB319" s="803"/>
      <c r="AC319" s="804"/>
      <c r="AD319" s="808"/>
      <c r="AE319" s="808"/>
      <c r="AF319" s="808"/>
      <c r="AG319" s="809"/>
      <c r="AH319" s="798"/>
      <c r="AI319" s="799"/>
      <c r="AJ319" s="799"/>
      <c r="AK319" s="799"/>
      <c r="AL319" s="799"/>
      <c r="AM319" s="799"/>
      <c r="AN319" s="799"/>
      <c r="AO319" s="799"/>
      <c r="AP319" s="799"/>
      <c r="AQ319" s="799"/>
      <c r="AR319" s="799"/>
      <c r="AS319" s="799"/>
      <c r="AT319" s="800"/>
      <c r="AU319" s="801"/>
      <c r="AV319" s="802"/>
      <c r="AW319" s="802"/>
      <c r="AX319" s="807"/>
      <c r="AY319">
        <f t="shared" si="11"/>
        <v>2</v>
      </c>
    </row>
    <row r="320" spans="1:51" ht="24.75" hidden="1" customHeight="1" x14ac:dyDescent="0.15">
      <c r="A320" s="818"/>
      <c r="B320" s="819"/>
      <c r="C320" s="819"/>
      <c r="D320" s="819"/>
      <c r="E320" s="819"/>
      <c r="F320" s="820"/>
      <c r="G320" s="804"/>
      <c r="H320" s="808"/>
      <c r="I320" s="808"/>
      <c r="J320" s="808"/>
      <c r="K320" s="809"/>
      <c r="L320" s="798"/>
      <c r="M320" s="799"/>
      <c r="N320" s="799"/>
      <c r="O320" s="799"/>
      <c r="P320" s="799"/>
      <c r="Q320" s="799"/>
      <c r="R320" s="799"/>
      <c r="S320" s="799"/>
      <c r="T320" s="799"/>
      <c r="U320" s="799"/>
      <c r="V320" s="799"/>
      <c r="W320" s="799"/>
      <c r="X320" s="800"/>
      <c r="Y320" s="801"/>
      <c r="Z320" s="802"/>
      <c r="AA320" s="802"/>
      <c r="AB320" s="803"/>
      <c r="AC320" s="804"/>
      <c r="AD320" s="808"/>
      <c r="AE320" s="808"/>
      <c r="AF320" s="808"/>
      <c r="AG320" s="809"/>
      <c r="AH320" s="798"/>
      <c r="AI320" s="799"/>
      <c r="AJ320" s="799"/>
      <c r="AK320" s="799"/>
      <c r="AL320" s="799"/>
      <c r="AM320" s="799"/>
      <c r="AN320" s="799"/>
      <c r="AO320" s="799"/>
      <c r="AP320" s="799"/>
      <c r="AQ320" s="799"/>
      <c r="AR320" s="799"/>
      <c r="AS320" s="799"/>
      <c r="AT320" s="800"/>
      <c r="AU320" s="801"/>
      <c r="AV320" s="802"/>
      <c r="AW320" s="802"/>
      <c r="AX320" s="807"/>
      <c r="AY320">
        <f t="shared" si="11"/>
        <v>2</v>
      </c>
    </row>
    <row r="321" spans="1:51" ht="24.75" hidden="1" customHeight="1" x14ac:dyDescent="0.15">
      <c r="A321" s="818"/>
      <c r="B321" s="819"/>
      <c r="C321" s="819"/>
      <c r="D321" s="819"/>
      <c r="E321" s="819"/>
      <c r="F321" s="820"/>
      <c r="G321" s="804"/>
      <c r="H321" s="808"/>
      <c r="I321" s="808"/>
      <c r="J321" s="808"/>
      <c r="K321" s="809"/>
      <c r="L321" s="798"/>
      <c r="M321" s="799"/>
      <c r="N321" s="799"/>
      <c r="O321" s="799"/>
      <c r="P321" s="799"/>
      <c r="Q321" s="799"/>
      <c r="R321" s="799"/>
      <c r="S321" s="799"/>
      <c r="T321" s="799"/>
      <c r="U321" s="799"/>
      <c r="V321" s="799"/>
      <c r="W321" s="799"/>
      <c r="X321" s="800"/>
      <c r="Y321" s="801"/>
      <c r="Z321" s="802"/>
      <c r="AA321" s="802"/>
      <c r="AB321" s="803"/>
      <c r="AC321" s="804"/>
      <c r="AD321" s="808"/>
      <c r="AE321" s="808"/>
      <c r="AF321" s="808"/>
      <c r="AG321" s="809"/>
      <c r="AH321" s="798"/>
      <c r="AI321" s="799"/>
      <c r="AJ321" s="799"/>
      <c r="AK321" s="799"/>
      <c r="AL321" s="799"/>
      <c r="AM321" s="799"/>
      <c r="AN321" s="799"/>
      <c r="AO321" s="799"/>
      <c r="AP321" s="799"/>
      <c r="AQ321" s="799"/>
      <c r="AR321" s="799"/>
      <c r="AS321" s="799"/>
      <c r="AT321" s="800"/>
      <c r="AU321" s="801"/>
      <c r="AV321" s="802"/>
      <c r="AW321" s="802"/>
      <c r="AX321" s="807"/>
      <c r="AY321">
        <f t="shared" si="11"/>
        <v>2</v>
      </c>
    </row>
    <row r="322" spans="1:51" ht="24.75" hidden="1" customHeight="1" x14ac:dyDescent="0.15">
      <c r="A322" s="818"/>
      <c r="B322" s="819"/>
      <c r="C322" s="819"/>
      <c r="D322" s="819"/>
      <c r="E322" s="819"/>
      <c r="F322" s="820"/>
      <c r="G322" s="804"/>
      <c r="H322" s="808"/>
      <c r="I322" s="808"/>
      <c r="J322" s="808"/>
      <c r="K322" s="809"/>
      <c r="L322" s="798"/>
      <c r="M322" s="799"/>
      <c r="N322" s="799"/>
      <c r="O322" s="799"/>
      <c r="P322" s="799"/>
      <c r="Q322" s="799"/>
      <c r="R322" s="799"/>
      <c r="S322" s="799"/>
      <c r="T322" s="799"/>
      <c r="U322" s="799"/>
      <c r="V322" s="799"/>
      <c r="W322" s="799"/>
      <c r="X322" s="800"/>
      <c r="Y322" s="801"/>
      <c r="Z322" s="802"/>
      <c r="AA322" s="802"/>
      <c r="AB322" s="803"/>
      <c r="AC322" s="804"/>
      <c r="AD322" s="808"/>
      <c r="AE322" s="808"/>
      <c r="AF322" s="808"/>
      <c r="AG322" s="809"/>
      <c r="AH322" s="798"/>
      <c r="AI322" s="799"/>
      <c r="AJ322" s="799"/>
      <c r="AK322" s="799"/>
      <c r="AL322" s="799"/>
      <c r="AM322" s="799"/>
      <c r="AN322" s="799"/>
      <c r="AO322" s="799"/>
      <c r="AP322" s="799"/>
      <c r="AQ322" s="799"/>
      <c r="AR322" s="799"/>
      <c r="AS322" s="799"/>
      <c r="AT322" s="800"/>
      <c r="AU322" s="801"/>
      <c r="AV322" s="802"/>
      <c r="AW322" s="802"/>
      <c r="AX322" s="807"/>
      <c r="AY322">
        <f t="shared" si="11"/>
        <v>2</v>
      </c>
    </row>
    <row r="323" spans="1:51" ht="24.75" hidden="1" customHeight="1" x14ac:dyDescent="0.15">
      <c r="A323" s="818"/>
      <c r="B323" s="819"/>
      <c r="C323" s="819"/>
      <c r="D323" s="819"/>
      <c r="E323" s="819"/>
      <c r="F323" s="820"/>
      <c r="G323" s="804"/>
      <c r="H323" s="808"/>
      <c r="I323" s="808"/>
      <c r="J323" s="808"/>
      <c r="K323" s="809"/>
      <c r="L323" s="798"/>
      <c r="M323" s="799"/>
      <c r="N323" s="799"/>
      <c r="O323" s="799"/>
      <c r="P323" s="799"/>
      <c r="Q323" s="799"/>
      <c r="R323" s="799"/>
      <c r="S323" s="799"/>
      <c r="T323" s="799"/>
      <c r="U323" s="799"/>
      <c r="V323" s="799"/>
      <c r="W323" s="799"/>
      <c r="X323" s="800"/>
      <c r="Y323" s="801"/>
      <c r="Z323" s="802"/>
      <c r="AA323" s="802"/>
      <c r="AB323" s="803"/>
      <c r="AC323" s="804"/>
      <c r="AD323" s="808"/>
      <c r="AE323" s="808"/>
      <c r="AF323" s="808"/>
      <c r="AG323" s="809"/>
      <c r="AH323" s="798"/>
      <c r="AI323" s="799"/>
      <c r="AJ323" s="799"/>
      <c r="AK323" s="799"/>
      <c r="AL323" s="799"/>
      <c r="AM323" s="799"/>
      <c r="AN323" s="799"/>
      <c r="AO323" s="799"/>
      <c r="AP323" s="799"/>
      <c r="AQ323" s="799"/>
      <c r="AR323" s="799"/>
      <c r="AS323" s="799"/>
      <c r="AT323" s="800"/>
      <c r="AU323" s="801"/>
      <c r="AV323" s="802"/>
      <c r="AW323" s="802"/>
      <c r="AX323" s="807"/>
      <c r="AY323">
        <f t="shared" si="11"/>
        <v>2</v>
      </c>
    </row>
    <row r="324" spans="1:51" ht="24.75" hidden="1" customHeight="1" x14ac:dyDescent="0.15">
      <c r="A324" s="818"/>
      <c r="B324" s="819"/>
      <c r="C324" s="819"/>
      <c r="D324" s="819"/>
      <c r="E324" s="819"/>
      <c r="F324" s="820"/>
      <c r="G324" s="804"/>
      <c r="H324" s="808"/>
      <c r="I324" s="808"/>
      <c r="J324" s="808"/>
      <c r="K324" s="809"/>
      <c r="L324" s="798"/>
      <c r="M324" s="799"/>
      <c r="N324" s="799"/>
      <c r="O324" s="799"/>
      <c r="P324" s="799"/>
      <c r="Q324" s="799"/>
      <c r="R324" s="799"/>
      <c r="S324" s="799"/>
      <c r="T324" s="799"/>
      <c r="U324" s="799"/>
      <c r="V324" s="799"/>
      <c r="W324" s="799"/>
      <c r="X324" s="800"/>
      <c r="Y324" s="801"/>
      <c r="Z324" s="802"/>
      <c r="AA324" s="802"/>
      <c r="AB324" s="803"/>
      <c r="AC324" s="804"/>
      <c r="AD324" s="808"/>
      <c r="AE324" s="808"/>
      <c r="AF324" s="808"/>
      <c r="AG324" s="809"/>
      <c r="AH324" s="798"/>
      <c r="AI324" s="799"/>
      <c r="AJ324" s="799"/>
      <c r="AK324" s="799"/>
      <c r="AL324" s="799"/>
      <c r="AM324" s="799"/>
      <c r="AN324" s="799"/>
      <c r="AO324" s="799"/>
      <c r="AP324" s="799"/>
      <c r="AQ324" s="799"/>
      <c r="AR324" s="799"/>
      <c r="AS324" s="799"/>
      <c r="AT324" s="800"/>
      <c r="AU324" s="801"/>
      <c r="AV324" s="802"/>
      <c r="AW324" s="802"/>
      <c r="AX324" s="807"/>
      <c r="AY324">
        <f t="shared" si="11"/>
        <v>2</v>
      </c>
    </row>
    <row r="325" spans="1:51" ht="24.75" hidden="1" customHeight="1" x14ac:dyDescent="0.15">
      <c r="A325" s="818"/>
      <c r="B325" s="819"/>
      <c r="C325" s="819"/>
      <c r="D325" s="819"/>
      <c r="E325" s="819"/>
      <c r="F325" s="820"/>
      <c r="G325" s="804"/>
      <c r="H325" s="808"/>
      <c r="I325" s="808"/>
      <c r="J325" s="808"/>
      <c r="K325" s="809"/>
      <c r="L325" s="798"/>
      <c r="M325" s="799"/>
      <c r="N325" s="799"/>
      <c r="O325" s="799"/>
      <c r="P325" s="799"/>
      <c r="Q325" s="799"/>
      <c r="R325" s="799"/>
      <c r="S325" s="799"/>
      <c r="T325" s="799"/>
      <c r="U325" s="799"/>
      <c r="V325" s="799"/>
      <c r="W325" s="799"/>
      <c r="X325" s="800"/>
      <c r="Y325" s="801"/>
      <c r="Z325" s="802"/>
      <c r="AA325" s="802"/>
      <c r="AB325" s="803"/>
      <c r="AC325" s="804"/>
      <c r="AD325" s="808"/>
      <c r="AE325" s="808"/>
      <c r="AF325" s="808"/>
      <c r="AG325" s="809"/>
      <c r="AH325" s="798"/>
      <c r="AI325" s="799"/>
      <c r="AJ325" s="799"/>
      <c r="AK325" s="799"/>
      <c r="AL325" s="799"/>
      <c r="AM325" s="799"/>
      <c r="AN325" s="799"/>
      <c r="AO325" s="799"/>
      <c r="AP325" s="799"/>
      <c r="AQ325" s="799"/>
      <c r="AR325" s="799"/>
      <c r="AS325" s="799"/>
      <c r="AT325" s="800"/>
      <c r="AU325" s="801"/>
      <c r="AV325" s="802"/>
      <c r="AW325" s="802"/>
      <c r="AX325" s="807"/>
      <c r="AY325">
        <f t="shared" si="11"/>
        <v>2</v>
      </c>
    </row>
    <row r="326" spans="1:51" ht="24.75" customHeight="1" x14ac:dyDescent="0.15">
      <c r="A326" s="818"/>
      <c r="B326" s="819"/>
      <c r="C326" s="819"/>
      <c r="D326" s="819"/>
      <c r="E326" s="819"/>
      <c r="F326" s="820"/>
      <c r="G326" s="843" t="s">
        <v>18</v>
      </c>
      <c r="H326" s="844"/>
      <c r="I326" s="844"/>
      <c r="J326" s="844"/>
      <c r="K326" s="844"/>
      <c r="L326" s="845"/>
      <c r="M326" s="846"/>
      <c r="N326" s="846"/>
      <c r="O326" s="846"/>
      <c r="P326" s="846"/>
      <c r="Q326" s="846"/>
      <c r="R326" s="846"/>
      <c r="S326" s="846"/>
      <c r="T326" s="846"/>
      <c r="U326" s="846"/>
      <c r="V326" s="846"/>
      <c r="W326" s="846"/>
      <c r="X326" s="847"/>
      <c r="Y326" s="848">
        <f>SUM(Y316:AB325)</f>
        <v>496</v>
      </c>
      <c r="Z326" s="849"/>
      <c r="AA326" s="849"/>
      <c r="AB326" s="850"/>
      <c r="AC326" s="843" t="s">
        <v>18</v>
      </c>
      <c r="AD326" s="844"/>
      <c r="AE326" s="844"/>
      <c r="AF326" s="844"/>
      <c r="AG326" s="844"/>
      <c r="AH326" s="845"/>
      <c r="AI326" s="846"/>
      <c r="AJ326" s="846"/>
      <c r="AK326" s="846"/>
      <c r="AL326" s="846"/>
      <c r="AM326" s="846"/>
      <c r="AN326" s="846"/>
      <c r="AO326" s="846"/>
      <c r="AP326" s="846"/>
      <c r="AQ326" s="846"/>
      <c r="AR326" s="846"/>
      <c r="AS326" s="846"/>
      <c r="AT326" s="847"/>
      <c r="AU326" s="848">
        <f>SUM(AU316:AX325)</f>
        <v>6207</v>
      </c>
      <c r="AV326" s="849"/>
      <c r="AW326" s="849"/>
      <c r="AX326" s="851"/>
      <c r="AY326">
        <f t="shared" si="11"/>
        <v>2</v>
      </c>
    </row>
    <row r="327" spans="1:51" ht="24.75" hidden="1" customHeight="1" x14ac:dyDescent="0.15">
      <c r="A327" s="818"/>
      <c r="B327" s="819"/>
      <c r="C327" s="819"/>
      <c r="D327" s="819"/>
      <c r="E327" s="819"/>
      <c r="F327" s="820"/>
      <c r="G327" s="821" t="s">
        <v>213</v>
      </c>
      <c r="H327" s="822"/>
      <c r="I327" s="822"/>
      <c r="J327" s="822"/>
      <c r="K327" s="822"/>
      <c r="L327" s="822"/>
      <c r="M327" s="822"/>
      <c r="N327" s="822"/>
      <c r="O327" s="822"/>
      <c r="P327" s="822"/>
      <c r="Q327" s="822"/>
      <c r="R327" s="822"/>
      <c r="S327" s="822"/>
      <c r="T327" s="822"/>
      <c r="U327" s="822"/>
      <c r="V327" s="822"/>
      <c r="W327" s="822"/>
      <c r="X327" s="822"/>
      <c r="Y327" s="822"/>
      <c r="Z327" s="822"/>
      <c r="AA327" s="822"/>
      <c r="AB327" s="823"/>
      <c r="AC327" s="821" t="s">
        <v>214</v>
      </c>
      <c r="AD327" s="822"/>
      <c r="AE327" s="822"/>
      <c r="AF327" s="822"/>
      <c r="AG327" s="822"/>
      <c r="AH327" s="822"/>
      <c r="AI327" s="822"/>
      <c r="AJ327" s="822"/>
      <c r="AK327" s="822"/>
      <c r="AL327" s="822"/>
      <c r="AM327" s="822"/>
      <c r="AN327" s="822"/>
      <c r="AO327" s="822"/>
      <c r="AP327" s="822"/>
      <c r="AQ327" s="822"/>
      <c r="AR327" s="822"/>
      <c r="AS327" s="822"/>
      <c r="AT327" s="822"/>
      <c r="AU327" s="822"/>
      <c r="AV327" s="822"/>
      <c r="AW327" s="822"/>
      <c r="AX327" s="824"/>
      <c r="AY327">
        <f>COUNTA($G$329,$AC$329)</f>
        <v>0</v>
      </c>
    </row>
    <row r="328" spans="1:51" ht="24.75" hidden="1" customHeight="1" x14ac:dyDescent="0.15">
      <c r="A328" s="818"/>
      <c r="B328" s="819"/>
      <c r="C328" s="819"/>
      <c r="D328" s="819"/>
      <c r="E328" s="819"/>
      <c r="F328" s="820"/>
      <c r="G328" s="223" t="s">
        <v>15</v>
      </c>
      <c r="H328" s="825"/>
      <c r="I328" s="825"/>
      <c r="J328" s="825"/>
      <c r="K328" s="825"/>
      <c r="L328" s="826" t="s">
        <v>16</v>
      </c>
      <c r="M328" s="825"/>
      <c r="N328" s="825"/>
      <c r="O328" s="825"/>
      <c r="P328" s="825"/>
      <c r="Q328" s="825"/>
      <c r="R328" s="825"/>
      <c r="S328" s="825"/>
      <c r="T328" s="825"/>
      <c r="U328" s="825"/>
      <c r="V328" s="825"/>
      <c r="W328" s="825"/>
      <c r="X328" s="827"/>
      <c r="Y328" s="828" t="s">
        <v>17</v>
      </c>
      <c r="Z328" s="829"/>
      <c r="AA328" s="829"/>
      <c r="AB328" s="830"/>
      <c r="AC328" s="223" t="s">
        <v>15</v>
      </c>
      <c r="AD328" s="825"/>
      <c r="AE328" s="825"/>
      <c r="AF328" s="825"/>
      <c r="AG328" s="825"/>
      <c r="AH328" s="826" t="s">
        <v>16</v>
      </c>
      <c r="AI328" s="825"/>
      <c r="AJ328" s="825"/>
      <c r="AK328" s="825"/>
      <c r="AL328" s="825"/>
      <c r="AM328" s="825"/>
      <c r="AN328" s="825"/>
      <c r="AO328" s="825"/>
      <c r="AP328" s="825"/>
      <c r="AQ328" s="825"/>
      <c r="AR328" s="825"/>
      <c r="AS328" s="825"/>
      <c r="AT328" s="827"/>
      <c r="AU328" s="828" t="s">
        <v>17</v>
      </c>
      <c r="AV328" s="829"/>
      <c r="AW328" s="829"/>
      <c r="AX328" s="832"/>
      <c r="AY328">
        <f t="shared" ref="AY328:AY339" si="12">$AY$327</f>
        <v>0</v>
      </c>
    </row>
    <row r="329" spans="1:51" ht="24.75" hidden="1" customHeight="1" x14ac:dyDescent="0.15">
      <c r="A329" s="818"/>
      <c r="B329" s="819"/>
      <c r="C329" s="819"/>
      <c r="D329" s="819"/>
      <c r="E329" s="819"/>
      <c r="F329" s="820"/>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2"/>
        <v>0</v>
      </c>
    </row>
    <row r="330" spans="1:51" ht="24.75" hidden="1" customHeight="1" x14ac:dyDescent="0.15">
      <c r="A330" s="818"/>
      <c r="B330" s="819"/>
      <c r="C330" s="819"/>
      <c r="D330" s="819"/>
      <c r="E330" s="819"/>
      <c r="F330" s="820"/>
      <c r="G330" s="804"/>
      <c r="H330" s="808"/>
      <c r="I330" s="808"/>
      <c r="J330" s="808"/>
      <c r="K330" s="809"/>
      <c r="L330" s="798"/>
      <c r="M330" s="799"/>
      <c r="N330" s="799"/>
      <c r="O330" s="799"/>
      <c r="P330" s="799"/>
      <c r="Q330" s="799"/>
      <c r="R330" s="799"/>
      <c r="S330" s="799"/>
      <c r="T330" s="799"/>
      <c r="U330" s="799"/>
      <c r="V330" s="799"/>
      <c r="W330" s="799"/>
      <c r="X330" s="800"/>
      <c r="Y330" s="801"/>
      <c r="Z330" s="802"/>
      <c r="AA330" s="802"/>
      <c r="AB330" s="803"/>
      <c r="AC330" s="804"/>
      <c r="AD330" s="808"/>
      <c r="AE330" s="808"/>
      <c r="AF330" s="808"/>
      <c r="AG330" s="809"/>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8"/>
      <c r="B331" s="819"/>
      <c r="C331" s="819"/>
      <c r="D331" s="819"/>
      <c r="E331" s="819"/>
      <c r="F331" s="820"/>
      <c r="G331" s="804"/>
      <c r="H331" s="808"/>
      <c r="I331" s="808"/>
      <c r="J331" s="808"/>
      <c r="K331" s="809"/>
      <c r="L331" s="798"/>
      <c r="M331" s="799"/>
      <c r="N331" s="799"/>
      <c r="O331" s="799"/>
      <c r="P331" s="799"/>
      <c r="Q331" s="799"/>
      <c r="R331" s="799"/>
      <c r="S331" s="799"/>
      <c r="T331" s="799"/>
      <c r="U331" s="799"/>
      <c r="V331" s="799"/>
      <c r="W331" s="799"/>
      <c r="X331" s="800"/>
      <c r="Y331" s="801"/>
      <c r="Z331" s="802"/>
      <c r="AA331" s="802"/>
      <c r="AB331" s="803"/>
      <c r="AC331" s="804"/>
      <c r="AD331" s="808"/>
      <c r="AE331" s="808"/>
      <c r="AF331" s="808"/>
      <c r="AG331" s="809"/>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8"/>
      <c r="B332" s="819"/>
      <c r="C332" s="819"/>
      <c r="D332" s="819"/>
      <c r="E332" s="819"/>
      <c r="F332" s="820"/>
      <c r="G332" s="804"/>
      <c r="H332" s="808"/>
      <c r="I332" s="808"/>
      <c r="J332" s="808"/>
      <c r="K332" s="809"/>
      <c r="L332" s="798"/>
      <c r="M332" s="799"/>
      <c r="N332" s="799"/>
      <c r="O332" s="799"/>
      <c r="P332" s="799"/>
      <c r="Q332" s="799"/>
      <c r="R332" s="799"/>
      <c r="S332" s="799"/>
      <c r="T332" s="799"/>
      <c r="U332" s="799"/>
      <c r="V332" s="799"/>
      <c r="W332" s="799"/>
      <c r="X332" s="800"/>
      <c r="Y332" s="801"/>
      <c r="Z332" s="802"/>
      <c r="AA332" s="802"/>
      <c r="AB332" s="803"/>
      <c r="AC332" s="804"/>
      <c r="AD332" s="808"/>
      <c r="AE332" s="808"/>
      <c r="AF332" s="808"/>
      <c r="AG332" s="809"/>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8"/>
      <c r="B333" s="819"/>
      <c r="C333" s="819"/>
      <c r="D333" s="819"/>
      <c r="E333" s="819"/>
      <c r="F333" s="820"/>
      <c r="G333" s="804"/>
      <c r="H333" s="808"/>
      <c r="I333" s="808"/>
      <c r="J333" s="808"/>
      <c r="K333" s="809"/>
      <c r="L333" s="798"/>
      <c r="M333" s="799"/>
      <c r="N333" s="799"/>
      <c r="O333" s="799"/>
      <c r="P333" s="799"/>
      <c r="Q333" s="799"/>
      <c r="R333" s="799"/>
      <c r="S333" s="799"/>
      <c r="T333" s="799"/>
      <c r="U333" s="799"/>
      <c r="V333" s="799"/>
      <c r="W333" s="799"/>
      <c r="X333" s="800"/>
      <c r="Y333" s="801"/>
      <c r="Z333" s="802"/>
      <c r="AA333" s="802"/>
      <c r="AB333" s="803"/>
      <c r="AC333" s="804"/>
      <c r="AD333" s="808"/>
      <c r="AE333" s="808"/>
      <c r="AF333" s="808"/>
      <c r="AG333" s="809"/>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8"/>
      <c r="B334" s="819"/>
      <c r="C334" s="819"/>
      <c r="D334" s="819"/>
      <c r="E334" s="819"/>
      <c r="F334" s="820"/>
      <c r="G334" s="804"/>
      <c r="H334" s="808"/>
      <c r="I334" s="808"/>
      <c r="J334" s="808"/>
      <c r="K334" s="809"/>
      <c r="L334" s="798"/>
      <c r="M334" s="799"/>
      <c r="N334" s="799"/>
      <c r="O334" s="799"/>
      <c r="P334" s="799"/>
      <c r="Q334" s="799"/>
      <c r="R334" s="799"/>
      <c r="S334" s="799"/>
      <c r="T334" s="799"/>
      <c r="U334" s="799"/>
      <c r="V334" s="799"/>
      <c r="W334" s="799"/>
      <c r="X334" s="800"/>
      <c r="Y334" s="801"/>
      <c r="Z334" s="802"/>
      <c r="AA334" s="802"/>
      <c r="AB334" s="803"/>
      <c r="AC334" s="804"/>
      <c r="AD334" s="808"/>
      <c r="AE334" s="808"/>
      <c r="AF334" s="808"/>
      <c r="AG334" s="809"/>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8"/>
      <c r="B335" s="819"/>
      <c r="C335" s="819"/>
      <c r="D335" s="819"/>
      <c r="E335" s="819"/>
      <c r="F335" s="820"/>
      <c r="G335" s="804"/>
      <c r="H335" s="808"/>
      <c r="I335" s="808"/>
      <c r="J335" s="808"/>
      <c r="K335" s="809"/>
      <c r="L335" s="798"/>
      <c r="M335" s="799"/>
      <c r="N335" s="799"/>
      <c r="O335" s="799"/>
      <c r="P335" s="799"/>
      <c r="Q335" s="799"/>
      <c r="R335" s="799"/>
      <c r="S335" s="799"/>
      <c r="T335" s="799"/>
      <c r="U335" s="799"/>
      <c r="V335" s="799"/>
      <c r="W335" s="799"/>
      <c r="X335" s="800"/>
      <c r="Y335" s="801"/>
      <c r="Z335" s="802"/>
      <c r="AA335" s="802"/>
      <c r="AB335" s="803"/>
      <c r="AC335" s="804"/>
      <c r="AD335" s="808"/>
      <c r="AE335" s="808"/>
      <c r="AF335" s="808"/>
      <c r="AG335" s="809"/>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8"/>
      <c r="B336" s="819"/>
      <c r="C336" s="819"/>
      <c r="D336" s="819"/>
      <c r="E336" s="819"/>
      <c r="F336" s="820"/>
      <c r="G336" s="804"/>
      <c r="H336" s="808"/>
      <c r="I336" s="808"/>
      <c r="J336" s="808"/>
      <c r="K336" s="809"/>
      <c r="L336" s="798"/>
      <c r="M336" s="799"/>
      <c r="N336" s="799"/>
      <c r="O336" s="799"/>
      <c r="P336" s="799"/>
      <c r="Q336" s="799"/>
      <c r="R336" s="799"/>
      <c r="S336" s="799"/>
      <c r="T336" s="799"/>
      <c r="U336" s="799"/>
      <c r="V336" s="799"/>
      <c r="W336" s="799"/>
      <c r="X336" s="800"/>
      <c r="Y336" s="801"/>
      <c r="Z336" s="802"/>
      <c r="AA336" s="802"/>
      <c r="AB336" s="803"/>
      <c r="AC336" s="804"/>
      <c r="AD336" s="808"/>
      <c r="AE336" s="808"/>
      <c r="AF336" s="808"/>
      <c r="AG336" s="809"/>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8"/>
      <c r="B337" s="819"/>
      <c r="C337" s="819"/>
      <c r="D337" s="819"/>
      <c r="E337" s="819"/>
      <c r="F337" s="820"/>
      <c r="G337" s="804"/>
      <c r="H337" s="808"/>
      <c r="I337" s="808"/>
      <c r="J337" s="808"/>
      <c r="K337" s="809"/>
      <c r="L337" s="798"/>
      <c r="M337" s="799"/>
      <c r="N337" s="799"/>
      <c r="O337" s="799"/>
      <c r="P337" s="799"/>
      <c r="Q337" s="799"/>
      <c r="R337" s="799"/>
      <c r="S337" s="799"/>
      <c r="T337" s="799"/>
      <c r="U337" s="799"/>
      <c r="V337" s="799"/>
      <c r="W337" s="799"/>
      <c r="X337" s="800"/>
      <c r="Y337" s="801"/>
      <c r="Z337" s="802"/>
      <c r="AA337" s="802"/>
      <c r="AB337" s="803"/>
      <c r="AC337" s="804"/>
      <c r="AD337" s="808"/>
      <c r="AE337" s="808"/>
      <c r="AF337" s="808"/>
      <c r="AG337" s="809"/>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8"/>
      <c r="B338" s="819"/>
      <c r="C338" s="819"/>
      <c r="D338" s="819"/>
      <c r="E338" s="819"/>
      <c r="F338" s="820"/>
      <c r="G338" s="804"/>
      <c r="H338" s="808"/>
      <c r="I338" s="808"/>
      <c r="J338" s="808"/>
      <c r="K338" s="809"/>
      <c r="L338" s="798"/>
      <c r="M338" s="799"/>
      <c r="N338" s="799"/>
      <c r="O338" s="799"/>
      <c r="P338" s="799"/>
      <c r="Q338" s="799"/>
      <c r="R338" s="799"/>
      <c r="S338" s="799"/>
      <c r="T338" s="799"/>
      <c r="U338" s="799"/>
      <c r="V338" s="799"/>
      <c r="W338" s="799"/>
      <c r="X338" s="800"/>
      <c r="Y338" s="801"/>
      <c r="Z338" s="802"/>
      <c r="AA338" s="802"/>
      <c r="AB338" s="803"/>
      <c r="AC338" s="804"/>
      <c r="AD338" s="808"/>
      <c r="AE338" s="808"/>
      <c r="AF338" s="808"/>
      <c r="AG338" s="809"/>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8"/>
      <c r="B339" s="819"/>
      <c r="C339" s="819"/>
      <c r="D339" s="819"/>
      <c r="E339" s="819"/>
      <c r="F339" s="820"/>
      <c r="G339" s="843" t="s">
        <v>18</v>
      </c>
      <c r="H339" s="844"/>
      <c r="I339" s="844"/>
      <c r="J339" s="844"/>
      <c r="K339" s="844"/>
      <c r="L339" s="845"/>
      <c r="M339" s="846"/>
      <c r="N339" s="846"/>
      <c r="O339" s="846"/>
      <c r="P339" s="846"/>
      <c r="Q339" s="846"/>
      <c r="R339" s="846"/>
      <c r="S339" s="846"/>
      <c r="T339" s="846"/>
      <c r="U339" s="846"/>
      <c r="V339" s="846"/>
      <c r="W339" s="846"/>
      <c r="X339" s="847"/>
      <c r="Y339" s="848">
        <f>SUM(Y329:AB338)</f>
        <v>0</v>
      </c>
      <c r="Z339" s="849"/>
      <c r="AA339" s="849"/>
      <c r="AB339" s="850"/>
      <c r="AC339" s="843" t="s">
        <v>18</v>
      </c>
      <c r="AD339" s="844"/>
      <c r="AE339" s="844"/>
      <c r="AF339" s="844"/>
      <c r="AG339" s="844"/>
      <c r="AH339" s="845"/>
      <c r="AI339" s="846"/>
      <c r="AJ339" s="846"/>
      <c r="AK339" s="846"/>
      <c r="AL339" s="846"/>
      <c r="AM339" s="846"/>
      <c r="AN339" s="846"/>
      <c r="AO339" s="846"/>
      <c r="AP339" s="846"/>
      <c r="AQ339" s="846"/>
      <c r="AR339" s="846"/>
      <c r="AS339" s="846"/>
      <c r="AT339" s="847"/>
      <c r="AU339" s="848">
        <f>SUM(AU329:AX338)</f>
        <v>0</v>
      </c>
      <c r="AV339" s="849"/>
      <c r="AW339" s="849"/>
      <c r="AX339" s="851"/>
      <c r="AY339">
        <f t="shared" si="12"/>
        <v>0</v>
      </c>
    </row>
    <row r="340" spans="1:51" ht="24.75" hidden="1" customHeight="1" x14ac:dyDescent="0.15">
      <c r="A340" s="818"/>
      <c r="B340" s="819"/>
      <c r="C340" s="819"/>
      <c r="D340" s="819"/>
      <c r="E340" s="819"/>
      <c r="F340" s="820"/>
      <c r="G340" s="821" t="s">
        <v>191</v>
      </c>
      <c r="H340" s="822"/>
      <c r="I340" s="822"/>
      <c r="J340" s="822"/>
      <c r="K340" s="822"/>
      <c r="L340" s="822"/>
      <c r="M340" s="822"/>
      <c r="N340" s="822"/>
      <c r="O340" s="822"/>
      <c r="P340" s="822"/>
      <c r="Q340" s="822"/>
      <c r="R340" s="822"/>
      <c r="S340" s="822"/>
      <c r="T340" s="822"/>
      <c r="U340" s="822"/>
      <c r="V340" s="822"/>
      <c r="W340" s="822"/>
      <c r="X340" s="822"/>
      <c r="Y340" s="822"/>
      <c r="Z340" s="822"/>
      <c r="AA340" s="822"/>
      <c r="AB340" s="823"/>
      <c r="AC340" s="821" t="s">
        <v>163</v>
      </c>
      <c r="AD340" s="822"/>
      <c r="AE340" s="822"/>
      <c r="AF340" s="822"/>
      <c r="AG340" s="822"/>
      <c r="AH340" s="822"/>
      <c r="AI340" s="822"/>
      <c r="AJ340" s="822"/>
      <c r="AK340" s="822"/>
      <c r="AL340" s="822"/>
      <c r="AM340" s="822"/>
      <c r="AN340" s="822"/>
      <c r="AO340" s="822"/>
      <c r="AP340" s="822"/>
      <c r="AQ340" s="822"/>
      <c r="AR340" s="822"/>
      <c r="AS340" s="822"/>
      <c r="AT340" s="822"/>
      <c r="AU340" s="822"/>
      <c r="AV340" s="822"/>
      <c r="AW340" s="822"/>
      <c r="AX340" s="824"/>
      <c r="AY340">
        <f>COUNTA($G$342,$AC$342)</f>
        <v>0</v>
      </c>
    </row>
    <row r="341" spans="1:51" ht="24.75" hidden="1" customHeight="1" x14ac:dyDescent="0.15">
      <c r="A341" s="818"/>
      <c r="B341" s="819"/>
      <c r="C341" s="819"/>
      <c r="D341" s="819"/>
      <c r="E341" s="819"/>
      <c r="F341" s="820"/>
      <c r="G341" s="223" t="s">
        <v>15</v>
      </c>
      <c r="H341" s="825"/>
      <c r="I341" s="825"/>
      <c r="J341" s="825"/>
      <c r="K341" s="825"/>
      <c r="L341" s="826" t="s">
        <v>16</v>
      </c>
      <c r="M341" s="825"/>
      <c r="N341" s="825"/>
      <c r="O341" s="825"/>
      <c r="P341" s="825"/>
      <c r="Q341" s="825"/>
      <c r="R341" s="825"/>
      <c r="S341" s="825"/>
      <c r="T341" s="825"/>
      <c r="U341" s="825"/>
      <c r="V341" s="825"/>
      <c r="W341" s="825"/>
      <c r="X341" s="827"/>
      <c r="Y341" s="828" t="s">
        <v>17</v>
      </c>
      <c r="Z341" s="829"/>
      <c r="AA341" s="829"/>
      <c r="AB341" s="830"/>
      <c r="AC341" s="223" t="s">
        <v>15</v>
      </c>
      <c r="AD341" s="825"/>
      <c r="AE341" s="825"/>
      <c r="AF341" s="825"/>
      <c r="AG341" s="825"/>
      <c r="AH341" s="826" t="s">
        <v>16</v>
      </c>
      <c r="AI341" s="825"/>
      <c r="AJ341" s="825"/>
      <c r="AK341" s="825"/>
      <c r="AL341" s="825"/>
      <c r="AM341" s="825"/>
      <c r="AN341" s="825"/>
      <c r="AO341" s="825"/>
      <c r="AP341" s="825"/>
      <c r="AQ341" s="825"/>
      <c r="AR341" s="825"/>
      <c r="AS341" s="825"/>
      <c r="AT341" s="827"/>
      <c r="AU341" s="828" t="s">
        <v>17</v>
      </c>
      <c r="AV341" s="829"/>
      <c r="AW341" s="829"/>
      <c r="AX341" s="832"/>
      <c r="AY341">
        <f>$AY$340</f>
        <v>0</v>
      </c>
    </row>
    <row r="342" spans="1:51" s="16" customFormat="1" ht="24.75" hidden="1" customHeight="1" x14ac:dyDescent="0.15">
      <c r="A342" s="818"/>
      <c r="B342" s="819"/>
      <c r="C342" s="819"/>
      <c r="D342" s="819"/>
      <c r="E342" s="819"/>
      <c r="F342" s="820"/>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52" si="13">$AY$340</f>
        <v>0</v>
      </c>
    </row>
    <row r="343" spans="1:51" ht="24.75" hidden="1" customHeight="1" x14ac:dyDescent="0.15">
      <c r="A343" s="818"/>
      <c r="B343" s="819"/>
      <c r="C343" s="819"/>
      <c r="D343" s="819"/>
      <c r="E343" s="819"/>
      <c r="F343" s="820"/>
      <c r="G343" s="804"/>
      <c r="H343" s="808"/>
      <c r="I343" s="808"/>
      <c r="J343" s="808"/>
      <c r="K343" s="809"/>
      <c r="L343" s="798"/>
      <c r="M343" s="799"/>
      <c r="N343" s="799"/>
      <c r="O343" s="799"/>
      <c r="P343" s="799"/>
      <c r="Q343" s="799"/>
      <c r="R343" s="799"/>
      <c r="S343" s="799"/>
      <c r="T343" s="799"/>
      <c r="U343" s="799"/>
      <c r="V343" s="799"/>
      <c r="W343" s="799"/>
      <c r="X343" s="800"/>
      <c r="Y343" s="801"/>
      <c r="Z343" s="802"/>
      <c r="AA343" s="802"/>
      <c r="AB343" s="803"/>
      <c r="AC343" s="804"/>
      <c r="AD343" s="808"/>
      <c r="AE343" s="808"/>
      <c r="AF343" s="808"/>
      <c r="AG343" s="809"/>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8"/>
      <c r="B344" s="819"/>
      <c r="C344" s="819"/>
      <c r="D344" s="819"/>
      <c r="E344" s="819"/>
      <c r="F344" s="820"/>
      <c r="G344" s="804"/>
      <c r="H344" s="808"/>
      <c r="I344" s="808"/>
      <c r="J344" s="808"/>
      <c r="K344" s="809"/>
      <c r="L344" s="798"/>
      <c r="M344" s="799"/>
      <c r="N344" s="799"/>
      <c r="O344" s="799"/>
      <c r="P344" s="799"/>
      <c r="Q344" s="799"/>
      <c r="R344" s="799"/>
      <c r="S344" s="799"/>
      <c r="T344" s="799"/>
      <c r="U344" s="799"/>
      <c r="V344" s="799"/>
      <c r="W344" s="799"/>
      <c r="X344" s="800"/>
      <c r="Y344" s="801"/>
      <c r="Z344" s="802"/>
      <c r="AA344" s="802"/>
      <c r="AB344" s="803"/>
      <c r="AC344" s="804"/>
      <c r="AD344" s="808"/>
      <c r="AE344" s="808"/>
      <c r="AF344" s="808"/>
      <c r="AG344" s="809"/>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8"/>
      <c r="B345" s="819"/>
      <c r="C345" s="819"/>
      <c r="D345" s="819"/>
      <c r="E345" s="819"/>
      <c r="F345" s="820"/>
      <c r="G345" s="804"/>
      <c r="H345" s="808"/>
      <c r="I345" s="808"/>
      <c r="J345" s="808"/>
      <c r="K345" s="809"/>
      <c r="L345" s="798"/>
      <c r="M345" s="799"/>
      <c r="N345" s="799"/>
      <c r="O345" s="799"/>
      <c r="P345" s="799"/>
      <c r="Q345" s="799"/>
      <c r="R345" s="799"/>
      <c r="S345" s="799"/>
      <c r="T345" s="799"/>
      <c r="U345" s="799"/>
      <c r="V345" s="799"/>
      <c r="W345" s="799"/>
      <c r="X345" s="800"/>
      <c r="Y345" s="801"/>
      <c r="Z345" s="802"/>
      <c r="AA345" s="802"/>
      <c r="AB345" s="803"/>
      <c r="AC345" s="804"/>
      <c r="AD345" s="808"/>
      <c r="AE345" s="808"/>
      <c r="AF345" s="808"/>
      <c r="AG345" s="809"/>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8"/>
      <c r="B346" s="819"/>
      <c r="C346" s="819"/>
      <c r="D346" s="819"/>
      <c r="E346" s="819"/>
      <c r="F346" s="820"/>
      <c r="G346" s="804"/>
      <c r="H346" s="808"/>
      <c r="I346" s="808"/>
      <c r="J346" s="808"/>
      <c r="K346" s="809"/>
      <c r="L346" s="798"/>
      <c r="M346" s="799"/>
      <c r="N346" s="799"/>
      <c r="O346" s="799"/>
      <c r="P346" s="799"/>
      <c r="Q346" s="799"/>
      <c r="R346" s="799"/>
      <c r="S346" s="799"/>
      <c r="T346" s="799"/>
      <c r="U346" s="799"/>
      <c r="V346" s="799"/>
      <c r="W346" s="799"/>
      <c r="X346" s="800"/>
      <c r="Y346" s="801"/>
      <c r="Z346" s="802"/>
      <c r="AA346" s="802"/>
      <c r="AB346" s="803"/>
      <c r="AC346" s="804"/>
      <c r="AD346" s="808"/>
      <c r="AE346" s="808"/>
      <c r="AF346" s="808"/>
      <c r="AG346" s="809"/>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8"/>
      <c r="B347" s="819"/>
      <c r="C347" s="819"/>
      <c r="D347" s="819"/>
      <c r="E347" s="819"/>
      <c r="F347" s="820"/>
      <c r="G347" s="804"/>
      <c r="H347" s="808"/>
      <c r="I347" s="808"/>
      <c r="J347" s="808"/>
      <c r="K347" s="809"/>
      <c r="L347" s="798"/>
      <c r="M347" s="799"/>
      <c r="N347" s="799"/>
      <c r="O347" s="799"/>
      <c r="P347" s="799"/>
      <c r="Q347" s="799"/>
      <c r="R347" s="799"/>
      <c r="S347" s="799"/>
      <c r="T347" s="799"/>
      <c r="U347" s="799"/>
      <c r="V347" s="799"/>
      <c r="W347" s="799"/>
      <c r="X347" s="800"/>
      <c r="Y347" s="801"/>
      <c r="Z347" s="802"/>
      <c r="AA347" s="802"/>
      <c r="AB347" s="803"/>
      <c r="AC347" s="804"/>
      <c r="AD347" s="808"/>
      <c r="AE347" s="808"/>
      <c r="AF347" s="808"/>
      <c r="AG347" s="809"/>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8"/>
      <c r="B348" s="819"/>
      <c r="C348" s="819"/>
      <c r="D348" s="819"/>
      <c r="E348" s="819"/>
      <c r="F348" s="820"/>
      <c r="G348" s="804"/>
      <c r="H348" s="808"/>
      <c r="I348" s="808"/>
      <c r="J348" s="808"/>
      <c r="K348" s="809"/>
      <c r="L348" s="798"/>
      <c r="M348" s="799"/>
      <c r="N348" s="799"/>
      <c r="O348" s="799"/>
      <c r="P348" s="799"/>
      <c r="Q348" s="799"/>
      <c r="R348" s="799"/>
      <c r="S348" s="799"/>
      <c r="T348" s="799"/>
      <c r="U348" s="799"/>
      <c r="V348" s="799"/>
      <c r="W348" s="799"/>
      <c r="X348" s="800"/>
      <c r="Y348" s="801"/>
      <c r="Z348" s="802"/>
      <c r="AA348" s="802"/>
      <c r="AB348" s="803"/>
      <c r="AC348" s="804"/>
      <c r="AD348" s="808"/>
      <c r="AE348" s="808"/>
      <c r="AF348" s="808"/>
      <c r="AG348" s="809"/>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8"/>
      <c r="B349" s="819"/>
      <c r="C349" s="819"/>
      <c r="D349" s="819"/>
      <c r="E349" s="819"/>
      <c r="F349" s="820"/>
      <c r="G349" s="804"/>
      <c r="H349" s="808"/>
      <c r="I349" s="808"/>
      <c r="J349" s="808"/>
      <c r="K349" s="809"/>
      <c r="L349" s="798"/>
      <c r="M349" s="799"/>
      <c r="N349" s="799"/>
      <c r="O349" s="799"/>
      <c r="P349" s="799"/>
      <c r="Q349" s="799"/>
      <c r="R349" s="799"/>
      <c r="S349" s="799"/>
      <c r="T349" s="799"/>
      <c r="U349" s="799"/>
      <c r="V349" s="799"/>
      <c r="W349" s="799"/>
      <c r="X349" s="800"/>
      <c r="Y349" s="801"/>
      <c r="Z349" s="802"/>
      <c r="AA349" s="802"/>
      <c r="AB349" s="803"/>
      <c r="AC349" s="804"/>
      <c r="AD349" s="808"/>
      <c r="AE349" s="808"/>
      <c r="AF349" s="808"/>
      <c r="AG349" s="809"/>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8"/>
      <c r="B350" s="819"/>
      <c r="C350" s="819"/>
      <c r="D350" s="819"/>
      <c r="E350" s="819"/>
      <c r="F350" s="820"/>
      <c r="G350" s="804"/>
      <c r="H350" s="808"/>
      <c r="I350" s="808"/>
      <c r="J350" s="808"/>
      <c r="K350" s="809"/>
      <c r="L350" s="798"/>
      <c r="M350" s="799"/>
      <c r="N350" s="799"/>
      <c r="O350" s="799"/>
      <c r="P350" s="799"/>
      <c r="Q350" s="799"/>
      <c r="R350" s="799"/>
      <c r="S350" s="799"/>
      <c r="T350" s="799"/>
      <c r="U350" s="799"/>
      <c r="V350" s="799"/>
      <c r="W350" s="799"/>
      <c r="X350" s="800"/>
      <c r="Y350" s="801"/>
      <c r="Z350" s="802"/>
      <c r="AA350" s="802"/>
      <c r="AB350" s="803"/>
      <c r="AC350" s="804"/>
      <c r="AD350" s="808"/>
      <c r="AE350" s="808"/>
      <c r="AF350" s="808"/>
      <c r="AG350" s="809"/>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8"/>
      <c r="B351" s="819"/>
      <c r="C351" s="819"/>
      <c r="D351" s="819"/>
      <c r="E351" s="819"/>
      <c r="F351" s="820"/>
      <c r="G351" s="804"/>
      <c r="H351" s="808"/>
      <c r="I351" s="808"/>
      <c r="J351" s="808"/>
      <c r="K351" s="809"/>
      <c r="L351" s="798"/>
      <c r="M351" s="799"/>
      <c r="N351" s="799"/>
      <c r="O351" s="799"/>
      <c r="P351" s="799"/>
      <c r="Q351" s="799"/>
      <c r="R351" s="799"/>
      <c r="S351" s="799"/>
      <c r="T351" s="799"/>
      <c r="U351" s="799"/>
      <c r="V351" s="799"/>
      <c r="W351" s="799"/>
      <c r="X351" s="800"/>
      <c r="Y351" s="801"/>
      <c r="Z351" s="802"/>
      <c r="AA351" s="802"/>
      <c r="AB351" s="803"/>
      <c r="AC351" s="804"/>
      <c r="AD351" s="808"/>
      <c r="AE351" s="808"/>
      <c r="AF351" s="808"/>
      <c r="AG351" s="809"/>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8"/>
      <c r="B352" s="819"/>
      <c r="C352" s="819"/>
      <c r="D352" s="819"/>
      <c r="E352" s="819"/>
      <c r="F352" s="820"/>
      <c r="G352" s="843" t="s">
        <v>18</v>
      </c>
      <c r="H352" s="844"/>
      <c r="I352" s="844"/>
      <c r="J352" s="844"/>
      <c r="K352" s="844"/>
      <c r="L352" s="845"/>
      <c r="M352" s="846"/>
      <c r="N352" s="846"/>
      <c r="O352" s="846"/>
      <c r="P352" s="846"/>
      <c r="Q352" s="846"/>
      <c r="R352" s="846"/>
      <c r="S352" s="846"/>
      <c r="T352" s="846"/>
      <c r="U352" s="846"/>
      <c r="V352" s="846"/>
      <c r="W352" s="846"/>
      <c r="X352" s="847"/>
      <c r="Y352" s="848">
        <f>SUM(Y342:AB351)</f>
        <v>0</v>
      </c>
      <c r="Z352" s="849"/>
      <c r="AA352" s="849"/>
      <c r="AB352" s="850"/>
      <c r="AC352" s="843" t="s">
        <v>18</v>
      </c>
      <c r="AD352" s="844"/>
      <c r="AE352" s="844"/>
      <c r="AF352" s="844"/>
      <c r="AG352" s="844"/>
      <c r="AH352" s="845"/>
      <c r="AI352" s="846"/>
      <c r="AJ352" s="846"/>
      <c r="AK352" s="846"/>
      <c r="AL352" s="846"/>
      <c r="AM352" s="846"/>
      <c r="AN352" s="846"/>
      <c r="AO352" s="846"/>
      <c r="AP352" s="846"/>
      <c r="AQ352" s="846"/>
      <c r="AR352" s="846"/>
      <c r="AS352" s="846"/>
      <c r="AT352" s="847"/>
      <c r="AU352" s="848">
        <f>SUM(AU342:AX351)</f>
        <v>0</v>
      </c>
      <c r="AV352" s="849"/>
      <c r="AW352" s="849"/>
      <c r="AX352" s="851"/>
      <c r="AY352">
        <f t="shared" si="13"/>
        <v>0</v>
      </c>
    </row>
    <row r="353" spans="1:51" ht="24.75" customHeight="1" thickBot="1" x14ac:dyDescent="0.2">
      <c r="A353" s="871" t="s">
        <v>571</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3"/>
      <c r="AL353" s="874" t="s">
        <v>226</v>
      </c>
      <c r="AM353" s="875"/>
      <c r="AN353" s="875"/>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6"/>
      <c r="B358" s="876"/>
      <c r="C358" s="876" t="s">
        <v>24</v>
      </c>
      <c r="D358" s="876"/>
      <c r="E358" s="876"/>
      <c r="F358" s="876"/>
      <c r="G358" s="876"/>
      <c r="H358" s="876"/>
      <c r="I358" s="876"/>
      <c r="J358" s="877" t="s">
        <v>193</v>
      </c>
      <c r="K358" s="571"/>
      <c r="L358" s="571"/>
      <c r="M358" s="571"/>
      <c r="N358" s="571"/>
      <c r="O358" s="571"/>
      <c r="P358" s="424" t="s">
        <v>25</v>
      </c>
      <c r="Q358" s="424"/>
      <c r="R358" s="424"/>
      <c r="S358" s="424"/>
      <c r="T358" s="424"/>
      <c r="U358" s="424"/>
      <c r="V358" s="424"/>
      <c r="W358" s="424"/>
      <c r="X358" s="424"/>
      <c r="Y358" s="878" t="s">
        <v>192</v>
      </c>
      <c r="Z358" s="879"/>
      <c r="AA358" s="879"/>
      <c r="AB358" s="879"/>
      <c r="AC358" s="877" t="s">
        <v>224</v>
      </c>
      <c r="AD358" s="877"/>
      <c r="AE358" s="877"/>
      <c r="AF358" s="877"/>
      <c r="AG358" s="877"/>
      <c r="AH358" s="878" t="s">
        <v>242</v>
      </c>
      <c r="AI358" s="876"/>
      <c r="AJ358" s="876"/>
      <c r="AK358" s="876"/>
      <c r="AL358" s="876" t="s">
        <v>19</v>
      </c>
      <c r="AM358" s="876"/>
      <c r="AN358" s="876"/>
      <c r="AO358" s="880"/>
      <c r="AP358" s="852" t="s">
        <v>194</v>
      </c>
      <c r="AQ358" s="852"/>
      <c r="AR358" s="852"/>
      <c r="AS358" s="852"/>
      <c r="AT358" s="852"/>
      <c r="AU358" s="852"/>
      <c r="AV358" s="852"/>
      <c r="AW358" s="852"/>
      <c r="AX358" s="852"/>
    </row>
    <row r="359" spans="1:51" ht="39.950000000000003" customHeight="1" x14ac:dyDescent="0.15">
      <c r="A359" s="853">
        <v>1</v>
      </c>
      <c r="B359" s="853">
        <v>1</v>
      </c>
      <c r="C359" s="854" t="s">
        <v>659</v>
      </c>
      <c r="D359" s="855"/>
      <c r="E359" s="855"/>
      <c r="F359" s="855"/>
      <c r="G359" s="855"/>
      <c r="H359" s="855"/>
      <c r="I359" s="855"/>
      <c r="J359" s="856">
        <v>8000020130001</v>
      </c>
      <c r="K359" s="857"/>
      <c r="L359" s="857"/>
      <c r="M359" s="857"/>
      <c r="N359" s="857"/>
      <c r="O359" s="857"/>
      <c r="P359" s="858" t="s">
        <v>660</v>
      </c>
      <c r="Q359" s="859"/>
      <c r="R359" s="859"/>
      <c r="S359" s="859"/>
      <c r="T359" s="859"/>
      <c r="U359" s="859"/>
      <c r="V359" s="859"/>
      <c r="W359" s="859"/>
      <c r="X359" s="859"/>
      <c r="Y359" s="860">
        <v>25419</v>
      </c>
      <c r="Z359" s="861"/>
      <c r="AA359" s="861"/>
      <c r="AB359" s="862"/>
      <c r="AC359" s="863" t="s">
        <v>661</v>
      </c>
      <c r="AD359" s="864"/>
      <c r="AE359" s="864"/>
      <c r="AF359" s="864"/>
      <c r="AG359" s="864"/>
      <c r="AH359" s="865" t="s">
        <v>278</v>
      </c>
      <c r="AI359" s="866"/>
      <c r="AJ359" s="866"/>
      <c r="AK359" s="866"/>
      <c r="AL359" s="867" t="s">
        <v>278</v>
      </c>
      <c r="AM359" s="868"/>
      <c r="AN359" s="868"/>
      <c r="AO359" s="869"/>
      <c r="AP359" s="870" t="s">
        <v>278</v>
      </c>
      <c r="AQ359" s="870"/>
      <c r="AR359" s="870"/>
      <c r="AS359" s="870"/>
      <c r="AT359" s="870"/>
      <c r="AU359" s="870"/>
      <c r="AV359" s="870"/>
      <c r="AW359" s="870"/>
      <c r="AX359" s="870"/>
    </row>
    <row r="360" spans="1:51" ht="39.950000000000003" customHeight="1" x14ac:dyDescent="0.15">
      <c r="A360" s="853">
        <v>2</v>
      </c>
      <c r="B360" s="853">
        <v>1</v>
      </c>
      <c r="C360" s="854" t="s">
        <v>662</v>
      </c>
      <c r="D360" s="855"/>
      <c r="E360" s="855"/>
      <c r="F360" s="855"/>
      <c r="G360" s="855"/>
      <c r="H360" s="855"/>
      <c r="I360" s="855"/>
      <c r="J360" s="856">
        <v>1000020230006</v>
      </c>
      <c r="K360" s="857"/>
      <c r="L360" s="857"/>
      <c r="M360" s="857"/>
      <c r="N360" s="857"/>
      <c r="O360" s="857"/>
      <c r="P360" s="858" t="s">
        <v>660</v>
      </c>
      <c r="Q360" s="859"/>
      <c r="R360" s="859"/>
      <c r="S360" s="859"/>
      <c r="T360" s="859"/>
      <c r="U360" s="859"/>
      <c r="V360" s="859"/>
      <c r="W360" s="859"/>
      <c r="X360" s="859"/>
      <c r="Y360" s="860">
        <v>23200</v>
      </c>
      <c r="Z360" s="861"/>
      <c r="AA360" s="861"/>
      <c r="AB360" s="862"/>
      <c r="AC360" s="863" t="s">
        <v>661</v>
      </c>
      <c r="AD360" s="864"/>
      <c r="AE360" s="864"/>
      <c r="AF360" s="864"/>
      <c r="AG360" s="864"/>
      <c r="AH360" s="865" t="s">
        <v>278</v>
      </c>
      <c r="AI360" s="866"/>
      <c r="AJ360" s="866"/>
      <c r="AK360" s="866"/>
      <c r="AL360" s="867" t="s">
        <v>278</v>
      </c>
      <c r="AM360" s="868"/>
      <c r="AN360" s="868"/>
      <c r="AO360" s="869"/>
      <c r="AP360" s="870" t="s">
        <v>278</v>
      </c>
      <c r="AQ360" s="870"/>
      <c r="AR360" s="870"/>
      <c r="AS360" s="870"/>
      <c r="AT360" s="870"/>
      <c r="AU360" s="870"/>
      <c r="AV360" s="870"/>
      <c r="AW360" s="870"/>
      <c r="AX360" s="870"/>
      <c r="AY360">
        <f>COUNTA($C$360)</f>
        <v>1</v>
      </c>
    </row>
    <row r="361" spans="1:51" ht="39.950000000000003" customHeight="1" x14ac:dyDescent="0.15">
      <c r="A361" s="853">
        <v>3</v>
      </c>
      <c r="B361" s="853">
        <v>1</v>
      </c>
      <c r="C361" s="854" t="s">
        <v>663</v>
      </c>
      <c r="D361" s="855"/>
      <c r="E361" s="855"/>
      <c r="F361" s="855"/>
      <c r="G361" s="855"/>
      <c r="H361" s="855"/>
      <c r="I361" s="855"/>
      <c r="J361" s="856">
        <v>1000020140007</v>
      </c>
      <c r="K361" s="857"/>
      <c r="L361" s="857"/>
      <c r="M361" s="857"/>
      <c r="N361" s="857"/>
      <c r="O361" s="857"/>
      <c r="P361" s="858" t="s">
        <v>660</v>
      </c>
      <c r="Q361" s="859"/>
      <c r="R361" s="859"/>
      <c r="S361" s="859"/>
      <c r="T361" s="859"/>
      <c r="U361" s="859"/>
      <c r="V361" s="859"/>
      <c r="W361" s="859"/>
      <c r="X361" s="859"/>
      <c r="Y361" s="860">
        <v>1776</v>
      </c>
      <c r="Z361" s="861"/>
      <c r="AA361" s="861"/>
      <c r="AB361" s="862"/>
      <c r="AC361" s="863" t="s">
        <v>661</v>
      </c>
      <c r="AD361" s="864"/>
      <c r="AE361" s="864"/>
      <c r="AF361" s="864"/>
      <c r="AG361" s="864"/>
      <c r="AH361" s="865" t="s">
        <v>278</v>
      </c>
      <c r="AI361" s="866"/>
      <c r="AJ361" s="866"/>
      <c r="AK361" s="866"/>
      <c r="AL361" s="867" t="s">
        <v>278</v>
      </c>
      <c r="AM361" s="868"/>
      <c r="AN361" s="868"/>
      <c r="AO361" s="869"/>
      <c r="AP361" s="870" t="s">
        <v>278</v>
      </c>
      <c r="AQ361" s="870"/>
      <c r="AR361" s="870"/>
      <c r="AS361" s="870"/>
      <c r="AT361" s="870"/>
      <c r="AU361" s="870"/>
      <c r="AV361" s="870"/>
      <c r="AW361" s="870"/>
      <c r="AX361" s="870"/>
      <c r="AY361">
        <f>COUNTA($C$361)</f>
        <v>1</v>
      </c>
    </row>
    <row r="362" spans="1:51" ht="39.950000000000003" customHeight="1" x14ac:dyDescent="0.15">
      <c r="A362" s="853">
        <v>4</v>
      </c>
      <c r="B362" s="853">
        <v>1</v>
      </c>
      <c r="C362" s="854" t="s">
        <v>664</v>
      </c>
      <c r="D362" s="855"/>
      <c r="E362" s="855"/>
      <c r="F362" s="855"/>
      <c r="G362" s="855"/>
      <c r="H362" s="855"/>
      <c r="I362" s="855"/>
      <c r="J362" s="856">
        <v>1000020110001</v>
      </c>
      <c r="K362" s="857"/>
      <c r="L362" s="857"/>
      <c r="M362" s="857"/>
      <c r="N362" s="857"/>
      <c r="O362" s="857"/>
      <c r="P362" s="858" t="s">
        <v>660</v>
      </c>
      <c r="Q362" s="859"/>
      <c r="R362" s="859"/>
      <c r="S362" s="859"/>
      <c r="T362" s="859"/>
      <c r="U362" s="859"/>
      <c r="V362" s="859"/>
      <c r="W362" s="859"/>
      <c r="X362" s="859"/>
      <c r="Y362" s="860">
        <v>717</v>
      </c>
      <c r="Z362" s="861"/>
      <c r="AA362" s="861"/>
      <c r="AB362" s="862"/>
      <c r="AC362" s="863" t="s">
        <v>661</v>
      </c>
      <c r="AD362" s="864"/>
      <c r="AE362" s="864"/>
      <c r="AF362" s="864"/>
      <c r="AG362" s="864"/>
      <c r="AH362" s="865" t="s">
        <v>278</v>
      </c>
      <c r="AI362" s="866"/>
      <c r="AJ362" s="866"/>
      <c r="AK362" s="866"/>
      <c r="AL362" s="867" t="s">
        <v>278</v>
      </c>
      <c r="AM362" s="868"/>
      <c r="AN362" s="868"/>
      <c r="AO362" s="869"/>
      <c r="AP362" s="870" t="s">
        <v>278</v>
      </c>
      <c r="AQ362" s="870"/>
      <c r="AR362" s="870"/>
      <c r="AS362" s="870"/>
      <c r="AT362" s="870"/>
      <c r="AU362" s="870"/>
      <c r="AV362" s="870"/>
      <c r="AW362" s="870"/>
      <c r="AX362" s="870"/>
      <c r="AY362">
        <f>COUNTA($C$362)</f>
        <v>1</v>
      </c>
    </row>
    <row r="363" spans="1:51" ht="39.950000000000003" customHeight="1" x14ac:dyDescent="0.15">
      <c r="A363" s="853">
        <v>5</v>
      </c>
      <c r="B363" s="853">
        <v>1</v>
      </c>
      <c r="C363" s="854" t="s">
        <v>665</v>
      </c>
      <c r="D363" s="855"/>
      <c r="E363" s="855"/>
      <c r="F363" s="855"/>
      <c r="G363" s="855"/>
      <c r="H363" s="855"/>
      <c r="I363" s="855"/>
      <c r="J363" s="856">
        <v>2000020260002</v>
      </c>
      <c r="K363" s="857"/>
      <c r="L363" s="857"/>
      <c r="M363" s="857"/>
      <c r="N363" s="857"/>
      <c r="O363" s="857"/>
      <c r="P363" s="858" t="s">
        <v>660</v>
      </c>
      <c r="Q363" s="859"/>
      <c r="R363" s="859"/>
      <c r="S363" s="859"/>
      <c r="T363" s="859"/>
      <c r="U363" s="859"/>
      <c r="V363" s="859"/>
      <c r="W363" s="859"/>
      <c r="X363" s="859"/>
      <c r="Y363" s="860">
        <v>622</v>
      </c>
      <c r="Z363" s="861"/>
      <c r="AA363" s="861"/>
      <c r="AB363" s="862"/>
      <c r="AC363" s="863" t="s">
        <v>661</v>
      </c>
      <c r="AD363" s="864"/>
      <c r="AE363" s="864"/>
      <c r="AF363" s="864"/>
      <c r="AG363" s="864"/>
      <c r="AH363" s="865" t="s">
        <v>278</v>
      </c>
      <c r="AI363" s="866"/>
      <c r="AJ363" s="866"/>
      <c r="AK363" s="866"/>
      <c r="AL363" s="867" t="s">
        <v>278</v>
      </c>
      <c r="AM363" s="868"/>
      <c r="AN363" s="868"/>
      <c r="AO363" s="869"/>
      <c r="AP363" s="870" t="s">
        <v>278</v>
      </c>
      <c r="AQ363" s="870"/>
      <c r="AR363" s="870"/>
      <c r="AS363" s="870"/>
      <c r="AT363" s="870"/>
      <c r="AU363" s="870"/>
      <c r="AV363" s="870"/>
      <c r="AW363" s="870"/>
      <c r="AX363" s="870"/>
      <c r="AY363">
        <f>COUNTA($C$363)</f>
        <v>1</v>
      </c>
    </row>
    <row r="364" spans="1:51" ht="39.950000000000003" customHeight="1" x14ac:dyDescent="0.15">
      <c r="A364" s="853">
        <v>6</v>
      </c>
      <c r="B364" s="853">
        <v>1</v>
      </c>
      <c r="C364" s="854" t="s">
        <v>666</v>
      </c>
      <c r="D364" s="855"/>
      <c r="E364" s="855"/>
      <c r="F364" s="855"/>
      <c r="G364" s="855"/>
      <c r="H364" s="855"/>
      <c r="I364" s="855"/>
      <c r="J364" s="856">
        <v>5000020240001</v>
      </c>
      <c r="K364" s="857"/>
      <c r="L364" s="857"/>
      <c r="M364" s="857"/>
      <c r="N364" s="857"/>
      <c r="O364" s="857"/>
      <c r="P364" s="858" t="s">
        <v>660</v>
      </c>
      <c r="Q364" s="859"/>
      <c r="R364" s="859"/>
      <c r="S364" s="859"/>
      <c r="T364" s="859"/>
      <c r="U364" s="859"/>
      <c r="V364" s="859"/>
      <c r="W364" s="859"/>
      <c r="X364" s="859"/>
      <c r="Y364" s="860">
        <v>593</v>
      </c>
      <c r="Z364" s="861"/>
      <c r="AA364" s="861"/>
      <c r="AB364" s="862"/>
      <c r="AC364" s="863" t="s">
        <v>661</v>
      </c>
      <c r="AD364" s="864"/>
      <c r="AE364" s="864"/>
      <c r="AF364" s="864"/>
      <c r="AG364" s="864"/>
      <c r="AH364" s="865" t="s">
        <v>278</v>
      </c>
      <c r="AI364" s="866"/>
      <c r="AJ364" s="866"/>
      <c r="AK364" s="866"/>
      <c r="AL364" s="867" t="s">
        <v>278</v>
      </c>
      <c r="AM364" s="868"/>
      <c r="AN364" s="868"/>
      <c r="AO364" s="869"/>
      <c r="AP364" s="870" t="s">
        <v>278</v>
      </c>
      <c r="AQ364" s="870"/>
      <c r="AR364" s="870"/>
      <c r="AS364" s="870"/>
      <c r="AT364" s="870"/>
      <c r="AU364" s="870"/>
      <c r="AV364" s="870"/>
      <c r="AW364" s="870"/>
      <c r="AX364" s="870"/>
      <c r="AY364">
        <f>COUNTA($C$364)</f>
        <v>1</v>
      </c>
    </row>
    <row r="365" spans="1:51" ht="39.950000000000003" customHeight="1" x14ac:dyDescent="0.15">
      <c r="A365" s="853">
        <v>7</v>
      </c>
      <c r="B365" s="853">
        <v>1</v>
      </c>
      <c r="C365" s="854" t="s">
        <v>667</v>
      </c>
      <c r="D365" s="855"/>
      <c r="E365" s="855"/>
      <c r="F365" s="855"/>
      <c r="G365" s="855"/>
      <c r="H365" s="855"/>
      <c r="I365" s="855"/>
      <c r="J365" s="856">
        <v>4000020270008</v>
      </c>
      <c r="K365" s="857"/>
      <c r="L365" s="857"/>
      <c r="M365" s="857"/>
      <c r="N365" s="857"/>
      <c r="O365" s="857"/>
      <c r="P365" s="858" t="s">
        <v>660</v>
      </c>
      <c r="Q365" s="859"/>
      <c r="R365" s="859"/>
      <c r="S365" s="859"/>
      <c r="T365" s="859"/>
      <c r="U365" s="859"/>
      <c r="V365" s="859"/>
      <c r="W365" s="859"/>
      <c r="X365" s="859"/>
      <c r="Y365" s="860">
        <v>542</v>
      </c>
      <c r="Z365" s="861"/>
      <c r="AA365" s="861"/>
      <c r="AB365" s="862"/>
      <c r="AC365" s="863" t="s">
        <v>661</v>
      </c>
      <c r="AD365" s="864"/>
      <c r="AE365" s="864"/>
      <c r="AF365" s="864"/>
      <c r="AG365" s="864"/>
      <c r="AH365" s="865" t="s">
        <v>278</v>
      </c>
      <c r="AI365" s="866"/>
      <c r="AJ365" s="866"/>
      <c r="AK365" s="866"/>
      <c r="AL365" s="867" t="s">
        <v>278</v>
      </c>
      <c r="AM365" s="868"/>
      <c r="AN365" s="868"/>
      <c r="AO365" s="869"/>
      <c r="AP365" s="870"/>
      <c r="AQ365" s="870"/>
      <c r="AR365" s="870"/>
      <c r="AS365" s="870"/>
      <c r="AT365" s="870"/>
      <c r="AU365" s="870"/>
      <c r="AV365" s="870"/>
      <c r="AW365" s="870"/>
      <c r="AX365" s="870"/>
      <c r="AY365">
        <f>COUNTA($C$365)</f>
        <v>1</v>
      </c>
    </row>
    <row r="366" spans="1:51" ht="39.950000000000003" customHeight="1" x14ac:dyDescent="0.15">
      <c r="A366" s="853">
        <v>8</v>
      </c>
      <c r="B366" s="853">
        <v>1</v>
      </c>
      <c r="C366" s="854" t="s">
        <v>668</v>
      </c>
      <c r="D366" s="855"/>
      <c r="E366" s="855"/>
      <c r="F366" s="855"/>
      <c r="G366" s="855"/>
      <c r="H366" s="855"/>
      <c r="I366" s="855"/>
      <c r="J366" s="856">
        <v>8000020190004</v>
      </c>
      <c r="K366" s="857"/>
      <c r="L366" s="857"/>
      <c r="M366" s="857"/>
      <c r="N366" s="857"/>
      <c r="O366" s="857"/>
      <c r="P366" s="858" t="s">
        <v>660</v>
      </c>
      <c r="Q366" s="859"/>
      <c r="R366" s="859"/>
      <c r="S366" s="859"/>
      <c r="T366" s="859"/>
      <c r="U366" s="859"/>
      <c r="V366" s="859"/>
      <c r="W366" s="859"/>
      <c r="X366" s="859"/>
      <c r="Y366" s="860">
        <v>460</v>
      </c>
      <c r="Z366" s="861"/>
      <c r="AA366" s="861"/>
      <c r="AB366" s="862"/>
      <c r="AC366" s="863" t="s">
        <v>661</v>
      </c>
      <c r="AD366" s="864"/>
      <c r="AE366" s="864"/>
      <c r="AF366" s="864"/>
      <c r="AG366" s="864"/>
      <c r="AH366" s="865" t="s">
        <v>278</v>
      </c>
      <c r="AI366" s="866"/>
      <c r="AJ366" s="866"/>
      <c r="AK366" s="866"/>
      <c r="AL366" s="867" t="s">
        <v>278</v>
      </c>
      <c r="AM366" s="868"/>
      <c r="AN366" s="868"/>
      <c r="AO366" s="869"/>
      <c r="AP366" s="870" t="s">
        <v>278</v>
      </c>
      <c r="AQ366" s="870"/>
      <c r="AR366" s="870"/>
      <c r="AS366" s="870"/>
      <c r="AT366" s="870"/>
      <c r="AU366" s="870"/>
      <c r="AV366" s="870"/>
      <c r="AW366" s="870"/>
      <c r="AX366" s="870"/>
      <c r="AY366">
        <f>COUNTA($C$366)</f>
        <v>1</v>
      </c>
    </row>
    <row r="367" spans="1:51" ht="39.950000000000003" customHeight="1" x14ac:dyDescent="0.15">
      <c r="A367" s="853">
        <v>9</v>
      </c>
      <c r="B367" s="853">
        <v>1</v>
      </c>
      <c r="C367" s="854" t="s">
        <v>669</v>
      </c>
      <c r="D367" s="855"/>
      <c r="E367" s="855"/>
      <c r="F367" s="855"/>
      <c r="G367" s="855"/>
      <c r="H367" s="855"/>
      <c r="I367" s="855"/>
      <c r="J367" s="856">
        <v>4000020120006</v>
      </c>
      <c r="K367" s="857"/>
      <c r="L367" s="857"/>
      <c r="M367" s="857"/>
      <c r="N367" s="857"/>
      <c r="O367" s="857"/>
      <c r="P367" s="858" t="s">
        <v>660</v>
      </c>
      <c r="Q367" s="859"/>
      <c r="R367" s="859"/>
      <c r="S367" s="859"/>
      <c r="T367" s="859"/>
      <c r="U367" s="859"/>
      <c r="V367" s="859"/>
      <c r="W367" s="859"/>
      <c r="X367" s="859"/>
      <c r="Y367" s="860">
        <v>420</v>
      </c>
      <c r="Z367" s="861"/>
      <c r="AA367" s="861"/>
      <c r="AB367" s="862"/>
      <c r="AC367" s="863" t="s">
        <v>661</v>
      </c>
      <c r="AD367" s="864"/>
      <c r="AE367" s="864"/>
      <c r="AF367" s="864"/>
      <c r="AG367" s="864"/>
      <c r="AH367" s="865" t="s">
        <v>278</v>
      </c>
      <c r="AI367" s="866"/>
      <c r="AJ367" s="866"/>
      <c r="AK367" s="866"/>
      <c r="AL367" s="867" t="s">
        <v>278</v>
      </c>
      <c r="AM367" s="868"/>
      <c r="AN367" s="868"/>
      <c r="AO367" s="869"/>
      <c r="AP367" s="870" t="s">
        <v>278</v>
      </c>
      <c r="AQ367" s="870"/>
      <c r="AR367" s="870"/>
      <c r="AS367" s="870"/>
      <c r="AT367" s="870"/>
      <c r="AU367" s="870"/>
      <c r="AV367" s="870"/>
      <c r="AW367" s="870"/>
      <c r="AX367" s="870"/>
      <c r="AY367">
        <f>COUNTA($C$367)</f>
        <v>1</v>
      </c>
    </row>
    <row r="368" spans="1:51" ht="39.950000000000003" customHeight="1" x14ac:dyDescent="0.15">
      <c r="A368" s="853">
        <v>10</v>
      </c>
      <c r="B368" s="853">
        <v>1</v>
      </c>
      <c r="C368" s="854" t="s">
        <v>670</v>
      </c>
      <c r="D368" s="855"/>
      <c r="E368" s="855"/>
      <c r="F368" s="855"/>
      <c r="G368" s="855"/>
      <c r="H368" s="855"/>
      <c r="I368" s="855"/>
      <c r="J368" s="856">
        <v>6000020400009</v>
      </c>
      <c r="K368" s="857"/>
      <c r="L368" s="857"/>
      <c r="M368" s="857"/>
      <c r="N368" s="857"/>
      <c r="O368" s="857"/>
      <c r="P368" s="858" t="s">
        <v>660</v>
      </c>
      <c r="Q368" s="859"/>
      <c r="R368" s="859"/>
      <c r="S368" s="859"/>
      <c r="T368" s="859"/>
      <c r="U368" s="859"/>
      <c r="V368" s="859"/>
      <c r="W368" s="859"/>
      <c r="X368" s="859"/>
      <c r="Y368" s="860">
        <v>376</v>
      </c>
      <c r="Z368" s="861"/>
      <c r="AA368" s="861"/>
      <c r="AB368" s="862"/>
      <c r="AC368" s="863" t="s">
        <v>661</v>
      </c>
      <c r="AD368" s="864"/>
      <c r="AE368" s="864"/>
      <c r="AF368" s="864"/>
      <c r="AG368" s="864"/>
      <c r="AH368" s="865" t="s">
        <v>278</v>
      </c>
      <c r="AI368" s="866"/>
      <c r="AJ368" s="866"/>
      <c r="AK368" s="866"/>
      <c r="AL368" s="867" t="s">
        <v>278</v>
      </c>
      <c r="AM368" s="868"/>
      <c r="AN368" s="868"/>
      <c r="AO368" s="869"/>
      <c r="AP368" s="870" t="s">
        <v>278</v>
      </c>
      <c r="AQ368" s="870"/>
      <c r="AR368" s="870"/>
      <c r="AS368" s="870"/>
      <c r="AT368" s="870"/>
      <c r="AU368" s="870"/>
      <c r="AV368" s="870"/>
      <c r="AW368" s="870"/>
      <c r="AX368" s="870"/>
      <c r="AY368">
        <f>COUNTA($C$368)</f>
        <v>1</v>
      </c>
    </row>
    <row r="369" spans="1:51" ht="30" hidden="1" customHeight="1" x14ac:dyDescent="0.15">
      <c r="A369" s="853">
        <v>11</v>
      </c>
      <c r="B369" s="853">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863"/>
      <c r="AD369" s="864"/>
      <c r="AE369" s="864"/>
      <c r="AF369" s="864"/>
      <c r="AG369" s="864"/>
      <c r="AH369" s="881"/>
      <c r="AI369" s="882"/>
      <c r="AJ369" s="882"/>
      <c r="AK369" s="882"/>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53">
        <v>12</v>
      </c>
      <c r="B370" s="853">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81"/>
      <c r="AI370" s="882"/>
      <c r="AJ370" s="882"/>
      <c r="AK370" s="882"/>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53">
        <v>13</v>
      </c>
      <c r="B371" s="853">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81"/>
      <c r="AI371" s="882"/>
      <c r="AJ371" s="882"/>
      <c r="AK371" s="882"/>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53">
        <v>14</v>
      </c>
      <c r="B372" s="853">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81"/>
      <c r="AI372" s="882"/>
      <c r="AJ372" s="882"/>
      <c r="AK372" s="882"/>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53">
        <v>15</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81"/>
      <c r="AI373" s="882"/>
      <c r="AJ373" s="882"/>
      <c r="AK373" s="882"/>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53">
        <v>16</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81"/>
      <c r="AI374" s="882"/>
      <c r="AJ374" s="882"/>
      <c r="AK374" s="882"/>
      <c r="AL374" s="867"/>
      <c r="AM374" s="868"/>
      <c r="AN374" s="868"/>
      <c r="AO374" s="869"/>
      <c r="AP374" s="870"/>
      <c r="AQ374" s="870"/>
      <c r="AR374" s="870"/>
      <c r="AS374" s="870"/>
      <c r="AT374" s="870"/>
      <c r="AU374" s="870"/>
      <c r="AV374" s="870"/>
      <c r="AW374" s="870"/>
      <c r="AX374" s="870"/>
      <c r="AY374">
        <f>COUNTA($C$374)</f>
        <v>0</v>
      </c>
    </row>
    <row r="375" spans="1:51" s="16" customFormat="1" ht="30" hidden="1" customHeight="1" x14ac:dyDescent="0.15">
      <c r="A375" s="853">
        <v>17</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81"/>
      <c r="AI375" s="882"/>
      <c r="AJ375" s="882"/>
      <c r="AK375" s="882"/>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53">
        <v>18</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81"/>
      <c r="AI376" s="882"/>
      <c r="AJ376" s="882"/>
      <c r="AK376" s="882"/>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53">
        <v>19</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81"/>
      <c r="AI377" s="882"/>
      <c r="AJ377" s="882"/>
      <c r="AK377" s="882"/>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53">
        <v>20</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81"/>
      <c r="AI378" s="882"/>
      <c r="AJ378" s="882"/>
      <c r="AK378" s="882"/>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53">
        <v>21</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81"/>
      <c r="AI379" s="882"/>
      <c r="AJ379" s="882"/>
      <c r="AK379" s="882"/>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53">
        <v>22</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81"/>
      <c r="AI380" s="882"/>
      <c r="AJ380" s="882"/>
      <c r="AK380" s="882"/>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53">
        <v>23</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81"/>
      <c r="AI381" s="882"/>
      <c r="AJ381" s="882"/>
      <c r="AK381" s="882"/>
      <c r="AL381" s="867"/>
      <c r="AM381" s="868"/>
      <c r="AN381" s="868"/>
      <c r="AO381" s="869"/>
      <c r="AP381" s="870"/>
      <c r="AQ381" s="870"/>
      <c r="AR381" s="870"/>
      <c r="AS381" s="870"/>
      <c r="AT381" s="870"/>
      <c r="AU381" s="870"/>
      <c r="AV381" s="870"/>
      <c r="AW381" s="870"/>
      <c r="AX381" s="870"/>
      <c r="AY381">
        <f>COUNTA($C$381)</f>
        <v>0</v>
      </c>
    </row>
    <row r="382" spans="1:51" ht="30" hidden="1" customHeight="1" x14ac:dyDescent="0.15">
      <c r="A382" s="853">
        <v>24</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81"/>
      <c r="AI382" s="882"/>
      <c r="AJ382" s="882"/>
      <c r="AK382" s="882"/>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53">
        <v>25</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81"/>
      <c r="AI383" s="882"/>
      <c r="AJ383" s="882"/>
      <c r="AK383" s="882"/>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53">
        <v>26</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81"/>
      <c r="AI384" s="882"/>
      <c r="AJ384" s="882"/>
      <c r="AK384" s="882"/>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53">
        <v>27</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81"/>
      <c r="AI385" s="882"/>
      <c r="AJ385" s="882"/>
      <c r="AK385" s="882"/>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53">
        <v>28</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81"/>
      <c r="AI386" s="882"/>
      <c r="AJ386" s="882"/>
      <c r="AK386" s="882"/>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53">
        <v>29</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81"/>
      <c r="AI387" s="882"/>
      <c r="AJ387" s="882"/>
      <c r="AK387" s="882"/>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53">
        <v>30</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81"/>
      <c r="AI388" s="882"/>
      <c r="AJ388" s="882"/>
      <c r="AK388" s="882"/>
      <c r="AL388" s="867"/>
      <c r="AM388" s="868"/>
      <c r="AN388" s="868"/>
      <c r="AO388" s="869"/>
      <c r="AP388" s="870"/>
      <c r="AQ388" s="870"/>
      <c r="AR388" s="870"/>
      <c r="AS388" s="870"/>
      <c r="AT388" s="870"/>
      <c r="AU388" s="870"/>
      <c r="AV388" s="870"/>
      <c r="AW388" s="870"/>
      <c r="AX388" s="870"/>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6"/>
      <c r="B391" s="876"/>
      <c r="C391" s="876" t="s">
        <v>24</v>
      </c>
      <c r="D391" s="876"/>
      <c r="E391" s="876"/>
      <c r="F391" s="876"/>
      <c r="G391" s="876"/>
      <c r="H391" s="876"/>
      <c r="I391" s="876"/>
      <c r="J391" s="877" t="s">
        <v>193</v>
      </c>
      <c r="K391" s="571"/>
      <c r="L391" s="571"/>
      <c r="M391" s="571"/>
      <c r="N391" s="571"/>
      <c r="O391" s="571"/>
      <c r="P391" s="424" t="s">
        <v>25</v>
      </c>
      <c r="Q391" s="424"/>
      <c r="R391" s="424"/>
      <c r="S391" s="424"/>
      <c r="T391" s="424"/>
      <c r="U391" s="424"/>
      <c r="V391" s="424"/>
      <c r="W391" s="424"/>
      <c r="X391" s="424"/>
      <c r="Y391" s="878" t="s">
        <v>192</v>
      </c>
      <c r="Z391" s="879"/>
      <c r="AA391" s="879"/>
      <c r="AB391" s="879"/>
      <c r="AC391" s="877" t="s">
        <v>224</v>
      </c>
      <c r="AD391" s="877"/>
      <c r="AE391" s="877"/>
      <c r="AF391" s="877"/>
      <c r="AG391" s="877"/>
      <c r="AH391" s="878" t="s">
        <v>242</v>
      </c>
      <c r="AI391" s="876"/>
      <c r="AJ391" s="876"/>
      <c r="AK391" s="876"/>
      <c r="AL391" s="876" t="s">
        <v>19</v>
      </c>
      <c r="AM391" s="876"/>
      <c r="AN391" s="876"/>
      <c r="AO391" s="880"/>
      <c r="AP391" s="852" t="s">
        <v>194</v>
      </c>
      <c r="AQ391" s="852"/>
      <c r="AR391" s="852"/>
      <c r="AS391" s="852"/>
      <c r="AT391" s="852"/>
      <c r="AU391" s="852"/>
      <c r="AV391" s="852"/>
      <c r="AW391" s="852"/>
      <c r="AX391" s="852"/>
      <c r="AY391">
        <f>$AY$389</f>
        <v>1</v>
      </c>
    </row>
    <row r="392" spans="1:51" ht="39.950000000000003" customHeight="1" x14ac:dyDescent="0.15">
      <c r="A392" s="853">
        <v>1</v>
      </c>
      <c r="B392" s="853">
        <v>1</v>
      </c>
      <c r="C392" s="854" t="s">
        <v>671</v>
      </c>
      <c r="D392" s="855"/>
      <c r="E392" s="855"/>
      <c r="F392" s="855"/>
      <c r="G392" s="855"/>
      <c r="H392" s="855"/>
      <c r="I392" s="855"/>
      <c r="J392" s="856">
        <v>3000020141003</v>
      </c>
      <c r="K392" s="857"/>
      <c r="L392" s="857"/>
      <c r="M392" s="857"/>
      <c r="N392" s="857"/>
      <c r="O392" s="857"/>
      <c r="P392" s="858" t="s">
        <v>660</v>
      </c>
      <c r="Q392" s="859"/>
      <c r="R392" s="859"/>
      <c r="S392" s="859"/>
      <c r="T392" s="859"/>
      <c r="U392" s="859"/>
      <c r="V392" s="859"/>
      <c r="W392" s="859"/>
      <c r="X392" s="859"/>
      <c r="Y392" s="860">
        <v>72001</v>
      </c>
      <c r="Z392" s="861"/>
      <c r="AA392" s="861"/>
      <c r="AB392" s="862"/>
      <c r="AC392" s="863" t="s">
        <v>661</v>
      </c>
      <c r="AD392" s="864"/>
      <c r="AE392" s="864"/>
      <c r="AF392" s="864"/>
      <c r="AG392" s="864"/>
      <c r="AH392" s="865" t="s">
        <v>278</v>
      </c>
      <c r="AI392" s="866"/>
      <c r="AJ392" s="866"/>
      <c r="AK392" s="866"/>
      <c r="AL392" s="867" t="s">
        <v>278</v>
      </c>
      <c r="AM392" s="868"/>
      <c r="AN392" s="868"/>
      <c r="AO392" s="869"/>
      <c r="AP392" s="870" t="s">
        <v>278</v>
      </c>
      <c r="AQ392" s="870"/>
      <c r="AR392" s="870"/>
      <c r="AS392" s="870"/>
      <c r="AT392" s="870"/>
      <c r="AU392" s="870"/>
      <c r="AV392" s="870"/>
      <c r="AW392" s="870"/>
      <c r="AX392" s="870"/>
      <c r="AY392">
        <f>$AY$389</f>
        <v>1</v>
      </c>
    </row>
    <row r="393" spans="1:51" ht="39.950000000000003" customHeight="1" x14ac:dyDescent="0.15">
      <c r="A393" s="853">
        <v>2</v>
      </c>
      <c r="B393" s="853">
        <v>1</v>
      </c>
      <c r="C393" s="854" t="s">
        <v>672</v>
      </c>
      <c r="D393" s="855"/>
      <c r="E393" s="855"/>
      <c r="F393" s="855"/>
      <c r="G393" s="855"/>
      <c r="H393" s="855"/>
      <c r="I393" s="855"/>
      <c r="J393" s="856">
        <v>6000020271004</v>
      </c>
      <c r="K393" s="857"/>
      <c r="L393" s="857"/>
      <c r="M393" s="857"/>
      <c r="N393" s="857"/>
      <c r="O393" s="857"/>
      <c r="P393" s="858" t="s">
        <v>660</v>
      </c>
      <c r="Q393" s="859"/>
      <c r="R393" s="859"/>
      <c r="S393" s="859"/>
      <c r="T393" s="859"/>
      <c r="U393" s="859"/>
      <c r="V393" s="859"/>
      <c r="W393" s="859"/>
      <c r="X393" s="859"/>
      <c r="Y393" s="860">
        <v>40039</v>
      </c>
      <c r="Z393" s="861"/>
      <c r="AA393" s="861"/>
      <c r="AB393" s="862"/>
      <c r="AC393" s="863" t="s">
        <v>661</v>
      </c>
      <c r="AD393" s="864"/>
      <c r="AE393" s="864"/>
      <c r="AF393" s="864"/>
      <c r="AG393" s="864"/>
      <c r="AH393" s="865" t="s">
        <v>278</v>
      </c>
      <c r="AI393" s="866"/>
      <c r="AJ393" s="866"/>
      <c r="AK393" s="866"/>
      <c r="AL393" s="867" t="s">
        <v>278</v>
      </c>
      <c r="AM393" s="868"/>
      <c r="AN393" s="868"/>
      <c r="AO393" s="869"/>
      <c r="AP393" s="870" t="s">
        <v>278</v>
      </c>
      <c r="AQ393" s="870"/>
      <c r="AR393" s="870"/>
      <c r="AS393" s="870"/>
      <c r="AT393" s="870"/>
      <c r="AU393" s="870"/>
      <c r="AV393" s="870"/>
      <c r="AW393" s="870"/>
      <c r="AX393" s="870"/>
      <c r="AY393">
        <f>COUNTA($C$393)</f>
        <v>1</v>
      </c>
    </row>
    <row r="394" spans="1:51" ht="39.950000000000003" customHeight="1" x14ac:dyDescent="0.15">
      <c r="A394" s="853">
        <v>3</v>
      </c>
      <c r="B394" s="853">
        <v>1</v>
      </c>
      <c r="C394" s="854" t="s">
        <v>673</v>
      </c>
      <c r="D394" s="855"/>
      <c r="E394" s="855"/>
      <c r="F394" s="855"/>
      <c r="G394" s="855"/>
      <c r="H394" s="855"/>
      <c r="I394" s="855"/>
      <c r="J394" s="856">
        <v>9000020011002</v>
      </c>
      <c r="K394" s="857"/>
      <c r="L394" s="857"/>
      <c r="M394" s="857"/>
      <c r="N394" s="857"/>
      <c r="O394" s="857"/>
      <c r="P394" s="858" t="s">
        <v>660</v>
      </c>
      <c r="Q394" s="859"/>
      <c r="R394" s="859"/>
      <c r="S394" s="859"/>
      <c r="T394" s="859"/>
      <c r="U394" s="859"/>
      <c r="V394" s="859"/>
      <c r="W394" s="859"/>
      <c r="X394" s="859"/>
      <c r="Y394" s="860">
        <v>34557</v>
      </c>
      <c r="Z394" s="861"/>
      <c r="AA394" s="861"/>
      <c r="AB394" s="862"/>
      <c r="AC394" s="863" t="s">
        <v>661</v>
      </c>
      <c r="AD394" s="864"/>
      <c r="AE394" s="864"/>
      <c r="AF394" s="864"/>
      <c r="AG394" s="864"/>
      <c r="AH394" s="865" t="s">
        <v>278</v>
      </c>
      <c r="AI394" s="866"/>
      <c r="AJ394" s="866"/>
      <c r="AK394" s="866"/>
      <c r="AL394" s="867" t="s">
        <v>278</v>
      </c>
      <c r="AM394" s="868"/>
      <c r="AN394" s="868"/>
      <c r="AO394" s="869"/>
      <c r="AP394" s="870" t="s">
        <v>278</v>
      </c>
      <c r="AQ394" s="870"/>
      <c r="AR394" s="870"/>
      <c r="AS394" s="870"/>
      <c r="AT394" s="870"/>
      <c r="AU394" s="870"/>
      <c r="AV394" s="870"/>
      <c r="AW394" s="870"/>
      <c r="AX394" s="870"/>
      <c r="AY394">
        <f>COUNTA($C$394)</f>
        <v>1</v>
      </c>
    </row>
    <row r="395" spans="1:51" ht="39.950000000000003" customHeight="1" x14ac:dyDescent="0.15">
      <c r="A395" s="853">
        <v>4</v>
      </c>
      <c r="B395" s="853">
        <v>1</v>
      </c>
      <c r="C395" s="854" t="s">
        <v>674</v>
      </c>
      <c r="D395" s="855"/>
      <c r="E395" s="855"/>
      <c r="F395" s="855"/>
      <c r="G395" s="855"/>
      <c r="H395" s="855"/>
      <c r="I395" s="855"/>
      <c r="J395" s="856">
        <v>7000020141305</v>
      </c>
      <c r="K395" s="857"/>
      <c r="L395" s="857"/>
      <c r="M395" s="857"/>
      <c r="N395" s="857"/>
      <c r="O395" s="857"/>
      <c r="P395" s="858" t="s">
        <v>660</v>
      </c>
      <c r="Q395" s="859"/>
      <c r="R395" s="859"/>
      <c r="S395" s="859"/>
      <c r="T395" s="859"/>
      <c r="U395" s="859"/>
      <c r="V395" s="859"/>
      <c r="W395" s="859"/>
      <c r="X395" s="859"/>
      <c r="Y395" s="860">
        <v>22548</v>
      </c>
      <c r="Z395" s="861"/>
      <c r="AA395" s="861"/>
      <c r="AB395" s="862"/>
      <c r="AC395" s="863" t="s">
        <v>661</v>
      </c>
      <c r="AD395" s="864"/>
      <c r="AE395" s="864"/>
      <c r="AF395" s="864"/>
      <c r="AG395" s="864"/>
      <c r="AH395" s="865" t="s">
        <v>278</v>
      </c>
      <c r="AI395" s="866"/>
      <c r="AJ395" s="866"/>
      <c r="AK395" s="866"/>
      <c r="AL395" s="867" t="s">
        <v>278</v>
      </c>
      <c r="AM395" s="868"/>
      <c r="AN395" s="868"/>
      <c r="AO395" s="869"/>
      <c r="AP395" s="870" t="s">
        <v>278</v>
      </c>
      <c r="AQ395" s="870"/>
      <c r="AR395" s="870"/>
      <c r="AS395" s="870"/>
      <c r="AT395" s="870"/>
      <c r="AU395" s="870"/>
      <c r="AV395" s="870"/>
      <c r="AW395" s="870"/>
      <c r="AX395" s="870"/>
      <c r="AY395">
        <f>COUNTA($C$395)</f>
        <v>1</v>
      </c>
    </row>
    <row r="396" spans="1:51" ht="39.950000000000003" customHeight="1" x14ac:dyDescent="0.15">
      <c r="A396" s="853">
        <v>5</v>
      </c>
      <c r="B396" s="853">
        <v>1</v>
      </c>
      <c r="C396" s="854" t="s">
        <v>675</v>
      </c>
      <c r="D396" s="855"/>
      <c r="E396" s="855"/>
      <c r="F396" s="855"/>
      <c r="G396" s="855"/>
      <c r="H396" s="855"/>
      <c r="I396" s="855"/>
      <c r="J396" s="856">
        <v>9000020281000</v>
      </c>
      <c r="K396" s="857"/>
      <c r="L396" s="857"/>
      <c r="M396" s="857"/>
      <c r="N396" s="857"/>
      <c r="O396" s="857"/>
      <c r="P396" s="858" t="s">
        <v>660</v>
      </c>
      <c r="Q396" s="859"/>
      <c r="R396" s="859"/>
      <c r="S396" s="859"/>
      <c r="T396" s="859"/>
      <c r="U396" s="859"/>
      <c r="V396" s="859"/>
      <c r="W396" s="859"/>
      <c r="X396" s="859"/>
      <c r="Y396" s="860">
        <v>22316</v>
      </c>
      <c r="Z396" s="861"/>
      <c r="AA396" s="861"/>
      <c r="AB396" s="862"/>
      <c r="AC396" s="863" t="s">
        <v>661</v>
      </c>
      <c r="AD396" s="864"/>
      <c r="AE396" s="864"/>
      <c r="AF396" s="864"/>
      <c r="AG396" s="864"/>
      <c r="AH396" s="865" t="s">
        <v>278</v>
      </c>
      <c r="AI396" s="866"/>
      <c r="AJ396" s="866"/>
      <c r="AK396" s="866"/>
      <c r="AL396" s="867" t="s">
        <v>278</v>
      </c>
      <c r="AM396" s="868"/>
      <c r="AN396" s="868"/>
      <c r="AO396" s="869"/>
      <c r="AP396" s="870" t="s">
        <v>278</v>
      </c>
      <c r="AQ396" s="870"/>
      <c r="AR396" s="870"/>
      <c r="AS396" s="870"/>
      <c r="AT396" s="870"/>
      <c r="AU396" s="870"/>
      <c r="AV396" s="870"/>
      <c r="AW396" s="870"/>
      <c r="AX396" s="870"/>
      <c r="AY396">
        <f>COUNTA($C$396)</f>
        <v>1</v>
      </c>
    </row>
    <row r="397" spans="1:51" ht="39.950000000000003" customHeight="1" x14ac:dyDescent="0.15">
      <c r="A397" s="853">
        <v>6</v>
      </c>
      <c r="B397" s="853">
        <v>1</v>
      </c>
      <c r="C397" s="854" t="s">
        <v>676</v>
      </c>
      <c r="D397" s="855"/>
      <c r="E397" s="855"/>
      <c r="F397" s="855"/>
      <c r="G397" s="855"/>
      <c r="H397" s="855"/>
      <c r="I397" s="855"/>
      <c r="J397" s="856">
        <v>8000020041009</v>
      </c>
      <c r="K397" s="857"/>
      <c r="L397" s="857"/>
      <c r="M397" s="857"/>
      <c r="N397" s="857"/>
      <c r="O397" s="857"/>
      <c r="P397" s="858" t="s">
        <v>660</v>
      </c>
      <c r="Q397" s="859"/>
      <c r="R397" s="859"/>
      <c r="S397" s="859"/>
      <c r="T397" s="859"/>
      <c r="U397" s="859"/>
      <c r="V397" s="859"/>
      <c r="W397" s="859"/>
      <c r="X397" s="859"/>
      <c r="Y397" s="860">
        <v>21818</v>
      </c>
      <c r="Z397" s="861"/>
      <c r="AA397" s="861"/>
      <c r="AB397" s="862"/>
      <c r="AC397" s="863" t="s">
        <v>661</v>
      </c>
      <c r="AD397" s="864"/>
      <c r="AE397" s="864"/>
      <c r="AF397" s="864"/>
      <c r="AG397" s="864"/>
      <c r="AH397" s="865" t="s">
        <v>278</v>
      </c>
      <c r="AI397" s="866"/>
      <c r="AJ397" s="866"/>
      <c r="AK397" s="866"/>
      <c r="AL397" s="867" t="s">
        <v>278</v>
      </c>
      <c r="AM397" s="868"/>
      <c r="AN397" s="868"/>
      <c r="AO397" s="869"/>
      <c r="AP397" s="870" t="s">
        <v>278</v>
      </c>
      <c r="AQ397" s="870"/>
      <c r="AR397" s="870"/>
      <c r="AS397" s="870"/>
      <c r="AT397" s="870"/>
      <c r="AU397" s="870"/>
      <c r="AV397" s="870"/>
      <c r="AW397" s="870"/>
      <c r="AX397" s="870"/>
      <c r="AY397">
        <f>COUNTA($C$397)</f>
        <v>1</v>
      </c>
    </row>
    <row r="398" spans="1:51" ht="39.950000000000003" customHeight="1" x14ac:dyDescent="0.15">
      <c r="A398" s="853">
        <v>7</v>
      </c>
      <c r="B398" s="853">
        <v>1</v>
      </c>
      <c r="C398" s="854" t="s">
        <v>677</v>
      </c>
      <c r="D398" s="855"/>
      <c r="E398" s="855"/>
      <c r="F398" s="855"/>
      <c r="G398" s="855"/>
      <c r="H398" s="855"/>
      <c r="I398" s="855"/>
      <c r="J398" s="856">
        <v>3000020231002</v>
      </c>
      <c r="K398" s="857"/>
      <c r="L398" s="857"/>
      <c r="M398" s="857"/>
      <c r="N398" s="857"/>
      <c r="O398" s="857"/>
      <c r="P398" s="858" t="s">
        <v>660</v>
      </c>
      <c r="Q398" s="859"/>
      <c r="R398" s="859"/>
      <c r="S398" s="859"/>
      <c r="T398" s="859"/>
      <c r="U398" s="859"/>
      <c r="V398" s="859"/>
      <c r="W398" s="859"/>
      <c r="X398" s="859"/>
      <c r="Y398" s="860">
        <v>20699</v>
      </c>
      <c r="Z398" s="861"/>
      <c r="AA398" s="861"/>
      <c r="AB398" s="862"/>
      <c r="AC398" s="863" t="s">
        <v>661</v>
      </c>
      <c r="AD398" s="864"/>
      <c r="AE398" s="864"/>
      <c r="AF398" s="864"/>
      <c r="AG398" s="864"/>
      <c r="AH398" s="865" t="s">
        <v>278</v>
      </c>
      <c r="AI398" s="866"/>
      <c r="AJ398" s="866"/>
      <c r="AK398" s="866"/>
      <c r="AL398" s="867" t="s">
        <v>278</v>
      </c>
      <c r="AM398" s="868"/>
      <c r="AN398" s="868"/>
      <c r="AO398" s="869"/>
      <c r="AP398" s="870" t="s">
        <v>278</v>
      </c>
      <c r="AQ398" s="870"/>
      <c r="AR398" s="870"/>
      <c r="AS398" s="870"/>
      <c r="AT398" s="870"/>
      <c r="AU398" s="870"/>
      <c r="AV398" s="870"/>
      <c r="AW398" s="870"/>
      <c r="AX398" s="870"/>
      <c r="AY398">
        <f>COUNTA($C$398)</f>
        <v>1</v>
      </c>
    </row>
    <row r="399" spans="1:51" ht="39.950000000000003" customHeight="1" x14ac:dyDescent="0.15">
      <c r="A399" s="853">
        <v>8</v>
      </c>
      <c r="B399" s="853">
        <v>1</v>
      </c>
      <c r="C399" s="854" t="s">
        <v>678</v>
      </c>
      <c r="D399" s="855"/>
      <c r="E399" s="855"/>
      <c r="F399" s="855"/>
      <c r="G399" s="855"/>
      <c r="H399" s="855"/>
      <c r="I399" s="855"/>
      <c r="J399" s="856">
        <v>2000020111007</v>
      </c>
      <c r="K399" s="857"/>
      <c r="L399" s="857"/>
      <c r="M399" s="857"/>
      <c r="N399" s="857"/>
      <c r="O399" s="857"/>
      <c r="P399" s="858" t="s">
        <v>660</v>
      </c>
      <c r="Q399" s="859"/>
      <c r="R399" s="859"/>
      <c r="S399" s="859"/>
      <c r="T399" s="859"/>
      <c r="U399" s="859"/>
      <c r="V399" s="859"/>
      <c r="W399" s="859"/>
      <c r="X399" s="859"/>
      <c r="Y399" s="860">
        <v>20315</v>
      </c>
      <c r="Z399" s="861"/>
      <c r="AA399" s="861"/>
      <c r="AB399" s="862"/>
      <c r="AC399" s="863" t="s">
        <v>661</v>
      </c>
      <c r="AD399" s="864"/>
      <c r="AE399" s="864"/>
      <c r="AF399" s="864"/>
      <c r="AG399" s="864"/>
      <c r="AH399" s="865" t="s">
        <v>278</v>
      </c>
      <c r="AI399" s="866"/>
      <c r="AJ399" s="866"/>
      <c r="AK399" s="866"/>
      <c r="AL399" s="867" t="s">
        <v>278</v>
      </c>
      <c r="AM399" s="868"/>
      <c r="AN399" s="868"/>
      <c r="AO399" s="869"/>
      <c r="AP399" s="870" t="s">
        <v>278</v>
      </c>
      <c r="AQ399" s="870"/>
      <c r="AR399" s="870"/>
      <c r="AS399" s="870"/>
      <c r="AT399" s="870"/>
      <c r="AU399" s="870"/>
      <c r="AV399" s="870"/>
      <c r="AW399" s="870"/>
      <c r="AX399" s="870"/>
      <c r="AY399">
        <f>COUNTA($C$399)</f>
        <v>1</v>
      </c>
    </row>
    <row r="400" spans="1:51" ht="39.950000000000003" customHeight="1" x14ac:dyDescent="0.15">
      <c r="A400" s="853">
        <v>9</v>
      </c>
      <c r="B400" s="853">
        <v>1</v>
      </c>
      <c r="C400" s="854" t="s">
        <v>679</v>
      </c>
      <c r="D400" s="855"/>
      <c r="E400" s="855"/>
      <c r="F400" s="855"/>
      <c r="G400" s="855"/>
      <c r="H400" s="855"/>
      <c r="I400" s="855"/>
      <c r="J400" s="856">
        <v>3000020401307</v>
      </c>
      <c r="K400" s="857"/>
      <c r="L400" s="857"/>
      <c r="M400" s="857"/>
      <c r="N400" s="857"/>
      <c r="O400" s="857"/>
      <c r="P400" s="858" t="s">
        <v>660</v>
      </c>
      <c r="Q400" s="859"/>
      <c r="R400" s="859"/>
      <c r="S400" s="859"/>
      <c r="T400" s="859"/>
      <c r="U400" s="859"/>
      <c r="V400" s="859"/>
      <c r="W400" s="859"/>
      <c r="X400" s="859"/>
      <c r="Y400" s="860">
        <v>18535</v>
      </c>
      <c r="Z400" s="861"/>
      <c r="AA400" s="861"/>
      <c r="AB400" s="862"/>
      <c r="AC400" s="863" t="s">
        <v>661</v>
      </c>
      <c r="AD400" s="864"/>
      <c r="AE400" s="864"/>
      <c r="AF400" s="864"/>
      <c r="AG400" s="864"/>
      <c r="AH400" s="865" t="s">
        <v>278</v>
      </c>
      <c r="AI400" s="866"/>
      <c r="AJ400" s="866"/>
      <c r="AK400" s="866"/>
      <c r="AL400" s="867" t="s">
        <v>278</v>
      </c>
      <c r="AM400" s="868"/>
      <c r="AN400" s="868"/>
      <c r="AO400" s="869"/>
      <c r="AP400" s="870" t="s">
        <v>278</v>
      </c>
      <c r="AQ400" s="870"/>
      <c r="AR400" s="870"/>
      <c r="AS400" s="870"/>
      <c r="AT400" s="870"/>
      <c r="AU400" s="870"/>
      <c r="AV400" s="870"/>
      <c r="AW400" s="870"/>
      <c r="AX400" s="870"/>
      <c r="AY400">
        <f>COUNTA($C$400)</f>
        <v>1</v>
      </c>
    </row>
    <row r="401" spans="1:51" ht="39.950000000000003" customHeight="1" x14ac:dyDescent="0.15">
      <c r="A401" s="853">
        <v>10</v>
      </c>
      <c r="B401" s="853">
        <v>1</v>
      </c>
      <c r="C401" s="854" t="s">
        <v>680</v>
      </c>
      <c r="D401" s="855"/>
      <c r="E401" s="855"/>
      <c r="F401" s="855"/>
      <c r="G401" s="855"/>
      <c r="H401" s="855"/>
      <c r="I401" s="855"/>
      <c r="J401" s="856">
        <v>2000020261009</v>
      </c>
      <c r="K401" s="857"/>
      <c r="L401" s="857"/>
      <c r="M401" s="857"/>
      <c r="N401" s="857"/>
      <c r="O401" s="857"/>
      <c r="P401" s="858" t="s">
        <v>660</v>
      </c>
      <c r="Q401" s="859"/>
      <c r="R401" s="859"/>
      <c r="S401" s="859"/>
      <c r="T401" s="859"/>
      <c r="U401" s="859"/>
      <c r="V401" s="859"/>
      <c r="W401" s="859"/>
      <c r="X401" s="859"/>
      <c r="Y401" s="860">
        <v>15869</v>
      </c>
      <c r="Z401" s="861"/>
      <c r="AA401" s="861"/>
      <c r="AB401" s="862"/>
      <c r="AC401" s="863" t="s">
        <v>661</v>
      </c>
      <c r="AD401" s="864"/>
      <c r="AE401" s="864"/>
      <c r="AF401" s="864"/>
      <c r="AG401" s="864"/>
      <c r="AH401" s="865" t="s">
        <v>278</v>
      </c>
      <c r="AI401" s="866"/>
      <c r="AJ401" s="866"/>
      <c r="AK401" s="866"/>
      <c r="AL401" s="867" t="s">
        <v>278</v>
      </c>
      <c r="AM401" s="868"/>
      <c r="AN401" s="868"/>
      <c r="AO401" s="869"/>
      <c r="AP401" s="870" t="s">
        <v>278</v>
      </c>
      <c r="AQ401" s="870"/>
      <c r="AR401" s="870"/>
      <c r="AS401" s="870"/>
      <c r="AT401" s="870"/>
      <c r="AU401" s="870"/>
      <c r="AV401" s="870"/>
      <c r="AW401" s="870"/>
      <c r="AX401" s="870"/>
      <c r="AY401">
        <f>COUNTA($C$401)</f>
        <v>1</v>
      </c>
    </row>
    <row r="402" spans="1:51" ht="30" hidden="1" customHeight="1" x14ac:dyDescent="0.15">
      <c r="A402" s="853">
        <v>11</v>
      </c>
      <c r="B402" s="853">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863"/>
      <c r="AD402" s="864"/>
      <c r="AE402" s="864"/>
      <c r="AF402" s="864"/>
      <c r="AG402" s="864"/>
      <c r="AH402" s="881"/>
      <c r="AI402" s="882"/>
      <c r="AJ402" s="882"/>
      <c r="AK402" s="882"/>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53">
        <v>12</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81"/>
      <c r="AI403" s="882"/>
      <c r="AJ403" s="882"/>
      <c r="AK403" s="882"/>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53">
        <v>13</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81"/>
      <c r="AI404" s="882"/>
      <c r="AJ404" s="882"/>
      <c r="AK404" s="882"/>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53">
        <v>14</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81"/>
      <c r="AI405" s="882"/>
      <c r="AJ405" s="882"/>
      <c r="AK405" s="882"/>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53">
        <v>15</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81"/>
      <c r="AI406" s="882"/>
      <c r="AJ406" s="882"/>
      <c r="AK406" s="882"/>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53">
        <v>16</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81"/>
      <c r="AI407" s="882"/>
      <c r="AJ407" s="882"/>
      <c r="AK407" s="882"/>
      <c r="AL407" s="867"/>
      <c r="AM407" s="868"/>
      <c r="AN407" s="868"/>
      <c r="AO407" s="869"/>
      <c r="AP407" s="870"/>
      <c r="AQ407" s="870"/>
      <c r="AR407" s="870"/>
      <c r="AS407" s="870"/>
      <c r="AT407" s="870"/>
      <c r="AU407" s="870"/>
      <c r="AV407" s="870"/>
      <c r="AW407" s="870"/>
      <c r="AX407" s="870"/>
      <c r="AY407">
        <f>COUNTA($C$407)</f>
        <v>0</v>
      </c>
    </row>
    <row r="408" spans="1:51" s="16" customFormat="1" ht="30" hidden="1" customHeight="1" x14ac:dyDescent="0.15">
      <c r="A408" s="853">
        <v>17</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81"/>
      <c r="AI408" s="882"/>
      <c r="AJ408" s="882"/>
      <c r="AK408" s="882"/>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53">
        <v>18</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81"/>
      <c r="AI409" s="882"/>
      <c r="AJ409" s="882"/>
      <c r="AK409" s="882"/>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53">
        <v>19</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81"/>
      <c r="AI410" s="882"/>
      <c r="AJ410" s="882"/>
      <c r="AK410" s="882"/>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53">
        <v>20</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81"/>
      <c r="AI411" s="882"/>
      <c r="AJ411" s="882"/>
      <c r="AK411" s="882"/>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53">
        <v>21</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81"/>
      <c r="AI412" s="882"/>
      <c r="AJ412" s="882"/>
      <c r="AK412" s="882"/>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53">
        <v>22</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81"/>
      <c r="AI413" s="882"/>
      <c r="AJ413" s="882"/>
      <c r="AK413" s="882"/>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53">
        <v>23</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81"/>
      <c r="AI414" s="882"/>
      <c r="AJ414" s="882"/>
      <c r="AK414" s="882"/>
      <c r="AL414" s="867"/>
      <c r="AM414" s="868"/>
      <c r="AN414" s="868"/>
      <c r="AO414" s="869"/>
      <c r="AP414" s="870"/>
      <c r="AQ414" s="870"/>
      <c r="AR414" s="870"/>
      <c r="AS414" s="870"/>
      <c r="AT414" s="870"/>
      <c r="AU414" s="870"/>
      <c r="AV414" s="870"/>
      <c r="AW414" s="870"/>
      <c r="AX414" s="870"/>
      <c r="AY414">
        <f>COUNTA($C$414)</f>
        <v>0</v>
      </c>
    </row>
    <row r="415" spans="1:51" ht="30" hidden="1" customHeight="1" x14ac:dyDescent="0.15">
      <c r="A415" s="853">
        <v>24</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81"/>
      <c r="AI415" s="882"/>
      <c r="AJ415" s="882"/>
      <c r="AK415" s="882"/>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53">
        <v>25</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81"/>
      <c r="AI416" s="882"/>
      <c r="AJ416" s="882"/>
      <c r="AK416" s="882"/>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53">
        <v>26</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81"/>
      <c r="AI417" s="882"/>
      <c r="AJ417" s="882"/>
      <c r="AK417" s="882"/>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53">
        <v>27</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81"/>
      <c r="AI418" s="882"/>
      <c r="AJ418" s="882"/>
      <c r="AK418" s="882"/>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53">
        <v>28</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81"/>
      <c r="AI419" s="882"/>
      <c r="AJ419" s="882"/>
      <c r="AK419" s="882"/>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53">
        <v>29</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81"/>
      <c r="AI420" s="882"/>
      <c r="AJ420" s="882"/>
      <c r="AK420" s="882"/>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53">
        <v>30</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81"/>
      <c r="AI421" s="882"/>
      <c r="AJ421" s="882"/>
      <c r="AK421" s="882"/>
      <c r="AL421" s="867"/>
      <c r="AM421" s="868"/>
      <c r="AN421" s="868"/>
      <c r="AO421" s="869"/>
      <c r="AP421" s="870"/>
      <c r="AQ421" s="870"/>
      <c r="AR421" s="870"/>
      <c r="AS421" s="870"/>
      <c r="AT421" s="870"/>
      <c r="AU421" s="870"/>
      <c r="AV421" s="870"/>
      <c r="AW421" s="870"/>
      <c r="AX421" s="870"/>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6"/>
      <c r="B424" s="876"/>
      <c r="C424" s="876" t="s">
        <v>24</v>
      </c>
      <c r="D424" s="876"/>
      <c r="E424" s="876"/>
      <c r="F424" s="876"/>
      <c r="G424" s="876"/>
      <c r="H424" s="876"/>
      <c r="I424" s="876"/>
      <c r="J424" s="877" t="s">
        <v>193</v>
      </c>
      <c r="K424" s="571"/>
      <c r="L424" s="571"/>
      <c r="M424" s="571"/>
      <c r="N424" s="571"/>
      <c r="O424" s="571"/>
      <c r="P424" s="424" t="s">
        <v>25</v>
      </c>
      <c r="Q424" s="424"/>
      <c r="R424" s="424"/>
      <c r="S424" s="424"/>
      <c r="T424" s="424"/>
      <c r="U424" s="424"/>
      <c r="V424" s="424"/>
      <c r="W424" s="424"/>
      <c r="X424" s="424"/>
      <c r="Y424" s="878" t="s">
        <v>192</v>
      </c>
      <c r="Z424" s="879"/>
      <c r="AA424" s="879"/>
      <c r="AB424" s="879"/>
      <c r="AC424" s="877" t="s">
        <v>224</v>
      </c>
      <c r="AD424" s="877"/>
      <c r="AE424" s="877"/>
      <c r="AF424" s="877"/>
      <c r="AG424" s="877"/>
      <c r="AH424" s="878" t="s">
        <v>242</v>
      </c>
      <c r="AI424" s="876"/>
      <c r="AJ424" s="876"/>
      <c r="AK424" s="876"/>
      <c r="AL424" s="876" t="s">
        <v>19</v>
      </c>
      <c r="AM424" s="876"/>
      <c r="AN424" s="876"/>
      <c r="AO424" s="880"/>
      <c r="AP424" s="852" t="s">
        <v>194</v>
      </c>
      <c r="AQ424" s="852"/>
      <c r="AR424" s="852"/>
      <c r="AS424" s="852"/>
      <c r="AT424" s="852"/>
      <c r="AU424" s="852"/>
      <c r="AV424" s="852"/>
      <c r="AW424" s="852"/>
      <c r="AX424" s="852"/>
      <c r="AY424">
        <f>$AY$422</f>
        <v>1</v>
      </c>
    </row>
    <row r="425" spans="1:51" ht="61.5" customHeight="1" x14ac:dyDescent="0.15">
      <c r="A425" s="853">
        <v>1</v>
      </c>
      <c r="B425" s="853">
        <v>1</v>
      </c>
      <c r="C425" s="854" t="s">
        <v>681</v>
      </c>
      <c r="D425" s="855"/>
      <c r="E425" s="855"/>
      <c r="F425" s="855"/>
      <c r="G425" s="855"/>
      <c r="H425" s="855"/>
      <c r="I425" s="855"/>
      <c r="J425" s="856">
        <v>5700150001251</v>
      </c>
      <c r="K425" s="857"/>
      <c r="L425" s="857"/>
      <c r="M425" s="857"/>
      <c r="N425" s="857"/>
      <c r="O425" s="857"/>
      <c r="P425" s="858" t="s">
        <v>682</v>
      </c>
      <c r="Q425" s="859"/>
      <c r="R425" s="859"/>
      <c r="S425" s="859"/>
      <c r="T425" s="859"/>
      <c r="U425" s="859"/>
      <c r="V425" s="859"/>
      <c r="W425" s="859"/>
      <c r="X425" s="859"/>
      <c r="Y425" s="860">
        <v>496</v>
      </c>
      <c r="Z425" s="861"/>
      <c r="AA425" s="861"/>
      <c r="AB425" s="862"/>
      <c r="AC425" s="863" t="s">
        <v>661</v>
      </c>
      <c r="AD425" s="864"/>
      <c r="AE425" s="864"/>
      <c r="AF425" s="864"/>
      <c r="AG425" s="864"/>
      <c r="AH425" s="865" t="s">
        <v>278</v>
      </c>
      <c r="AI425" s="866"/>
      <c r="AJ425" s="866"/>
      <c r="AK425" s="866"/>
      <c r="AL425" s="867" t="s">
        <v>278</v>
      </c>
      <c r="AM425" s="868"/>
      <c r="AN425" s="868"/>
      <c r="AO425" s="869"/>
      <c r="AP425" s="870" t="s">
        <v>278</v>
      </c>
      <c r="AQ425" s="870"/>
      <c r="AR425" s="870"/>
      <c r="AS425" s="870"/>
      <c r="AT425" s="870"/>
      <c r="AU425" s="870"/>
      <c r="AV425" s="870"/>
      <c r="AW425" s="870"/>
      <c r="AX425" s="870"/>
      <c r="AY425">
        <f>$AY$422</f>
        <v>1</v>
      </c>
    </row>
    <row r="426" spans="1:51" ht="61.5" customHeight="1" x14ac:dyDescent="0.15">
      <c r="A426" s="853">
        <v>2</v>
      </c>
      <c r="B426" s="853">
        <v>1</v>
      </c>
      <c r="C426" s="854" t="s">
        <v>683</v>
      </c>
      <c r="D426" s="855"/>
      <c r="E426" s="855"/>
      <c r="F426" s="855"/>
      <c r="G426" s="855"/>
      <c r="H426" s="855"/>
      <c r="I426" s="855"/>
      <c r="J426" s="856">
        <v>6700150023385</v>
      </c>
      <c r="K426" s="857"/>
      <c r="L426" s="857"/>
      <c r="M426" s="857"/>
      <c r="N426" s="857"/>
      <c r="O426" s="857"/>
      <c r="P426" s="858" t="s">
        <v>682</v>
      </c>
      <c r="Q426" s="859"/>
      <c r="R426" s="859"/>
      <c r="S426" s="859"/>
      <c r="T426" s="859"/>
      <c r="U426" s="859"/>
      <c r="V426" s="859"/>
      <c r="W426" s="859"/>
      <c r="X426" s="859"/>
      <c r="Y426" s="860">
        <v>31</v>
      </c>
      <c r="Z426" s="861"/>
      <c r="AA426" s="861"/>
      <c r="AB426" s="862"/>
      <c r="AC426" s="863" t="s">
        <v>661</v>
      </c>
      <c r="AD426" s="864"/>
      <c r="AE426" s="864"/>
      <c r="AF426" s="864"/>
      <c r="AG426" s="864"/>
      <c r="AH426" s="865" t="s">
        <v>278</v>
      </c>
      <c r="AI426" s="866"/>
      <c r="AJ426" s="866"/>
      <c r="AK426" s="866"/>
      <c r="AL426" s="867" t="s">
        <v>278</v>
      </c>
      <c r="AM426" s="868"/>
      <c r="AN426" s="868"/>
      <c r="AO426" s="869"/>
      <c r="AP426" s="870" t="s">
        <v>278</v>
      </c>
      <c r="AQ426" s="870"/>
      <c r="AR426" s="870"/>
      <c r="AS426" s="870"/>
      <c r="AT426" s="870"/>
      <c r="AU426" s="870"/>
      <c r="AV426" s="870"/>
      <c r="AW426" s="870"/>
      <c r="AX426" s="870"/>
      <c r="AY426">
        <f>COUNTA($C$426)</f>
        <v>1</v>
      </c>
    </row>
    <row r="427" spans="1:51" ht="61.5" customHeight="1" x14ac:dyDescent="0.15">
      <c r="A427" s="853">
        <v>3</v>
      </c>
      <c r="B427" s="853">
        <v>1</v>
      </c>
      <c r="C427" s="854" t="s">
        <v>684</v>
      </c>
      <c r="D427" s="855"/>
      <c r="E427" s="855"/>
      <c r="F427" s="855"/>
      <c r="G427" s="855"/>
      <c r="H427" s="855"/>
      <c r="I427" s="855"/>
      <c r="J427" s="856">
        <v>2010005018852</v>
      </c>
      <c r="K427" s="857"/>
      <c r="L427" s="857"/>
      <c r="M427" s="857"/>
      <c r="N427" s="857"/>
      <c r="O427" s="857"/>
      <c r="P427" s="858" t="s">
        <v>682</v>
      </c>
      <c r="Q427" s="859"/>
      <c r="R427" s="859"/>
      <c r="S427" s="859"/>
      <c r="T427" s="859"/>
      <c r="U427" s="859"/>
      <c r="V427" s="859"/>
      <c r="W427" s="859"/>
      <c r="X427" s="859"/>
      <c r="Y427" s="860">
        <v>19</v>
      </c>
      <c r="Z427" s="861"/>
      <c r="AA427" s="861"/>
      <c r="AB427" s="862"/>
      <c r="AC427" s="863" t="s">
        <v>661</v>
      </c>
      <c r="AD427" s="864"/>
      <c r="AE427" s="864"/>
      <c r="AF427" s="864"/>
      <c r="AG427" s="864"/>
      <c r="AH427" s="865" t="s">
        <v>278</v>
      </c>
      <c r="AI427" s="866"/>
      <c r="AJ427" s="866"/>
      <c r="AK427" s="866"/>
      <c r="AL427" s="867" t="s">
        <v>278</v>
      </c>
      <c r="AM427" s="868"/>
      <c r="AN427" s="868"/>
      <c r="AO427" s="869"/>
      <c r="AP427" s="870" t="s">
        <v>278</v>
      </c>
      <c r="AQ427" s="870"/>
      <c r="AR427" s="870"/>
      <c r="AS427" s="870"/>
      <c r="AT427" s="870"/>
      <c r="AU427" s="870"/>
      <c r="AV427" s="870"/>
      <c r="AW427" s="870"/>
      <c r="AX427" s="870"/>
      <c r="AY427">
        <f>COUNTA($C$427)</f>
        <v>1</v>
      </c>
    </row>
    <row r="428" spans="1:51" ht="61.5" customHeight="1" x14ac:dyDescent="0.15">
      <c r="A428" s="853">
        <v>4</v>
      </c>
      <c r="B428" s="853">
        <v>1</v>
      </c>
      <c r="C428" s="854" t="s">
        <v>685</v>
      </c>
      <c r="D428" s="855"/>
      <c r="E428" s="855"/>
      <c r="F428" s="855"/>
      <c r="G428" s="855"/>
      <c r="H428" s="855"/>
      <c r="I428" s="855"/>
      <c r="J428" s="856">
        <v>6700150035496</v>
      </c>
      <c r="K428" s="857"/>
      <c r="L428" s="857"/>
      <c r="M428" s="857"/>
      <c r="N428" s="857"/>
      <c r="O428" s="857"/>
      <c r="P428" s="858" t="s">
        <v>682</v>
      </c>
      <c r="Q428" s="859"/>
      <c r="R428" s="859"/>
      <c r="S428" s="859"/>
      <c r="T428" s="859"/>
      <c r="U428" s="859"/>
      <c r="V428" s="859"/>
      <c r="W428" s="859"/>
      <c r="X428" s="859"/>
      <c r="Y428" s="860">
        <v>12</v>
      </c>
      <c r="Z428" s="861"/>
      <c r="AA428" s="861"/>
      <c r="AB428" s="862"/>
      <c r="AC428" s="863" t="s">
        <v>661</v>
      </c>
      <c r="AD428" s="864"/>
      <c r="AE428" s="864"/>
      <c r="AF428" s="864"/>
      <c r="AG428" s="864"/>
      <c r="AH428" s="865" t="s">
        <v>278</v>
      </c>
      <c r="AI428" s="866"/>
      <c r="AJ428" s="866"/>
      <c r="AK428" s="866"/>
      <c r="AL428" s="867" t="s">
        <v>278</v>
      </c>
      <c r="AM428" s="868"/>
      <c r="AN428" s="868"/>
      <c r="AO428" s="869"/>
      <c r="AP428" s="870" t="s">
        <v>278</v>
      </c>
      <c r="AQ428" s="870"/>
      <c r="AR428" s="870"/>
      <c r="AS428" s="870"/>
      <c r="AT428" s="870"/>
      <c r="AU428" s="870"/>
      <c r="AV428" s="870"/>
      <c r="AW428" s="870"/>
      <c r="AX428" s="870"/>
      <c r="AY428">
        <f>COUNTA($C$428)</f>
        <v>1</v>
      </c>
    </row>
    <row r="429" spans="1:51" ht="61.5" customHeight="1" x14ac:dyDescent="0.15">
      <c r="A429" s="853">
        <v>5</v>
      </c>
      <c r="B429" s="853">
        <v>1</v>
      </c>
      <c r="C429" s="854" t="s">
        <v>686</v>
      </c>
      <c r="D429" s="855"/>
      <c r="E429" s="855"/>
      <c r="F429" s="855"/>
      <c r="G429" s="855"/>
      <c r="H429" s="855"/>
      <c r="I429" s="855"/>
      <c r="J429" s="856">
        <v>4700150011945</v>
      </c>
      <c r="K429" s="857"/>
      <c r="L429" s="857"/>
      <c r="M429" s="857"/>
      <c r="N429" s="857"/>
      <c r="O429" s="857"/>
      <c r="P429" s="858" t="s">
        <v>682</v>
      </c>
      <c r="Q429" s="859"/>
      <c r="R429" s="859"/>
      <c r="S429" s="859"/>
      <c r="T429" s="859"/>
      <c r="U429" s="859"/>
      <c r="V429" s="859"/>
      <c r="W429" s="859"/>
      <c r="X429" s="859"/>
      <c r="Y429" s="860">
        <v>11</v>
      </c>
      <c r="Z429" s="861"/>
      <c r="AA429" s="861"/>
      <c r="AB429" s="862"/>
      <c r="AC429" s="863" t="s">
        <v>661</v>
      </c>
      <c r="AD429" s="864"/>
      <c r="AE429" s="864"/>
      <c r="AF429" s="864"/>
      <c r="AG429" s="864"/>
      <c r="AH429" s="865" t="s">
        <v>278</v>
      </c>
      <c r="AI429" s="866"/>
      <c r="AJ429" s="866"/>
      <c r="AK429" s="866"/>
      <c r="AL429" s="867" t="s">
        <v>278</v>
      </c>
      <c r="AM429" s="868"/>
      <c r="AN429" s="868"/>
      <c r="AO429" s="869"/>
      <c r="AP429" s="870" t="s">
        <v>278</v>
      </c>
      <c r="AQ429" s="870"/>
      <c r="AR429" s="870"/>
      <c r="AS429" s="870"/>
      <c r="AT429" s="870"/>
      <c r="AU429" s="870"/>
      <c r="AV429" s="870"/>
      <c r="AW429" s="870"/>
      <c r="AX429" s="870"/>
      <c r="AY429">
        <f>COUNTA($C$429)</f>
        <v>1</v>
      </c>
    </row>
    <row r="430" spans="1:51" ht="61.5" customHeight="1" x14ac:dyDescent="0.15">
      <c r="A430" s="853">
        <v>6</v>
      </c>
      <c r="B430" s="853">
        <v>1</v>
      </c>
      <c r="C430" s="854" t="s">
        <v>687</v>
      </c>
      <c r="D430" s="855"/>
      <c r="E430" s="855"/>
      <c r="F430" s="855"/>
      <c r="G430" s="855"/>
      <c r="H430" s="855"/>
      <c r="I430" s="855"/>
      <c r="J430" s="856">
        <v>3700150053963</v>
      </c>
      <c r="K430" s="857"/>
      <c r="L430" s="857"/>
      <c r="M430" s="857"/>
      <c r="N430" s="857"/>
      <c r="O430" s="857"/>
      <c r="P430" s="858" t="s">
        <v>682</v>
      </c>
      <c r="Q430" s="859"/>
      <c r="R430" s="859"/>
      <c r="S430" s="859"/>
      <c r="T430" s="859"/>
      <c r="U430" s="859"/>
      <c r="V430" s="859"/>
      <c r="W430" s="859"/>
      <c r="X430" s="859"/>
      <c r="Y430" s="860">
        <v>10</v>
      </c>
      <c r="Z430" s="861"/>
      <c r="AA430" s="861"/>
      <c r="AB430" s="862"/>
      <c r="AC430" s="863" t="s">
        <v>661</v>
      </c>
      <c r="AD430" s="864"/>
      <c r="AE430" s="864"/>
      <c r="AF430" s="864"/>
      <c r="AG430" s="864"/>
      <c r="AH430" s="865" t="s">
        <v>278</v>
      </c>
      <c r="AI430" s="866"/>
      <c r="AJ430" s="866"/>
      <c r="AK430" s="866"/>
      <c r="AL430" s="867" t="s">
        <v>278</v>
      </c>
      <c r="AM430" s="868"/>
      <c r="AN430" s="868"/>
      <c r="AO430" s="869"/>
      <c r="AP430" s="870" t="s">
        <v>278</v>
      </c>
      <c r="AQ430" s="870"/>
      <c r="AR430" s="870"/>
      <c r="AS430" s="870"/>
      <c r="AT430" s="870"/>
      <c r="AU430" s="870"/>
      <c r="AV430" s="870"/>
      <c r="AW430" s="870"/>
      <c r="AX430" s="870"/>
      <c r="AY430">
        <f>COUNTA($C$430)</f>
        <v>1</v>
      </c>
    </row>
    <row r="431" spans="1:51" ht="61.5" customHeight="1" x14ac:dyDescent="0.15">
      <c r="A431" s="853">
        <v>7</v>
      </c>
      <c r="B431" s="853">
        <v>1</v>
      </c>
      <c r="C431" s="854" t="s">
        <v>688</v>
      </c>
      <c r="D431" s="855"/>
      <c r="E431" s="855"/>
      <c r="F431" s="855"/>
      <c r="G431" s="855"/>
      <c r="H431" s="855"/>
      <c r="I431" s="855"/>
      <c r="J431" s="856">
        <v>9700150032202</v>
      </c>
      <c r="K431" s="857"/>
      <c r="L431" s="857"/>
      <c r="M431" s="857"/>
      <c r="N431" s="857"/>
      <c r="O431" s="857"/>
      <c r="P431" s="858" t="s">
        <v>682</v>
      </c>
      <c r="Q431" s="859"/>
      <c r="R431" s="859"/>
      <c r="S431" s="859"/>
      <c r="T431" s="859"/>
      <c r="U431" s="859"/>
      <c r="V431" s="859"/>
      <c r="W431" s="859"/>
      <c r="X431" s="859"/>
      <c r="Y431" s="860">
        <v>9</v>
      </c>
      <c r="Z431" s="861"/>
      <c r="AA431" s="861"/>
      <c r="AB431" s="862"/>
      <c r="AC431" s="863" t="s">
        <v>661</v>
      </c>
      <c r="AD431" s="864"/>
      <c r="AE431" s="864"/>
      <c r="AF431" s="864"/>
      <c r="AG431" s="864"/>
      <c r="AH431" s="865" t="s">
        <v>278</v>
      </c>
      <c r="AI431" s="866"/>
      <c r="AJ431" s="866"/>
      <c r="AK431" s="866"/>
      <c r="AL431" s="867" t="s">
        <v>278</v>
      </c>
      <c r="AM431" s="868"/>
      <c r="AN431" s="868"/>
      <c r="AO431" s="869"/>
      <c r="AP431" s="870" t="s">
        <v>278</v>
      </c>
      <c r="AQ431" s="870"/>
      <c r="AR431" s="870"/>
      <c r="AS431" s="870"/>
      <c r="AT431" s="870"/>
      <c r="AU431" s="870"/>
      <c r="AV431" s="870"/>
      <c r="AW431" s="870"/>
      <c r="AX431" s="870"/>
      <c r="AY431">
        <f>COUNTA($C$431)</f>
        <v>1</v>
      </c>
    </row>
    <row r="432" spans="1:51" ht="61.5" customHeight="1" x14ac:dyDescent="0.15">
      <c r="A432" s="853">
        <v>8</v>
      </c>
      <c r="B432" s="853">
        <v>1</v>
      </c>
      <c r="C432" s="854" t="s">
        <v>689</v>
      </c>
      <c r="D432" s="855"/>
      <c r="E432" s="855"/>
      <c r="F432" s="855"/>
      <c r="G432" s="855"/>
      <c r="H432" s="855"/>
      <c r="I432" s="855"/>
      <c r="J432" s="856">
        <v>9700150016824</v>
      </c>
      <c r="K432" s="857"/>
      <c r="L432" s="857"/>
      <c r="M432" s="857"/>
      <c r="N432" s="857"/>
      <c r="O432" s="857"/>
      <c r="P432" s="858" t="s">
        <v>682</v>
      </c>
      <c r="Q432" s="859"/>
      <c r="R432" s="859"/>
      <c r="S432" s="859"/>
      <c r="T432" s="859"/>
      <c r="U432" s="859"/>
      <c r="V432" s="859"/>
      <c r="W432" s="859"/>
      <c r="X432" s="859"/>
      <c r="Y432" s="860">
        <v>9</v>
      </c>
      <c r="Z432" s="861"/>
      <c r="AA432" s="861"/>
      <c r="AB432" s="862"/>
      <c r="AC432" s="863" t="s">
        <v>661</v>
      </c>
      <c r="AD432" s="864"/>
      <c r="AE432" s="864"/>
      <c r="AF432" s="864"/>
      <c r="AG432" s="864"/>
      <c r="AH432" s="865" t="s">
        <v>278</v>
      </c>
      <c r="AI432" s="866"/>
      <c r="AJ432" s="866"/>
      <c r="AK432" s="866"/>
      <c r="AL432" s="867" t="s">
        <v>278</v>
      </c>
      <c r="AM432" s="868"/>
      <c r="AN432" s="868"/>
      <c r="AO432" s="869"/>
      <c r="AP432" s="870" t="s">
        <v>278</v>
      </c>
      <c r="AQ432" s="870"/>
      <c r="AR432" s="870"/>
      <c r="AS432" s="870"/>
      <c r="AT432" s="870"/>
      <c r="AU432" s="870"/>
      <c r="AV432" s="870"/>
      <c r="AW432" s="870"/>
      <c r="AX432" s="870"/>
      <c r="AY432">
        <f>COUNTA($C$432)</f>
        <v>1</v>
      </c>
    </row>
    <row r="433" spans="1:51" ht="61.5" customHeight="1" x14ac:dyDescent="0.15">
      <c r="A433" s="853">
        <v>9</v>
      </c>
      <c r="B433" s="853">
        <v>1</v>
      </c>
      <c r="C433" s="854" t="s">
        <v>690</v>
      </c>
      <c r="D433" s="855"/>
      <c r="E433" s="855"/>
      <c r="F433" s="855"/>
      <c r="G433" s="855"/>
      <c r="H433" s="855"/>
      <c r="I433" s="855"/>
      <c r="J433" s="856">
        <v>4700150041793</v>
      </c>
      <c r="K433" s="857"/>
      <c r="L433" s="857"/>
      <c r="M433" s="857"/>
      <c r="N433" s="857"/>
      <c r="O433" s="857"/>
      <c r="P433" s="858" t="s">
        <v>682</v>
      </c>
      <c r="Q433" s="859"/>
      <c r="R433" s="859"/>
      <c r="S433" s="859"/>
      <c r="T433" s="859"/>
      <c r="U433" s="859"/>
      <c r="V433" s="859"/>
      <c r="W433" s="859"/>
      <c r="X433" s="859"/>
      <c r="Y433" s="860">
        <v>7</v>
      </c>
      <c r="Z433" s="861"/>
      <c r="AA433" s="861"/>
      <c r="AB433" s="862"/>
      <c r="AC433" s="863" t="s">
        <v>661</v>
      </c>
      <c r="AD433" s="864"/>
      <c r="AE433" s="864"/>
      <c r="AF433" s="864"/>
      <c r="AG433" s="864"/>
      <c r="AH433" s="865" t="s">
        <v>278</v>
      </c>
      <c r="AI433" s="866"/>
      <c r="AJ433" s="866"/>
      <c r="AK433" s="866"/>
      <c r="AL433" s="867" t="s">
        <v>278</v>
      </c>
      <c r="AM433" s="868"/>
      <c r="AN433" s="868"/>
      <c r="AO433" s="869"/>
      <c r="AP433" s="870" t="s">
        <v>278</v>
      </c>
      <c r="AQ433" s="870"/>
      <c r="AR433" s="870"/>
      <c r="AS433" s="870"/>
      <c r="AT433" s="870"/>
      <c r="AU433" s="870"/>
      <c r="AV433" s="870"/>
      <c r="AW433" s="870"/>
      <c r="AX433" s="870"/>
      <c r="AY433">
        <f>COUNTA($C$433)</f>
        <v>1</v>
      </c>
    </row>
    <row r="434" spans="1:51" ht="61.5" customHeight="1" x14ac:dyDescent="0.15">
      <c r="A434" s="853">
        <v>10</v>
      </c>
      <c r="B434" s="853">
        <v>1</v>
      </c>
      <c r="C434" s="854" t="s">
        <v>691</v>
      </c>
      <c r="D434" s="855"/>
      <c r="E434" s="855"/>
      <c r="F434" s="855"/>
      <c r="G434" s="855"/>
      <c r="H434" s="855"/>
      <c r="I434" s="855"/>
      <c r="J434" s="856">
        <v>7700150048092</v>
      </c>
      <c r="K434" s="857"/>
      <c r="L434" s="857"/>
      <c r="M434" s="857"/>
      <c r="N434" s="857"/>
      <c r="O434" s="857"/>
      <c r="P434" s="858" t="s">
        <v>682</v>
      </c>
      <c r="Q434" s="859"/>
      <c r="R434" s="859"/>
      <c r="S434" s="859"/>
      <c r="T434" s="859"/>
      <c r="U434" s="859"/>
      <c r="V434" s="859"/>
      <c r="W434" s="859"/>
      <c r="X434" s="859"/>
      <c r="Y434" s="860">
        <v>6</v>
      </c>
      <c r="Z434" s="861"/>
      <c r="AA434" s="861"/>
      <c r="AB434" s="862"/>
      <c r="AC434" s="863" t="s">
        <v>661</v>
      </c>
      <c r="AD434" s="864"/>
      <c r="AE434" s="864"/>
      <c r="AF434" s="864"/>
      <c r="AG434" s="864"/>
      <c r="AH434" s="865" t="s">
        <v>278</v>
      </c>
      <c r="AI434" s="866"/>
      <c r="AJ434" s="866"/>
      <c r="AK434" s="866"/>
      <c r="AL434" s="867" t="s">
        <v>278</v>
      </c>
      <c r="AM434" s="868"/>
      <c r="AN434" s="868"/>
      <c r="AO434" s="869"/>
      <c r="AP434" s="870" t="s">
        <v>278</v>
      </c>
      <c r="AQ434" s="870"/>
      <c r="AR434" s="870"/>
      <c r="AS434" s="870"/>
      <c r="AT434" s="870"/>
      <c r="AU434" s="870"/>
      <c r="AV434" s="870"/>
      <c r="AW434" s="870"/>
      <c r="AX434" s="870"/>
      <c r="AY434">
        <f>COUNTA($C$434)</f>
        <v>1</v>
      </c>
    </row>
    <row r="435" spans="1:51" ht="30" hidden="1" customHeight="1" x14ac:dyDescent="0.15">
      <c r="A435" s="853">
        <v>11</v>
      </c>
      <c r="B435" s="853">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863"/>
      <c r="AD435" s="864"/>
      <c r="AE435" s="864"/>
      <c r="AF435" s="864"/>
      <c r="AG435" s="864"/>
      <c r="AH435" s="881"/>
      <c r="AI435" s="882"/>
      <c r="AJ435" s="882"/>
      <c r="AK435" s="882"/>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53">
        <v>12</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81"/>
      <c r="AI436" s="882"/>
      <c r="AJ436" s="882"/>
      <c r="AK436" s="882"/>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53">
        <v>13</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81"/>
      <c r="AI437" s="882"/>
      <c r="AJ437" s="882"/>
      <c r="AK437" s="882"/>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53">
        <v>14</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81"/>
      <c r="AI438" s="882"/>
      <c r="AJ438" s="882"/>
      <c r="AK438" s="882"/>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53">
        <v>15</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81"/>
      <c r="AI439" s="882"/>
      <c r="AJ439" s="882"/>
      <c r="AK439" s="882"/>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53">
        <v>16</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81"/>
      <c r="AI440" s="882"/>
      <c r="AJ440" s="882"/>
      <c r="AK440" s="882"/>
      <c r="AL440" s="867"/>
      <c r="AM440" s="868"/>
      <c r="AN440" s="868"/>
      <c r="AO440" s="869"/>
      <c r="AP440" s="870"/>
      <c r="AQ440" s="870"/>
      <c r="AR440" s="870"/>
      <c r="AS440" s="870"/>
      <c r="AT440" s="870"/>
      <c r="AU440" s="870"/>
      <c r="AV440" s="870"/>
      <c r="AW440" s="870"/>
      <c r="AX440" s="870"/>
      <c r="AY440">
        <f>COUNTA($C$440)</f>
        <v>0</v>
      </c>
    </row>
    <row r="441" spans="1:51" s="16" customFormat="1" ht="30" hidden="1" customHeight="1" x14ac:dyDescent="0.15">
      <c r="A441" s="853">
        <v>17</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81"/>
      <c r="AI441" s="882"/>
      <c r="AJ441" s="882"/>
      <c r="AK441" s="882"/>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53">
        <v>18</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81"/>
      <c r="AI442" s="882"/>
      <c r="AJ442" s="882"/>
      <c r="AK442" s="882"/>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53">
        <v>19</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81"/>
      <c r="AI443" s="882"/>
      <c r="AJ443" s="882"/>
      <c r="AK443" s="882"/>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53">
        <v>20</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81"/>
      <c r="AI444" s="882"/>
      <c r="AJ444" s="882"/>
      <c r="AK444" s="882"/>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53">
        <v>21</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81"/>
      <c r="AI445" s="882"/>
      <c r="AJ445" s="882"/>
      <c r="AK445" s="882"/>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53">
        <v>22</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81"/>
      <c r="AI446" s="882"/>
      <c r="AJ446" s="882"/>
      <c r="AK446" s="882"/>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53">
        <v>23</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81"/>
      <c r="AI447" s="882"/>
      <c r="AJ447" s="882"/>
      <c r="AK447" s="882"/>
      <c r="AL447" s="867"/>
      <c r="AM447" s="868"/>
      <c r="AN447" s="868"/>
      <c r="AO447" s="869"/>
      <c r="AP447" s="870"/>
      <c r="AQ447" s="870"/>
      <c r="AR447" s="870"/>
      <c r="AS447" s="870"/>
      <c r="AT447" s="870"/>
      <c r="AU447" s="870"/>
      <c r="AV447" s="870"/>
      <c r="AW447" s="870"/>
      <c r="AX447" s="870"/>
      <c r="AY447">
        <f>COUNTA($C$447)</f>
        <v>0</v>
      </c>
    </row>
    <row r="448" spans="1:51" ht="30" hidden="1" customHeight="1" x14ac:dyDescent="0.15">
      <c r="A448" s="853">
        <v>24</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81"/>
      <c r="AI448" s="882"/>
      <c r="AJ448" s="882"/>
      <c r="AK448" s="882"/>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53">
        <v>25</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81"/>
      <c r="AI449" s="882"/>
      <c r="AJ449" s="882"/>
      <c r="AK449" s="882"/>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53">
        <v>26</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81"/>
      <c r="AI450" s="882"/>
      <c r="AJ450" s="882"/>
      <c r="AK450" s="882"/>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53">
        <v>27</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81"/>
      <c r="AI451" s="882"/>
      <c r="AJ451" s="882"/>
      <c r="AK451" s="882"/>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53">
        <v>28</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81"/>
      <c r="AI452" s="882"/>
      <c r="AJ452" s="882"/>
      <c r="AK452" s="882"/>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53">
        <v>29</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81"/>
      <c r="AI453" s="882"/>
      <c r="AJ453" s="882"/>
      <c r="AK453" s="882"/>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53">
        <v>30</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81"/>
      <c r="AI454" s="882"/>
      <c r="AJ454" s="882"/>
      <c r="AK454" s="882"/>
      <c r="AL454" s="867"/>
      <c r="AM454" s="868"/>
      <c r="AN454" s="868"/>
      <c r="AO454" s="869"/>
      <c r="AP454" s="870"/>
      <c r="AQ454" s="870"/>
      <c r="AR454" s="870"/>
      <c r="AS454" s="870"/>
      <c r="AT454" s="870"/>
      <c r="AU454" s="870"/>
      <c r="AV454" s="870"/>
      <c r="AW454" s="870"/>
      <c r="AX454" s="870"/>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6"/>
      <c r="B457" s="876"/>
      <c r="C457" s="876" t="s">
        <v>24</v>
      </c>
      <c r="D457" s="876"/>
      <c r="E457" s="876"/>
      <c r="F457" s="876"/>
      <c r="G457" s="876"/>
      <c r="H457" s="876"/>
      <c r="I457" s="876"/>
      <c r="J457" s="877" t="s">
        <v>193</v>
      </c>
      <c r="K457" s="571"/>
      <c r="L457" s="571"/>
      <c r="M457" s="571"/>
      <c r="N457" s="571"/>
      <c r="O457" s="571"/>
      <c r="P457" s="424" t="s">
        <v>25</v>
      </c>
      <c r="Q457" s="424"/>
      <c r="R457" s="424"/>
      <c r="S457" s="424"/>
      <c r="T457" s="424"/>
      <c r="U457" s="424"/>
      <c r="V457" s="424"/>
      <c r="W457" s="424"/>
      <c r="X457" s="424"/>
      <c r="Y457" s="878" t="s">
        <v>192</v>
      </c>
      <c r="Z457" s="879"/>
      <c r="AA457" s="879"/>
      <c r="AB457" s="879"/>
      <c r="AC457" s="877" t="s">
        <v>224</v>
      </c>
      <c r="AD457" s="877"/>
      <c r="AE457" s="877"/>
      <c r="AF457" s="877"/>
      <c r="AG457" s="877"/>
      <c r="AH457" s="878" t="s">
        <v>242</v>
      </c>
      <c r="AI457" s="876"/>
      <c r="AJ457" s="876"/>
      <c r="AK457" s="876"/>
      <c r="AL457" s="876" t="s">
        <v>19</v>
      </c>
      <c r="AM457" s="876"/>
      <c r="AN457" s="876"/>
      <c r="AO457" s="880"/>
      <c r="AP457" s="852" t="s">
        <v>194</v>
      </c>
      <c r="AQ457" s="852"/>
      <c r="AR457" s="852"/>
      <c r="AS457" s="852"/>
      <c r="AT457" s="852"/>
      <c r="AU457" s="852"/>
      <c r="AV457" s="852"/>
      <c r="AW457" s="852"/>
      <c r="AX457" s="852"/>
      <c r="AY457">
        <f>$AY$455</f>
        <v>1</v>
      </c>
    </row>
    <row r="458" spans="1:51" ht="99.95" customHeight="1" x14ac:dyDescent="0.15">
      <c r="A458" s="853">
        <v>1</v>
      </c>
      <c r="B458" s="853">
        <v>1</v>
      </c>
      <c r="C458" s="854" t="s">
        <v>692</v>
      </c>
      <c r="D458" s="855"/>
      <c r="E458" s="855"/>
      <c r="F458" s="855"/>
      <c r="G458" s="855"/>
      <c r="H458" s="855"/>
      <c r="I458" s="855"/>
      <c r="J458" s="856">
        <v>2060001030674</v>
      </c>
      <c r="K458" s="857"/>
      <c r="L458" s="857"/>
      <c r="M458" s="857"/>
      <c r="N458" s="857"/>
      <c r="O458" s="857"/>
      <c r="P458" s="858" t="s">
        <v>658</v>
      </c>
      <c r="Q458" s="859"/>
      <c r="R458" s="859"/>
      <c r="S458" s="859"/>
      <c r="T458" s="859"/>
      <c r="U458" s="859"/>
      <c r="V458" s="859"/>
      <c r="W458" s="859"/>
      <c r="X458" s="859"/>
      <c r="Y458" s="860">
        <v>6207</v>
      </c>
      <c r="Z458" s="861"/>
      <c r="AA458" s="861"/>
      <c r="AB458" s="862"/>
      <c r="AC458" s="863" t="s">
        <v>253</v>
      </c>
      <c r="AD458" s="864"/>
      <c r="AE458" s="864"/>
      <c r="AF458" s="864"/>
      <c r="AG458" s="864"/>
      <c r="AH458" s="865" t="s">
        <v>278</v>
      </c>
      <c r="AI458" s="866"/>
      <c r="AJ458" s="866"/>
      <c r="AK458" s="866"/>
      <c r="AL458" s="867">
        <v>100</v>
      </c>
      <c r="AM458" s="868"/>
      <c r="AN458" s="868"/>
      <c r="AO458" s="869"/>
      <c r="AP458" s="870" t="s">
        <v>693</v>
      </c>
      <c r="AQ458" s="870"/>
      <c r="AR458" s="870"/>
      <c r="AS458" s="870"/>
      <c r="AT458" s="870"/>
      <c r="AU458" s="870"/>
      <c r="AV458" s="870"/>
      <c r="AW458" s="870"/>
      <c r="AX458" s="870"/>
      <c r="AY458">
        <f>$AY$455</f>
        <v>1</v>
      </c>
    </row>
    <row r="459" spans="1:51" ht="99.95" customHeight="1" x14ac:dyDescent="0.15">
      <c r="A459" s="853">
        <v>2</v>
      </c>
      <c r="B459" s="853">
        <v>1</v>
      </c>
      <c r="C459" s="854" t="s">
        <v>694</v>
      </c>
      <c r="D459" s="855"/>
      <c r="E459" s="855"/>
      <c r="F459" s="855"/>
      <c r="G459" s="855"/>
      <c r="H459" s="855"/>
      <c r="I459" s="855"/>
      <c r="J459" s="856">
        <v>1010001081112</v>
      </c>
      <c r="K459" s="857"/>
      <c r="L459" s="857"/>
      <c r="M459" s="857"/>
      <c r="N459" s="857"/>
      <c r="O459" s="857"/>
      <c r="P459" s="858" t="s">
        <v>658</v>
      </c>
      <c r="Q459" s="859"/>
      <c r="R459" s="859"/>
      <c r="S459" s="859"/>
      <c r="T459" s="859"/>
      <c r="U459" s="859"/>
      <c r="V459" s="859"/>
      <c r="W459" s="859"/>
      <c r="X459" s="859"/>
      <c r="Y459" s="860">
        <v>5314</v>
      </c>
      <c r="Z459" s="861"/>
      <c r="AA459" s="861"/>
      <c r="AB459" s="862"/>
      <c r="AC459" s="863" t="s">
        <v>253</v>
      </c>
      <c r="AD459" s="864"/>
      <c r="AE459" s="864"/>
      <c r="AF459" s="864"/>
      <c r="AG459" s="864"/>
      <c r="AH459" s="865" t="s">
        <v>278</v>
      </c>
      <c r="AI459" s="866"/>
      <c r="AJ459" s="866"/>
      <c r="AK459" s="866"/>
      <c r="AL459" s="867">
        <v>100</v>
      </c>
      <c r="AM459" s="868"/>
      <c r="AN459" s="868"/>
      <c r="AO459" s="869"/>
      <c r="AP459" s="870" t="s">
        <v>695</v>
      </c>
      <c r="AQ459" s="870"/>
      <c r="AR459" s="870"/>
      <c r="AS459" s="870"/>
      <c r="AT459" s="870"/>
      <c r="AU459" s="870"/>
      <c r="AV459" s="870"/>
      <c r="AW459" s="870"/>
      <c r="AX459" s="870"/>
      <c r="AY459">
        <f>COUNTA($C$459)</f>
        <v>1</v>
      </c>
    </row>
    <row r="460" spans="1:51" ht="123" customHeight="1" x14ac:dyDescent="0.15">
      <c r="A460" s="853">
        <v>3</v>
      </c>
      <c r="B460" s="853">
        <v>1</v>
      </c>
      <c r="C460" s="854" t="s">
        <v>696</v>
      </c>
      <c r="D460" s="855"/>
      <c r="E460" s="855"/>
      <c r="F460" s="855"/>
      <c r="G460" s="855"/>
      <c r="H460" s="855"/>
      <c r="I460" s="855"/>
      <c r="J460" s="856">
        <v>1010001067912</v>
      </c>
      <c r="K460" s="857"/>
      <c r="L460" s="857"/>
      <c r="M460" s="857"/>
      <c r="N460" s="857"/>
      <c r="O460" s="857"/>
      <c r="P460" s="858" t="s">
        <v>697</v>
      </c>
      <c r="Q460" s="859"/>
      <c r="R460" s="859"/>
      <c r="S460" s="859"/>
      <c r="T460" s="859"/>
      <c r="U460" s="859"/>
      <c r="V460" s="859"/>
      <c r="W460" s="859"/>
      <c r="X460" s="859"/>
      <c r="Y460" s="860">
        <v>4943</v>
      </c>
      <c r="Z460" s="861"/>
      <c r="AA460" s="861"/>
      <c r="AB460" s="862"/>
      <c r="AC460" s="863" t="s">
        <v>253</v>
      </c>
      <c r="AD460" s="864"/>
      <c r="AE460" s="864"/>
      <c r="AF460" s="864"/>
      <c r="AG460" s="864"/>
      <c r="AH460" s="881" t="s">
        <v>278</v>
      </c>
      <c r="AI460" s="882"/>
      <c r="AJ460" s="882"/>
      <c r="AK460" s="882"/>
      <c r="AL460" s="867">
        <v>100</v>
      </c>
      <c r="AM460" s="868"/>
      <c r="AN460" s="868"/>
      <c r="AO460" s="869"/>
      <c r="AP460" s="870" t="s">
        <v>698</v>
      </c>
      <c r="AQ460" s="870"/>
      <c r="AR460" s="870"/>
      <c r="AS460" s="870"/>
      <c r="AT460" s="870"/>
      <c r="AU460" s="870"/>
      <c r="AV460" s="870"/>
      <c r="AW460" s="870"/>
      <c r="AX460" s="870"/>
      <c r="AY460">
        <f>COUNTA($C$460)</f>
        <v>1</v>
      </c>
    </row>
    <row r="461" spans="1:51" ht="99.95" customHeight="1" x14ac:dyDescent="0.15">
      <c r="A461" s="853">
        <v>4</v>
      </c>
      <c r="B461" s="853">
        <v>1</v>
      </c>
      <c r="C461" s="854" t="s">
        <v>699</v>
      </c>
      <c r="D461" s="855"/>
      <c r="E461" s="855"/>
      <c r="F461" s="855"/>
      <c r="G461" s="855"/>
      <c r="H461" s="855"/>
      <c r="I461" s="855"/>
      <c r="J461" s="856">
        <v>2120001072495</v>
      </c>
      <c r="K461" s="857"/>
      <c r="L461" s="857"/>
      <c r="M461" s="857"/>
      <c r="N461" s="857"/>
      <c r="O461" s="857"/>
      <c r="P461" s="858" t="s">
        <v>658</v>
      </c>
      <c r="Q461" s="859"/>
      <c r="R461" s="859"/>
      <c r="S461" s="859"/>
      <c r="T461" s="859"/>
      <c r="U461" s="859"/>
      <c r="V461" s="859"/>
      <c r="W461" s="859"/>
      <c r="X461" s="859"/>
      <c r="Y461" s="860">
        <v>3630</v>
      </c>
      <c r="Z461" s="861"/>
      <c r="AA461" s="861"/>
      <c r="AB461" s="862"/>
      <c r="AC461" s="863" t="s">
        <v>253</v>
      </c>
      <c r="AD461" s="864"/>
      <c r="AE461" s="864"/>
      <c r="AF461" s="864"/>
      <c r="AG461" s="864"/>
      <c r="AH461" s="881" t="s">
        <v>278</v>
      </c>
      <c r="AI461" s="882"/>
      <c r="AJ461" s="882"/>
      <c r="AK461" s="882"/>
      <c r="AL461" s="867">
        <v>100</v>
      </c>
      <c r="AM461" s="868"/>
      <c r="AN461" s="868"/>
      <c r="AO461" s="869"/>
      <c r="AP461" s="870" t="s">
        <v>695</v>
      </c>
      <c r="AQ461" s="870"/>
      <c r="AR461" s="870"/>
      <c r="AS461" s="870"/>
      <c r="AT461" s="870"/>
      <c r="AU461" s="870"/>
      <c r="AV461" s="870"/>
      <c r="AW461" s="870"/>
      <c r="AX461" s="870"/>
      <c r="AY461">
        <f>COUNTA($C$461)</f>
        <v>1</v>
      </c>
    </row>
    <row r="462" spans="1:51" ht="99.95" customHeight="1" x14ac:dyDescent="0.15">
      <c r="A462" s="853">
        <v>5</v>
      </c>
      <c r="B462" s="853">
        <v>1</v>
      </c>
      <c r="C462" s="886" t="s">
        <v>700</v>
      </c>
      <c r="D462" s="887"/>
      <c r="E462" s="887"/>
      <c r="F462" s="887"/>
      <c r="G462" s="887"/>
      <c r="H462" s="887"/>
      <c r="I462" s="888"/>
      <c r="J462" s="889">
        <v>6010401136700</v>
      </c>
      <c r="K462" s="890"/>
      <c r="L462" s="890"/>
      <c r="M462" s="890"/>
      <c r="N462" s="890"/>
      <c r="O462" s="891"/>
      <c r="P462" s="892" t="s">
        <v>658</v>
      </c>
      <c r="Q462" s="893"/>
      <c r="R462" s="893"/>
      <c r="S462" s="893"/>
      <c r="T462" s="893"/>
      <c r="U462" s="893"/>
      <c r="V462" s="893"/>
      <c r="W462" s="893"/>
      <c r="X462" s="894"/>
      <c r="Y462" s="860">
        <v>2254</v>
      </c>
      <c r="Z462" s="861"/>
      <c r="AA462" s="861"/>
      <c r="AB462" s="862"/>
      <c r="AC462" s="895" t="s">
        <v>253</v>
      </c>
      <c r="AD462" s="896"/>
      <c r="AE462" s="896"/>
      <c r="AF462" s="896"/>
      <c r="AG462" s="897"/>
      <c r="AH462" s="898" t="s">
        <v>278</v>
      </c>
      <c r="AI462" s="899"/>
      <c r="AJ462" s="899"/>
      <c r="AK462" s="900"/>
      <c r="AL462" s="867">
        <v>100</v>
      </c>
      <c r="AM462" s="868"/>
      <c r="AN462" s="868"/>
      <c r="AO462" s="869"/>
      <c r="AP462" s="883" t="s">
        <v>695</v>
      </c>
      <c r="AQ462" s="884"/>
      <c r="AR462" s="884"/>
      <c r="AS462" s="884"/>
      <c r="AT462" s="884"/>
      <c r="AU462" s="884"/>
      <c r="AV462" s="884"/>
      <c r="AW462" s="884"/>
      <c r="AX462" s="885"/>
      <c r="AY462">
        <f>COUNTA($C$462)</f>
        <v>1</v>
      </c>
    </row>
    <row r="463" spans="1:51" ht="99.95" customHeight="1" x14ac:dyDescent="0.15">
      <c r="A463" s="853">
        <v>6</v>
      </c>
      <c r="B463" s="853">
        <v>1</v>
      </c>
      <c r="C463" s="886" t="s">
        <v>701</v>
      </c>
      <c r="D463" s="887"/>
      <c r="E463" s="887"/>
      <c r="F463" s="887"/>
      <c r="G463" s="887"/>
      <c r="H463" s="887"/>
      <c r="I463" s="888"/>
      <c r="J463" s="889">
        <v>4010701012883</v>
      </c>
      <c r="K463" s="890"/>
      <c r="L463" s="890"/>
      <c r="M463" s="890"/>
      <c r="N463" s="890"/>
      <c r="O463" s="891"/>
      <c r="P463" s="892" t="s">
        <v>702</v>
      </c>
      <c r="Q463" s="893"/>
      <c r="R463" s="893"/>
      <c r="S463" s="893"/>
      <c r="T463" s="893"/>
      <c r="U463" s="893"/>
      <c r="V463" s="893"/>
      <c r="W463" s="893"/>
      <c r="X463" s="894"/>
      <c r="Y463" s="860">
        <v>2131</v>
      </c>
      <c r="Z463" s="861"/>
      <c r="AA463" s="861"/>
      <c r="AB463" s="862"/>
      <c r="AC463" s="895" t="s">
        <v>253</v>
      </c>
      <c r="AD463" s="896"/>
      <c r="AE463" s="896"/>
      <c r="AF463" s="896"/>
      <c r="AG463" s="897"/>
      <c r="AH463" s="898" t="s">
        <v>278</v>
      </c>
      <c r="AI463" s="899"/>
      <c r="AJ463" s="899"/>
      <c r="AK463" s="900"/>
      <c r="AL463" s="867">
        <v>100</v>
      </c>
      <c r="AM463" s="868"/>
      <c r="AN463" s="868"/>
      <c r="AO463" s="869"/>
      <c r="AP463" s="883" t="s">
        <v>703</v>
      </c>
      <c r="AQ463" s="884"/>
      <c r="AR463" s="884"/>
      <c r="AS463" s="884"/>
      <c r="AT463" s="884"/>
      <c r="AU463" s="884"/>
      <c r="AV463" s="884"/>
      <c r="AW463" s="884"/>
      <c r="AX463" s="885"/>
      <c r="AY463">
        <f>COUNTA($C$463)</f>
        <v>1</v>
      </c>
    </row>
    <row r="464" spans="1:51" ht="99.95" customHeight="1" x14ac:dyDescent="0.15">
      <c r="A464" s="853">
        <v>7</v>
      </c>
      <c r="B464" s="853">
        <v>1</v>
      </c>
      <c r="C464" s="886" t="s">
        <v>704</v>
      </c>
      <c r="D464" s="887"/>
      <c r="E464" s="887"/>
      <c r="F464" s="887"/>
      <c r="G464" s="887"/>
      <c r="H464" s="887"/>
      <c r="I464" s="888"/>
      <c r="J464" s="889">
        <v>5013201001001</v>
      </c>
      <c r="K464" s="890"/>
      <c r="L464" s="890"/>
      <c r="M464" s="890"/>
      <c r="N464" s="890"/>
      <c r="O464" s="891"/>
      <c r="P464" s="892" t="s">
        <v>705</v>
      </c>
      <c r="Q464" s="893"/>
      <c r="R464" s="893"/>
      <c r="S464" s="893"/>
      <c r="T464" s="893"/>
      <c r="U464" s="893"/>
      <c r="V464" s="893"/>
      <c r="W464" s="893"/>
      <c r="X464" s="894"/>
      <c r="Y464" s="860">
        <v>2095</v>
      </c>
      <c r="Z464" s="861"/>
      <c r="AA464" s="861"/>
      <c r="AB464" s="862"/>
      <c r="AC464" s="895" t="s">
        <v>253</v>
      </c>
      <c r="AD464" s="896"/>
      <c r="AE464" s="896"/>
      <c r="AF464" s="896"/>
      <c r="AG464" s="897"/>
      <c r="AH464" s="898" t="s">
        <v>278</v>
      </c>
      <c r="AI464" s="899"/>
      <c r="AJ464" s="899"/>
      <c r="AK464" s="900"/>
      <c r="AL464" s="867">
        <v>100</v>
      </c>
      <c r="AM464" s="868"/>
      <c r="AN464" s="868"/>
      <c r="AO464" s="869"/>
      <c r="AP464" s="883" t="s">
        <v>706</v>
      </c>
      <c r="AQ464" s="884"/>
      <c r="AR464" s="884"/>
      <c r="AS464" s="884"/>
      <c r="AT464" s="884"/>
      <c r="AU464" s="884"/>
      <c r="AV464" s="884"/>
      <c r="AW464" s="884"/>
      <c r="AX464" s="885"/>
      <c r="AY464">
        <f>COUNTA($C$464)</f>
        <v>1</v>
      </c>
    </row>
    <row r="465" spans="1:51" ht="99.95" customHeight="1" x14ac:dyDescent="0.15">
      <c r="A465" s="853">
        <v>8</v>
      </c>
      <c r="B465" s="853">
        <v>1</v>
      </c>
      <c r="C465" s="886" t="s">
        <v>707</v>
      </c>
      <c r="D465" s="887"/>
      <c r="E465" s="887"/>
      <c r="F465" s="887"/>
      <c r="G465" s="887"/>
      <c r="H465" s="887"/>
      <c r="I465" s="888"/>
      <c r="J465" s="889">
        <v>1120001100018</v>
      </c>
      <c r="K465" s="890"/>
      <c r="L465" s="890"/>
      <c r="M465" s="890"/>
      <c r="N465" s="890"/>
      <c r="O465" s="891"/>
      <c r="P465" s="892" t="s">
        <v>708</v>
      </c>
      <c r="Q465" s="893"/>
      <c r="R465" s="893"/>
      <c r="S465" s="893"/>
      <c r="T465" s="893"/>
      <c r="U465" s="893"/>
      <c r="V465" s="893"/>
      <c r="W465" s="893"/>
      <c r="X465" s="894"/>
      <c r="Y465" s="860">
        <v>1939</v>
      </c>
      <c r="Z465" s="861"/>
      <c r="AA465" s="861"/>
      <c r="AB465" s="862"/>
      <c r="AC465" s="895" t="s">
        <v>253</v>
      </c>
      <c r="AD465" s="896"/>
      <c r="AE465" s="896"/>
      <c r="AF465" s="896"/>
      <c r="AG465" s="897"/>
      <c r="AH465" s="898" t="s">
        <v>278</v>
      </c>
      <c r="AI465" s="899"/>
      <c r="AJ465" s="899"/>
      <c r="AK465" s="900"/>
      <c r="AL465" s="867">
        <v>100</v>
      </c>
      <c r="AM465" s="868"/>
      <c r="AN465" s="868"/>
      <c r="AO465" s="869"/>
      <c r="AP465" s="883" t="s">
        <v>709</v>
      </c>
      <c r="AQ465" s="884"/>
      <c r="AR465" s="884"/>
      <c r="AS465" s="884"/>
      <c r="AT465" s="884"/>
      <c r="AU465" s="884"/>
      <c r="AV465" s="884"/>
      <c r="AW465" s="884"/>
      <c r="AX465" s="885"/>
      <c r="AY465">
        <f>COUNTA($C$465)</f>
        <v>1</v>
      </c>
    </row>
    <row r="466" spans="1:51" ht="99.95" customHeight="1" x14ac:dyDescent="0.15">
      <c r="A466" s="853">
        <v>9</v>
      </c>
      <c r="B466" s="853">
        <v>1</v>
      </c>
      <c r="C466" s="886" t="s">
        <v>710</v>
      </c>
      <c r="D466" s="887"/>
      <c r="E466" s="887"/>
      <c r="F466" s="887"/>
      <c r="G466" s="887"/>
      <c r="H466" s="887"/>
      <c r="I466" s="888"/>
      <c r="J466" s="889">
        <v>3011001015116</v>
      </c>
      <c r="K466" s="890"/>
      <c r="L466" s="890"/>
      <c r="M466" s="890"/>
      <c r="N466" s="890"/>
      <c r="O466" s="891"/>
      <c r="P466" s="892" t="s">
        <v>658</v>
      </c>
      <c r="Q466" s="893"/>
      <c r="R466" s="893"/>
      <c r="S466" s="893"/>
      <c r="T466" s="893"/>
      <c r="U466" s="893"/>
      <c r="V466" s="893"/>
      <c r="W466" s="893"/>
      <c r="X466" s="894"/>
      <c r="Y466" s="860">
        <v>1692</v>
      </c>
      <c r="Z466" s="861"/>
      <c r="AA466" s="861"/>
      <c r="AB466" s="862"/>
      <c r="AC466" s="895" t="s">
        <v>253</v>
      </c>
      <c r="AD466" s="896"/>
      <c r="AE466" s="896"/>
      <c r="AF466" s="896"/>
      <c r="AG466" s="897"/>
      <c r="AH466" s="898" t="s">
        <v>278</v>
      </c>
      <c r="AI466" s="899"/>
      <c r="AJ466" s="899"/>
      <c r="AK466" s="900"/>
      <c r="AL466" s="867">
        <v>100</v>
      </c>
      <c r="AM466" s="868"/>
      <c r="AN466" s="868"/>
      <c r="AO466" s="869"/>
      <c r="AP466" s="883" t="s">
        <v>695</v>
      </c>
      <c r="AQ466" s="884"/>
      <c r="AR466" s="884"/>
      <c r="AS466" s="884"/>
      <c r="AT466" s="884"/>
      <c r="AU466" s="884"/>
      <c r="AV466" s="884"/>
      <c r="AW466" s="884"/>
      <c r="AX466" s="885"/>
      <c r="AY466">
        <f>COUNTA($C$466)</f>
        <v>1</v>
      </c>
    </row>
    <row r="467" spans="1:51" ht="180" customHeight="1" x14ac:dyDescent="0.15">
      <c r="A467" s="853">
        <v>10</v>
      </c>
      <c r="B467" s="853">
        <v>1</v>
      </c>
      <c r="C467" s="886" t="s">
        <v>711</v>
      </c>
      <c r="D467" s="887"/>
      <c r="E467" s="887"/>
      <c r="F467" s="887"/>
      <c r="G467" s="887"/>
      <c r="H467" s="887"/>
      <c r="I467" s="888"/>
      <c r="J467" s="889">
        <v>8130001000053</v>
      </c>
      <c r="K467" s="890"/>
      <c r="L467" s="890"/>
      <c r="M467" s="890"/>
      <c r="N467" s="890"/>
      <c r="O467" s="891"/>
      <c r="P467" s="892" t="s">
        <v>712</v>
      </c>
      <c r="Q467" s="893"/>
      <c r="R467" s="893"/>
      <c r="S467" s="893"/>
      <c r="T467" s="893"/>
      <c r="U467" s="893"/>
      <c r="V467" s="893"/>
      <c r="W467" s="893"/>
      <c r="X467" s="894"/>
      <c r="Y467" s="860">
        <v>1574</v>
      </c>
      <c r="Z467" s="861"/>
      <c r="AA467" s="861"/>
      <c r="AB467" s="862"/>
      <c r="AC467" s="895" t="s">
        <v>253</v>
      </c>
      <c r="AD467" s="896"/>
      <c r="AE467" s="896"/>
      <c r="AF467" s="896"/>
      <c r="AG467" s="897"/>
      <c r="AH467" s="898" t="s">
        <v>278</v>
      </c>
      <c r="AI467" s="899"/>
      <c r="AJ467" s="899"/>
      <c r="AK467" s="900"/>
      <c r="AL467" s="867">
        <v>100</v>
      </c>
      <c r="AM467" s="868"/>
      <c r="AN467" s="868"/>
      <c r="AO467" s="869"/>
      <c r="AP467" s="883" t="s">
        <v>713</v>
      </c>
      <c r="AQ467" s="884"/>
      <c r="AR467" s="884"/>
      <c r="AS467" s="884"/>
      <c r="AT467" s="884"/>
      <c r="AU467" s="884"/>
      <c r="AV467" s="884"/>
      <c r="AW467" s="884"/>
      <c r="AX467" s="885"/>
      <c r="AY467">
        <f>COUNTA($C$467)</f>
        <v>1</v>
      </c>
    </row>
    <row r="468" spans="1:51" ht="30" hidden="1" customHeight="1" x14ac:dyDescent="0.15">
      <c r="A468" s="853">
        <v>11</v>
      </c>
      <c r="B468" s="853">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863"/>
      <c r="AD468" s="864"/>
      <c r="AE468" s="864"/>
      <c r="AF468" s="864"/>
      <c r="AG468" s="864"/>
      <c r="AH468" s="881"/>
      <c r="AI468" s="882"/>
      <c r="AJ468" s="882"/>
      <c r="AK468" s="882"/>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53">
        <v>12</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81"/>
      <c r="AI469" s="882"/>
      <c r="AJ469" s="882"/>
      <c r="AK469" s="882"/>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53">
        <v>13</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81"/>
      <c r="AI470" s="882"/>
      <c r="AJ470" s="882"/>
      <c r="AK470" s="882"/>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53">
        <v>14</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81"/>
      <c r="AI471" s="882"/>
      <c r="AJ471" s="882"/>
      <c r="AK471" s="882"/>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53">
        <v>15</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81"/>
      <c r="AI472" s="882"/>
      <c r="AJ472" s="882"/>
      <c r="AK472" s="882"/>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53">
        <v>16</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81"/>
      <c r="AI473" s="882"/>
      <c r="AJ473" s="882"/>
      <c r="AK473" s="882"/>
      <c r="AL473" s="867"/>
      <c r="AM473" s="868"/>
      <c r="AN473" s="868"/>
      <c r="AO473" s="869"/>
      <c r="AP473" s="870"/>
      <c r="AQ473" s="870"/>
      <c r="AR473" s="870"/>
      <c r="AS473" s="870"/>
      <c r="AT473" s="870"/>
      <c r="AU473" s="870"/>
      <c r="AV473" s="870"/>
      <c r="AW473" s="870"/>
      <c r="AX473" s="870"/>
      <c r="AY473">
        <f>COUNTA($C$473)</f>
        <v>0</v>
      </c>
    </row>
    <row r="474" spans="1:51" s="16" customFormat="1" ht="30" hidden="1" customHeight="1" x14ac:dyDescent="0.15">
      <c r="A474" s="853">
        <v>17</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81"/>
      <c r="AI474" s="882"/>
      <c r="AJ474" s="882"/>
      <c r="AK474" s="882"/>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53">
        <v>18</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81"/>
      <c r="AI475" s="882"/>
      <c r="AJ475" s="882"/>
      <c r="AK475" s="882"/>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53">
        <v>19</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81"/>
      <c r="AI476" s="882"/>
      <c r="AJ476" s="882"/>
      <c r="AK476" s="882"/>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53">
        <v>20</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81"/>
      <c r="AI477" s="882"/>
      <c r="AJ477" s="882"/>
      <c r="AK477" s="882"/>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53">
        <v>21</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81"/>
      <c r="AI478" s="882"/>
      <c r="AJ478" s="882"/>
      <c r="AK478" s="882"/>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53">
        <v>22</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81"/>
      <c r="AI479" s="882"/>
      <c r="AJ479" s="882"/>
      <c r="AK479" s="882"/>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53">
        <v>23</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81"/>
      <c r="AI480" s="882"/>
      <c r="AJ480" s="882"/>
      <c r="AK480" s="882"/>
      <c r="AL480" s="867"/>
      <c r="AM480" s="868"/>
      <c r="AN480" s="868"/>
      <c r="AO480" s="869"/>
      <c r="AP480" s="870"/>
      <c r="AQ480" s="870"/>
      <c r="AR480" s="870"/>
      <c r="AS480" s="870"/>
      <c r="AT480" s="870"/>
      <c r="AU480" s="870"/>
      <c r="AV480" s="870"/>
      <c r="AW480" s="870"/>
      <c r="AX480" s="870"/>
      <c r="AY480">
        <f>COUNTA($C$480)</f>
        <v>0</v>
      </c>
    </row>
    <row r="481" spans="1:51" ht="30" hidden="1" customHeight="1" x14ac:dyDescent="0.15">
      <c r="A481" s="853">
        <v>24</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81"/>
      <c r="AI481" s="882"/>
      <c r="AJ481" s="882"/>
      <c r="AK481" s="882"/>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53">
        <v>25</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81"/>
      <c r="AI482" s="882"/>
      <c r="AJ482" s="882"/>
      <c r="AK482" s="882"/>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53">
        <v>26</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81"/>
      <c r="AI483" s="882"/>
      <c r="AJ483" s="882"/>
      <c r="AK483" s="882"/>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53">
        <v>27</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81"/>
      <c r="AI484" s="882"/>
      <c r="AJ484" s="882"/>
      <c r="AK484" s="882"/>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53">
        <v>28</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81"/>
      <c r="AI485" s="882"/>
      <c r="AJ485" s="882"/>
      <c r="AK485" s="882"/>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53">
        <v>29</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81"/>
      <c r="AI486" s="882"/>
      <c r="AJ486" s="882"/>
      <c r="AK486" s="882"/>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53">
        <v>30</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81"/>
      <c r="AI487" s="882"/>
      <c r="AJ487" s="882"/>
      <c r="AK487" s="882"/>
      <c r="AL487" s="867"/>
      <c r="AM487" s="868"/>
      <c r="AN487" s="868"/>
      <c r="AO487" s="869"/>
      <c r="AP487" s="870"/>
      <c r="AQ487" s="870"/>
      <c r="AR487" s="870"/>
      <c r="AS487" s="870"/>
      <c r="AT487" s="870"/>
      <c r="AU487" s="870"/>
      <c r="AV487" s="870"/>
      <c r="AW487" s="870"/>
      <c r="AX487" s="870"/>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6"/>
      <c r="B490" s="876"/>
      <c r="C490" s="876" t="s">
        <v>24</v>
      </c>
      <c r="D490" s="876"/>
      <c r="E490" s="876"/>
      <c r="F490" s="876"/>
      <c r="G490" s="876"/>
      <c r="H490" s="876"/>
      <c r="I490" s="876"/>
      <c r="J490" s="877" t="s">
        <v>193</v>
      </c>
      <c r="K490" s="571"/>
      <c r="L490" s="571"/>
      <c r="M490" s="571"/>
      <c r="N490" s="571"/>
      <c r="O490" s="571"/>
      <c r="P490" s="424" t="s">
        <v>25</v>
      </c>
      <c r="Q490" s="424"/>
      <c r="R490" s="424"/>
      <c r="S490" s="424"/>
      <c r="T490" s="424"/>
      <c r="U490" s="424"/>
      <c r="V490" s="424"/>
      <c r="W490" s="424"/>
      <c r="X490" s="424"/>
      <c r="Y490" s="878" t="s">
        <v>192</v>
      </c>
      <c r="Z490" s="879"/>
      <c r="AA490" s="879"/>
      <c r="AB490" s="879"/>
      <c r="AC490" s="877" t="s">
        <v>224</v>
      </c>
      <c r="AD490" s="877"/>
      <c r="AE490" s="877"/>
      <c r="AF490" s="877"/>
      <c r="AG490" s="877"/>
      <c r="AH490" s="878" t="s">
        <v>242</v>
      </c>
      <c r="AI490" s="876"/>
      <c r="AJ490" s="876"/>
      <c r="AK490" s="876"/>
      <c r="AL490" s="876" t="s">
        <v>19</v>
      </c>
      <c r="AM490" s="876"/>
      <c r="AN490" s="876"/>
      <c r="AO490" s="880"/>
      <c r="AP490" s="852" t="s">
        <v>194</v>
      </c>
      <c r="AQ490" s="852"/>
      <c r="AR490" s="852"/>
      <c r="AS490" s="852"/>
      <c r="AT490" s="852"/>
      <c r="AU490" s="852"/>
      <c r="AV490" s="852"/>
      <c r="AW490" s="852"/>
      <c r="AX490" s="852"/>
      <c r="AY490">
        <f>$AY$488</f>
        <v>0</v>
      </c>
    </row>
    <row r="491" spans="1:51" ht="30" hidden="1" customHeight="1" x14ac:dyDescent="0.15">
      <c r="A491" s="853">
        <v>1</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67"/>
      <c r="AM491" s="868"/>
      <c r="AN491" s="868"/>
      <c r="AO491" s="869"/>
      <c r="AP491" s="870"/>
      <c r="AQ491" s="870"/>
      <c r="AR491" s="870"/>
      <c r="AS491" s="870"/>
      <c r="AT491" s="870"/>
      <c r="AU491" s="870"/>
      <c r="AV491" s="870"/>
      <c r="AW491" s="870"/>
      <c r="AX491" s="870"/>
      <c r="AY491">
        <f>$AY$488</f>
        <v>0</v>
      </c>
    </row>
    <row r="492" spans="1:51" ht="30" hidden="1" customHeight="1" x14ac:dyDescent="0.15">
      <c r="A492" s="853">
        <v>2</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53">
        <v>3</v>
      </c>
      <c r="B493" s="853">
        <v>1</v>
      </c>
      <c r="C493" s="854"/>
      <c r="D493" s="855"/>
      <c r="E493" s="855"/>
      <c r="F493" s="855"/>
      <c r="G493" s="855"/>
      <c r="H493" s="855"/>
      <c r="I493" s="855"/>
      <c r="J493" s="856"/>
      <c r="K493" s="857"/>
      <c r="L493" s="857"/>
      <c r="M493" s="857"/>
      <c r="N493" s="857"/>
      <c r="O493" s="857"/>
      <c r="P493" s="858"/>
      <c r="Q493" s="859"/>
      <c r="R493" s="859"/>
      <c r="S493" s="859"/>
      <c r="T493" s="859"/>
      <c r="U493" s="859"/>
      <c r="V493" s="859"/>
      <c r="W493" s="859"/>
      <c r="X493" s="859"/>
      <c r="Y493" s="860"/>
      <c r="Z493" s="861"/>
      <c r="AA493" s="861"/>
      <c r="AB493" s="862"/>
      <c r="AC493" s="863"/>
      <c r="AD493" s="864"/>
      <c r="AE493" s="864"/>
      <c r="AF493" s="864"/>
      <c r="AG493" s="864"/>
      <c r="AH493" s="881"/>
      <c r="AI493" s="882"/>
      <c r="AJ493" s="882"/>
      <c r="AK493" s="882"/>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53">
        <v>4</v>
      </c>
      <c r="B494" s="853">
        <v>1</v>
      </c>
      <c r="C494" s="854"/>
      <c r="D494" s="855"/>
      <c r="E494" s="855"/>
      <c r="F494" s="855"/>
      <c r="G494" s="855"/>
      <c r="H494" s="855"/>
      <c r="I494" s="855"/>
      <c r="J494" s="856"/>
      <c r="K494" s="857"/>
      <c r="L494" s="857"/>
      <c r="M494" s="857"/>
      <c r="N494" s="857"/>
      <c r="O494" s="857"/>
      <c r="P494" s="858"/>
      <c r="Q494" s="859"/>
      <c r="R494" s="859"/>
      <c r="S494" s="859"/>
      <c r="T494" s="859"/>
      <c r="U494" s="859"/>
      <c r="V494" s="859"/>
      <c r="W494" s="859"/>
      <c r="X494" s="859"/>
      <c r="Y494" s="860"/>
      <c r="Z494" s="861"/>
      <c r="AA494" s="861"/>
      <c r="AB494" s="862"/>
      <c r="AC494" s="863"/>
      <c r="AD494" s="864"/>
      <c r="AE494" s="864"/>
      <c r="AF494" s="864"/>
      <c r="AG494" s="864"/>
      <c r="AH494" s="881"/>
      <c r="AI494" s="882"/>
      <c r="AJ494" s="882"/>
      <c r="AK494" s="882"/>
      <c r="AL494" s="867"/>
      <c r="AM494" s="868"/>
      <c r="AN494" s="868"/>
      <c r="AO494" s="869"/>
      <c r="AP494" s="870"/>
      <c r="AQ494" s="870"/>
      <c r="AR494" s="870"/>
      <c r="AS494" s="870"/>
      <c r="AT494" s="870"/>
      <c r="AU494" s="870"/>
      <c r="AV494" s="870"/>
      <c r="AW494" s="870"/>
      <c r="AX494" s="870"/>
      <c r="AY494">
        <f>COUNTA($C$494)</f>
        <v>0</v>
      </c>
    </row>
    <row r="495" spans="1:51" ht="30" hidden="1" customHeight="1" x14ac:dyDescent="0.15">
      <c r="A495" s="853">
        <v>5</v>
      </c>
      <c r="B495" s="853">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863"/>
      <c r="AD495" s="864"/>
      <c r="AE495" s="864"/>
      <c r="AF495" s="864"/>
      <c r="AG495" s="864"/>
      <c r="AH495" s="881"/>
      <c r="AI495" s="882"/>
      <c r="AJ495" s="882"/>
      <c r="AK495" s="882"/>
      <c r="AL495" s="867"/>
      <c r="AM495" s="868"/>
      <c r="AN495" s="868"/>
      <c r="AO495" s="869"/>
      <c r="AP495" s="870"/>
      <c r="AQ495" s="870"/>
      <c r="AR495" s="870"/>
      <c r="AS495" s="870"/>
      <c r="AT495" s="870"/>
      <c r="AU495" s="870"/>
      <c r="AV495" s="870"/>
      <c r="AW495" s="870"/>
      <c r="AX495" s="870"/>
      <c r="AY495">
        <f>COUNTA($C$495)</f>
        <v>0</v>
      </c>
    </row>
    <row r="496" spans="1:51" ht="30" hidden="1" customHeight="1" x14ac:dyDescent="0.15">
      <c r="A496" s="853">
        <v>6</v>
      </c>
      <c r="B496" s="853">
        <v>1</v>
      </c>
      <c r="C496" s="855"/>
      <c r="D496" s="855"/>
      <c r="E496" s="855"/>
      <c r="F496" s="855"/>
      <c r="G496" s="855"/>
      <c r="H496" s="855"/>
      <c r="I496" s="855"/>
      <c r="J496" s="856"/>
      <c r="K496" s="857"/>
      <c r="L496" s="857"/>
      <c r="M496" s="857"/>
      <c r="N496" s="857"/>
      <c r="O496" s="857"/>
      <c r="P496" s="859"/>
      <c r="Q496" s="859"/>
      <c r="R496" s="859"/>
      <c r="S496" s="859"/>
      <c r="T496" s="859"/>
      <c r="U496" s="859"/>
      <c r="V496" s="859"/>
      <c r="W496" s="859"/>
      <c r="X496" s="859"/>
      <c r="Y496" s="860"/>
      <c r="Z496" s="861"/>
      <c r="AA496" s="861"/>
      <c r="AB496" s="862"/>
      <c r="AC496" s="863"/>
      <c r="AD496" s="864"/>
      <c r="AE496" s="864"/>
      <c r="AF496" s="864"/>
      <c r="AG496" s="864"/>
      <c r="AH496" s="881"/>
      <c r="AI496" s="882"/>
      <c r="AJ496" s="882"/>
      <c r="AK496" s="882"/>
      <c r="AL496" s="867"/>
      <c r="AM496" s="868"/>
      <c r="AN496" s="868"/>
      <c r="AO496" s="869"/>
      <c r="AP496" s="870"/>
      <c r="AQ496" s="870"/>
      <c r="AR496" s="870"/>
      <c r="AS496" s="870"/>
      <c r="AT496" s="870"/>
      <c r="AU496" s="870"/>
      <c r="AV496" s="870"/>
      <c r="AW496" s="870"/>
      <c r="AX496" s="870"/>
      <c r="AY496">
        <f>COUNTA($C$496)</f>
        <v>0</v>
      </c>
    </row>
    <row r="497" spans="1:51" ht="30" hidden="1" customHeight="1" x14ac:dyDescent="0.15">
      <c r="A497" s="853">
        <v>7</v>
      </c>
      <c r="B497" s="853">
        <v>1</v>
      </c>
      <c r="C497" s="855"/>
      <c r="D497" s="855"/>
      <c r="E497" s="855"/>
      <c r="F497" s="855"/>
      <c r="G497" s="855"/>
      <c r="H497" s="855"/>
      <c r="I497" s="855"/>
      <c r="J497" s="856"/>
      <c r="K497" s="857"/>
      <c r="L497" s="857"/>
      <c r="M497" s="857"/>
      <c r="N497" s="857"/>
      <c r="O497" s="857"/>
      <c r="P497" s="859"/>
      <c r="Q497" s="859"/>
      <c r="R497" s="859"/>
      <c r="S497" s="859"/>
      <c r="T497" s="859"/>
      <c r="U497" s="859"/>
      <c r="V497" s="859"/>
      <c r="W497" s="859"/>
      <c r="X497" s="859"/>
      <c r="Y497" s="860"/>
      <c r="Z497" s="861"/>
      <c r="AA497" s="861"/>
      <c r="AB497" s="862"/>
      <c r="AC497" s="863"/>
      <c r="AD497" s="864"/>
      <c r="AE497" s="864"/>
      <c r="AF497" s="864"/>
      <c r="AG497" s="864"/>
      <c r="AH497" s="881"/>
      <c r="AI497" s="882"/>
      <c r="AJ497" s="882"/>
      <c r="AK497" s="882"/>
      <c r="AL497" s="867"/>
      <c r="AM497" s="868"/>
      <c r="AN497" s="868"/>
      <c r="AO497" s="869"/>
      <c r="AP497" s="870"/>
      <c r="AQ497" s="870"/>
      <c r="AR497" s="870"/>
      <c r="AS497" s="870"/>
      <c r="AT497" s="870"/>
      <c r="AU497" s="870"/>
      <c r="AV497" s="870"/>
      <c r="AW497" s="870"/>
      <c r="AX497" s="870"/>
      <c r="AY497">
        <f>COUNTA($C$497)</f>
        <v>0</v>
      </c>
    </row>
    <row r="498" spans="1:51" ht="30" hidden="1" customHeight="1" x14ac:dyDescent="0.15">
      <c r="A498" s="853">
        <v>8</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81"/>
      <c r="AI498" s="882"/>
      <c r="AJ498" s="882"/>
      <c r="AK498" s="882"/>
      <c r="AL498" s="867"/>
      <c r="AM498" s="868"/>
      <c r="AN498" s="868"/>
      <c r="AO498" s="869"/>
      <c r="AP498" s="870"/>
      <c r="AQ498" s="870"/>
      <c r="AR498" s="870"/>
      <c r="AS498" s="870"/>
      <c r="AT498" s="870"/>
      <c r="AU498" s="870"/>
      <c r="AV498" s="870"/>
      <c r="AW498" s="870"/>
      <c r="AX498" s="870"/>
      <c r="AY498">
        <f>COUNTA($C$498)</f>
        <v>0</v>
      </c>
    </row>
    <row r="499" spans="1:51" ht="30" hidden="1" customHeight="1" x14ac:dyDescent="0.15">
      <c r="A499" s="853">
        <v>9</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81"/>
      <c r="AI499" s="882"/>
      <c r="AJ499" s="882"/>
      <c r="AK499" s="882"/>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53">
        <v>10</v>
      </c>
      <c r="B500" s="853">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863"/>
      <c r="AD500" s="864"/>
      <c r="AE500" s="864"/>
      <c r="AF500" s="864"/>
      <c r="AG500" s="864"/>
      <c r="AH500" s="881"/>
      <c r="AI500" s="882"/>
      <c r="AJ500" s="882"/>
      <c r="AK500" s="882"/>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53">
        <v>11</v>
      </c>
      <c r="B501" s="853">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863"/>
      <c r="AD501" s="864"/>
      <c r="AE501" s="864"/>
      <c r="AF501" s="864"/>
      <c r="AG501" s="864"/>
      <c r="AH501" s="881"/>
      <c r="AI501" s="882"/>
      <c r="AJ501" s="882"/>
      <c r="AK501" s="882"/>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53">
        <v>12</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81"/>
      <c r="AI502" s="882"/>
      <c r="AJ502" s="882"/>
      <c r="AK502" s="882"/>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53">
        <v>13</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81"/>
      <c r="AI503" s="882"/>
      <c r="AJ503" s="882"/>
      <c r="AK503" s="882"/>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53">
        <v>14</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81"/>
      <c r="AI504" s="882"/>
      <c r="AJ504" s="882"/>
      <c r="AK504" s="882"/>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53">
        <v>15</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81"/>
      <c r="AI505" s="882"/>
      <c r="AJ505" s="882"/>
      <c r="AK505" s="882"/>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53">
        <v>16</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81"/>
      <c r="AI506" s="882"/>
      <c r="AJ506" s="882"/>
      <c r="AK506" s="882"/>
      <c r="AL506" s="867"/>
      <c r="AM506" s="868"/>
      <c r="AN506" s="868"/>
      <c r="AO506" s="869"/>
      <c r="AP506" s="870"/>
      <c r="AQ506" s="870"/>
      <c r="AR506" s="870"/>
      <c r="AS506" s="870"/>
      <c r="AT506" s="870"/>
      <c r="AU506" s="870"/>
      <c r="AV506" s="870"/>
      <c r="AW506" s="870"/>
      <c r="AX506" s="870"/>
      <c r="AY506">
        <f>COUNTA($C$506)</f>
        <v>0</v>
      </c>
    </row>
    <row r="507" spans="1:51" s="16" customFormat="1" ht="30" hidden="1" customHeight="1" x14ac:dyDescent="0.15">
      <c r="A507" s="853">
        <v>17</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81"/>
      <c r="AI507" s="882"/>
      <c r="AJ507" s="882"/>
      <c r="AK507" s="882"/>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53">
        <v>18</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81"/>
      <c r="AI508" s="882"/>
      <c r="AJ508" s="882"/>
      <c r="AK508" s="882"/>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53">
        <v>19</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81"/>
      <c r="AI509" s="882"/>
      <c r="AJ509" s="882"/>
      <c r="AK509" s="882"/>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53">
        <v>20</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81"/>
      <c r="AI510" s="882"/>
      <c r="AJ510" s="882"/>
      <c r="AK510" s="882"/>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53">
        <v>21</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81"/>
      <c r="AI511" s="882"/>
      <c r="AJ511" s="882"/>
      <c r="AK511" s="882"/>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53">
        <v>22</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81"/>
      <c r="AI512" s="882"/>
      <c r="AJ512" s="882"/>
      <c r="AK512" s="882"/>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53">
        <v>23</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81"/>
      <c r="AI513" s="882"/>
      <c r="AJ513" s="882"/>
      <c r="AK513" s="882"/>
      <c r="AL513" s="867"/>
      <c r="AM513" s="868"/>
      <c r="AN513" s="868"/>
      <c r="AO513" s="869"/>
      <c r="AP513" s="870"/>
      <c r="AQ513" s="870"/>
      <c r="AR513" s="870"/>
      <c r="AS513" s="870"/>
      <c r="AT513" s="870"/>
      <c r="AU513" s="870"/>
      <c r="AV513" s="870"/>
      <c r="AW513" s="870"/>
      <c r="AX513" s="870"/>
      <c r="AY513">
        <f>COUNTA($C$513)</f>
        <v>0</v>
      </c>
    </row>
    <row r="514" spans="1:51" ht="30" hidden="1" customHeight="1" x14ac:dyDescent="0.15">
      <c r="A514" s="853">
        <v>24</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81"/>
      <c r="AI514" s="882"/>
      <c r="AJ514" s="882"/>
      <c r="AK514" s="882"/>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53">
        <v>25</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81"/>
      <c r="AI515" s="882"/>
      <c r="AJ515" s="882"/>
      <c r="AK515" s="882"/>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53">
        <v>26</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81"/>
      <c r="AI516" s="882"/>
      <c r="AJ516" s="882"/>
      <c r="AK516" s="882"/>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53">
        <v>27</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81"/>
      <c r="AI517" s="882"/>
      <c r="AJ517" s="882"/>
      <c r="AK517" s="882"/>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53">
        <v>28</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81"/>
      <c r="AI518" s="882"/>
      <c r="AJ518" s="882"/>
      <c r="AK518" s="882"/>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53">
        <v>29</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81"/>
      <c r="AI519" s="882"/>
      <c r="AJ519" s="882"/>
      <c r="AK519" s="882"/>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53">
        <v>30</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81"/>
      <c r="AI520" s="882"/>
      <c r="AJ520" s="882"/>
      <c r="AK520" s="882"/>
      <c r="AL520" s="867"/>
      <c r="AM520" s="868"/>
      <c r="AN520" s="868"/>
      <c r="AO520" s="869"/>
      <c r="AP520" s="870"/>
      <c r="AQ520" s="870"/>
      <c r="AR520" s="870"/>
      <c r="AS520" s="870"/>
      <c r="AT520" s="870"/>
      <c r="AU520" s="870"/>
      <c r="AV520" s="870"/>
      <c r="AW520" s="870"/>
      <c r="AX520" s="870"/>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6"/>
      <c r="B523" s="876"/>
      <c r="C523" s="876" t="s">
        <v>24</v>
      </c>
      <c r="D523" s="876"/>
      <c r="E523" s="876"/>
      <c r="F523" s="876"/>
      <c r="G523" s="876"/>
      <c r="H523" s="876"/>
      <c r="I523" s="876"/>
      <c r="J523" s="877" t="s">
        <v>193</v>
      </c>
      <c r="K523" s="571"/>
      <c r="L523" s="571"/>
      <c r="M523" s="571"/>
      <c r="N523" s="571"/>
      <c r="O523" s="571"/>
      <c r="P523" s="424" t="s">
        <v>25</v>
      </c>
      <c r="Q523" s="424"/>
      <c r="R523" s="424"/>
      <c r="S523" s="424"/>
      <c r="T523" s="424"/>
      <c r="U523" s="424"/>
      <c r="V523" s="424"/>
      <c r="W523" s="424"/>
      <c r="X523" s="424"/>
      <c r="Y523" s="878" t="s">
        <v>192</v>
      </c>
      <c r="Z523" s="879"/>
      <c r="AA523" s="879"/>
      <c r="AB523" s="879"/>
      <c r="AC523" s="877" t="s">
        <v>224</v>
      </c>
      <c r="AD523" s="877"/>
      <c r="AE523" s="877"/>
      <c r="AF523" s="877"/>
      <c r="AG523" s="877"/>
      <c r="AH523" s="878" t="s">
        <v>242</v>
      </c>
      <c r="AI523" s="876"/>
      <c r="AJ523" s="876"/>
      <c r="AK523" s="876"/>
      <c r="AL523" s="876" t="s">
        <v>19</v>
      </c>
      <c r="AM523" s="876"/>
      <c r="AN523" s="876"/>
      <c r="AO523" s="880"/>
      <c r="AP523" s="852" t="s">
        <v>194</v>
      </c>
      <c r="AQ523" s="852"/>
      <c r="AR523" s="852"/>
      <c r="AS523" s="852"/>
      <c r="AT523" s="852"/>
      <c r="AU523" s="852"/>
      <c r="AV523" s="852"/>
      <c r="AW523" s="852"/>
      <c r="AX523" s="852"/>
      <c r="AY523">
        <f>$AY$521</f>
        <v>0</v>
      </c>
    </row>
    <row r="524" spans="1:51" ht="30" hidden="1" customHeight="1" x14ac:dyDescent="0.15">
      <c r="A524" s="853">
        <v>1</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67"/>
      <c r="AM524" s="868"/>
      <c r="AN524" s="868"/>
      <c r="AO524" s="869"/>
      <c r="AP524" s="870"/>
      <c r="AQ524" s="870"/>
      <c r="AR524" s="870"/>
      <c r="AS524" s="870"/>
      <c r="AT524" s="870"/>
      <c r="AU524" s="870"/>
      <c r="AV524" s="870"/>
      <c r="AW524" s="870"/>
      <c r="AX524" s="870"/>
      <c r="AY524">
        <f>$AY$521</f>
        <v>0</v>
      </c>
    </row>
    <row r="525" spans="1:51" ht="30" hidden="1" customHeight="1" x14ac:dyDescent="0.15">
      <c r="A525" s="853">
        <v>2</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53">
        <v>3</v>
      </c>
      <c r="B526" s="853">
        <v>1</v>
      </c>
      <c r="C526" s="854"/>
      <c r="D526" s="855"/>
      <c r="E526" s="855"/>
      <c r="F526" s="855"/>
      <c r="G526" s="855"/>
      <c r="H526" s="855"/>
      <c r="I526" s="855"/>
      <c r="J526" s="856"/>
      <c r="K526" s="857"/>
      <c r="L526" s="857"/>
      <c r="M526" s="857"/>
      <c r="N526" s="857"/>
      <c r="O526" s="857"/>
      <c r="P526" s="858"/>
      <c r="Q526" s="859"/>
      <c r="R526" s="859"/>
      <c r="S526" s="859"/>
      <c r="T526" s="859"/>
      <c r="U526" s="859"/>
      <c r="V526" s="859"/>
      <c r="W526" s="859"/>
      <c r="X526" s="859"/>
      <c r="Y526" s="860"/>
      <c r="Z526" s="861"/>
      <c r="AA526" s="861"/>
      <c r="AB526" s="862"/>
      <c r="AC526" s="863"/>
      <c r="AD526" s="864"/>
      <c r="AE526" s="864"/>
      <c r="AF526" s="864"/>
      <c r="AG526" s="864"/>
      <c r="AH526" s="881"/>
      <c r="AI526" s="882"/>
      <c r="AJ526" s="882"/>
      <c r="AK526" s="882"/>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53">
        <v>4</v>
      </c>
      <c r="B527" s="853">
        <v>1</v>
      </c>
      <c r="C527" s="854"/>
      <c r="D527" s="855"/>
      <c r="E527" s="855"/>
      <c r="F527" s="855"/>
      <c r="G527" s="855"/>
      <c r="H527" s="855"/>
      <c r="I527" s="855"/>
      <c r="J527" s="856"/>
      <c r="K527" s="857"/>
      <c r="L527" s="857"/>
      <c r="M527" s="857"/>
      <c r="N527" s="857"/>
      <c r="O527" s="857"/>
      <c r="P527" s="858"/>
      <c r="Q527" s="859"/>
      <c r="R527" s="859"/>
      <c r="S527" s="859"/>
      <c r="T527" s="859"/>
      <c r="U527" s="859"/>
      <c r="V527" s="859"/>
      <c r="W527" s="859"/>
      <c r="X527" s="859"/>
      <c r="Y527" s="860"/>
      <c r="Z527" s="861"/>
      <c r="AA527" s="861"/>
      <c r="AB527" s="862"/>
      <c r="AC527" s="863"/>
      <c r="AD527" s="864"/>
      <c r="AE527" s="864"/>
      <c r="AF527" s="864"/>
      <c r="AG527" s="864"/>
      <c r="AH527" s="881"/>
      <c r="AI527" s="882"/>
      <c r="AJ527" s="882"/>
      <c r="AK527" s="882"/>
      <c r="AL527" s="867"/>
      <c r="AM527" s="868"/>
      <c r="AN527" s="868"/>
      <c r="AO527" s="869"/>
      <c r="AP527" s="870"/>
      <c r="AQ527" s="870"/>
      <c r="AR527" s="870"/>
      <c r="AS527" s="870"/>
      <c r="AT527" s="870"/>
      <c r="AU527" s="870"/>
      <c r="AV527" s="870"/>
      <c r="AW527" s="870"/>
      <c r="AX527" s="870"/>
      <c r="AY527">
        <f>COUNTA($C$527)</f>
        <v>0</v>
      </c>
    </row>
    <row r="528" spans="1:51" ht="30" hidden="1" customHeight="1" x14ac:dyDescent="0.15">
      <c r="A528" s="853">
        <v>5</v>
      </c>
      <c r="B528" s="853">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863"/>
      <c r="AD528" s="864"/>
      <c r="AE528" s="864"/>
      <c r="AF528" s="864"/>
      <c r="AG528" s="864"/>
      <c r="AH528" s="881"/>
      <c r="AI528" s="882"/>
      <c r="AJ528" s="882"/>
      <c r="AK528" s="882"/>
      <c r="AL528" s="867"/>
      <c r="AM528" s="868"/>
      <c r="AN528" s="868"/>
      <c r="AO528" s="869"/>
      <c r="AP528" s="870"/>
      <c r="AQ528" s="870"/>
      <c r="AR528" s="870"/>
      <c r="AS528" s="870"/>
      <c r="AT528" s="870"/>
      <c r="AU528" s="870"/>
      <c r="AV528" s="870"/>
      <c r="AW528" s="870"/>
      <c r="AX528" s="870"/>
      <c r="AY528">
        <f>COUNTA($C$528)</f>
        <v>0</v>
      </c>
    </row>
    <row r="529" spans="1:51" ht="30" hidden="1" customHeight="1" x14ac:dyDescent="0.15">
      <c r="A529" s="853">
        <v>6</v>
      </c>
      <c r="B529" s="853">
        <v>1</v>
      </c>
      <c r="C529" s="855"/>
      <c r="D529" s="855"/>
      <c r="E529" s="855"/>
      <c r="F529" s="855"/>
      <c r="G529" s="855"/>
      <c r="H529" s="855"/>
      <c r="I529" s="855"/>
      <c r="J529" s="856"/>
      <c r="K529" s="857"/>
      <c r="L529" s="857"/>
      <c r="M529" s="857"/>
      <c r="N529" s="857"/>
      <c r="O529" s="857"/>
      <c r="P529" s="859"/>
      <c r="Q529" s="859"/>
      <c r="R529" s="859"/>
      <c r="S529" s="859"/>
      <c r="T529" s="859"/>
      <c r="U529" s="859"/>
      <c r="V529" s="859"/>
      <c r="W529" s="859"/>
      <c r="X529" s="859"/>
      <c r="Y529" s="860"/>
      <c r="Z529" s="861"/>
      <c r="AA529" s="861"/>
      <c r="AB529" s="862"/>
      <c r="AC529" s="863"/>
      <c r="AD529" s="864"/>
      <c r="AE529" s="864"/>
      <c r="AF529" s="864"/>
      <c r="AG529" s="864"/>
      <c r="AH529" s="881"/>
      <c r="AI529" s="882"/>
      <c r="AJ529" s="882"/>
      <c r="AK529" s="882"/>
      <c r="AL529" s="867"/>
      <c r="AM529" s="868"/>
      <c r="AN529" s="868"/>
      <c r="AO529" s="869"/>
      <c r="AP529" s="870"/>
      <c r="AQ529" s="870"/>
      <c r="AR529" s="870"/>
      <c r="AS529" s="870"/>
      <c r="AT529" s="870"/>
      <c r="AU529" s="870"/>
      <c r="AV529" s="870"/>
      <c r="AW529" s="870"/>
      <c r="AX529" s="870"/>
      <c r="AY529">
        <f>COUNTA($C$529)</f>
        <v>0</v>
      </c>
    </row>
    <row r="530" spans="1:51" ht="30" hidden="1" customHeight="1" x14ac:dyDescent="0.15">
      <c r="A530" s="853">
        <v>7</v>
      </c>
      <c r="B530" s="853">
        <v>1</v>
      </c>
      <c r="C530" s="855"/>
      <c r="D530" s="855"/>
      <c r="E530" s="855"/>
      <c r="F530" s="855"/>
      <c r="G530" s="855"/>
      <c r="H530" s="855"/>
      <c r="I530" s="855"/>
      <c r="J530" s="856"/>
      <c r="K530" s="857"/>
      <c r="L530" s="857"/>
      <c r="M530" s="857"/>
      <c r="N530" s="857"/>
      <c r="O530" s="857"/>
      <c r="P530" s="859"/>
      <c r="Q530" s="859"/>
      <c r="R530" s="859"/>
      <c r="S530" s="859"/>
      <c r="T530" s="859"/>
      <c r="U530" s="859"/>
      <c r="V530" s="859"/>
      <c r="W530" s="859"/>
      <c r="X530" s="859"/>
      <c r="Y530" s="860"/>
      <c r="Z530" s="861"/>
      <c r="AA530" s="861"/>
      <c r="AB530" s="862"/>
      <c r="AC530" s="863"/>
      <c r="AD530" s="864"/>
      <c r="AE530" s="864"/>
      <c r="AF530" s="864"/>
      <c r="AG530" s="864"/>
      <c r="AH530" s="881"/>
      <c r="AI530" s="882"/>
      <c r="AJ530" s="882"/>
      <c r="AK530" s="882"/>
      <c r="AL530" s="867"/>
      <c r="AM530" s="868"/>
      <c r="AN530" s="868"/>
      <c r="AO530" s="869"/>
      <c r="AP530" s="870"/>
      <c r="AQ530" s="870"/>
      <c r="AR530" s="870"/>
      <c r="AS530" s="870"/>
      <c r="AT530" s="870"/>
      <c r="AU530" s="870"/>
      <c r="AV530" s="870"/>
      <c r="AW530" s="870"/>
      <c r="AX530" s="870"/>
      <c r="AY530">
        <f>COUNTA($C$530)</f>
        <v>0</v>
      </c>
    </row>
    <row r="531" spans="1:51" ht="30" hidden="1" customHeight="1" x14ac:dyDescent="0.15">
      <c r="A531" s="853">
        <v>8</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81"/>
      <c r="AI531" s="882"/>
      <c r="AJ531" s="882"/>
      <c r="AK531" s="882"/>
      <c r="AL531" s="867"/>
      <c r="AM531" s="868"/>
      <c r="AN531" s="868"/>
      <c r="AO531" s="869"/>
      <c r="AP531" s="870"/>
      <c r="AQ531" s="870"/>
      <c r="AR531" s="870"/>
      <c r="AS531" s="870"/>
      <c r="AT531" s="870"/>
      <c r="AU531" s="870"/>
      <c r="AV531" s="870"/>
      <c r="AW531" s="870"/>
      <c r="AX531" s="870"/>
      <c r="AY531">
        <f>COUNTA($C$531)</f>
        <v>0</v>
      </c>
    </row>
    <row r="532" spans="1:51" ht="30" hidden="1" customHeight="1" x14ac:dyDescent="0.15">
      <c r="A532" s="853">
        <v>9</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81"/>
      <c r="AI532" s="882"/>
      <c r="AJ532" s="882"/>
      <c r="AK532" s="882"/>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53">
        <v>10</v>
      </c>
      <c r="B533" s="853">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863"/>
      <c r="AD533" s="864"/>
      <c r="AE533" s="864"/>
      <c r="AF533" s="864"/>
      <c r="AG533" s="864"/>
      <c r="AH533" s="881"/>
      <c r="AI533" s="882"/>
      <c r="AJ533" s="882"/>
      <c r="AK533" s="882"/>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53">
        <v>11</v>
      </c>
      <c r="B534" s="853">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863"/>
      <c r="AD534" s="864"/>
      <c r="AE534" s="864"/>
      <c r="AF534" s="864"/>
      <c r="AG534" s="864"/>
      <c r="AH534" s="881"/>
      <c r="AI534" s="882"/>
      <c r="AJ534" s="882"/>
      <c r="AK534" s="882"/>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53">
        <v>12</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81"/>
      <c r="AI535" s="882"/>
      <c r="AJ535" s="882"/>
      <c r="AK535" s="882"/>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53">
        <v>13</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81"/>
      <c r="AI536" s="882"/>
      <c r="AJ536" s="882"/>
      <c r="AK536" s="882"/>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53">
        <v>14</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81"/>
      <c r="AI537" s="882"/>
      <c r="AJ537" s="882"/>
      <c r="AK537" s="882"/>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53">
        <v>15</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81"/>
      <c r="AI538" s="882"/>
      <c r="AJ538" s="882"/>
      <c r="AK538" s="882"/>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53">
        <v>16</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81"/>
      <c r="AI539" s="882"/>
      <c r="AJ539" s="882"/>
      <c r="AK539" s="882"/>
      <c r="AL539" s="867"/>
      <c r="AM539" s="868"/>
      <c r="AN539" s="868"/>
      <c r="AO539" s="869"/>
      <c r="AP539" s="870"/>
      <c r="AQ539" s="870"/>
      <c r="AR539" s="870"/>
      <c r="AS539" s="870"/>
      <c r="AT539" s="870"/>
      <c r="AU539" s="870"/>
      <c r="AV539" s="870"/>
      <c r="AW539" s="870"/>
      <c r="AX539" s="870"/>
      <c r="AY539">
        <f>COUNTA($C$539)</f>
        <v>0</v>
      </c>
    </row>
    <row r="540" spans="1:51" s="16" customFormat="1" ht="30" hidden="1" customHeight="1" x14ac:dyDescent="0.15">
      <c r="A540" s="853">
        <v>17</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81"/>
      <c r="AI540" s="882"/>
      <c r="AJ540" s="882"/>
      <c r="AK540" s="882"/>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53">
        <v>18</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81"/>
      <c r="AI541" s="882"/>
      <c r="AJ541" s="882"/>
      <c r="AK541" s="882"/>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53">
        <v>19</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81"/>
      <c r="AI542" s="882"/>
      <c r="AJ542" s="882"/>
      <c r="AK542" s="882"/>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53">
        <v>20</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81"/>
      <c r="AI543" s="882"/>
      <c r="AJ543" s="882"/>
      <c r="AK543" s="882"/>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53">
        <v>21</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81"/>
      <c r="AI544" s="882"/>
      <c r="AJ544" s="882"/>
      <c r="AK544" s="882"/>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53">
        <v>22</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81"/>
      <c r="AI545" s="882"/>
      <c r="AJ545" s="882"/>
      <c r="AK545" s="882"/>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53">
        <v>23</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81"/>
      <c r="AI546" s="882"/>
      <c r="AJ546" s="882"/>
      <c r="AK546" s="882"/>
      <c r="AL546" s="867"/>
      <c r="AM546" s="868"/>
      <c r="AN546" s="868"/>
      <c r="AO546" s="869"/>
      <c r="AP546" s="870"/>
      <c r="AQ546" s="870"/>
      <c r="AR546" s="870"/>
      <c r="AS546" s="870"/>
      <c r="AT546" s="870"/>
      <c r="AU546" s="870"/>
      <c r="AV546" s="870"/>
      <c r="AW546" s="870"/>
      <c r="AX546" s="870"/>
      <c r="AY546">
        <f>COUNTA($C$546)</f>
        <v>0</v>
      </c>
    </row>
    <row r="547" spans="1:51" ht="30" hidden="1" customHeight="1" x14ac:dyDescent="0.15">
      <c r="A547" s="853">
        <v>24</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81"/>
      <c r="AI547" s="882"/>
      <c r="AJ547" s="882"/>
      <c r="AK547" s="882"/>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53">
        <v>25</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81"/>
      <c r="AI548" s="882"/>
      <c r="AJ548" s="882"/>
      <c r="AK548" s="882"/>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53">
        <v>26</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81"/>
      <c r="AI549" s="882"/>
      <c r="AJ549" s="882"/>
      <c r="AK549" s="882"/>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53">
        <v>27</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81"/>
      <c r="AI550" s="882"/>
      <c r="AJ550" s="882"/>
      <c r="AK550" s="882"/>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53">
        <v>28</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81"/>
      <c r="AI551" s="882"/>
      <c r="AJ551" s="882"/>
      <c r="AK551" s="882"/>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53">
        <v>29</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81"/>
      <c r="AI552" s="882"/>
      <c r="AJ552" s="882"/>
      <c r="AK552" s="882"/>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53">
        <v>30</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81"/>
      <c r="AI553" s="882"/>
      <c r="AJ553" s="882"/>
      <c r="AK553" s="882"/>
      <c r="AL553" s="867"/>
      <c r="AM553" s="868"/>
      <c r="AN553" s="868"/>
      <c r="AO553" s="869"/>
      <c r="AP553" s="870"/>
      <c r="AQ553" s="870"/>
      <c r="AR553" s="870"/>
      <c r="AS553" s="870"/>
      <c r="AT553" s="870"/>
      <c r="AU553" s="870"/>
      <c r="AV553" s="870"/>
      <c r="AW553" s="870"/>
      <c r="AX553" s="870"/>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6"/>
      <c r="B556" s="876"/>
      <c r="C556" s="876" t="s">
        <v>24</v>
      </c>
      <c r="D556" s="876"/>
      <c r="E556" s="876"/>
      <c r="F556" s="876"/>
      <c r="G556" s="876"/>
      <c r="H556" s="876"/>
      <c r="I556" s="876"/>
      <c r="J556" s="877" t="s">
        <v>193</v>
      </c>
      <c r="K556" s="571"/>
      <c r="L556" s="571"/>
      <c r="M556" s="571"/>
      <c r="N556" s="571"/>
      <c r="O556" s="571"/>
      <c r="P556" s="424" t="s">
        <v>25</v>
      </c>
      <c r="Q556" s="424"/>
      <c r="R556" s="424"/>
      <c r="S556" s="424"/>
      <c r="T556" s="424"/>
      <c r="U556" s="424"/>
      <c r="V556" s="424"/>
      <c r="W556" s="424"/>
      <c r="X556" s="424"/>
      <c r="Y556" s="878" t="s">
        <v>192</v>
      </c>
      <c r="Z556" s="879"/>
      <c r="AA556" s="879"/>
      <c r="AB556" s="879"/>
      <c r="AC556" s="877" t="s">
        <v>224</v>
      </c>
      <c r="AD556" s="877"/>
      <c r="AE556" s="877"/>
      <c r="AF556" s="877"/>
      <c r="AG556" s="877"/>
      <c r="AH556" s="878" t="s">
        <v>242</v>
      </c>
      <c r="AI556" s="876"/>
      <c r="AJ556" s="876"/>
      <c r="AK556" s="876"/>
      <c r="AL556" s="876" t="s">
        <v>19</v>
      </c>
      <c r="AM556" s="876"/>
      <c r="AN556" s="876"/>
      <c r="AO556" s="880"/>
      <c r="AP556" s="852" t="s">
        <v>194</v>
      </c>
      <c r="AQ556" s="852"/>
      <c r="AR556" s="852"/>
      <c r="AS556" s="852"/>
      <c r="AT556" s="852"/>
      <c r="AU556" s="852"/>
      <c r="AV556" s="852"/>
      <c r="AW556" s="852"/>
      <c r="AX556" s="852"/>
      <c r="AY556">
        <f>$AY$554</f>
        <v>0</v>
      </c>
    </row>
    <row r="557" spans="1:51" ht="30" hidden="1" customHeight="1" x14ac:dyDescent="0.15">
      <c r="A557" s="853">
        <v>1</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67"/>
      <c r="AM557" s="868"/>
      <c r="AN557" s="868"/>
      <c r="AO557" s="869"/>
      <c r="AP557" s="870"/>
      <c r="AQ557" s="870"/>
      <c r="AR557" s="870"/>
      <c r="AS557" s="870"/>
      <c r="AT557" s="870"/>
      <c r="AU557" s="870"/>
      <c r="AV557" s="870"/>
      <c r="AW557" s="870"/>
      <c r="AX557" s="870"/>
      <c r="AY557">
        <f>$AY$554</f>
        <v>0</v>
      </c>
    </row>
    <row r="558" spans="1:51" ht="30" hidden="1" customHeight="1" x14ac:dyDescent="0.15">
      <c r="A558" s="853">
        <v>2</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53">
        <v>3</v>
      </c>
      <c r="B559" s="853">
        <v>1</v>
      </c>
      <c r="C559" s="854"/>
      <c r="D559" s="855"/>
      <c r="E559" s="855"/>
      <c r="F559" s="855"/>
      <c r="G559" s="855"/>
      <c r="H559" s="855"/>
      <c r="I559" s="855"/>
      <c r="J559" s="856"/>
      <c r="K559" s="857"/>
      <c r="L559" s="857"/>
      <c r="M559" s="857"/>
      <c r="N559" s="857"/>
      <c r="O559" s="857"/>
      <c r="P559" s="858"/>
      <c r="Q559" s="859"/>
      <c r="R559" s="859"/>
      <c r="S559" s="859"/>
      <c r="T559" s="859"/>
      <c r="U559" s="859"/>
      <c r="V559" s="859"/>
      <c r="W559" s="859"/>
      <c r="X559" s="859"/>
      <c r="Y559" s="860"/>
      <c r="Z559" s="861"/>
      <c r="AA559" s="861"/>
      <c r="AB559" s="862"/>
      <c r="AC559" s="863"/>
      <c r="AD559" s="864"/>
      <c r="AE559" s="864"/>
      <c r="AF559" s="864"/>
      <c r="AG559" s="864"/>
      <c r="AH559" s="881"/>
      <c r="AI559" s="882"/>
      <c r="AJ559" s="882"/>
      <c r="AK559" s="882"/>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53">
        <v>4</v>
      </c>
      <c r="B560" s="853">
        <v>1</v>
      </c>
      <c r="C560" s="854"/>
      <c r="D560" s="855"/>
      <c r="E560" s="855"/>
      <c r="F560" s="855"/>
      <c r="G560" s="855"/>
      <c r="H560" s="855"/>
      <c r="I560" s="855"/>
      <c r="J560" s="856"/>
      <c r="K560" s="857"/>
      <c r="L560" s="857"/>
      <c r="M560" s="857"/>
      <c r="N560" s="857"/>
      <c r="O560" s="857"/>
      <c r="P560" s="858"/>
      <c r="Q560" s="859"/>
      <c r="R560" s="859"/>
      <c r="S560" s="859"/>
      <c r="T560" s="859"/>
      <c r="U560" s="859"/>
      <c r="V560" s="859"/>
      <c r="W560" s="859"/>
      <c r="X560" s="859"/>
      <c r="Y560" s="860"/>
      <c r="Z560" s="861"/>
      <c r="AA560" s="861"/>
      <c r="AB560" s="862"/>
      <c r="AC560" s="863"/>
      <c r="AD560" s="864"/>
      <c r="AE560" s="864"/>
      <c r="AF560" s="864"/>
      <c r="AG560" s="864"/>
      <c r="AH560" s="881"/>
      <c r="AI560" s="882"/>
      <c r="AJ560" s="882"/>
      <c r="AK560" s="882"/>
      <c r="AL560" s="867"/>
      <c r="AM560" s="868"/>
      <c r="AN560" s="868"/>
      <c r="AO560" s="869"/>
      <c r="AP560" s="870"/>
      <c r="AQ560" s="870"/>
      <c r="AR560" s="870"/>
      <c r="AS560" s="870"/>
      <c r="AT560" s="870"/>
      <c r="AU560" s="870"/>
      <c r="AV560" s="870"/>
      <c r="AW560" s="870"/>
      <c r="AX560" s="870"/>
      <c r="AY560">
        <f>COUNTA($C$560)</f>
        <v>0</v>
      </c>
    </row>
    <row r="561" spans="1:51" ht="30" hidden="1" customHeight="1" x14ac:dyDescent="0.15">
      <c r="A561" s="853">
        <v>5</v>
      </c>
      <c r="B561" s="853">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863"/>
      <c r="AD561" s="864"/>
      <c r="AE561" s="864"/>
      <c r="AF561" s="864"/>
      <c r="AG561" s="864"/>
      <c r="AH561" s="881"/>
      <c r="AI561" s="882"/>
      <c r="AJ561" s="882"/>
      <c r="AK561" s="882"/>
      <c r="AL561" s="867"/>
      <c r="AM561" s="868"/>
      <c r="AN561" s="868"/>
      <c r="AO561" s="869"/>
      <c r="AP561" s="870"/>
      <c r="AQ561" s="870"/>
      <c r="AR561" s="870"/>
      <c r="AS561" s="870"/>
      <c r="AT561" s="870"/>
      <c r="AU561" s="870"/>
      <c r="AV561" s="870"/>
      <c r="AW561" s="870"/>
      <c r="AX561" s="870"/>
      <c r="AY561">
        <f>COUNTA($C$561)</f>
        <v>0</v>
      </c>
    </row>
    <row r="562" spans="1:51" ht="30" hidden="1" customHeight="1" x14ac:dyDescent="0.15">
      <c r="A562" s="853">
        <v>6</v>
      </c>
      <c r="B562" s="853">
        <v>1</v>
      </c>
      <c r="C562" s="855"/>
      <c r="D562" s="855"/>
      <c r="E562" s="855"/>
      <c r="F562" s="855"/>
      <c r="G562" s="855"/>
      <c r="H562" s="855"/>
      <c r="I562" s="855"/>
      <c r="J562" s="856"/>
      <c r="K562" s="857"/>
      <c r="L562" s="857"/>
      <c r="M562" s="857"/>
      <c r="N562" s="857"/>
      <c r="O562" s="857"/>
      <c r="P562" s="859"/>
      <c r="Q562" s="859"/>
      <c r="R562" s="859"/>
      <c r="S562" s="859"/>
      <c r="T562" s="859"/>
      <c r="U562" s="859"/>
      <c r="V562" s="859"/>
      <c r="W562" s="859"/>
      <c r="X562" s="859"/>
      <c r="Y562" s="860"/>
      <c r="Z562" s="861"/>
      <c r="AA562" s="861"/>
      <c r="AB562" s="862"/>
      <c r="AC562" s="863"/>
      <c r="AD562" s="864"/>
      <c r="AE562" s="864"/>
      <c r="AF562" s="864"/>
      <c r="AG562" s="864"/>
      <c r="AH562" s="881"/>
      <c r="AI562" s="882"/>
      <c r="AJ562" s="882"/>
      <c r="AK562" s="882"/>
      <c r="AL562" s="867"/>
      <c r="AM562" s="868"/>
      <c r="AN562" s="868"/>
      <c r="AO562" s="869"/>
      <c r="AP562" s="870"/>
      <c r="AQ562" s="870"/>
      <c r="AR562" s="870"/>
      <c r="AS562" s="870"/>
      <c r="AT562" s="870"/>
      <c r="AU562" s="870"/>
      <c r="AV562" s="870"/>
      <c r="AW562" s="870"/>
      <c r="AX562" s="870"/>
      <c r="AY562">
        <f>COUNTA($C$562)</f>
        <v>0</v>
      </c>
    </row>
    <row r="563" spans="1:51" ht="30" hidden="1" customHeight="1" x14ac:dyDescent="0.15">
      <c r="A563" s="853">
        <v>7</v>
      </c>
      <c r="B563" s="853">
        <v>1</v>
      </c>
      <c r="C563" s="855"/>
      <c r="D563" s="855"/>
      <c r="E563" s="855"/>
      <c r="F563" s="855"/>
      <c r="G563" s="855"/>
      <c r="H563" s="855"/>
      <c r="I563" s="855"/>
      <c r="J563" s="856"/>
      <c r="K563" s="857"/>
      <c r="L563" s="857"/>
      <c r="M563" s="857"/>
      <c r="N563" s="857"/>
      <c r="O563" s="857"/>
      <c r="P563" s="859"/>
      <c r="Q563" s="859"/>
      <c r="R563" s="859"/>
      <c r="S563" s="859"/>
      <c r="T563" s="859"/>
      <c r="U563" s="859"/>
      <c r="V563" s="859"/>
      <c r="W563" s="859"/>
      <c r="X563" s="859"/>
      <c r="Y563" s="860"/>
      <c r="Z563" s="861"/>
      <c r="AA563" s="861"/>
      <c r="AB563" s="862"/>
      <c r="AC563" s="863"/>
      <c r="AD563" s="864"/>
      <c r="AE563" s="864"/>
      <c r="AF563" s="864"/>
      <c r="AG563" s="864"/>
      <c r="AH563" s="881"/>
      <c r="AI563" s="882"/>
      <c r="AJ563" s="882"/>
      <c r="AK563" s="882"/>
      <c r="AL563" s="867"/>
      <c r="AM563" s="868"/>
      <c r="AN563" s="868"/>
      <c r="AO563" s="869"/>
      <c r="AP563" s="870"/>
      <c r="AQ563" s="870"/>
      <c r="AR563" s="870"/>
      <c r="AS563" s="870"/>
      <c r="AT563" s="870"/>
      <c r="AU563" s="870"/>
      <c r="AV563" s="870"/>
      <c r="AW563" s="870"/>
      <c r="AX563" s="870"/>
      <c r="AY563">
        <f>COUNTA($C$563)</f>
        <v>0</v>
      </c>
    </row>
    <row r="564" spans="1:51" ht="30" hidden="1" customHeight="1" x14ac:dyDescent="0.15">
      <c r="A564" s="853">
        <v>8</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81"/>
      <c r="AI564" s="882"/>
      <c r="AJ564" s="882"/>
      <c r="AK564" s="882"/>
      <c r="AL564" s="867"/>
      <c r="AM564" s="868"/>
      <c r="AN564" s="868"/>
      <c r="AO564" s="869"/>
      <c r="AP564" s="870"/>
      <c r="AQ564" s="870"/>
      <c r="AR564" s="870"/>
      <c r="AS564" s="870"/>
      <c r="AT564" s="870"/>
      <c r="AU564" s="870"/>
      <c r="AV564" s="870"/>
      <c r="AW564" s="870"/>
      <c r="AX564" s="870"/>
      <c r="AY564">
        <f>COUNTA($C$564)</f>
        <v>0</v>
      </c>
    </row>
    <row r="565" spans="1:51" ht="30" hidden="1" customHeight="1" x14ac:dyDescent="0.15">
      <c r="A565" s="853">
        <v>9</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81"/>
      <c r="AI565" s="882"/>
      <c r="AJ565" s="882"/>
      <c r="AK565" s="882"/>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53">
        <v>10</v>
      </c>
      <c r="B566" s="853">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863"/>
      <c r="AD566" s="864"/>
      <c r="AE566" s="864"/>
      <c r="AF566" s="864"/>
      <c r="AG566" s="864"/>
      <c r="AH566" s="881"/>
      <c r="AI566" s="882"/>
      <c r="AJ566" s="882"/>
      <c r="AK566" s="882"/>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53">
        <v>11</v>
      </c>
      <c r="B567" s="853">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863"/>
      <c r="AD567" s="864"/>
      <c r="AE567" s="864"/>
      <c r="AF567" s="864"/>
      <c r="AG567" s="864"/>
      <c r="AH567" s="881"/>
      <c r="AI567" s="882"/>
      <c r="AJ567" s="882"/>
      <c r="AK567" s="882"/>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53">
        <v>12</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81"/>
      <c r="AI568" s="882"/>
      <c r="AJ568" s="882"/>
      <c r="AK568" s="882"/>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53">
        <v>13</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81"/>
      <c r="AI569" s="882"/>
      <c r="AJ569" s="882"/>
      <c r="AK569" s="882"/>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53">
        <v>14</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81"/>
      <c r="AI570" s="882"/>
      <c r="AJ570" s="882"/>
      <c r="AK570" s="882"/>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53">
        <v>15</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81"/>
      <c r="AI571" s="882"/>
      <c r="AJ571" s="882"/>
      <c r="AK571" s="882"/>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53">
        <v>16</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81"/>
      <c r="AI572" s="882"/>
      <c r="AJ572" s="882"/>
      <c r="AK572" s="882"/>
      <c r="AL572" s="867"/>
      <c r="AM572" s="868"/>
      <c r="AN572" s="868"/>
      <c r="AO572" s="869"/>
      <c r="AP572" s="870"/>
      <c r="AQ572" s="870"/>
      <c r="AR572" s="870"/>
      <c r="AS572" s="870"/>
      <c r="AT572" s="870"/>
      <c r="AU572" s="870"/>
      <c r="AV572" s="870"/>
      <c r="AW572" s="870"/>
      <c r="AX572" s="870"/>
      <c r="AY572">
        <f>COUNTA($C$572)</f>
        <v>0</v>
      </c>
    </row>
    <row r="573" spans="1:51" s="16" customFormat="1" ht="30" hidden="1" customHeight="1" x14ac:dyDescent="0.15">
      <c r="A573" s="853">
        <v>17</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81"/>
      <c r="AI573" s="882"/>
      <c r="AJ573" s="882"/>
      <c r="AK573" s="882"/>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53">
        <v>18</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81"/>
      <c r="AI574" s="882"/>
      <c r="AJ574" s="882"/>
      <c r="AK574" s="882"/>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53">
        <v>19</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81"/>
      <c r="AI575" s="882"/>
      <c r="AJ575" s="882"/>
      <c r="AK575" s="882"/>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53">
        <v>20</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81"/>
      <c r="AI576" s="882"/>
      <c r="AJ576" s="882"/>
      <c r="AK576" s="882"/>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53">
        <v>21</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81"/>
      <c r="AI577" s="882"/>
      <c r="AJ577" s="882"/>
      <c r="AK577" s="882"/>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53">
        <v>22</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81"/>
      <c r="AI578" s="882"/>
      <c r="AJ578" s="882"/>
      <c r="AK578" s="882"/>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53">
        <v>23</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81"/>
      <c r="AI579" s="882"/>
      <c r="AJ579" s="882"/>
      <c r="AK579" s="882"/>
      <c r="AL579" s="867"/>
      <c r="AM579" s="868"/>
      <c r="AN579" s="868"/>
      <c r="AO579" s="869"/>
      <c r="AP579" s="870"/>
      <c r="AQ579" s="870"/>
      <c r="AR579" s="870"/>
      <c r="AS579" s="870"/>
      <c r="AT579" s="870"/>
      <c r="AU579" s="870"/>
      <c r="AV579" s="870"/>
      <c r="AW579" s="870"/>
      <c r="AX579" s="870"/>
      <c r="AY579">
        <f>COUNTA($C$579)</f>
        <v>0</v>
      </c>
    </row>
    <row r="580" spans="1:51" ht="30" hidden="1" customHeight="1" x14ac:dyDescent="0.15">
      <c r="A580" s="853">
        <v>24</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81"/>
      <c r="AI580" s="882"/>
      <c r="AJ580" s="882"/>
      <c r="AK580" s="882"/>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53">
        <v>25</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81"/>
      <c r="AI581" s="882"/>
      <c r="AJ581" s="882"/>
      <c r="AK581" s="882"/>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53">
        <v>26</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81"/>
      <c r="AI582" s="882"/>
      <c r="AJ582" s="882"/>
      <c r="AK582" s="882"/>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53">
        <v>27</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81"/>
      <c r="AI583" s="882"/>
      <c r="AJ583" s="882"/>
      <c r="AK583" s="882"/>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53">
        <v>28</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81"/>
      <c r="AI584" s="882"/>
      <c r="AJ584" s="882"/>
      <c r="AK584" s="882"/>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53">
        <v>29</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81"/>
      <c r="AI585" s="882"/>
      <c r="AJ585" s="882"/>
      <c r="AK585" s="882"/>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53">
        <v>30</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81"/>
      <c r="AI586" s="882"/>
      <c r="AJ586" s="882"/>
      <c r="AK586" s="882"/>
      <c r="AL586" s="867"/>
      <c r="AM586" s="868"/>
      <c r="AN586" s="868"/>
      <c r="AO586" s="869"/>
      <c r="AP586" s="870"/>
      <c r="AQ586" s="870"/>
      <c r="AR586" s="870"/>
      <c r="AS586" s="870"/>
      <c r="AT586" s="870"/>
      <c r="AU586" s="870"/>
      <c r="AV586" s="870"/>
      <c r="AW586" s="870"/>
      <c r="AX586" s="870"/>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6"/>
      <c r="B589" s="876"/>
      <c r="C589" s="876" t="s">
        <v>24</v>
      </c>
      <c r="D589" s="876"/>
      <c r="E589" s="876"/>
      <c r="F589" s="876"/>
      <c r="G589" s="876"/>
      <c r="H589" s="876"/>
      <c r="I589" s="876"/>
      <c r="J589" s="877" t="s">
        <v>193</v>
      </c>
      <c r="K589" s="571"/>
      <c r="L589" s="571"/>
      <c r="M589" s="571"/>
      <c r="N589" s="571"/>
      <c r="O589" s="571"/>
      <c r="P589" s="424" t="s">
        <v>25</v>
      </c>
      <c r="Q589" s="424"/>
      <c r="R589" s="424"/>
      <c r="S589" s="424"/>
      <c r="T589" s="424"/>
      <c r="U589" s="424"/>
      <c r="V589" s="424"/>
      <c r="W589" s="424"/>
      <c r="X589" s="424"/>
      <c r="Y589" s="878" t="s">
        <v>192</v>
      </c>
      <c r="Z589" s="879"/>
      <c r="AA589" s="879"/>
      <c r="AB589" s="879"/>
      <c r="AC589" s="877" t="s">
        <v>224</v>
      </c>
      <c r="AD589" s="877"/>
      <c r="AE589" s="877"/>
      <c r="AF589" s="877"/>
      <c r="AG589" s="877"/>
      <c r="AH589" s="878" t="s">
        <v>242</v>
      </c>
      <c r="AI589" s="876"/>
      <c r="AJ589" s="876"/>
      <c r="AK589" s="876"/>
      <c r="AL589" s="876" t="s">
        <v>19</v>
      </c>
      <c r="AM589" s="876"/>
      <c r="AN589" s="876"/>
      <c r="AO589" s="880"/>
      <c r="AP589" s="852" t="s">
        <v>194</v>
      </c>
      <c r="AQ589" s="852"/>
      <c r="AR589" s="852"/>
      <c r="AS589" s="852"/>
      <c r="AT589" s="852"/>
      <c r="AU589" s="852"/>
      <c r="AV589" s="852"/>
      <c r="AW589" s="852"/>
      <c r="AX589" s="852"/>
      <c r="AY589">
        <f>$AY$587</f>
        <v>0</v>
      </c>
    </row>
    <row r="590" spans="1:51" ht="30" hidden="1" customHeight="1" x14ac:dyDescent="0.15">
      <c r="A590" s="853">
        <v>1</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67"/>
      <c r="AM590" s="868"/>
      <c r="AN590" s="868"/>
      <c r="AO590" s="869"/>
      <c r="AP590" s="870"/>
      <c r="AQ590" s="870"/>
      <c r="AR590" s="870"/>
      <c r="AS590" s="870"/>
      <c r="AT590" s="870"/>
      <c r="AU590" s="870"/>
      <c r="AV590" s="870"/>
      <c r="AW590" s="870"/>
      <c r="AX590" s="870"/>
      <c r="AY590">
        <f>$AY$587</f>
        <v>0</v>
      </c>
    </row>
    <row r="591" spans="1:51" ht="30" hidden="1" customHeight="1" x14ac:dyDescent="0.15">
      <c r="A591" s="853">
        <v>2</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53">
        <v>3</v>
      </c>
      <c r="B592" s="853">
        <v>1</v>
      </c>
      <c r="C592" s="854"/>
      <c r="D592" s="855"/>
      <c r="E592" s="855"/>
      <c r="F592" s="855"/>
      <c r="G592" s="855"/>
      <c r="H592" s="855"/>
      <c r="I592" s="855"/>
      <c r="J592" s="856"/>
      <c r="K592" s="857"/>
      <c r="L592" s="857"/>
      <c r="M592" s="857"/>
      <c r="N592" s="857"/>
      <c r="O592" s="857"/>
      <c r="P592" s="858"/>
      <c r="Q592" s="859"/>
      <c r="R592" s="859"/>
      <c r="S592" s="859"/>
      <c r="T592" s="859"/>
      <c r="U592" s="859"/>
      <c r="V592" s="859"/>
      <c r="W592" s="859"/>
      <c r="X592" s="859"/>
      <c r="Y592" s="860"/>
      <c r="Z592" s="861"/>
      <c r="AA592" s="861"/>
      <c r="AB592" s="862"/>
      <c r="AC592" s="863"/>
      <c r="AD592" s="864"/>
      <c r="AE592" s="864"/>
      <c r="AF592" s="864"/>
      <c r="AG592" s="864"/>
      <c r="AH592" s="881"/>
      <c r="AI592" s="882"/>
      <c r="AJ592" s="882"/>
      <c r="AK592" s="882"/>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53">
        <v>4</v>
      </c>
      <c r="B593" s="853">
        <v>1</v>
      </c>
      <c r="C593" s="854"/>
      <c r="D593" s="855"/>
      <c r="E593" s="855"/>
      <c r="F593" s="855"/>
      <c r="G593" s="855"/>
      <c r="H593" s="855"/>
      <c r="I593" s="855"/>
      <c r="J593" s="856"/>
      <c r="K593" s="857"/>
      <c r="L593" s="857"/>
      <c r="M593" s="857"/>
      <c r="N593" s="857"/>
      <c r="O593" s="857"/>
      <c r="P593" s="858"/>
      <c r="Q593" s="859"/>
      <c r="R593" s="859"/>
      <c r="S593" s="859"/>
      <c r="T593" s="859"/>
      <c r="U593" s="859"/>
      <c r="V593" s="859"/>
      <c r="W593" s="859"/>
      <c r="X593" s="859"/>
      <c r="Y593" s="860"/>
      <c r="Z593" s="861"/>
      <c r="AA593" s="861"/>
      <c r="AB593" s="862"/>
      <c r="AC593" s="863"/>
      <c r="AD593" s="864"/>
      <c r="AE593" s="864"/>
      <c r="AF593" s="864"/>
      <c r="AG593" s="864"/>
      <c r="AH593" s="881"/>
      <c r="AI593" s="882"/>
      <c r="AJ593" s="882"/>
      <c r="AK593" s="882"/>
      <c r="AL593" s="867"/>
      <c r="AM593" s="868"/>
      <c r="AN593" s="868"/>
      <c r="AO593" s="869"/>
      <c r="AP593" s="870"/>
      <c r="AQ593" s="870"/>
      <c r="AR593" s="870"/>
      <c r="AS593" s="870"/>
      <c r="AT593" s="870"/>
      <c r="AU593" s="870"/>
      <c r="AV593" s="870"/>
      <c r="AW593" s="870"/>
      <c r="AX593" s="870"/>
      <c r="AY593">
        <f>COUNTA($C$593)</f>
        <v>0</v>
      </c>
    </row>
    <row r="594" spans="1:51" ht="30" hidden="1" customHeight="1" x14ac:dyDescent="0.15">
      <c r="A594" s="853">
        <v>5</v>
      </c>
      <c r="B594" s="853">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863"/>
      <c r="AD594" s="864"/>
      <c r="AE594" s="864"/>
      <c r="AF594" s="864"/>
      <c r="AG594" s="864"/>
      <c r="AH594" s="881"/>
      <c r="AI594" s="882"/>
      <c r="AJ594" s="882"/>
      <c r="AK594" s="882"/>
      <c r="AL594" s="867"/>
      <c r="AM594" s="868"/>
      <c r="AN594" s="868"/>
      <c r="AO594" s="869"/>
      <c r="AP594" s="870"/>
      <c r="AQ594" s="870"/>
      <c r="AR594" s="870"/>
      <c r="AS594" s="870"/>
      <c r="AT594" s="870"/>
      <c r="AU594" s="870"/>
      <c r="AV594" s="870"/>
      <c r="AW594" s="870"/>
      <c r="AX594" s="870"/>
      <c r="AY594">
        <f>COUNTA($C$594)</f>
        <v>0</v>
      </c>
    </row>
    <row r="595" spans="1:51" ht="30" hidden="1" customHeight="1" x14ac:dyDescent="0.15">
      <c r="A595" s="853">
        <v>6</v>
      </c>
      <c r="B595" s="853">
        <v>1</v>
      </c>
      <c r="C595" s="855"/>
      <c r="D595" s="855"/>
      <c r="E595" s="855"/>
      <c r="F595" s="855"/>
      <c r="G595" s="855"/>
      <c r="H595" s="855"/>
      <c r="I595" s="855"/>
      <c r="J595" s="856"/>
      <c r="K595" s="857"/>
      <c r="L595" s="857"/>
      <c r="M595" s="857"/>
      <c r="N595" s="857"/>
      <c r="O595" s="857"/>
      <c r="P595" s="859"/>
      <c r="Q595" s="859"/>
      <c r="R595" s="859"/>
      <c r="S595" s="859"/>
      <c r="T595" s="859"/>
      <c r="U595" s="859"/>
      <c r="V595" s="859"/>
      <c r="W595" s="859"/>
      <c r="X595" s="859"/>
      <c r="Y595" s="860"/>
      <c r="Z595" s="861"/>
      <c r="AA595" s="861"/>
      <c r="AB595" s="862"/>
      <c r="AC595" s="863"/>
      <c r="AD595" s="864"/>
      <c r="AE595" s="864"/>
      <c r="AF595" s="864"/>
      <c r="AG595" s="864"/>
      <c r="AH595" s="881"/>
      <c r="AI595" s="882"/>
      <c r="AJ595" s="882"/>
      <c r="AK595" s="882"/>
      <c r="AL595" s="867"/>
      <c r="AM595" s="868"/>
      <c r="AN595" s="868"/>
      <c r="AO595" s="869"/>
      <c r="AP595" s="870"/>
      <c r="AQ595" s="870"/>
      <c r="AR595" s="870"/>
      <c r="AS595" s="870"/>
      <c r="AT595" s="870"/>
      <c r="AU595" s="870"/>
      <c r="AV595" s="870"/>
      <c r="AW595" s="870"/>
      <c r="AX595" s="870"/>
      <c r="AY595">
        <f>COUNTA($C$595)</f>
        <v>0</v>
      </c>
    </row>
    <row r="596" spans="1:51" ht="30" hidden="1" customHeight="1" x14ac:dyDescent="0.15">
      <c r="A596" s="853">
        <v>7</v>
      </c>
      <c r="B596" s="853">
        <v>1</v>
      </c>
      <c r="C596" s="855"/>
      <c r="D596" s="855"/>
      <c r="E596" s="855"/>
      <c r="F596" s="855"/>
      <c r="G596" s="855"/>
      <c r="H596" s="855"/>
      <c r="I596" s="855"/>
      <c r="J596" s="856"/>
      <c r="K596" s="857"/>
      <c r="L596" s="857"/>
      <c r="M596" s="857"/>
      <c r="N596" s="857"/>
      <c r="O596" s="857"/>
      <c r="P596" s="859"/>
      <c r="Q596" s="859"/>
      <c r="R596" s="859"/>
      <c r="S596" s="859"/>
      <c r="T596" s="859"/>
      <c r="U596" s="859"/>
      <c r="V596" s="859"/>
      <c r="W596" s="859"/>
      <c r="X596" s="859"/>
      <c r="Y596" s="860"/>
      <c r="Z596" s="861"/>
      <c r="AA596" s="861"/>
      <c r="AB596" s="862"/>
      <c r="AC596" s="863"/>
      <c r="AD596" s="864"/>
      <c r="AE596" s="864"/>
      <c r="AF596" s="864"/>
      <c r="AG596" s="864"/>
      <c r="AH596" s="881"/>
      <c r="AI596" s="882"/>
      <c r="AJ596" s="882"/>
      <c r="AK596" s="882"/>
      <c r="AL596" s="867"/>
      <c r="AM596" s="868"/>
      <c r="AN596" s="868"/>
      <c r="AO596" s="869"/>
      <c r="AP596" s="870"/>
      <c r="AQ596" s="870"/>
      <c r="AR596" s="870"/>
      <c r="AS596" s="870"/>
      <c r="AT596" s="870"/>
      <c r="AU596" s="870"/>
      <c r="AV596" s="870"/>
      <c r="AW596" s="870"/>
      <c r="AX596" s="870"/>
      <c r="AY596">
        <f>COUNTA($C$596)</f>
        <v>0</v>
      </c>
    </row>
    <row r="597" spans="1:51" ht="30" hidden="1" customHeight="1" x14ac:dyDescent="0.15">
      <c r="A597" s="853">
        <v>8</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81"/>
      <c r="AI597" s="882"/>
      <c r="AJ597" s="882"/>
      <c r="AK597" s="882"/>
      <c r="AL597" s="867"/>
      <c r="AM597" s="868"/>
      <c r="AN597" s="868"/>
      <c r="AO597" s="869"/>
      <c r="AP597" s="870"/>
      <c r="AQ597" s="870"/>
      <c r="AR597" s="870"/>
      <c r="AS597" s="870"/>
      <c r="AT597" s="870"/>
      <c r="AU597" s="870"/>
      <c r="AV597" s="870"/>
      <c r="AW597" s="870"/>
      <c r="AX597" s="870"/>
      <c r="AY597">
        <f>COUNTA($C$597)</f>
        <v>0</v>
      </c>
    </row>
    <row r="598" spans="1:51" ht="30" hidden="1" customHeight="1" x14ac:dyDescent="0.15">
      <c r="A598" s="853">
        <v>9</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81"/>
      <c r="AI598" s="882"/>
      <c r="AJ598" s="882"/>
      <c r="AK598" s="882"/>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53">
        <v>10</v>
      </c>
      <c r="B599" s="853">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863"/>
      <c r="AD599" s="864"/>
      <c r="AE599" s="864"/>
      <c r="AF599" s="864"/>
      <c r="AG599" s="864"/>
      <c r="AH599" s="881"/>
      <c r="AI599" s="882"/>
      <c r="AJ599" s="882"/>
      <c r="AK599" s="882"/>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53">
        <v>11</v>
      </c>
      <c r="B600" s="853">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863"/>
      <c r="AD600" s="864"/>
      <c r="AE600" s="864"/>
      <c r="AF600" s="864"/>
      <c r="AG600" s="864"/>
      <c r="AH600" s="881"/>
      <c r="AI600" s="882"/>
      <c r="AJ600" s="882"/>
      <c r="AK600" s="882"/>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53">
        <v>12</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81"/>
      <c r="AI601" s="882"/>
      <c r="AJ601" s="882"/>
      <c r="AK601" s="882"/>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53">
        <v>13</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81"/>
      <c r="AI602" s="882"/>
      <c r="AJ602" s="882"/>
      <c r="AK602" s="882"/>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53">
        <v>14</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81"/>
      <c r="AI603" s="882"/>
      <c r="AJ603" s="882"/>
      <c r="AK603" s="882"/>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53">
        <v>15</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81"/>
      <c r="AI604" s="882"/>
      <c r="AJ604" s="882"/>
      <c r="AK604" s="882"/>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53">
        <v>16</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81"/>
      <c r="AI605" s="882"/>
      <c r="AJ605" s="882"/>
      <c r="AK605" s="882"/>
      <c r="AL605" s="867"/>
      <c r="AM605" s="868"/>
      <c r="AN605" s="868"/>
      <c r="AO605" s="869"/>
      <c r="AP605" s="870"/>
      <c r="AQ605" s="870"/>
      <c r="AR605" s="870"/>
      <c r="AS605" s="870"/>
      <c r="AT605" s="870"/>
      <c r="AU605" s="870"/>
      <c r="AV605" s="870"/>
      <c r="AW605" s="870"/>
      <c r="AX605" s="870"/>
      <c r="AY605">
        <f>COUNTA($C$605)</f>
        <v>0</v>
      </c>
    </row>
    <row r="606" spans="1:51" s="16" customFormat="1" ht="30" hidden="1" customHeight="1" x14ac:dyDescent="0.15">
      <c r="A606" s="853">
        <v>17</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81"/>
      <c r="AI606" s="882"/>
      <c r="AJ606" s="882"/>
      <c r="AK606" s="882"/>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53">
        <v>18</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81"/>
      <c r="AI607" s="882"/>
      <c r="AJ607" s="882"/>
      <c r="AK607" s="882"/>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53">
        <v>19</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81"/>
      <c r="AI608" s="882"/>
      <c r="AJ608" s="882"/>
      <c r="AK608" s="882"/>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53">
        <v>20</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81"/>
      <c r="AI609" s="882"/>
      <c r="AJ609" s="882"/>
      <c r="AK609" s="882"/>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53">
        <v>21</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81"/>
      <c r="AI610" s="882"/>
      <c r="AJ610" s="882"/>
      <c r="AK610" s="882"/>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53">
        <v>22</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81"/>
      <c r="AI611" s="882"/>
      <c r="AJ611" s="882"/>
      <c r="AK611" s="882"/>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53">
        <v>23</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81"/>
      <c r="AI612" s="882"/>
      <c r="AJ612" s="882"/>
      <c r="AK612" s="882"/>
      <c r="AL612" s="867"/>
      <c r="AM612" s="868"/>
      <c r="AN612" s="868"/>
      <c r="AO612" s="869"/>
      <c r="AP612" s="870"/>
      <c r="AQ612" s="870"/>
      <c r="AR612" s="870"/>
      <c r="AS612" s="870"/>
      <c r="AT612" s="870"/>
      <c r="AU612" s="870"/>
      <c r="AV612" s="870"/>
      <c r="AW612" s="870"/>
      <c r="AX612" s="870"/>
      <c r="AY612">
        <f>COUNTA($C$612)</f>
        <v>0</v>
      </c>
    </row>
    <row r="613" spans="1:51" ht="30" hidden="1" customHeight="1" x14ac:dyDescent="0.15">
      <c r="A613" s="853">
        <v>24</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81"/>
      <c r="AI613" s="882"/>
      <c r="AJ613" s="882"/>
      <c r="AK613" s="882"/>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53">
        <v>25</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81"/>
      <c r="AI614" s="882"/>
      <c r="AJ614" s="882"/>
      <c r="AK614" s="882"/>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53">
        <v>26</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81"/>
      <c r="AI615" s="882"/>
      <c r="AJ615" s="882"/>
      <c r="AK615" s="882"/>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53">
        <v>27</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81"/>
      <c r="AI616" s="882"/>
      <c r="AJ616" s="882"/>
      <c r="AK616" s="882"/>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53">
        <v>28</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81"/>
      <c r="AI617" s="882"/>
      <c r="AJ617" s="882"/>
      <c r="AK617" s="882"/>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53">
        <v>29</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81"/>
      <c r="AI618" s="882"/>
      <c r="AJ618" s="882"/>
      <c r="AK618" s="882"/>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53">
        <v>30</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81"/>
      <c r="AI619" s="882"/>
      <c r="AJ619" s="882"/>
      <c r="AK619" s="882"/>
      <c r="AL619" s="867"/>
      <c r="AM619" s="868"/>
      <c r="AN619" s="868"/>
      <c r="AO619" s="869"/>
      <c r="AP619" s="870"/>
      <c r="AQ619" s="870"/>
      <c r="AR619" s="870"/>
      <c r="AS619" s="870"/>
      <c r="AT619" s="870"/>
      <c r="AU619" s="870"/>
      <c r="AV619" s="870"/>
      <c r="AW619" s="870"/>
      <c r="AX619" s="870"/>
      <c r="AY619">
        <f>COUNTA($C$619)</f>
        <v>0</v>
      </c>
    </row>
    <row r="620" spans="1:51" ht="24.75" hidden="1" customHeight="1" x14ac:dyDescent="0.15">
      <c r="A620" s="905" t="s">
        <v>572</v>
      </c>
      <c r="B620" s="906"/>
      <c r="C620" s="906"/>
      <c r="D620" s="906"/>
      <c r="E620" s="906"/>
      <c r="F620" s="906"/>
      <c r="G620" s="906"/>
      <c r="H620" s="906"/>
      <c r="I620" s="906"/>
      <c r="J620" s="906"/>
      <c r="K620" s="906"/>
      <c r="L620" s="906"/>
      <c r="M620" s="906"/>
      <c r="N620" s="906"/>
      <c r="O620" s="906"/>
      <c r="P620" s="906"/>
      <c r="Q620" s="906"/>
      <c r="R620" s="906"/>
      <c r="S620" s="906"/>
      <c r="T620" s="906"/>
      <c r="U620" s="906"/>
      <c r="V620" s="906"/>
      <c r="W620" s="906"/>
      <c r="X620" s="906"/>
      <c r="Y620" s="906"/>
      <c r="Z620" s="906"/>
      <c r="AA620" s="906"/>
      <c r="AB620" s="906"/>
      <c r="AC620" s="906"/>
      <c r="AD620" s="906"/>
      <c r="AE620" s="906"/>
      <c r="AF620" s="906"/>
      <c r="AG620" s="906"/>
      <c r="AH620" s="906"/>
      <c r="AI620" s="906"/>
      <c r="AJ620" s="906"/>
      <c r="AK620" s="907"/>
      <c r="AL620" s="908" t="s">
        <v>226</v>
      </c>
      <c r="AM620" s="909"/>
      <c r="AN620" s="90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2"/>
      <c r="B623" s="902"/>
      <c r="C623" s="877" t="s">
        <v>188</v>
      </c>
      <c r="D623" s="901"/>
      <c r="E623" s="877" t="s">
        <v>187</v>
      </c>
      <c r="F623" s="901"/>
      <c r="G623" s="901"/>
      <c r="H623" s="901"/>
      <c r="I623" s="901"/>
      <c r="J623" s="877" t="s">
        <v>193</v>
      </c>
      <c r="K623" s="877"/>
      <c r="L623" s="877"/>
      <c r="M623" s="877"/>
      <c r="N623" s="877"/>
      <c r="O623" s="877"/>
      <c r="P623" s="877" t="s">
        <v>25</v>
      </c>
      <c r="Q623" s="877"/>
      <c r="R623" s="877"/>
      <c r="S623" s="877"/>
      <c r="T623" s="877"/>
      <c r="U623" s="877"/>
      <c r="V623" s="877"/>
      <c r="W623" s="877"/>
      <c r="X623" s="877"/>
      <c r="Y623" s="877" t="s">
        <v>195</v>
      </c>
      <c r="Z623" s="901"/>
      <c r="AA623" s="901"/>
      <c r="AB623" s="901"/>
      <c r="AC623" s="877" t="s">
        <v>176</v>
      </c>
      <c r="AD623" s="877"/>
      <c r="AE623" s="877"/>
      <c r="AF623" s="877"/>
      <c r="AG623" s="877"/>
      <c r="AH623" s="877" t="s">
        <v>183</v>
      </c>
      <c r="AI623" s="901"/>
      <c r="AJ623" s="901"/>
      <c r="AK623" s="901"/>
      <c r="AL623" s="901" t="s">
        <v>19</v>
      </c>
      <c r="AM623" s="901"/>
      <c r="AN623" s="901"/>
      <c r="AO623" s="902"/>
      <c r="AP623" s="852" t="s">
        <v>220</v>
      </c>
      <c r="AQ623" s="852"/>
      <c r="AR623" s="852"/>
      <c r="AS623" s="852"/>
      <c r="AT623" s="852"/>
      <c r="AU623" s="852"/>
      <c r="AV623" s="852"/>
      <c r="AW623" s="852"/>
      <c r="AX623" s="852"/>
    </row>
    <row r="624" spans="1:51" ht="30" customHeight="1" x14ac:dyDescent="0.15">
      <c r="A624" s="853">
        <v>1</v>
      </c>
      <c r="B624" s="853">
        <v>1</v>
      </c>
      <c r="C624" s="903"/>
      <c r="D624" s="903"/>
      <c r="E624" s="599" t="s">
        <v>606</v>
      </c>
      <c r="F624" s="904"/>
      <c r="G624" s="904"/>
      <c r="H624" s="904"/>
      <c r="I624" s="904"/>
      <c r="J624" s="856" t="s">
        <v>606</v>
      </c>
      <c r="K624" s="857"/>
      <c r="L624" s="857"/>
      <c r="M624" s="857"/>
      <c r="N624" s="857"/>
      <c r="O624" s="857"/>
      <c r="P624" s="858" t="s">
        <v>606</v>
      </c>
      <c r="Q624" s="859"/>
      <c r="R624" s="859"/>
      <c r="S624" s="859"/>
      <c r="T624" s="859"/>
      <c r="U624" s="859"/>
      <c r="V624" s="859"/>
      <c r="W624" s="859"/>
      <c r="X624" s="859"/>
      <c r="Y624" s="860" t="s">
        <v>606</v>
      </c>
      <c r="Z624" s="861"/>
      <c r="AA624" s="861"/>
      <c r="AB624" s="862"/>
      <c r="AC624" s="863"/>
      <c r="AD624" s="864"/>
      <c r="AE624" s="864"/>
      <c r="AF624" s="864"/>
      <c r="AG624" s="864"/>
      <c r="AH624" s="881"/>
      <c r="AI624" s="882"/>
      <c r="AJ624" s="882"/>
      <c r="AK624" s="882"/>
      <c r="AL624" s="867"/>
      <c r="AM624" s="868"/>
      <c r="AN624" s="868"/>
      <c r="AO624" s="869"/>
      <c r="AP624" s="870"/>
      <c r="AQ624" s="870"/>
      <c r="AR624" s="870"/>
      <c r="AS624" s="870"/>
      <c r="AT624" s="870"/>
      <c r="AU624" s="870"/>
      <c r="AV624" s="870"/>
      <c r="AW624" s="870"/>
      <c r="AX624" s="870"/>
    </row>
    <row r="625" spans="1:51" ht="30" hidden="1" customHeight="1" x14ac:dyDescent="0.15">
      <c r="A625" s="853">
        <v>2</v>
      </c>
      <c r="B625" s="853">
        <v>1</v>
      </c>
      <c r="C625" s="903"/>
      <c r="D625" s="903"/>
      <c r="E625" s="904"/>
      <c r="F625" s="904"/>
      <c r="G625" s="904"/>
      <c r="H625" s="904"/>
      <c r="I625" s="904"/>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81"/>
      <c r="AI625" s="882"/>
      <c r="AJ625" s="882"/>
      <c r="AK625" s="882"/>
      <c r="AL625" s="867"/>
      <c r="AM625" s="868"/>
      <c r="AN625" s="868"/>
      <c r="AO625" s="869"/>
      <c r="AP625" s="870"/>
      <c r="AQ625" s="870"/>
      <c r="AR625" s="870"/>
      <c r="AS625" s="870"/>
      <c r="AT625" s="870"/>
      <c r="AU625" s="870"/>
      <c r="AV625" s="870"/>
      <c r="AW625" s="870"/>
      <c r="AX625" s="870"/>
      <c r="AY625">
        <f>COUNTA($E$625)</f>
        <v>0</v>
      </c>
    </row>
    <row r="626" spans="1:51" ht="30" hidden="1" customHeight="1" x14ac:dyDescent="0.15">
      <c r="A626" s="853">
        <v>3</v>
      </c>
      <c r="B626" s="853">
        <v>1</v>
      </c>
      <c r="C626" s="903"/>
      <c r="D626" s="903"/>
      <c r="E626" s="904"/>
      <c r="F626" s="904"/>
      <c r="G626" s="904"/>
      <c r="H626" s="904"/>
      <c r="I626" s="904"/>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81"/>
      <c r="AI626" s="882"/>
      <c r="AJ626" s="882"/>
      <c r="AK626" s="882"/>
      <c r="AL626" s="867"/>
      <c r="AM626" s="868"/>
      <c r="AN626" s="868"/>
      <c r="AO626" s="869"/>
      <c r="AP626" s="870"/>
      <c r="AQ626" s="870"/>
      <c r="AR626" s="870"/>
      <c r="AS626" s="870"/>
      <c r="AT626" s="870"/>
      <c r="AU626" s="870"/>
      <c r="AV626" s="870"/>
      <c r="AW626" s="870"/>
      <c r="AX626" s="870"/>
      <c r="AY626">
        <f>COUNTA($E$626)</f>
        <v>0</v>
      </c>
    </row>
    <row r="627" spans="1:51" ht="30" hidden="1" customHeight="1" x14ac:dyDescent="0.15">
      <c r="A627" s="853">
        <v>4</v>
      </c>
      <c r="B627" s="853">
        <v>1</v>
      </c>
      <c r="C627" s="903"/>
      <c r="D627" s="903"/>
      <c r="E627" s="904"/>
      <c r="F627" s="904"/>
      <c r="G627" s="904"/>
      <c r="H627" s="904"/>
      <c r="I627" s="904"/>
      <c r="J627" s="856"/>
      <c r="K627" s="857"/>
      <c r="L627" s="857"/>
      <c r="M627" s="857"/>
      <c r="N627" s="857"/>
      <c r="O627" s="857"/>
      <c r="P627" s="859"/>
      <c r="Q627" s="859"/>
      <c r="R627" s="859"/>
      <c r="S627" s="859"/>
      <c r="T627" s="859"/>
      <c r="U627" s="859"/>
      <c r="V627" s="859"/>
      <c r="W627" s="859"/>
      <c r="X627" s="859"/>
      <c r="Y627" s="860"/>
      <c r="Z627" s="861"/>
      <c r="AA627" s="861"/>
      <c r="AB627" s="862"/>
      <c r="AC627" s="863"/>
      <c r="AD627" s="864"/>
      <c r="AE627" s="864"/>
      <c r="AF627" s="864"/>
      <c r="AG627" s="864"/>
      <c r="AH627" s="881"/>
      <c r="AI627" s="882"/>
      <c r="AJ627" s="882"/>
      <c r="AK627" s="882"/>
      <c r="AL627" s="867"/>
      <c r="AM627" s="868"/>
      <c r="AN627" s="868"/>
      <c r="AO627" s="869"/>
      <c r="AP627" s="870"/>
      <c r="AQ627" s="870"/>
      <c r="AR627" s="870"/>
      <c r="AS627" s="870"/>
      <c r="AT627" s="870"/>
      <c r="AU627" s="870"/>
      <c r="AV627" s="870"/>
      <c r="AW627" s="870"/>
      <c r="AX627" s="870"/>
      <c r="AY627">
        <f>COUNTA($E$627)</f>
        <v>0</v>
      </c>
    </row>
    <row r="628" spans="1:51" ht="30" hidden="1" customHeight="1" x14ac:dyDescent="0.15">
      <c r="A628" s="853">
        <v>5</v>
      </c>
      <c r="B628" s="853">
        <v>1</v>
      </c>
      <c r="C628" s="903"/>
      <c r="D628" s="903"/>
      <c r="E628" s="904"/>
      <c r="F628" s="904"/>
      <c r="G628" s="904"/>
      <c r="H628" s="904"/>
      <c r="I628" s="904"/>
      <c r="J628" s="856"/>
      <c r="K628" s="857"/>
      <c r="L628" s="857"/>
      <c r="M628" s="857"/>
      <c r="N628" s="857"/>
      <c r="O628" s="857"/>
      <c r="P628" s="859"/>
      <c r="Q628" s="859"/>
      <c r="R628" s="859"/>
      <c r="S628" s="859"/>
      <c r="T628" s="859"/>
      <c r="U628" s="859"/>
      <c r="V628" s="859"/>
      <c r="W628" s="859"/>
      <c r="X628" s="859"/>
      <c r="Y628" s="860"/>
      <c r="Z628" s="861"/>
      <c r="AA628" s="861"/>
      <c r="AB628" s="862"/>
      <c r="AC628" s="863"/>
      <c r="AD628" s="864"/>
      <c r="AE628" s="864"/>
      <c r="AF628" s="864"/>
      <c r="AG628" s="864"/>
      <c r="AH628" s="881"/>
      <c r="AI628" s="882"/>
      <c r="AJ628" s="882"/>
      <c r="AK628" s="882"/>
      <c r="AL628" s="867"/>
      <c r="AM628" s="868"/>
      <c r="AN628" s="868"/>
      <c r="AO628" s="869"/>
      <c r="AP628" s="870"/>
      <c r="AQ628" s="870"/>
      <c r="AR628" s="870"/>
      <c r="AS628" s="870"/>
      <c r="AT628" s="870"/>
      <c r="AU628" s="870"/>
      <c r="AV628" s="870"/>
      <c r="AW628" s="870"/>
      <c r="AX628" s="870"/>
      <c r="AY628">
        <f>COUNTA($E$628)</f>
        <v>0</v>
      </c>
    </row>
    <row r="629" spans="1:51" ht="30" hidden="1" customHeight="1" x14ac:dyDescent="0.15">
      <c r="A629" s="853">
        <v>6</v>
      </c>
      <c r="B629" s="853">
        <v>1</v>
      </c>
      <c r="C629" s="903"/>
      <c r="D629" s="903"/>
      <c r="E629" s="904"/>
      <c r="F629" s="904"/>
      <c r="G629" s="904"/>
      <c r="H629" s="904"/>
      <c r="I629" s="904"/>
      <c r="J629" s="856"/>
      <c r="K629" s="857"/>
      <c r="L629" s="857"/>
      <c r="M629" s="857"/>
      <c r="N629" s="857"/>
      <c r="O629" s="857"/>
      <c r="P629" s="859"/>
      <c r="Q629" s="859"/>
      <c r="R629" s="859"/>
      <c r="S629" s="859"/>
      <c r="T629" s="859"/>
      <c r="U629" s="859"/>
      <c r="V629" s="859"/>
      <c r="W629" s="859"/>
      <c r="X629" s="859"/>
      <c r="Y629" s="860"/>
      <c r="Z629" s="861"/>
      <c r="AA629" s="861"/>
      <c r="AB629" s="862"/>
      <c r="AC629" s="863"/>
      <c r="AD629" s="864"/>
      <c r="AE629" s="864"/>
      <c r="AF629" s="864"/>
      <c r="AG629" s="864"/>
      <c r="AH629" s="881"/>
      <c r="AI629" s="882"/>
      <c r="AJ629" s="882"/>
      <c r="AK629" s="882"/>
      <c r="AL629" s="867"/>
      <c r="AM629" s="868"/>
      <c r="AN629" s="868"/>
      <c r="AO629" s="869"/>
      <c r="AP629" s="870"/>
      <c r="AQ629" s="870"/>
      <c r="AR629" s="870"/>
      <c r="AS629" s="870"/>
      <c r="AT629" s="870"/>
      <c r="AU629" s="870"/>
      <c r="AV629" s="870"/>
      <c r="AW629" s="870"/>
      <c r="AX629" s="870"/>
      <c r="AY629">
        <f>COUNTA($E$629)</f>
        <v>0</v>
      </c>
    </row>
    <row r="630" spans="1:51" ht="30" hidden="1" customHeight="1" x14ac:dyDescent="0.15">
      <c r="A630" s="853">
        <v>7</v>
      </c>
      <c r="B630" s="853">
        <v>1</v>
      </c>
      <c r="C630" s="903"/>
      <c r="D630" s="903"/>
      <c r="E630" s="904"/>
      <c r="F630" s="904"/>
      <c r="G630" s="904"/>
      <c r="H630" s="904"/>
      <c r="I630" s="904"/>
      <c r="J630" s="856"/>
      <c r="K630" s="857"/>
      <c r="L630" s="857"/>
      <c r="M630" s="857"/>
      <c r="N630" s="857"/>
      <c r="O630" s="857"/>
      <c r="P630" s="859"/>
      <c r="Q630" s="859"/>
      <c r="R630" s="859"/>
      <c r="S630" s="859"/>
      <c r="T630" s="859"/>
      <c r="U630" s="859"/>
      <c r="V630" s="859"/>
      <c r="W630" s="859"/>
      <c r="X630" s="859"/>
      <c r="Y630" s="860"/>
      <c r="Z630" s="861"/>
      <c r="AA630" s="861"/>
      <c r="AB630" s="862"/>
      <c r="AC630" s="863"/>
      <c r="AD630" s="864"/>
      <c r="AE630" s="864"/>
      <c r="AF630" s="864"/>
      <c r="AG630" s="864"/>
      <c r="AH630" s="881" t="s">
        <v>606</v>
      </c>
      <c r="AI630" s="882"/>
      <c r="AJ630" s="882"/>
      <c r="AK630" s="882"/>
      <c r="AL630" s="867" t="s">
        <v>606</v>
      </c>
      <c r="AM630" s="868"/>
      <c r="AN630" s="868"/>
      <c r="AO630" s="869"/>
      <c r="AP630" s="870" t="s">
        <v>606</v>
      </c>
      <c r="AQ630" s="870"/>
      <c r="AR630" s="870"/>
      <c r="AS630" s="870"/>
      <c r="AT630" s="870"/>
      <c r="AU630" s="870"/>
      <c r="AV630" s="870"/>
      <c r="AW630" s="870"/>
      <c r="AX630" s="870"/>
      <c r="AY630">
        <f>COUNTA($E$630)</f>
        <v>0</v>
      </c>
    </row>
    <row r="631" spans="1:51" ht="30" hidden="1" customHeight="1" x14ac:dyDescent="0.15">
      <c r="A631" s="853">
        <v>8</v>
      </c>
      <c r="B631" s="853">
        <v>1</v>
      </c>
      <c r="C631" s="903"/>
      <c r="D631" s="903"/>
      <c r="E631" s="904"/>
      <c r="F631" s="904"/>
      <c r="G631" s="904"/>
      <c r="H631" s="904"/>
      <c r="I631" s="904"/>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81"/>
      <c r="AI631" s="882"/>
      <c r="AJ631" s="882"/>
      <c r="AK631" s="882"/>
      <c r="AL631" s="867"/>
      <c r="AM631" s="868"/>
      <c r="AN631" s="868"/>
      <c r="AO631" s="869"/>
      <c r="AP631" s="870"/>
      <c r="AQ631" s="870"/>
      <c r="AR631" s="870"/>
      <c r="AS631" s="870"/>
      <c r="AT631" s="870"/>
      <c r="AU631" s="870"/>
      <c r="AV631" s="870"/>
      <c r="AW631" s="870"/>
      <c r="AX631" s="870"/>
      <c r="AY631">
        <f>COUNTA($E$631)</f>
        <v>0</v>
      </c>
    </row>
    <row r="632" spans="1:51" ht="30" hidden="1" customHeight="1" x14ac:dyDescent="0.15">
      <c r="A632" s="853">
        <v>9</v>
      </c>
      <c r="B632" s="853">
        <v>1</v>
      </c>
      <c r="C632" s="903"/>
      <c r="D632" s="903"/>
      <c r="E632" s="904"/>
      <c r="F632" s="904"/>
      <c r="G632" s="904"/>
      <c r="H632" s="904"/>
      <c r="I632" s="904"/>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81"/>
      <c r="AI632" s="882"/>
      <c r="AJ632" s="882"/>
      <c r="AK632" s="882"/>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53">
        <v>10</v>
      </c>
      <c r="B633" s="853">
        <v>1</v>
      </c>
      <c r="C633" s="903"/>
      <c r="D633" s="903"/>
      <c r="E633" s="904"/>
      <c r="F633" s="904"/>
      <c r="G633" s="904"/>
      <c r="H633" s="904"/>
      <c r="I633" s="904"/>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81"/>
      <c r="AI633" s="882"/>
      <c r="AJ633" s="882"/>
      <c r="AK633" s="882"/>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53">
        <v>11</v>
      </c>
      <c r="B634" s="853">
        <v>1</v>
      </c>
      <c r="C634" s="903"/>
      <c r="D634" s="903"/>
      <c r="E634" s="904"/>
      <c r="F634" s="904"/>
      <c r="G634" s="904"/>
      <c r="H634" s="904"/>
      <c r="I634" s="904"/>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81"/>
      <c r="AI634" s="882"/>
      <c r="AJ634" s="882"/>
      <c r="AK634" s="882"/>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53">
        <v>12</v>
      </c>
      <c r="B635" s="853">
        <v>1</v>
      </c>
      <c r="C635" s="903"/>
      <c r="D635" s="903"/>
      <c r="E635" s="904"/>
      <c r="F635" s="904"/>
      <c r="G635" s="904"/>
      <c r="H635" s="904"/>
      <c r="I635" s="904"/>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81"/>
      <c r="AI635" s="882"/>
      <c r="AJ635" s="882"/>
      <c r="AK635" s="882"/>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53">
        <v>13</v>
      </c>
      <c r="B636" s="853">
        <v>1</v>
      </c>
      <c r="C636" s="903"/>
      <c r="D636" s="903"/>
      <c r="E636" s="904"/>
      <c r="F636" s="904"/>
      <c r="G636" s="904"/>
      <c r="H636" s="904"/>
      <c r="I636" s="904"/>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81"/>
      <c r="AI636" s="882"/>
      <c r="AJ636" s="882"/>
      <c r="AK636" s="882"/>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53">
        <v>14</v>
      </c>
      <c r="B637" s="853">
        <v>1</v>
      </c>
      <c r="C637" s="903"/>
      <c r="D637" s="903"/>
      <c r="E637" s="904"/>
      <c r="F637" s="904"/>
      <c r="G637" s="904"/>
      <c r="H637" s="904"/>
      <c r="I637" s="904"/>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81"/>
      <c r="AI637" s="882"/>
      <c r="AJ637" s="882"/>
      <c r="AK637" s="882"/>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53">
        <v>15</v>
      </c>
      <c r="B638" s="853">
        <v>1</v>
      </c>
      <c r="C638" s="903"/>
      <c r="D638" s="903"/>
      <c r="E638" s="904"/>
      <c r="F638" s="904"/>
      <c r="G638" s="904"/>
      <c r="H638" s="904"/>
      <c r="I638" s="904"/>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81"/>
      <c r="AI638" s="882"/>
      <c r="AJ638" s="882"/>
      <c r="AK638" s="882"/>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53">
        <v>16</v>
      </c>
      <c r="B639" s="853">
        <v>1</v>
      </c>
      <c r="C639" s="903"/>
      <c r="D639" s="903"/>
      <c r="E639" s="904"/>
      <c r="F639" s="904"/>
      <c r="G639" s="904"/>
      <c r="H639" s="904"/>
      <c r="I639" s="904"/>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81"/>
      <c r="AI639" s="882"/>
      <c r="AJ639" s="882"/>
      <c r="AK639" s="882"/>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53">
        <v>17</v>
      </c>
      <c r="B640" s="853">
        <v>1</v>
      </c>
      <c r="C640" s="903"/>
      <c r="D640" s="903"/>
      <c r="E640" s="904"/>
      <c r="F640" s="904"/>
      <c r="G640" s="904"/>
      <c r="H640" s="904"/>
      <c r="I640" s="904"/>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81"/>
      <c r="AI640" s="882"/>
      <c r="AJ640" s="882"/>
      <c r="AK640" s="882"/>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53">
        <v>18</v>
      </c>
      <c r="B641" s="853">
        <v>1</v>
      </c>
      <c r="C641" s="903"/>
      <c r="D641" s="903"/>
      <c r="E641" s="599"/>
      <c r="F641" s="904"/>
      <c r="G641" s="904"/>
      <c r="H641" s="904"/>
      <c r="I641" s="904"/>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81"/>
      <c r="AI641" s="882"/>
      <c r="AJ641" s="882"/>
      <c r="AK641" s="882"/>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53">
        <v>19</v>
      </c>
      <c r="B642" s="853">
        <v>1</v>
      </c>
      <c r="C642" s="903"/>
      <c r="D642" s="903"/>
      <c r="E642" s="904"/>
      <c r="F642" s="904"/>
      <c r="G642" s="904"/>
      <c r="H642" s="904"/>
      <c r="I642" s="904"/>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81"/>
      <c r="AI642" s="882"/>
      <c r="AJ642" s="882"/>
      <c r="AK642" s="882"/>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53">
        <v>20</v>
      </c>
      <c r="B643" s="853">
        <v>1</v>
      </c>
      <c r="C643" s="903"/>
      <c r="D643" s="903"/>
      <c r="E643" s="904"/>
      <c r="F643" s="904"/>
      <c r="G643" s="904"/>
      <c r="H643" s="904"/>
      <c r="I643" s="904"/>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81"/>
      <c r="AI643" s="882"/>
      <c r="AJ643" s="882"/>
      <c r="AK643" s="882"/>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53">
        <v>21</v>
      </c>
      <c r="B644" s="853">
        <v>1</v>
      </c>
      <c r="C644" s="903"/>
      <c r="D644" s="903"/>
      <c r="E644" s="904"/>
      <c r="F644" s="904"/>
      <c r="G644" s="904"/>
      <c r="H644" s="904"/>
      <c r="I644" s="904"/>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81"/>
      <c r="AI644" s="882"/>
      <c r="AJ644" s="882"/>
      <c r="AK644" s="882"/>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53">
        <v>22</v>
      </c>
      <c r="B645" s="853">
        <v>1</v>
      </c>
      <c r="C645" s="903"/>
      <c r="D645" s="903"/>
      <c r="E645" s="904"/>
      <c r="F645" s="904"/>
      <c r="G645" s="904"/>
      <c r="H645" s="904"/>
      <c r="I645" s="904"/>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81"/>
      <c r="AI645" s="882"/>
      <c r="AJ645" s="882"/>
      <c r="AK645" s="882"/>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53">
        <v>23</v>
      </c>
      <c r="B646" s="853">
        <v>1</v>
      </c>
      <c r="C646" s="903"/>
      <c r="D646" s="903"/>
      <c r="E646" s="904"/>
      <c r="F646" s="904"/>
      <c r="G646" s="904"/>
      <c r="H646" s="904"/>
      <c r="I646" s="904"/>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81"/>
      <c r="AI646" s="882"/>
      <c r="AJ646" s="882"/>
      <c r="AK646" s="882"/>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53">
        <v>24</v>
      </c>
      <c r="B647" s="853">
        <v>1</v>
      </c>
      <c r="C647" s="903"/>
      <c r="D647" s="903"/>
      <c r="E647" s="904"/>
      <c r="F647" s="904"/>
      <c r="G647" s="904"/>
      <c r="H647" s="904"/>
      <c r="I647" s="904"/>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81"/>
      <c r="AI647" s="882"/>
      <c r="AJ647" s="882"/>
      <c r="AK647" s="882"/>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53">
        <v>25</v>
      </c>
      <c r="B648" s="853">
        <v>1</v>
      </c>
      <c r="C648" s="903"/>
      <c r="D648" s="903"/>
      <c r="E648" s="904"/>
      <c r="F648" s="904"/>
      <c r="G648" s="904"/>
      <c r="H648" s="904"/>
      <c r="I648" s="904"/>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81"/>
      <c r="AI648" s="882"/>
      <c r="AJ648" s="882"/>
      <c r="AK648" s="882"/>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53">
        <v>26</v>
      </c>
      <c r="B649" s="853">
        <v>1</v>
      </c>
      <c r="C649" s="903"/>
      <c r="D649" s="903"/>
      <c r="E649" s="904"/>
      <c r="F649" s="904"/>
      <c r="G649" s="904"/>
      <c r="H649" s="904"/>
      <c r="I649" s="904"/>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81"/>
      <c r="AI649" s="882"/>
      <c r="AJ649" s="882"/>
      <c r="AK649" s="882"/>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53">
        <v>27</v>
      </c>
      <c r="B650" s="853">
        <v>1</v>
      </c>
      <c r="C650" s="903"/>
      <c r="D650" s="903"/>
      <c r="E650" s="904"/>
      <c r="F650" s="904"/>
      <c r="G650" s="904"/>
      <c r="H650" s="904"/>
      <c r="I650" s="904"/>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81"/>
      <c r="AI650" s="882"/>
      <c r="AJ650" s="882"/>
      <c r="AK650" s="882"/>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53">
        <v>28</v>
      </c>
      <c r="B651" s="853">
        <v>1</v>
      </c>
      <c r="C651" s="903"/>
      <c r="D651" s="903"/>
      <c r="E651" s="904"/>
      <c r="F651" s="904"/>
      <c r="G651" s="904"/>
      <c r="H651" s="904"/>
      <c r="I651" s="904"/>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81"/>
      <c r="AI651" s="882"/>
      <c r="AJ651" s="882"/>
      <c r="AK651" s="882"/>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53">
        <v>29</v>
      </c>
      <c r="B652" s="853">
        <v>1</v>
      </c>
      <c r="C652" s="903"/>
      <c r="D652" s="903"/>
      <c r="E652" s="904"/>
      <c r="F652" s="904"/>
      <c r="G652" s="904"/>
      <c r="H652" s="904"/>
      <c r="I652" s="904"/>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81"/>
      <c r="AI652" s="882"/>
      <c r="AJ652" s="882"/>
      <c r="AK652" s="882"/>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53">
        <v>30</v>
      </c>
      <c r="B653" s="853">
        <v>1</v>
      </c>
      <c r="C653" s="903"/>
      <c r="D653" s="903"/>
      <c r="E653" s="904"/>
      <c r="F653" s="904"/>
      <c r="G653" s="904"/>
      <c r="H653" s="904"/>
      <c r="I653" s="904"/>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81"/>
      <c r="AI653" s="882"/>
      <c r="AJ653" s="882"/>
      <c r="AK653" s="882"/>
      <c r="AL653" s="867"/>
      <c r="AM653" s="868"/>
      <c r="AN653" s="868"/>
      <c r="AO653" s="869"/>
      <c r="AP653" s="870"/>
      <c r="AQ653" s="870"/>
      <c r="AR653" s="870"/>
      <c r="AS653" s="870"/>
      <c r="AT653" s="870"/>
      <c r="AU653" s="870"/>
      <c r="AV653" s="870"/>
      <c r="AW653" s="870"/>
      <c r="AX653" s="8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69" priority="951">
      <formula>IF(RIGHT(TEXT(P15,"0.#"),1)=".",FALSE,TRUE)</formula>
    </cfRule>
    <cfRule type="expression" dxfId="868" priority="952">
      <formula>IF(RIGHT(TEXT(P15,"0.#"),1)=".",TRUE,FALSE)</formula>
    </cfRule>
  </conditionalFormatting>
  <conditionalFormatting sqref="P19:AQ19">
    <cfRule type="expression" dxfId="867" priority="949">
      <formula>IF(RIGHT(TEXT(P19,"0.#"),1)=".",FALSE,TRUE)</formula>
    </cfRule>
    <cfRule type="expression" dxfId="866" priority="950">
      <formula>IF(RIGHT(TEXT(P19,"0.#"),1)=".",TRUE,FALSE)</formula>
    </cfRule>
  </conditionalFormatting>
  <conditionalFormatting sqref="Y313">
    <cfRule type="expression" dxfId="865" priority="945">
      <formula>IF(RIGHT(TEXT(Y313,"0.#"),1)=".",FALSE,TRUE)</formula>
    </cfRule>
    <cfRule type="expression" dxfId="864" priority="946">
      <formula>IF(RIGHT(TEXT(Y313,"0.#"),1)=".",TRUE,FALSE)</formula>
    </cfRule>
  </conditionalFormatting>
  <conditionalFormatting sqref="Y344:Y351 Y342 Y331:Y338 Y329 Y318:Y325">
    <cfRule type="expression" dxfId="863" priority="925">
      <formula>IF(RIGHT(TEXT(Y318,"0.#"),1)=".",FALSE,TRUE)</formula>
    </cfRule>
    <cfRule type="expression" dxfId="862" priority="926">
      <formula>IF(RIGHT(TEXT(Y318,"0.#"),1)=".",TRUE,FALSE)</formula>
    </cfRule>
  </conditionalFormatting>
  <conditionalFormatting sqref="P20:AJ20">
    <cfRule type="expression" dxfId="861" priority="941">
      <formula>IF(RIGHT(TEXT(P20,"0.#"),1)=".",FALSE,TRUE)</formula>
    </cfRule>
    <cfRule type="expression" dxfId="860" priority="942">
      <formula>IF(RIGHT(TEXT(P20,"0.#"),1)=".",TRUE,FALSE)</formula>
    </cfRule>
  </conditionalFormatting>
  <conditionalFormatting sqref="Y307:Y312">
    <cfRule type="expression" dxfId="859" priority="937">
      <formula>IF(RIGHT(TEXT(Y307,"0.#"),1)=".",FALSE,TRUE)</formula>
    </cfRule>
    <cfRule type="expression" dxfId="858" priority="938">
      <formula>IF(RIGHT(TEXT(Y307,"0.#"),1)=".",TRUE,FALSE)</formula>
    </cfRule>
  </conditionalFormatting>
  <conditionalFormatting sqref="AU313">
    <cfRule type="expression" dxfId="857" priority="933">
      <formula>IF(RIGHT(TEXT(AU313,"0.#"),1)=".",FALSE,TRUE)</formula>
    </cfRule>
    <cfRule type="expression" dxfId="856" priority="934">
      <formula>IF(RIGHT(TEXT(AU313,"0.#"),1)=".",TRUE,FALSE)</formula>
    </cfRule>
  </conditionalFormatting>
  <conditionalFormatting sqref="AU311:AU312">
    <cfRule type="expression" dxfId="855" priority="931">
      <formula>IF(RIGHT(TEXT(AU311,"0.#"),1)=".",FALSE,TRUE)</formula>
    </cfRule>
    <cfRule type="expression" dxfId="854" priority="932">
      <formula>IF(RIGHT(TEXT(AU311,"0.#"),1)=".",TRUE,FALSE)</formula>
    </cfRule>
  </conditionalFormatting>
  <conditionalFormatting sqref="Y343 Y330 Y317">
    <cfRule type="expression" dxfId="853" priority="929">
      <formula>IF(RIGHT(TEXT(Y317,"0.#"),1)=".",FALSE,TRUE)</formula>
    </cfRule>
    <cfRule type="expression" dxfId="852" priority="930">
      <formula>IF(RIGHT(TEXT(Y317,"0.#"),1)=".",TRUE,FALSE)</formula>
    </cfRule>
  </conditionalFormatting>
  <conditionalFormatting sqref="Y352 Y339 Y326">
    <cfRule type="expression" dxfId="851" priority="927">
      <formula>IF(RIGHT(TEXT(Y326,"0.#"),1)=".",FALSE,TRUE)</formula>
    </cfRule>
    <cfRule type="expression" dxfId="850" priority="928">
      <formula>IF(RIGHT(TEXT(Y326,"0.#"),1)=".",TRUE,FALSE)</formula>
    </cfRule>
  </conditionalFormatting>
  <conditionalFormatting sqref="AU343 AU330 AU317">
    <cfRule type="expression" dxfId="849" priority="923">
      <formula>IF(RIGHT(TEXT(AU317,"0.#"),1)=".",FALSE,TRUE)</formula>
    </cfRule>
    <cfRule type="expression" dxfId="848" priority="924">
      <formula>IF(RIGHT(TEXT(AU317,"0.#"),1)=".",TRUE,FALSE)</formula>
    </cfRule>
  </conditionalFormatting>
  <conditionalFormatting sqref="AU352 AU339 AU326">
    <cfRule type="expression" dxfId="847" priority="921">
      <formula>IF(RIGHT(TEXT(AU326,"0.#"),1)=".",FALSE,TRUE)</formula>
    </cfRule>
    <cfRule type="expression" dxfId="846" priority="922">
      <formula>IF(RIGHT(TEXT(AU326,"0.#"),1)=".",TRUE,FALSE)</formula>
    </cfRule>
  </conditionalFormatting>
  <conditionalFormatting sqref="AU344:AU351 AU342 AU331:AU338 AU329 AU318:AU325">
    <cfRule type="expression" dxfId="845" priority="919">
      <formula>IF(RIGHT(TEXT(AU318,"0.#"),1)=".",FALSE,TRUE)</formula>
    </cfRule>
    <cfRule type="expression" dxfId="844" priority="920">
      <formula>IF(RIGHT(TEXT(AU318,"0.#"),1)=".",TRUE,FALSE)</formula>
    </cfRule>
  </conditionalFormatting>
  <conditionalFormatting sqref="AE211">
    <cfRule type="expression" dxfId="843" priority="905">
      <formula>IF(RIGHT(TEXT(AE211,"0.#"),1)=".",FALSE,TRUE)</formula>
    </cfRule>
    <cfRule type="expression" dxfId="842" priority="906">
      <formula>IF(RIGHT(TEXT(AE211,"0.#"),1)=".",TRUE,FALSE)</formula>
    </cfRule>
  </conditionalFormatting>
  <conditionalFormatting sqref="AE212">
    <cfRule type="expression" dxfId="841" priority="903">
      <formula>IF(RIGHT(TEXT(AE212,"0.#"),1)=".",FALSE,TRUE)</formula>
    </cfRule>
    <cfRule type="expression" dxfId="840" priority="904">
      <formula>IF(RIGHT(TEXT(AE212,"0.#"),1)=".",TRUE,FALSE)</formula>
    </cfRule>
  </conditionalFormatting>
  <conditionalFormatting sqref="AE213">
    <cfRule type="expression" dxfId="839" priority="901">
      <formula>IF(RIGHT(TEXT(AE213,"0.#"),1)=".",FALSE,TRUE)</formula>
    </cfRule>
    <cfRule type="expression" dxfId="838" priority="902">
      <formula>IF(RIGHT(TEXT(AE213,"0.#"),1)=".",TRUE,FALSE)</formula>
    </cfRule>
  </conditionalFormatting>
  <conditionalFormatting sqref="AI213">
    <cfRule type="expression" dxfId="837" priority="899">
      <formula>IF(RIGHT(TEXT(AI213,"0.#"),1)=".",FALSE,TRUE)</formula>
    </cfRule>
    <cfRule type="expression" dxfId="836" priority="900">
      <formula>IF(RIGHT(TEXT(AI213,"0.#"),1)=".",TRUE,FALSE)</formula>
    </cfRule>
  </conditionalFormatting>
  <conditionalFormatting sqref="AI212">
    <cfRule type="expression" dxfId="835" priority="897">
      <formula>IF(RIGHT(TEXT(AI212,"0.#"),1)=".",FALSE,TRUE)</formula>
    </cfRule>
    <cfRule type="expression" dxfId="834" priority="898">
      <formula>IF(RIGHT(TEXT(AI212,"0.#"),1)=".",TRUE,FALSE)</formula>
    </cfRule>
  </conditionalFormatting>
  <conditionalFormatting sqref="AI211">
    <cfRule type="expression" dxfId="833" priority="895">
      <formula>IF(RIGHT(TEXT(AI211,"0.#"),1)=".",FALSE,TRUE)</formula>
    </cfRule>
    <cfRule type="expression" dxfId="832" priority="896">
      <formula>IF(RIGHT(TEXT(AI211,"0.#"),1)=".",TRUE,FALSE)</formula>
    </cfRule>
  </conditionalFormatting>
  <conditionalFormatting sqref="AM211">
    <cfRule type="expression" dxfId="831" priority="893">
      <formula>IF(RIGHT(TEXT(AM211,"0.#"),1)=".",FALSE,TRUE)</formula>
    </cfRule>
    <cfRule type="expression" dxfId="830" priority="894">
      <formula>IF(RIGHT(TEXT(AM211,"0.#"),1)=".",TRUE,FALSE)</formula>
    </cfRule>
  </conditionalFormatting>
  <conditionalFormatting sqref="AM212">
    <cfRule type="expression" dxfId="829" priority="891">
      <formula>IF(RIGHT(TEXT(AM212,"0.#"),1)=".",FALSE,TRUE)</formula>
    </cfRule>
    <cfRule type="expression" dxfId="828" priority="892">
      <formula>IF(RIGHT(TEXT(AM212,"0.#"),1)=".",TRUE,FALSE)</formula>
    </cfRule>
  </conditionalFormatting>
  <conditionalFormatting sqref="AM213">
    <cfRule type="expression" dxfId="827" priority="889">
      <formula>IF(RIGHT(TEXT(AM213,"0.#"),1)=".",FALSE,TRUE)</formula>
    </cfRule>
    <cfRule type="expression" dxfId="826" priority="890">
      <formula>IF(RIGHT(TEXT(AM213,"0.#"),1)=".",TRUE,FALSE)</formula>
    </cfRule>
  </conditionalFormatting>
  <conditionalFormatting sqref="AL369:AO388">
    <cfRule type="expression" dxfId="825" priority="885">
      <formula>IF(AND(AL369&gt;=0, RIGHT(TEXT(AL369,"0.#"),1)&lt;&gt;"."),TRUE,FALSE)</formula>
    </cfRule>
    <cfRule type="expression" dxfId="824" priority="886">
      <formula>IF(AND(AL369&gt;=0, RIGHT(TEXT(AL369,"0.#"),1)="."),TRUE,FALSE)</formula>
    </cfRule>
    <cfRule type="expression" dxfId="823" priority="887">
      <formula>IF(AND(AL369&lt;0, RIGHT(TEXT(AL369,"0.#"),1)&lt;&gt;"."),TRUE,FALSE)</formula>
    </cfRule>
    <cfRule type="expression" dxfId="822" priority="888">
      <formula>IF(AND(AL369&lt;0, RIGHT(TEXT(AL369,"0.#"),1)="."),TRUE,FALSE)</formula>
    </cfRule>
  </conditionalFormatting>
  <conditionalFormatting sqref="AQ211:AQ213">
    <cfRule type="expression" dxfId="821" priority="883">
      <formula>IF(RIGHT(TEXT(AQ211,"0.#"),1)=".",FALSE,TRUE)</formula>
    </cfRule>
    <cfRule type="expression" dxfId="820" priority="884">
      <formula>IF(RIGHT(TEXT(AQ211,"0.#"),1)=".",TRUE,FALSE)</formula>
    </cfRule>
  </conditionalFormatting>
  <conditionalFormatting sqref="AU211:AU213">
    <cfRule type="expression" dxfId="819" priority="881">
      <formula>IF(RIGHT(TEXT(AU211,"0.#"),1)=".",FALSE,TRUE)</formula>
    </cfRule>
    <cfRule type="expression" dxfId="818" priority="882">
      <formula>IF(RIGHT(TEXT(AU211,"0.#"),1)=".",TRUE,FALSE)</formula>
    </cfRule>
  </conditionalFormatting>
  <conditionalFormatting sqref="Y369:Y388">
    <cfRule type="expression" dxfId="817" priority="879">
      <formula>IF(RIGHT(TEXT(Y369,"0.#"),1)=".",FALSE,TRUE)</formula>
    </cfRule>
    <cfRule type="expression" dxfId="816" priority="880">
      <formula>IF(RIGHT(TEXT(Y369,"0.#"),1)=".",TRUE,FALSE)</formula>
    </cfRule>
  </conditionalFormatting>
  <conditionalFormatting sqref="AL624:AO653">
    <cfRule type="expression" dxfId="815" priority="875">
      <formula>IF(AND(AL624&gt;=0, RIGHT(TEXT(AL624,"0.#"),1)&lt;&gt;"."),TRUE,FALSE)</formula>
    </cfRule>
    <cfRule type="expression" dxfId="814" priority="876">
      <formula>IF(AND(AL624&gt;=0, RIGHT(TEXT(AL624,"0.#"),1)="."),TRUE,FALSE)</formula>
    </cfRule>
    <cfRule type="expression" dxfId="813" priority="877">
      <formula>IF(AND(AL624&lt;0, RIGHT(TEXT(AL624,"0.#"),1)&lt;&gt;"."),TRUE,FALSE)</formula>
    </cfRule>
    <cfRule type="expression" dxfId="812" priority="878">
      <formula>IF(AND(AL624&lt;0, RIGHT(TEXT(AL624,"0.#"),1)="."),TRUE,FALSE)</formula>
    </cfRule>
  </conditionalFormatting>
  <conditionalFormatting sqref="Y624:Y653">
    <cfRule type="expression" dxfId="811" priority="873">
      <formula>IF(RIGHT(TEXT(Y624,"0.#"),1)=".",FALSE,TRUE)</formula>
    </cfRule>
    <cfRule type="expression" dxfId="810" priority="874">
      <formula>IF(RIGHT(TEXT(Y624,"0.#"),1)=".",TRUE,FALSE)</formula>
    </cfRule>
  </conditionalFormatting>
  <conditionalFormatting sqref="Y402:Y421">
    <cfRule type="expression" dxfId="809" priority="805">
      <formula>IF(RIGHT(TEXT(Y402,"0.#"),1)=".",FALSE,TRUE)</formula>
    </cfRule>
    <cfRule type="expression" dxfId="808" priority="806">
      <formula>IF(RIGHT(TEXT(Y402,"0.#"),1)=".",TRUE,FALSE)</formula>
    </cfRule>
  </conditionalFormatting>
  <conditionalFormatting sqref="Y435:Y454">
    <cfRule type="expression" dxfId="807" priority="793">
      <formula>IF(RIGHT(TEXT(Y435,"0.#"),1)=".",FALSE,TRUE)</formula>
    </cfRule>
    <cfRule type="expression" dxfId="806" priority="794">
      <formula>IF(RIGHT(TEXT(Y435,"0.#"),1)=".",TRUE,FALSE)</formula>
    </cfRule>
  </conditionalFormatting>
  <conditionalFormatting sqref="Y468:Y487">
    <cfRule type="expression" dxfId="805" priority="781">
      <formula>IF(RIGHT(TEXT(Y468,"0.#"),1)=".",FALSE,TRUE)</formula>
    </cfRule>
    <cfRule type="expression" dxfId="804" priority="782">
      <formula>IF(RIGHT(TEXT(Y468,"0.#"),1)=".",TRUE,FALSE)</formula>
    </cfRule>
  </conditionalFormatting>
  <conditionalFormatting sqref="Y493:Y520">
    <cfRule type="expression" dxfId="803" priority="769">
      <formula>IF(RIGHT(TEXT(Y493,"0.#"),1)=".",FALSE,TRUE)</formula>
    </cfRule>
    <cfRule type="expression" dxfId="802" priority="770">
      <formula>IF(RIGHT(TEXT(Y493,"0.#"),1)=".",TRUE,FALSE)</formula>
    </cfRule>
  </conditionalFormatting>
  <conditionalFormatting sqref="Y491:Y492">
    <cfRule type="expression" dxfId="801" priority="763">
      <formula>IF(RIGHT(TEXT(Y491,"0.#"),1)=".",FALSE,TRUE)</formula>
    </cfRule>
    <cfRule type="expression" dxfId="800" priority="764">
      <formula>IF(RIGHT(TEXT(Y491,"0.#"),1)=".",TRUE,FALSE)</formula>
    </cfRule>
  </conditionalFormatting>
  <conditionalFormatting sqref="Y526:Y553">
    <cfRule type="expression" dxfId="799" priority="757">
      <formula>IF(RIGHT(TEXT(Y526,"0.#"),1)=".",FALSE,TRUE)</formula>
    </cfRule>
    <cfRule type="expression" dxfId="798" priority="758">
      <formula>IF(RIGHT(TEXT(Y526,"0.#"),1)=".",TRUE,FALSE)</formula>
    </cfRule>
  </conditionalFormatting>
  <conditionalFormatting sqref="P24">
    <cfRule type="expression" dxfId="797" priority="859">
      <formula>IF(RIGHT(TEXT(P24,"0.#"),1)=".",FALSE,TRUE)</formula>
    </cfRule>
    <cfRule type="expression" dxfId="796" priority="860">
      <formula>IF(RIGHT(TEXT(P24,"0.#"),1)=".",TRUE,FALSE)</formula>
    </cfRule>
  </conditionalFormatting>
  <conditionalFormatting sqref="P25:P28">
    <cfRule type="expression" dxfId="795" priority="857">
      <formula>IF(RIGHT(TEXT(P25,"0.#"),1)=".",FALSE,TRUE)</formula>
    </cfRule>
    <cfRule type="expression" dxfId="794" priority="858">
      <formula>IF(RIGHT(TEXT(P25,"0.#"),1)=".",TRUE,FALSE)</formula>
    </cfRule>
  </conditionalFormatting>
  <conditionalFormatting sqref="P29">
    <cfRule type="expression" dxfId="793" priority="855">
      <formula>IF(RIGHT(TEXT(P29,"0.#"),1)=".",FALSE,TRUE)</formula>
    </cfRule>
    <cfRule type="expression" dxfId="792" priority="856">
      <formula>IF(RIGHT(TEXT(P29,"0.#"),1)=".",TRUE,FALSE)</formula>
    </cfRule>
  </conditionalFormatting>
  <conditionalFormatting sqref="AE203">
    <cfRule type="expression" dxfId="791" priority="853">
      <formula>IF(RIGHT(TEXT(AE203,"0.#"),1)=".",FALSE,TRUE)</formula>
    </cfRule>
    <cfRule type="expression" dxfId="790" priority="854">
      <formula>IF(RIGHT(TEXT(AE203,"0.#"),1)=".",TRUE,FALSE)</formula>
    </cfRule>
  </conditionalFormatting>
  <conditionalFormatting sqref="AE204">
    <cfRule type="expression" dxfId="789" priority="851">
      <formula>IF(RIGHT(TEXT(AE204,"0.#"),1)=".",FALSE,TRUE)</formula>
    </cfRule>
    <cfRule type="expression" dxfId="788" priority="852">
      <formula>IF(RIGHT(TEXT(AE204,"0.#"),1)=".",TRUE,FALSE)</formula>
    </cfRule>
  </conditionalFormatting>
  <conditionalFormatting sqref="AE205">
    <cfRule type="expression" dxfId="787" priority="849">
      <formula>IF(RIGHT(TEXT(AE205,"0.#"),1)=".",FALSE,TRUE)</formula>
    </cfRule>
    <cfRule type="expression" dxfId="786" priority="850">
      <formula>IF(RIGHT(TEXT(AE205,"0.#"),1)=".",TRUE,FALSE)</formula>
    </cfRule>
  </conditionalFormatting>
  <conditionalFormatting sqref="AI205">
    <cfRule type="expression" dxfId="785" priority="847">
      <formula>IF(RIGHT(TEXT(AI205,"0.#"),1)=".",FALSE,TRUE)</formula>
    </cfRule>
    <cfRule type="expression" dxfId="784" priority="848">
      <formula>IF(RIGHT(TEXT(AI205,"0.#"),1)=".",TRUE,FALSE)</formula>
    </cfRule>
  </conditionalFormatting>
  <conditionalFormatting sqref="AI204">
    <cfRule type="expression" dxfId="783" priority="845">
      <formula>IF(RIGHT(TEXT(AI204,"0.#"),1)=".",FALSE,TRUE)</formula>
    </cfRule>
    <cfRule type="expression" dxfId="782" priority="846">
      <formula>IF(RIGHT(TEXT(AI204,"0.#"),1)=".",TRUE,FALSE)</formula>
    </cfRule>
  </conditionalFormatting>
  <conditionalFormatting sqref="AI203">
    <cfRule type="expression" dxfId="781" priority="843">
      <formula>IF(RIGHT(TEXT(AI203,"0.#"),1)=".",FALSE,TRUE)</formula>
    </cfRule>
    <cfRule type="expression" dxfId="780" priority="844">
      <formula>IF(RIGHT(TEXT(AI203,"0.#"),1)=".",TRUE,FALSE)</formula>
    </cfRule>
  </conditionalFormatting>
  <conditionalFormatting sqref="AM203">
    <cfRule type="expression" dxfId="779" priority="841">
      <formula>IF(RIGHT(TEXT(AM203,"0.#"),1)=".",FALSE,TRUE)</formula>
    </cfRule>
    <cfRule type="expression" dxfId="778" priority="842">
      <formula>IF(RIGHT(TEXT(AM203,"0.#"),1)=".",TRUE,FALSE)</formula>
    </cfRule>
  </conditionalFormatting>
  <conditionalFormatting sqref="AM204">
    <cfRule type="expression" dxfId="777" priority="839">
      <formula>IF(RIGHT(TEXT(AM204,"0.#"),1)=".",FALSE,TRUE)</formula>
    </cfRule>
    <cfRule type="expression" dxfId="776" priority="840">
      <formula>IF(RIGHT(TEXT(AM204,"0.#"),1)=".",TRUE,FALSE)</formula>
    </cfRule>
  </conditionalFormatting>
  <conditionalFormatting sqref="AM205">
    <cfRule type="expression" dxfId="775" priority="837">
      <formula>IF(RIGHT(TEXT(AM205,"0.#"),1)=".",FALSE,TRUE)</formula>
    </cfRule>
    <cfRule type="expression" dxfId="774" priority="838">
      <formula>IF(RIGHT(TEXT(AM205,"0.#"),1)=".",TRUE,FALSE)</formula>
    </cfRule>
  </conditionalFormatting>
  <conditionalFormatting sqref="AQ203:AQ205">
    <cfRule type="expression" dxfId="773" priority="835">
      <formula>IF(RIGHT(TEXT(AQ203,"0.#"),1)=".",FALSE,TRUE)</formula>
    </cfRule>
    <cfRule type="expression" dxfId="772" priority="836">
      <formula>IF(RIGHT(TEXT(AQ203,"0.#"),1)=".",TRUE,FALSE)</formula>
    </cfRule>
  </conditionalFormatting>
  <conditionalFormatting sqref="AU203:AU205">
    <cfRule type="expression" dxfId="771" priority="833">
      <formula>IF(RIGHT(TEXT(AU203,"0.#"),1)=".",FALSE,TRUE)</formula>
    </cfRule>
    <cfRule type="expression" dxfId="770" priority="834">
      <formula>IF(RIGHT(TEXT(AU203,"0.#"),1)=".",TRUE,FALSE)</formula>
    </cfRule>
  </conditionalFormatting>
  <conditionalFormatting sqref="AE206">
    <cfRule type="expression" dxfId="769" priority="831">
      <formula>IF(RIGHT(TEXT(AE206,"0.#"),1)=".",FALSE,TRUE)</formula>
    </cfRule>
    <cfRule type="expression" dxfId="768" priority="832">
      <formula>IF(RIGHT(TEXT(AE206,"0.#"),1)=".",TRUE,FALSE)</formula>
    </cfRule>
  </conditionalFormatting>
  <conditionalFormatting sqref="AE207">
    <cfRule type="expression" dxfId="767" priority="829">
      <formula>IF(RIGHT(TEXT(AE207,"0.#"),1)=".",FALSE,TRUE)</formula>
    </cfRule>
    <cfRule type="expression" dxfId="766" priority="830">
      <formula>IF(RIGHT(TEXT(AE207,"0.#"),1)=".",TRUE,FALSE)</formula>
    </cfRule>
  </conditionalFormatting>
  <conditionalFormatting sqref="AE208">
    <cfRule type="expression" dxfId="765" priority="827">
      <formula>IF(RIGHT(TEXT(AE208,"0.#"),1)=".",FALSE,TRUE)</formula>
    </cfRule>
    <cfRule type="expression" dxfId="764" priority="828">
      <formula>IF(RIGHT(TEXT(AE208,"0.#"),1)=".",TRUE,FALSE)</formula>
    </cfRule>
  </conditionalFormatting>
  <conditionalFormatting sqref="AI208">
    <cfRule type="expression" dxfId="763" priority="825">
      <formula>IF(RIGHT(TEXT(AI208,"0.#"),1)=".",FALSE,TRUE)</formula>
    </cfRule>
    <cfRule type="expression" dxfId="762" priority="826">
      <formula>IF(RIGHT(TEXT(AI208,"0.#"),1)=".",TRUE,FALSE)</formula>
    </cfRule>
  </conditionalFormatting>
  <conditionalFormatting sqref="AI207">
    <cfRule type="expression" dxfId="761" priority="823">
      <formula>IF(RIGHT(TEXT(AI207,"0.#"),1)=".",FALSE,TRUE)</formula>
    </cfRule>
    <cfRule type="expression" dxfId="760" priority="824">
      <formula>IF(RIGHT(TEXT(AI207,"0.#"),1)=".",TRUE,FALSE)</formula>
    </cfRule>
  </conditionalFormatting>
  <conditionalFormatting sqref="AI206">
    <cfRule type="expression" dxfId="759" priority="821">
      <formula>IF(RIGHT(TEXT(AI206,"0.#"),1)=".",FALSE,TRUE)</formula>
    </cfRule>
    <cfRule type="expression" dxfId="758" priority="822">
      <formula>IF(RIGHT(TEXT(AI206,"0.#"),1)=".",TRUE,FALSE)</formula>
    </cfRule>
  </conditionalFormatting>
  <conditionalFormatting sqref="AM206">
    <cfRule type="expression" dxfId="757" priority="819">
      <formula>IF(RIGHT(TEXT(AM206,"0.#"),1)=".",FALSE,TRUE)</formula>
    </cfRule>
    <cfRule type="expression" dxfId="756" priority="820">
      <formula>IF(RIGHT(TEXT(AM206,"0.#"),1)=".",TRUE,FALSE)</formula>
    </cfRule>
  </conditionalFormatting>
  <conditionalFormatting sqref="AM207">
    <cfRule type="expression" dxfId="755" priority="817">
      <formula>IF(RIGHT(TEXT(AM207,"0.#"),1)=".",FALSE,TRUE)</formula>
    </cfRule>
    <cfRule type="expression" dxfId="754" priority="818">
      <formula>IF(RIGHT(TEXT(AM207,"0.#"),1)=".",TRUE,FALSE)</formula>
    </cfRule>
  </conditionalFormatting>
  <conditionalFormatting sqref="AM208">
    <cfRule type="expression" dxfId="753" priority="815">
      <formula>IF(RIGHT(TEXT(AM208,"0.#"),1)=".",FALSE,TRUE)</formula>
    </cfRule>
    <cfRule type="expression" dxfId="752" priority="816">
      <formula>IF(RIGHT(TEXT(AM208,"0.#"),1)=".",TRUE,FALSE)</formula>
    </cfRule>
  </conditionalFormatting>
  <conditionalFormatting sqref="AQ206:AQ208">
    <cfRule type="expression" dxfId="751" priority="813">
      <formula>IF(RIGHT(TEXT(AQ206,"0.#"),1)=".",FALSE,TRUE)</formula>
    </cfRule>
    <cfRule type="expression" dxfId="750" priority="814">
      <formula>IF(RIGHT(TEXT(AQ206,"0.#"),1)=".",TRUE,FALSE)</formula>
    </cfRule>
  </conditionalFormatting>
  <conditionalFormatting sqref="AU206:AU208">
    <cfRule type="expression" dxfId="749" priority="811">
      <formula>IF(RIGHT(TEXT(AU206,"0.#"),1)=".",FALSE,TRUE)</formula>
    </cfRule>
    <cfRule type="expression" dxfId="748" priority="812">
      <formula>IF(RIGHT(TEXT(AU206,"0.#"),1)=".",TRUE,FALSE)</formula>
    </cfRule>
  </conditionalFormatting>
  <conditionalFormatting sqref="AL402:AO421">
    <cfRule type="expression" dxfId="747" priority="807">
      <formula>IF(AND(AL402&gt;=0, RIGHT(TEXT(AL402,"0.#"),1)&lt;&gt;"."),TRUE,FALSE)</formula>
    </cfRule>
    <cfRule type="expression" dxfId="746" priority="808">
      <formula>IF(AND(AL402&gt;=0, RIGHT(TEXT(AL402,"0.#"),1)="."),TRUE,FALSE)</formula>
    </cfRule>
    <cfRule type="expression" dxfId="745" priority="809">
      <formula>IF(AND(AL402&lt;0, RIGHT(TEXT(AL402,"0.#"),1)&lt;&gt;"."),TRUE,FALSE)</formula>
    </cfRule>
    <cfRule type="expression" dxfId="744" priority="810">
      <formula>IF(AND(AL402&lt;0, RIGHT(TEXT(AL402,"0.#"),1)="."),TRUE,FALSE)</formula>
    </cfRule>
  </conditionalFormatting>
  <conditionalFormatting sqref="AL435:AO454">
    <cfRule type="expression" dxfId="743" priority="795">
      <formula>IF(AND(AL435&gt;=0, RIGHT(TEXT(AL435,"0.#"),1)&lt;&gt;"."),TRUE,FALSE)</formula>
    </cfRule>
    <cfRule type="expression" dxfId="742" priority="796">
      <formula>IF(AND(AL435&gt;=0, RIGHT(TEXT(AL435,"0.#"),1)="."),TRUE,FALSE)</formula>
    </cfRule>
    <cfRule type="expression" dxfId="741" priority="797">
      <formula>IF(AND(AL435&lt;0, RIGHT(TEXT(AL435,"0.#"),1)&lt;&gt;"."),TRUE,FALSE)</formula>
    </cfRule>
    <cfRule type="expression" dxfId="740" priority="798">
      <formula>IF(AND(AL435&lt;0, RIGHT(TEXT(AL435,"0.#"),1)="."),TRUE,FALSE)</formula>
    </cfRule>
  </conditionalFormatting>
  <conditionalFormatting sqref="AL468:AO487">
    <cfRule type="expression" dxfId="739" priority="783">
      <formula>IF(AND(AL468&gt;=0, RIGHT(TEXT(AL468,"0.#"),1)&lt;&gt;"."),TRUE,FALSE)</formula>
    </cfRule>
    <cfRule type="expression" dxfId="738" priority="784">
      <formula>IF(AND(AL468&gt;=0, RIGHT(TEXT(AL468,"0.#"),1)="."),TRUE,FALSE)</formula>
    </cfRule>
    <cfRule type="expression" dxfId="737" priority="785">
      <formula>IF(AND(AL468&lt;0, RIGHT(TEXT(AL468,"0.#"),1)&lt;&gt;"."),TRUE,FALSE)</formula>
    </cfRule>
    <cfRule type="expression" dxfId="736" priority="786">
      <formula>IF(AND(AL468&lt;0, RIGHT(TEXT(AL468,"0.#"),1)="."),TRUE,FALSE)</formula>
    </cfRule>
  </conditionalFormatting>
  <conditionalFormatting sqref="AL493:AO520">
    <cfRule type="expression" dxfId="735" priority="771">
      <formula>IF(AND(AL493&gt;=0, RIGHT(TEXT(AL493,"0.#"),1)&lt;&gt;"."),TRUE,FALSE)</formula>
    </cfRule>
    <cfRule type="expression" dxfId="734" priority="772">
      <formula>IF(AND(AL493&gt;=0, RIGHT(TEXT(AL493,"0.#"),1)="."),TRUE,FALSE)</formula>
    </cfRule>
    <cfRule type="expression" dxfId="733" priority="773">
      <formula>IF(AND(AL493&lt;0, RIGHT(TEXT(AL493,"0.#"),1)&lt;&gt;"."),TRUE,FALSE)</formula>
    </cfRule>
    <cfRule type="expression" dxfId="732" priority="774">
      <formula>IF(AND(AL493&lt;0, RIGHT(TEXT(AL493,"0.#"),1)="."),TRUE,FALSE)</formula>
    </cfRule>
  </conditionalFormatting>
  <conditionalFormatting sqref="AL491:AO492">
    <cfRule type="expression" dxfId="731" priority="765">
      <formula>IF(AND(AL491&gt;=0, RIGHT(TEXT(AL491,"0.#"),1)&lt;&gt;"."),TRUE,FALSE)</formula>
    </cfRule>
    <cfRule type="expression" dxfId="730" priority="766">
      <formula>IF(AND(AL491&gt;=0, RIGHT(TEXT(AL491,"0.#"),1)="."),TRUE,FALSE)</formula>
    </cfRule>
    <cfRule type="expression" dxfId="729" priority="767">
      <formula>IF(AND(AL491&lt;0, RIGHT(TEXT(AL491,"0.#"),1)&lt;&gt;"."),TRUE,FALSE)</formula>
    </cfRule>
    <cfRule type="expression" dxfId="728" priority="768">
      <formula>IF(AND(AL491&lt;0, RIGHT(TEXT(AL491,"0.#"),1)="."),TRUE,FALSE)</formula>
    </cfRule>
  </conditionalFormatting>
  <conditionalFormatting sqref="AL526:AO553">
    <cfRule type="expression" dxfId="727" priority="759">
      <formula>IF(AND(AL526&gt;=0, RIGHT(TEXT(AL526,"0.#"),1)&lt;&gt;"."),TRUE,FALSE)</formula>
    </cfRule>
    <cfRule type="expression" dxfId="726" priority="760">
      <formula>IF(AND(AL526&gt;=0, RIGHT(TEXT(AL526,"0.#"),1)="."),TRUE,FALSE)</formula>
    </cfRule>
    <cfRule type="expression" dxfId="725" priority="761">
      <formula>IF(AND(AL526&lt;0, RIGHT(TEXT(AL526,"0.#"),1)&lt;&gt;"."),TRUE,FALSE)</formula>
    </cfRule>
    <cfRule type="expression" dxfId="724" priority="762">
      <formula>IF(AND(AL526&lt;0, RIGHT(TEXT(AL526,"0.#"),1)="."),TRUE,FALSE)</formula>
    </cfRule>
  </conditionalFormatting>
  <conditionalFormatting sqref="AL524:AO525">
    <cfRule type="expression" dxfId="723" priority="753">
      <formula>IF(AND(AL524&gt;=0, RIGHT(TEXT(AL524,"0.#"),1)&lt;&gt;"."),TRUE,FALSE)</formula>
    </cfRule>
    <cfRule type="expression" dxfId="722" priority="754">
      <formula>IF(AND(AL524&gt;=0, RIGHT(TEXT(AL524,"0.#"),1)="."),TRUE,FALSE)</formula>
    </cfRule>
    <cfRule type="expression" dxfId="721" priority="755">
      <formula>IF(AND(AL524&lt;0, RIGHT(TEXT(AL524,"0.#"),1)&lt;&gt;"."),TRUE,FALSE)</formula>
    </cfRule>
    <cfRule type="expression" dxfId="720" priority="756">
      <formula>IF(AND(AL524&lt;0, RIGHT(TEXT(AL524,"0.#"),1)="."),TRUE,FALSE)</formula>
    </cfRule>
  </conditionalFormatting>
  <conditionalFormatting sqref="Y524:Y525">
    <cfRule type="expression" dxfId="719" priority="751">
      <formula>IF(RIGHT(TEXT(Y524,"0.#"),1)=".",FALSE,TRUE)</formula>
    </cfRule>
    <cfRule type="expression" dxfId="718" priority="752">
      <formula>IF(RIGHT(TEXT(Y524,"0.#"),1)=".",TRUE,FALSE)</formula>
    </cfRule>
  </conditionalFormatting>
  <conditionalFormatting sqref="AL559:AO586">
    <cfRule type="expression" dxfId="717" priority="747">
      <formula>IF(AND(AL559&gt;=0, RIGHT(TEXT(AL559,"0.#"),1)&lt;&gt;"."),TRUE,FALSE)</formula>
    </cfRule>
    <cfRule type="expression" dxfId="716" priority="748">
      <formula>IF(AND(AL559&gt;=0, RIGHT(TEXT(AL559,"0.#"),1)="."),TRUE,FALSE)</formula>
    </cfRule>
    <cfRule type="expression" dxfId="715" priority="749">
      <formula>IF(AND(AL559&lt;0, RIGHT(TEXT(AL559,"0.#"),1)&lt;&gt;"."),TRUE,FALSE)</formula>
    </cfRule>
    <cfRule type="expression" dxfId="714" priority="750">
      <formula>IF(AND(AL559&lt;0, RIGHT(TEXT(AL559,"0.#"),1)="."),TRUE,FALSE)</formula>
    </cfRule>
  </conditionalFormatting>
  <conditionalFormatting sqref="Y559:Y586">
    <cfRule type="expression" dxfId="713" priority="745">
      <formula>IF(RIGHT(TEXT(Y559,"0.#"),1)=".",FALSE,TRUE)</formula>
    </cfRule>
    <cfRule type="expression" dxfId="712" priority="746">
      <formula>IF(RIGHT(TEXT(Y559,"0.#"),1)=".",TRUE,FALSE)</formula>
    </cfRule>
  </conditionalFormatting>
  <conditionalFormatting sqref="AL557:AO558">
    <cfRule type="expression" dxfId="711" priority="741">
      <formula>IF(AND(AL557&gt;=0, RIGHT(TEXT(AL557,"0.#"),1)&lt;&gt;"."),TRUE,FALSE)</formula>
    </cfRule>
    <cfRule type="expression" dxfId="710" priority="742">
      <formula>IF(AND(AL557&gt;=0, RIGHT(TEXT(AL557,"0.#"),1)="."),TRUE,FALSE)</formula>
    </cfRule>
    <cfRule type="expression" dxfId="709" priority="743">
      <formula>IF(AND(AL557&lt;0, RIGHT(TEXT(AL557,"0.#"),1)&lt;&gt;"."),TRUE,FALSE)</formula>
    </cfRule>
    <cfRule type="expression" dxfId="708" priority="744">
      <formula>IF(AND(AL557&lt;0, RIGHT(TEXT(AL557,"0.#"),1)="."),TRUE,FALSE)</formula>
    </cfRule>
  </conditionalFormatting>
  <conditionalFormatting sqref="Y557:Y558">
    <cfRule type="expression" dxfId="707" priority="739">
      <formula>IF(RIGHT(TEXT(Y557,"0.#"),1)=".",FALSE,TRUE)</formula>
    </cfRule>
    <cfRule type="expression" dxfId="706" priority="740">
      <formula>IF(RIGHT(TEXT(Y557,"0.#"),1)=".",TRUE,FALSE)</formula>
    </cfRule>
  </conditionalFormatting>
  <conditionalFormatting sqref="AL592:AO619">
    <cfRule type="expression" dxfId="705" priority="735">
      <formula>IF(AND(AL592&gt;=0, RIGHT(TEXT(AL592,"0.#"),1)&lt;&gt;"."),TRUE,FALSE)</formula>
    </cfRule>
    <cfRule type="expression" dxfId="704" priority="736">
      <formula>IF(AND(AL592&gt;=0, RIGHT(TEXT(AL592,"0.#"),1)="."),TRUE,FALSE)</formula>
    </cfRule>
    <cfRule type="expression" dxfId="703" priority="737">
      <formula>IF(AND(AL592&lt;0, RIGHT(TEXT(AL592,"0.#"),1)&lt;&gt;"."),TRUE,FALSE)</formula>
    </cfRule>
    <cfRule type="expression" dxfId="702" priority="738">
      <formula>IF(AND(AL592&lt;0, RIGHT(TEXT(AL592,"0.#"),1)="."),TRUE,FALSE)</formula>
    </cfRule>
  </conditionalFormatting>
  <conditionalFormatting sqref="Y592:Y619">
    <cfRule type="expression" dxfId="701" priority="733">
      <formula>IF(RIGHT(TEXT(Y592,"0.#"),1)=".",FALSE,TRUE)</formula>
    </cfRule>
    <cfRule type="expression" dxfId="700" priority="734">
      <formula>IF(RIGHT(TEXT(Y592,"0.#"),1)=".",TRUE,FALSE)</formula>
    </cfRule>
  </conditionalFormatting>
  <conditionalFormatting sqref="AL590:AO591">
    <cfRule type="expression" dxfId="699" priority="729">
      <formula>IF(AND(AL590&gt;=0, RIGHT(TEXT(AL590,"0.#"),1)&lt;&gt;"."),TRUE,FALSE)</formula>
    </cfRule>
    <cfRule type="expression" dxfId="698" priority="730">
      <formula>IF(AND(AL590&gt;=0, RIGHT(TEXT(AL590,"0.#"),1)="."),TRUE,FALSE)</formula>
    </cfRule>
    <cfRule type="expression" dxfId="697" priority="731">
      <formula>IF(AND(AL590&lt;0, RIGHT(TEXT(AL590,"0.#"),1)&lt;&gt;"."),TRUE,FALSE)</formula>
    </cfRule>
    <cfRule type="expression" dxfId="696" priority="732">
      <formula>IF(AND(AL590&lt;0, RIGHT(TEXT(AL590,"0.#"),1)="."),TRUE,FALSE)</formula>
    </cfRule>
  </conditionalFormatting>
  <conditionalFormatting sqref="Y590:Y591">
    <cfRule type="expression" dxfId="695" priority="727">
      <formula>IF(RIGHT(TEXT(Y590,"0.#"),1)=".",FALSE,TRUE)</formula>
    </cfRule>
    <cfRule type="expression" dxfId="694" priority="728">
      <formula>IF(RIGHT(TEXT(Y590,"0.#"),1)=".",TRUE,FALSE)</formula>
    </cfRule>
  </conditionalFormatting>
  <conditionalFormatting sqref="AM42">
    <cfRule type="expression" dxfId="693" priority="703">
      <formula>IF(RIGHT(TEXT(AM42,"0.#"),1)=".",FALSE,TRUE)</formula>
    </cfRule>
    <cfRule type="expression" dxfId="692" priority="704">
      <formula>IF(RIGHT(TEXT(AM42,"0.#"),1)=".",TRUE,FALSE)</formula>
    </cfRule>
  </conditionalFormatting>
  <conditionalFormatting sqref="AQ42">
    <cfRule type="expression" dxfId="691" priority="701">
      <formula>IF(RIGHT(TEXT(AQ42,"0.#"),1)=".",FALSE,TRUE)</formula>
    </cfRule>
    <cfRule type="expression" dxfId="690" priority="702">
      <formula>IF(RIGHT(TEXT(AQ42,"0.#"),1)=".",TRUE,FALSE)</formula>
    </cfRule>
  </conditionalFormatting>
  <conditionalFormatting sqref="AU42">
    <cfRule type="expression" dxfId="689" priority="699">
      <formula>IF(RIGHT(TEXT(AU42,"0.#"),1)=".",FALSE,TRUE)</formula>
    </cfRule>
    <cfRule type="expression" dxfId="688" priority="700">
      <formula>IF(RIGHT(TEXT(AU42,"0.#"),1)=".",TRUE,FALSE)</formula>
    </cfRule>
  </conditionalFormatting>
  <conditionalFormatting sqref="AI42">
    <cfRule type="expression" dxfId="687" priority="713">
      <formula>IF(RIGHT(TEXT(AI42,"0.#"),1)=".",FALSE,TRUE)</formula>
    </cfRule>
    <cfRule type="expression" dxfId="686" priority="714">
      <formula>IF(RIGHT(TEXT(AI42,"0.#"),1)=".",TRUE,FALSE)</formula>
    </cfRule>
  </conditionalFormatting>
  <conditionalFormatting sqref="AE42">
    <cfRule type="expression" dxfId="685" priority="715">
      <formula>IF(RIGHT(TEXT(AE42,"0.#"),1)=".",FALSE,TRUE)</formula>
    </cfRule>
    <cfRule type="expression" dxfId="684" priority="716">
      <formula>IF(RIGHT(TEXT(AE42,"0.#"),1)=".",TRUE,FALSE)</formula>
    </cfRule>
  </conditionalFormatting>
  <conditionalFormatting sqref="AM70">
    <cfRule type="expression" dxfId="683" priority="693">
      <formula>IF(RIGHT(TEXT(AM70,"0.#"),1)=".",FALSE,TRUE)</formula>
    </cfRule>
    <cfRule type="expression" dxfId="682" priority="694">
      <formula>IF(RIGHT(TEXT(AM70,"0.#"),1)=".",TRUE,FALSE)</formula>
    </cfRule>
  </conditionalFormatting>
  <conditionalFormatting sqref="AE71 AM71">
    <cfRule type="expression" dxfId="681" priority="691">
      <formula>IF(RIGHT(TEXT(AE71,"0.#"),1)=".",FALSE,TRUE)</formula>
    </cfRule>
    <cfRule type="expression" dxfId="680" priority="692">
      <formula>IF(RIGHT(TEXT(AE71,"0.#"),1)=".",TRUE,FALSE)</formula>
    </cfRule>
  </conditionalFormatting>
  <conditionalFormatting sqref="AI71">
    <cfRule type="expression" dxfId="679" priority="689">
      <formula>IF(RIGHT(TEXT(AI71,"0.#"),1)=".",FALSE,TRUE)</formula>
    </cfRule>
    <cfRule type="expression" dxfId="678" priority="690">
      <formula>IF(RIGHT(TEXT(AI71,"0.#"),1)=".",TRUE,FALSE)</formula>
    </cfRule>
  </conditionalFormatting>
  <conditionalFormatting sqref="AQ71">
    <cfRule type="expression" dxfId="677" priority="687">
      <formula>IF(RIGHT(TEXT(AQ71,"0.#"),1)=".",FALSE,TRUE)</formula>
    </cfRule>
    <cfRule type="expression" dxfId="676" priority="688">
      <formula>IF(RIGHT(TEXT(AQ71,"0.#"),1)=".",TRUE,FALSE)</formula>
    </cfRule>
  </conditionalFormatting>
  <conditionalFormatting sqref="AE70 AQ70">
    <cfRule type="expression" dxfId="675" priority="697">
      <formula>IF(RIGHT(TEXT(AE70,"0.#"),1)=".",FALSE,TRUE)</formula>
    </cfRule>
    <cfRule type="expression" dxfId="674" priority="698">
      <formula>IF(RIGHT(TEXT(AE70,"0.#"),1)=".",TRUE,FALSE)</formula>
    </cfRule>
  </conditionalFormatting>
  <conditionalFormatting sqref="AI70">
    <cfRule type="expression" dxfId="673" priority="695">
      <formula>IF(RIGHT(TEXT(AI70,"0.#"),1)=".",FALSE,TRUE)</formula>
    </cfRule>
    <cfRule type="expression" dxfId="672" priority="696">
      <formula>IF(RIGHT(TEXT(AI70,"0.#"),1)=".",TRUE,FALSE)</formula>
    </cfRule>
  </conditionalFormatting>
  <conditionalFormatting sqref="AE67 AQ67">
    <cfRule type="expression" dxfId="671" priority="685">
      <formula>IF(RIGHT(TEXT(AE67,"0.#"),1)=".",FALSE,TRUE)</formula>
    </cfRule>
    <cfRule type="expression" dxfId="670" priority="686">
      <formula>IF(RIGHT(TEXT(AE67,"0.#"),1)=".",TRUE,FALSE)</formula>
    </cfRule>
  </conditionalFormatting>
  <conditionalFormatting sqref="AI67">
    <cfRule type="expression" dxfId="669" priority="683">
      <formula>IF(RIGHT(TEXT(AI67,"0.#"),1)=".",FALSE,TRUE)</formula>
    </cfRule>
    <cfRule type="expression" dxfId="668" priority="684">
      <formula>IF(RIGHT(TEXT(AI67,"0.#"),1)=".",TRUE,FALSE)</formula>
    </cfRule>
  </conditionalFormatting>
  <conditionalFormatting sqref="AM67">
    <cfRule type="expression" dxfId="667" priority="681">
      <formula>IF(RIGHT(TEXT(AM67,"0.#"),1)=".",FALSE,TRUE)</formula>
    </cfRule>
    <cfRule type="expression" dxfId="666" priority="682">
      <formula>IF(RIGHT(TEXT(AM67,"0.#"),1)=".",TRUE,FALSE)</formula>
    </cfRule>
  </conditionalFormatting>
  <conditionalFormatting sqref="AE68">
    <cfRule type="expression" dxfId="665" priority="679">
      <formula>IF(RIGHT(TEXT(AE68,"0.#"),1)=".",FALSE,TRUE)</formula>
    </cfRule>
    <cfRule type="expression" dxfId="664" priority="680">
      <formula>IF(RIGHT(TEXT(AE68,"0.#"),1)=".",TRUE,FALSE)</formula>
    </cfRule>
  </conditionalFormatting>
  <conditionalFormatting sqref="AI68">
    <cfRule type="expression" dxfId="663" priority="677">
      <formula>IF(RIGHT(TEXT(AI68,"0.#"),1)=".",FALSE,TRUE)</formula>
    </cfRule>
    <cfRule type="expression" dxfId="662" priority="678">
      <formula>IF(RIGHT(TEXT(AI68,"0.#"),1)=".",TRUE,FALSE)</formula>
    </cfRule>
  </conditionalFormatting>
  <conditionalFormatting sqref="AM68">
    <cfRule type="expression" dxfId="661" priority="675">
      <formula>IF(RIGHT(TEXT(AM68,"0.#"),1)=".",FALSE,TRUE)</formula>
    </cfRule>
    <cfRule type="expression" dxfId="660" priority="676">
      <formula>IF(RIGHT(TEXT(AM68,"0.#"),1)=".",TRUE,FALSE)</formula>
    </cfRule>
  </conditionalFormatting>
  <conditionalFormatting sqref="AQ68">
    <cfRule type="expression" dxfId="659" priority="673">
      <formula>IF(RIGHT(TEXT(AQ68,"0.#"),1)=".",FALSE,TRUE)</formula>
    </cfRule>
    <cfRule type="expression" dxfId="658" priority="674">
      <formula>IF(RIGHT(TEXT(AQ68,"0.#"),1)=".",TRUE,FALSE)</formula>
    </cfRule>
  </conditionalFormatting>
  <conditionalFormatting sqref="AU67">
    <cfRule type="expression" dxfId="657" priority="671">
      <formula>IF(RIGHT(TEXT(AU67,"0.#"),1)=".",FALSE,TRUE)</formula>
    </cfRule>
    <cfRule type="expression" dxfId="656" priority="672">
      <formula>IF(RIGHT(TEXT(AU67,"0.#"),1)=".",TRUE,FALSE)</formula>
    </cfRule>
  </conditionalFormatting>
  <conditionalFormatting sqref="AU68">
    <cfRule type="expression" dxfId="655" priority="669">
      <formula>IF(RIGHT(TEXT(AU68,"0.#"),1)=".",FALSE,TRUE)</formula>
    </cfRule>
    <cfRule type="expression" dxfId="654" priority="670">
      <formula>IF(RIGHT(TEXT(AU68,"0.#"),1)=".",TRUE,FALSE)</formula>
    </cfRule>
  </conditionalFormatting>
  <conditionalFormatting sqref="AE101 AQ101">
    <cfRule type="expression" dxfId="653" priority="667">
      <formula>IF(RIGHT(TEXT(AE101,"0.#"),1)=".",FALSE,TRUE)</formula>
    </cfRule>
    <cfRule type="expression" dxfId="652" priority="668">
      <formula>IF(RIGHT(TEXT(AE101,"0.#"),1)=".",TRUE,FALSE)</formula>
    </cfRule>
  </conditionalFormatting>
  <conditionalFormatting sqref="AI101">
    <cfRule type="expression" dxfId="651" priority="665">
      <formula>IF(RIGHT(TEXT(AI101,"0.#"),1)=".",FALSE,TRUE)</formula>
    </cfRule>
    <cfRule type="expression" dxfId="650" priority="666">
      <formula>IF(RIGHT(TEXT(AI101,"0.#"),1)=".",TRUE,FALSE)</formula>
    </cfRule>
  </conditionalFormatting>
  <conditionalFormatting sqref="AM101">
    <cfRule type="expression" dxfId="649" priority="663">
      <formula>IF(RIGHT(TEXT(AM101,"0.#"),1)=".",FALSE,TRUE)</formula>
    </cfRule>
    <cfRule type="expression" dxfId="648" priority="664">
      <formula>IF(RIGHT(TEXT(AM101,"0.#"),1)=".",TRUE,FALSE)</formula>
    </cfRule>
  </conditionalFormatting>
  <conditionalFormatting sqref="AE102">
    <cfRule type="expression" dxfId="647" priority="661">
      <formula>IF(RIGHT(TEXT(AE102,"0.#"),1)=".",FALSE,TRUE)</formula>
    </cfRule>
    <cfRule type="expression" dxfId="646" priority="662">
      <formula>IF(RIGHT(TEXT(AE102,"0.#"),1)=".",TRUE,FALSE)</formula>
    </cfRule>
  </conditionalFormatting>
  <conditionalFormatting sqref="AI102">
    <cfRule type="expression" dxfId="645" priority="659">
      <formula>IF(RIGHT(TEXT(AI102,"0.#"),1)=".",FALSE,TRUE)</formula>
    </cfRule>
    <cfRule type="expression" dxfId="644" priority="660">
      <formula>IF(RIGHT(TEXT(AI102,"0.#"),1)=".",TRUE,FALSE)</formula>
    </cfRule>
  </conditionalFormatting>
  <conditionalFormatting sqref="AM102">
    <cfRule type="expression" dxfId="643" priority="657">
      <formula>IF(RIGHT(TEXT(AM102,"0.#"),1)=".",FALSE,TRUE)</formula>
    </cfRule>
    <cfRule type="expression" dxfId="642" priority="658">
      <formula>IF(RIGHT(TEXT(AM102,"0.#"),1)=".",TRUE,FALSE)</formula>
    </cfRule>
  </conditionalFormatting>
  <conditionalFormatting sqref="AQ102">
    <cfRule type="expression" dxfId="641" priority="655">
      <formula>IF(RIGHT(TEXT(AQ102,"0.#"),1)=".",FALSE,TRUE)</formula>
    </cfRule>
    <cfRule type="expression" dxfId="640" priority="656">
      <formula>IF(RIGHT(TEXT(AQ102,"0.#"),1)=".",TRUE,FALSE)</formula>
    </cfRule>
  </conditionalFormatting>
  <conditionalFormatting sqref="AU101">
    <cfRule type="expression" dxfId="639" priority="653">
      <formula>IF(RIGHT(TEXT(AU101,"0.#"),1)=".",FALSE,TRUE)</formula>
    </cfRule>
    <cfRule type="expression" dxfId="638" priority="654">
      <formula>IF(RIGHT(TEXT(AU101,"0.#"),1)=".",TRUE,FALSE)</formula>
    </cfRule>
  </conditionalFormatting>
  <conditionalFormatting sqref="AU102">
    <cfRule type="expression" dxfId="637" priority="651">
      <formula>IF(RIGHT(TEXT(AU102,"0.#"),1)=".",FALSE,TRUE)</formula>
    </cfRule>
    <cfRule type="expression" dxfId="636" priority="652">
      <formula>IF(RIGHT(TEXT(AU102,"0.#"),1)=".",TRUE,FALSE)</formula>
    </cfRule>
  </conditionalFormatting>
  <conditionalFormatting sqref="AM104">
    <cfRule type="expression" dxfId="635" priority="633">
      <formula>IF(RIGHT(TEXT(AM104,"0.#"),1)=".",FALSE,TRUE)</formula>
    </cfRule>
    <cfRule type="expression" dxfId="634" priority="634">
      <formula>IF(RIGHT(TEXT(AM104,"0.#"),1)=".",TRUE,FALSE)</formula>
    </cfRule>
  </conditionalFormatting>
  <conditionalFormatting sqref="AE105 AM105">
    <cfRule type="expression" dxfId="633" priority="631">
      <formula>IF(RIGHT(TEXT(AE105,"0.#"),1)=".",FALSE,TRUE)</formula>
    </cfRule>
    <cfRule type="expression" dxfId="632" priority="632">
      <formula>IF(RIGHT(TEXT(AE105,"0.#"),1)=".",TRUE,FALSE)</formula>
    </cfRule>
  </conditionalFormatting>
  <conditionalFormatting sqref="AI105">
    <cfRule type="expression" dxfId="631" priority="629">
      <formula>IF(RIGHT(TEXT(AI105,"0.#"),1)=".",FALSE,TRUE)</formula>
    </cfRule>
    <cfRule type="expression" dxfId="630" priority="630">
      <formula>IF(RIGHT(TEXT(AI105,"0.#"),1)=".",TRUE,FALSE)</formula>
    </cfRule>
  </conditionalFormatting>
  <conditionalFormatting sqref="AQ105">
    <cfRule type="expression" dxfId="629" priority="627">
      <formula>IF(RIGHT(TEXT(AQ105,"0.#"),1)=".",FALSE,TRUE)</formula>
    </cfRule>
    <cfRule type="expression" dxfId="628" priority="628">
      <formula>IF(RIGHT(TEXT(AQ105,"0.#"),1)=".",TRUE,FALSE)</formula>
    </cfRule>
  </conditionalFormatting>
  <conditionalFormatting sqref="AE104 AQ104">
    <cfRule type="expression" dxfId="627" priority="637">
      <formula>IF(RIGHT(TEXT(AE104,"0.#"),1)=".",FALSE,TRUE)</formula>
    </cfRule>
    <cfRule type="expression" dxfId="626" priority="638">
      <formula>IF(RIGHT(TEXT(AE104,"0.#"),1)=".",TRUE,FALSE)</formula>
    </cfRule>
  </conditionalFormatting>
  <conditionalFormatting sqref="AI104">
    <cfRule type="expression" dxfId="625" priority="635">
      <formula>IF(RIGHT(TEXT(AI104,"0.#"),1)=".",FALSE,TRUE)</formula>
    </cfRule>
    <cfRule type="expression" dxfId="624" priority="636">
      <formula>IF(RIGHT(TEXT(AI104,"0.#"),1)=".",TRUE,FALSE)</formula>
    </cfRule>
  </conditionalFormatting>
  <conditionalFormatting sqref="AM138">
    <cfRule type="expression" dxfId="623" priority="621">
      <formula>IF(RIGHT(TEXT(AM138,"0.#"),1)=".",FALSE,TRUE)</formula>
    </cfRule>
    <cfRule type="expression" dxfId="622" priority="622">
      <formula>IF(RIGHT(TEXT(AM138,"0.#"),1)=".",TRUE,FALSE)</formula>
    </cfRule>
  </conditionalFormatting>
  <conditionalFormatting sqref="AE139 AM139">
    <cfRule type="expression" dxfId="621" priority="619">
      <formula>IF(RIGHT(TEXT(AE139,"0.#"),1)=".",FALSE,TRUE)</formula>
    </cfRule>
    <cfRule type="expression" dxfId="620" priority="620">
      <formula>IF(RIGHT(TEXT(AE139,"0.#"),1)=".",TRUE,FALSE)</formula>
    </cfRule>
  </conditionalFormatting>
  <conditionalFormatting sqref="AI139">
    <cfRule type="expression" dxfId="619" priority="617">
      <formula>IF(RIGHT(TEXT(AI139,"0.#"),1)=".",FALSE,TRUE)</formula>
    </cfRule>
    <cfRule type="expression" dxfId="618" priority="618">
      <formula>IF(RIGHT(TEXT(AI139,"0.#"),1)=".",TRUE,FALSE)</formula>
    </cfRule>
  </conditionalFormatting>
  <conditionalFormatting sqref="AQ139">
    <cfRule type="expression" dxfId="617" priority="615">
      <formula>IF(RIGHT(TEXT(AQ139,"0.#"),1)=".",FALSE,TRUE)</formula>
    </cfRule>
    <cfRule type="expression" dxfId="616" priority="616">
      <formula>IF(RIGHT(TEXT(AQ139,"0.#"),1)=".",TRUE,FALSE)</formula>
    </cfRule>
  </conditionalFormatting>
  <conditionalFormatting sqref="AE138 AQ138">
    <cfRule type="expression" dxfId="615" priority="625">
      <formula>IF(RIGHT(TEXT(AE138,"0.#"),1)=".",FALSE,TRUE)</formula>
    </cfRule>
    <cfRule type="expression" dxfId="614" priority="626">
      <formula>IF(RIGHT(TEXT(AE138,"0.#"),1)=".",TRUE,FALSE)</formula>
    </cfRule>
  </conditionalFormatting>
  <conditionalFormatting sqref="AI138">
    <cfRule type="expression" dxfId="613" priority="623">
      <formula>IF(RIGHT(TEXT(AI138,"0.#"),1)=".",FALSE,TRUE)</formula>
    </cfRule>
    <cfRule type="expression" dxfId="612" priority="624">
      <formula>IF(RIGHT(TEXT(AI138,"0.#"),1)=".",TRUE,FALSE)</formula>
    </cfRule>
  </conditionalFormatting>
  <conditionalFormatting sqref="AM172">
    <cfRule type="expression" dxfId="611" priority="609">
      <formula>IF(RIGHT(TEXT(AM172,"0.#"),1)=".",FALSE,TRUE)</formula>
    </cfRule>
    <cfRule type="expression" dxfId="610" priority="610">
      <formula>IF(RIGHT(TEXT(AM172,"0.#"),1)=".",TRUE,FALSE)</formula>
    </cfRule>
  </conditionalFormatting>
  <conditionalFormatting sqref="AE173 AM173">
    <cfRule type="expression" dxfId="609" priority="607">
      <formula>IF(RIGHT(TEXT(AE173,"0.#"),1)=".",FALSE,TRUE)</formula>
    </cfRule>
    <cfRule type="expression" dxfId="608" priority="608">
      <formula>IF(RIGHT(TEXT(AE173,"0.#"),1)=".",TRUE,FALSE)</formula>
    </cfRule>
  </conditionalFormatting>
  <conditionalFormatting sqref="AI173">
    <cfRule type="expression" dxfId="607" priority="605">
      <formula>IF(RIGHT(TEXT(AI173,"0.#"),1)=".",FALSE,TRUE)</formula>
    </cfRule>
    <cfRule type="expression" dxfId="606" priority="606">
      <formula>IF(RIGHT(TEXT(AI173,"0.#"),1)=".",TRUE,FALSE)</formula>
    </cfRule>
  </conditionalFormatting>
  <conditionalFormatting sqref="AQ173">
    <cfRule type="expression" dxfId="605" priority="603">
      <formula>IF(RIGHT(TEXT(AQ173,"0.#"),1)=".",FALSE,TRUE)</formula>
    </cfRule>
    <cfRule type="expression" dxfId="604" priority="604">
      <formula>IF(RIGHT(TEXT(AQ173,"0.#"),1)=".",TRUE,FALSE)</formula>
    </cfRule>
  </conditionalFormatting>
  <conditionalFormatting sqref="AE172 AQ172">
    <cfRule type="expression" dxfId="603" priority="613">
      <formula>IF(RIGHT(TEXT(AE172,"0.#"),1)=".",FALSE,TRUE)</formula>
    </cfRule>
    <cfRule type="expression" dxfId="602" priority="614">
      <formula>IF(RIGHT(TEXT(AE172,"0.#"),1)=".",TRUE,FALSE)</formula>
    </cfRule>
  </conditionalFormatting>
  <conditionalFormatting sqref="AI172">
    <cfRule type="expression" dxfId="601" priority="611">
      <formula>IF(RIGHT(TEXT(AI172,"0.#"),1)=".",FALSE,TRUE)</formula>
    </cfRule>
    <cfRule type="expression" dxfId="600" priority="612">
      <formula>IF(RIGHT(TEXT(AI172,"0.#"),1)=".",TRUE,FALSE)</formula>
    </cfRule>
  </conditionalFormatting>
  <conditionalFormatting sqref="AE74">
    <cfRule type="expression" dxfId="599" priority="601">
      <formula>IF(RIGHT(TEXT(AE74,"0.#"),1)=".",FALSE,TRUE)</formula>
    </cfRule>
    <cfRule type="expression" dxfId="598" priority="602">
      <formula>IF(RIGHT(TEXT(AE74,"0.#"),1)=".",TRUE,FALSE)</formula>
    </cfRule>
  </conditionalFormatting>
  <conditionalFormatting sqref="AM76">
    <cfRule type="expression" dxfId="597" priority="585">
      <formula>IF(RIGHT(TEXT(AM76,"0.#"),1)=".",FALSE,TRUE)</formula>
    </cfRule>
    <cfRule type="expression" dxfId="596" priority="586">
      <formula>IF(RIGHT(TEXT(AM76,"0.#"),1)=".",TRUE,FALSE)</formula>
    </cfRule>
  </conditionalFormatting>
  <conditionalFormatting sqref="AE75">
    <cfRule type="expression" dxfId="595" priority="599">
      <formula>IF(RIGHT(TEXT(AE75,"0.#"),1)=".",FALSE,TRUE)</formula>
    </cfRule>
    <cfRule type="expression" dxfId="594" priority="600">
      <formula>IF(RIGHT(TEXT(AE75,"0.#"),1)=".",TRUE,FALSE)</formula>
    </cfRule>
  </conditionalFormatting>
  <conditionalFormatting sqref="AE76">
    <cfRule type="expression" dxfId="593" priority="597">
      <formula>IF(RIGHT(TEXT(AE76,"0.#"),1)=".",FALSE,TRUE)</formula>
    </cfRule>
    <cfRule type="expression" dxfId="592" priority="598">
      <formula>IF(RIGHT(TEXT(AE76,"0.#"),1)=".",TRUE,FALSE)</formula>
    </cfRule>
  </conditionalFormatting>
  <conditionalFormatting sqref="AI76">
    <cfRule type="expression" dxfId="591" priority="595">
      <formula>IF(RIGHT(TEXT(AI76,"0.#"),1)=".",FALSE,TRUE)</formula>
    </cfRule>
    <cfRule type="expression" dxfId="590" priority="596">
      <formula>IF(RIGHT(TEXT(AI76,"0.#"),1)=".",TRUE,FALSE)</formula>
    </cfRule>
  </conditionalFormatting>
  <conditionalFormatting sqref="AI75">
    <cfRule type="expression" dxfId="589" priority="593">
      <formula>IF(RIGHT(TEXT(AI75,"0.#"),1)=".",FALSE,TRUE)</formula>
    </cfRule>
    <cfRule type="expression" dxfId="588" priority="594">
      <formula>IF(RIGHT(TEXT(AI75,"0.#"),1)=".",TRUE,FALSE)</formula>
    </cfRule>
  </conditionalFormatting>
  <conditionalFormatting sqref="AI74">
    <cfRule type="expression" dxfId="587" priority="591">
      <formula>IF(RIGHT(TEXT(AI74,"0.#"),1)=".",FALSE,TRUE)</formula>
    </cfRule>
    <cfRule type="expression" dxfId="586" priority="592">
      <formula>IF(RIGHT(TEXT(AI74,"0.#"),1)=".",TRUE,FALSE)</formula>
    </cfRule>
  </conditionalFormatting>
  <conditionalFormatting sqref="AM74">
    <cfRule type="expression" dxfId="585" priority="589">
      <formula>IF(RIGHT(TEXT(AM74,"0.#"),1)=".",FALSE,TRUE)</formula>
    </cfRule>
    <cfRule type="expression" dxfId="584" priority="590">
      <formula>IF(RIGHT(TEXT(AM74,"0.#"),1)=".",TRUE,FALSE)</formula>
    </cfRule>
  </conditionalFormatting>
  <conditionalFormatting sqref="AM75">
    <cfRule type="expression" dxfId="583" priority="587">
      <formula>IF(RIGHT(TEXT(AM75,"0.#"),1)=".",FALSE,TRUE)</formula>
    </cfRule>
    <cfRule type="expression" dxfId="582" priority="588">
      <formula>IF(RIGHT(TEXT(AM75,"0.#"),1)=".",TRUE,FALSE)</formula>
    </cfRule>
  </conditionalFormatting>
  <conditionalFormatting sqref="AQ74:AQ76">
    <cfRule type="expression" dxfId="581" priority="583">
      <formula>IF(RIGHT(TEXT(AQ74,"0.#"),1)=".",FALSE,TRUE)</formula>
    </cfRule>
    <cfRule type="expression" dxfId="580" priority="584">
      <formula>IF(RIGHT(TEXT(AQ74,"0.#"),1)=".",TRUE,FALSE)</formula>
    </cfRule>
  </conditionalFormatting>
  <conditionalFormatting sqref="AU74:AU76">
    <cfRule type="expression" dxfId="579" priority="581">
      <formula>IF(RIGHT(TEXT(AU74,"0.#"),1)=".",FALSE,TRUE)</formula>
    </cfRule>
    <cfRule type="expression" dxfId="578" priority="582">
      <formula>IF(RIGHT(TEXT(AU74,"0.#"),1)=".",TRUE,FALSE)</formula>
    </cfRule>
  </conditionalFormatting>
  <conditionalFormatting sqref="AE108">
    <cfRule type="expression" dxfId="577" priority="579">
      <formula>IF(RIGHT(TEXT(AE108,"0.#"),1)=".",FALSE,TRUE)</formula>
    </cfRule>
    <cfRule type="expression" dxfId="576" priority="580">
      <formula>IF(RIGHT(TEXT(AE108,"0.#"),1)=".",TRUE,FALSE)</formula>
    </cfRule>
  </conditionalFormatting>
  <conditionalFormatting sqref="AM110">
    <cfRule type="expression" dxfId="575" priority="563">
      <formula>IF(RIGHT(TEXT(AM110,"0.#"),1)=".",FALSE,TRUE)</formula>
    </cfRule>
    <cfRule type="expression" dxfId="574" priority="564">
      <formula>IF(RIGHT(TEXT(AM110,"0.#"),1)=".",TRUE,FALSE)</formula>
    </cfRule>
  </conditionalFormatting>
  <conditionalFormatting sqref="AE109">
    <cfRule type="expression" dxfId="573" priority="577">
      <formula>IF(RIGHT(TEXT(AE109,"0.#"),1)=".",FALSE,TRUE)</formula>
    </cfRule>
    <cfRule type="expression" dxfId="572" priority="578">
      <formula>IF(RIGHT(TEXT(AE109,"0.#"),1)=".",TRUE,FALSE)</formula>
    </cfRule>
  </conditionalFormatting>
  <conditionalFormatting sqref="AE110">
    <cfRule type="expression" dxfId="571" priority="575">
      <formula>IF(RIGHT(TEXT(AE110,"0.#"),1)=".",FALSE,TRUE)</formula>
    </cfRule>
    <cfRule type="expression" dxfId="570" priority="576">
      <formula>IF(RIGHT(TEXT(AE110,"0.#"),1)=".",TRUE,FALSE)</formula>
    </cfRule>
  </conditionalFormatting>
  <conditionalFormatting sqref="AI110">
    <cfRule type="expression" dxfId="569" priority="573">
      <formula>IF(RIGHT(TEXT(AI110,"0.#"),1)=".",FALSE,TRUE)</formula>
    </cfRule>
    <cfRule type="expression" dxfId="568" priority="574">
      <formula>IF(RIGHT(TEXT(AI110,"0.#"),1)=".",TRUE,FALSE)</formula>
    </cfRule>
  </conditionalFormatting>
  <conditionalFormatting sqref="AI109">
    <cfRule type="expression" dxfId="567" priority="571">
      <formula>IF(RIGHT(TEXT(AI109,"0.#"),1)=".",FALSE,TRUE)</formula>
    </cfRule>
    <cfRule type="expression" dxfId="566" priority="572">
      <formula>IF(RIGHT(TEXT(AI109,"0.#"),1)=".",TRUE,FALSE)</formula>
    </cfRule>
  </conditionalFormatting>
  <conditionalFormatting sqref="AI108">
    <cfRule type="expression" dxfId="565" priority="569">
      <formula>IF(RIGHT(TEXT(AI108,"0.#"),1)=".",FALSE,TRUE)</formula>
    </cfRule>
    <cfRule type="expression" dxfId="564" priority="570">
      <formula>IF(RIGHT(TEXT(AI108,"0.#"),1)=".",TRUE,FALSE)</formula>
    </cfRule>
  </conditionalFormatting>
  <conditionalFormatting sqref="AM108">
    <cfRule type="expression" dxfId="563" priority="567">
      <formula>IF(RIGHT(TEXT(AM108,"0.#"),1)=".",FALSE,TRUE)</formula>
    </cfRule>
    <cfRule type="expression" dxfId="562" priority="568">
      <formula>IF(RIGHT(TEXT(AM108,"0.#"),1)=".",TRUE,FALSE)</formula>
    </cfRule>
  </conditionalFormatting>
  <conditionalFormatting sqref="AM109">
    <cfRule type="expression" dxfId="561" priority="565">
      <formula>IF(RIGHT(TEXT(AM109,"0.#"),1)=".",FALSE,TRUE)</formula>
    </cfRule>
    <cfRule type="expression" dxfId="560" priority="566">
      <formula>IF(RIGHT(TEXT(AM109,"0.#"),1)=".",TRUE,FALSE)</formula>
    </cfRule>
  </conditionalFormatting>
  <conditionalFormatting sqref="AQ108:AQ110">
    <cfRule type="expression" dxfId="559" priority="561">
      <formula>IF(RIGHT(TEXT(AQ108,"0.#"),1)=".",FALSE,TRUE)</formula>
    </cfRule>
    <cfRule type="expression" dxfId="558" priority="562">
      <formula>IF(RIGHT(TEXT(AQ108,"0.#"),1)=".",TRUE,FALSE)</formula>
    </cfRule>
  </conditionalFormatting>
  <conditionalFormatting sqref="AU108:AU110">
    <cfRule type="expression" dxfId="557" priority="559">
      <formula>IF(RIGHT(TEXT(AU108,"0.#"),1)=".",FALSE,TRUE)</formula>
    </cfRule>
    <cfRule type="expression" dxfId="556" priority="560">
      <formula>IF(RIGHT(TEXT(AU108,"0.#"),1)=".",TRUE,FALSE)</formula>
    </cfRule>
  </conditionalFormatting>
  <conditionalFormatting sqref="AE142">
    <cfRule type="expression" dxfId="555" priority="557">
      <formula>IF(RIGHT(TEXT(AE142,"0.#"),1)=".",FALSE,TRUE)</formula>
    </cfRule>
    <cfRule type="expression" dxfId="554" priority="558">
      <formula>IF(RIGHT(TEXT(AE142,"0.#"),1)=".",TRUE,FALSE)</formula>
    </cfRule>
  </conditionalFormatting>
  <conditionalFormatting sqref="AM144">
    <cfRule type="expression" dxfId="553" priority="541">
      <formula>IF(RIGHT(TEXT(AM144,"0.#"),1)=".",FALSE,TRUE)</formula>
    </cfRule>
    <cfRule type="expression" dxfId="552" priority="542">
      <formula>IF(RIGHT(TEXT(AM144,"0.#"),1)=".",TRUE,FALSE)</formula>
    </cfRule>
  </conditionalFormatting>
  <conditionalFormatting sqref="AE143">
    <cfRule type="expression" dxfId="551" priority="555">
      <formula>IF(RIGHT(TEXT(AE143,"0.#"),1)=".",FALSE,TRUE)</formula>
    </cfRule>
    <cfRule type="expression" dxfId="550" priority="556">
      <formula>IF(RIGHT(TEXT(AE143,"0.#"),1)=".",TRUE,FALSE)</formula>
    </cfRule>
  </conditionalFormatting>
  <conditionalFormatting sqref="AE144">
    <cfRule type="expression" dxfId="549" priority="553">
      <formula>IF(RIGHT(TEXT(AE144,"0.#"),1)=".",FALSE,TRUE)</formula>
    </cfRule>
    <cfRule type="expression" dxfId="548" priority="554">
      <formula>IF(RIGHT(TEXT(AE144,"0.#"),1)=".",TRUE,FALSE)</formula>
    </cfRule>
  </conditionalFormatting>
  <conditionalFormatting sqref="AI144">
    <cfRule type="expression" dxfId="547" priority="551">
      <formula>IF(RIGHT(TEXT(AI144,"0.#"),1)=".",FALSE,TRUE)</formula>
    </cfRule>
    <cfRule type="expression" dxfId="546" priority="552">
      <formula>IF(RIGHT(TEXT(AI144,"0.#"),1)=".",TRUE,FALSE)</formula>
    </cfRule>
  </conditionalFormatting>
  <conditionalFormatting sqref="AI143">
    <cfRule type="expression" dxfId="545" priority="549">
      <formula>IF(RIGHT(TEXT(AI143,"0.#"),1)=".",FALSE,TRUE)</formula>
    </cfRule>
    <cfRule type="expression" dxfId="544" priority="550">
      <formula>IF(RIGHT(TEXT(AI143,"0.#"),1)=".",TRUE,FALSE)</formula>
    </cfRule>
  </conditionalFormatting>
  <conditionalFormatting sqref="AI142">
    <cfRule type="expression" dxfId="543" priority="547">
      <formula>IF(RIGHT(TEXT(AI142,"0.#"),1)=".",FALSE,TRUE)</formula>
    </cfRule>
    <cfRule type="expression" dxfId="542" priority="548">
      <formula>IF(RIGHT(TEXT(AI142,"0.#"),1)=".",TRUE,FALSE)</formula>
    </cfRule>
  </conditionalFormatting>
  <conditionalFormatting sqref="AM142">
    <cfRule type="expression" dxfId="541" priority="545">
      <formula>IF(RIGHT(TEXT(AM142,"0.#"),1)=".",FALSE,TRUE)</formula>
    </cfRule>
    <cfRule type="expression" dxfId="540" priority="546">
      <formula>IF(RIGHT(TEXT(AM142,"0.#"),1)=".",TRUE,FALSE)</formula>
    </cfRule>
  </conditionalFormatting>
  <conditionalFormatting sqref="AM143">
    <cfRule type="expression" dxfId="539" priority="543">
      <formula>IF(RIGHT(TEXT(AM143,"0.#"),1)=".",FALSE,TRUE)</formula>
    </cfRule>
    <cfRule type="expression" dxfId="538" priority="544">
      <formula>IF(RIGHT(TEXT(AM143,"0.#"),1)=".",TRUE,FALSE)</formula>
    </cfRule>
  </conditionalFormatting>
  <conditionalFormatting sqref="AQ142:AQ144">
    <cfRule type="expression" dxfId="537" priority="539">
      <formula>IF(RIGHT(TEXT(AQ142,"0.#"),1)=".",FALSE,TRUE)</formula>
    </cfRule>
    <cfRule type="expression" dxfId="536" priority="540">
      <formula>IF(RIGHT(TEXT(AQ142,"0.#"),1)=".",TRUE,FALSE)</formula>
    </cfRule>
  </conditionalFormatting>
  <conditionalFormatting sqref="AU142:AU144">
    <cfRule type="expression" dxfId="535" priority="537">
      <formula>IF(RIGHT(TEXT(AU142,"0.#"),1)=".",FALSE,TRUE)</formula>
    </cfRule>
    <cfRule type="expression" dxfId="534" priority="538">
      <formula>IF(RIGHT(TEXT(AU142,"0.#"),1)=".",TRUE,FALSE)</formula>
    </cfRule>
  </conditionalFormatting>
  <conditionalFormatting sqref="AE176">
    <cfRule type="expression" dxfId="533" priority="535">
      <formula>IF(RIGHT(TEXT(AE176,"0.#"),1)=".",FALSE,TRUE)</formula>
    </cfRule>
    <cfRule type="expression" dxfId="532" priority="536">
      <formula>IF(RIGHT(TEXT(AE176,"0.#"),1)=".",TRUE,FALSE)</formula>
    </cfRule>
  </conditionalFormatting>
  <conditionalFormatting sqref="AM178">
    <cfRule type="expression" dxfId="531" priority="519">
      <formula>IF(RIGHT(TEXT(AM178,"0.#"),1)=".",FALSE,TRUE)</formula>
    </cfRule>
    <cfRule type="expression" dxfId="530" priority="520">
      <formula>IF(RIGHT(TEXT(AM178,"0.#"),1)=".",TRUE,FALSE)</formula>
    </cfRule>
  </conditionalFormatting>
  <conditionalFormatting sqref="AE177">
    <cfRule type="expression" dxfId="529" priority="533">
      <formula>IF(RIGHT(TEXT(AE177,"0.#"),1)=".",FALSE,TRUE)</formula>
    </cfRule>
    <cfRule type="expression" dxfId="528" priority="534">
      <formula>IF(RIGHT(TEXT(AE177,"0.#"),1)=".",TRUE,FALSE)</formula>
    </cfRule>
  </conditionalFormatting>
  <conditionalFormatting sqref="AE178">
    <cfRule type="expression" dxfId="527" priority="531">
      <formula>IF(RIGHT(TEXT(AE178,"0.#"),1)=".",FALSE,TRUE)</formula>
    </cfRule>
    <cfRule type="expression" dxfId="526" priority="532">
      <formula>IF(RIGHT(TEXT(AE178,"0.#"),1)=".",TRUE,FALSE)</formula>
    </cfRule>
  </conditionalFormatting>
  <conditionalFormatting sqref="AI178">
    <cfRule type="expression" dxfId="525" priority="529">
      <formula>IF(RIGHT(TEXT(AI178,"0.#"),1)=".",FALSE,TRUE)</formula>
    </cfRule>
    <cfRule type="expression" dxfId="524" priority="530">
      <formula>IF(RIGHT(TEXT(AI178,"0.#"),1)=".",TRUE,FALSE)</formula>
    </cfRule>
  </conditionalFormatting>
  <conditionalFormatting sqref="AI177">
    <cfRule type="expression" dxfId="523" priority="527">
      <formula>IF(RIGHT(TEXT(AI177,"0.#"),1)=".",FALSE,TRUE)</formula>
    </cfRule>
    <cfRule type="expression" dxfId="522" priority="528">
      <formula>IF(RIGHT(TEXT(AI177,"0.#"),1)=".",TRUE,FALSE)</formula>
    </cfRule>
  </conditionalFormatting>
  <conditionalFormatting sqref="AI176">
    <cfRule type="expression" dxfId="521" priority="525">
      <formula>IF(RIGHT(TEXT(AI176,"0.#"),1)=".",FALSE,TRUE)</formula>
    </cfRule>
    <cfRule type="expression" dxfId="520" priority="526">
      <formula>IF(RIGHT(TEXT(AI176,"0.#"),1)=".",TRUE,FALSE)</formula>
    </cfRule>
  </conditionalFormatting>
  <conditionalFormatting sqref="AM176">
    <cfRule type="expression" dxfId="519" priority="523">
      <formula>IF(RIGHT(TEXT(AM176,"0.#"),1)=".",FALSE,TRUE)</formula>
    </cfRule>
    <cfRule type="expression" dxfId="518" priority="524">
      <formula>IF(RIGHT(TEXT(AM176,"0.#"),1)=".",TRUE,FALSE)</formula>
    </cfRule>
  </conditionalFormatting>
  <conditionalFormatting sqref="AM177">
    <cfRule type="expression" dxfId="517" priority="521">
      <formula>IF(RIGHT(TEXT(AM177,"0.#"),1)=".",FALSE,TRUE)</formula>
    </cfRule>
    <cfRule type="expression" dxfId="516" priority="522">
      <formula>IF(RIGHT(TEXT(AM177,"0.#"),1)=".",TRUE,FALSE)</formula>
    </cfRule>
  </conditionalFormatting>
  <conditionalFormatting sqref="AQ176:AQ178">
    <cfRule type="expression" dxfId="515" priority="517">
      <formula>IF(RIGHT(TEXT(AQ176,"0.#"),1)=".",FALSE,TRUE)</formula>
    </cfRule>
    <cfRule type="expression" dxfId="514" priority="518">
      <formula>IF(RIGHT(TEXT(AQ176,"0.#"),1)=".",TRUE,FALSE)</formula>
    </cfRule>
  </conditionalFormatting>
  <conditionalFormatting sqref="AU176:AU178">
    <cfRule type="expression" dxfId="513" priority="515">
      <formula>IF(RIGHT(TEXT(AU176,"0.#"),1)=".",FALSE,TRUE)</formula>
    </cfRule>
    <cfRule type="expression" dxfId="512" priority="516">
      <formula>IF(RIGHT(TEXT(AU176,"0.#"),1)=".",TRUE,FALSE)</formula>
    </cfRule>
  </conditionalFormatting>
  <conditionalFormatting sqref="AE62">
    <cfRule type="expression" dxfId="511" priority="513">
      <formula>IF(RIGHT(TEXT(AE62,"0.#"),1)=".",FALSE,TRUE)</formula>
    </cfRule>
    <cfRule type="expression" dxfId="510" priority="514">
      <formula>IF(RIGHT(TEXT(AE62,"0.#"),1)=".",TRUE,FALSE)</formula>
    </cfRule>
  </conditionalFormatting>
  <conditionalFormatting sqref="AE63">
    <cfRule type="expression" dxfId="509" priority="511">
      <formula>IF(RIGHT(TEXT(AE63,"0.#"),1)=".",FALSE,TRUE)</formula>
    </cfRule>
    <cfRule type="expression" dxfId="508" priority="512">
      <formula>IF(RIGHT(TEXT(AE63,"0.#"),1)=".",TRUE,FALSE)</formula>
    </cfRule>
  </conditionalFormatting>
  <conditionalFormatting sqref="AM62">
    <cfRule type="expression" dxfId="507" priority="501">
      <formula>IF(RIGHT(TEXT(AM62,"0.#"),1)=".",FALSE,TRUE)</formula>
    </cfRule>
    <cfRule type="expression" dxfId="506" priority="502">
      <formula>IF(RIGHT(TEXT(AM62,"0.#"),1)=".",TRUE,FALSE)</formula>
    </cfRule>
  </conditionalFormatting>
  <conditionalFormatting sqref="AE64">
    <cfRule type="expression" dxfId="505" priority="509">
      <formula>IF(RIGHT(TEXT(AE64,"0.#"),1)=".",FALSE,TRUE)</formula>
    </cfRule>
    <cfRule type="expression" dxfId="504" priority="510">
      <formula>IF(RIGHT(TEXT(AE64,"0.#"),1)=".",TRUE,FALSE)</formula>
    </cfRule>
  </conditionalFormatting>
  <conditionalFormatting sqref="AI64">
    <cfRule type="expression" dxfId="503" priority="507">
      <formula>IF(RIGHT(TEXT(AI64,"0.#"),1)=".",FALSE,TRUE)</formula>
    </cfRule>
    <cfRule type="expression" dxfId="502" priority="508">
      <formula>IF(RIGHT(TEXT(AI64,"0.#"),1)=".",TRUE,FALSE)</formula>
    </cfRule>
  </conditionalFormatting>
  <conditionalFormatting sqref="AI63">
    <cfRule type="expression" dxfId="501" priority="505">
      <formula>IF(RIGHT(TEXT(AI63,"0.#"),1)=".",FALSE,TRUE)</formula>
    </cfRule>
    <cfRule type="expression" dxfId="500" priority="506">
      <formula>IF(RIGHT(TEXT(AI63,"0.#"),1)=".",TRUE,FALSE)</formula>
    </cfRule>
  </conditionalFormatting>
  <conditionalFormatting sqref="AI62">
    <cfRule type="expression" dxfId="499" priority="503">
      <formula>IF(RIGHT(TEXT(AI62,"0.#"),1)=".",FALSE,TRUE)</formula>
    </cfRule>
    <cfRule type="expression" dxfId="498" priority="504">
      <formula>IF(RIGHT(TEXT(AI62,"0.#"),1)=".",TRUE,FALSE)</formula>
    </cfRule>
  </conditionalFormatting>
  <conditionalFormatting sqref="AM63">
    <cfRule type="expression" dxfId="497" priority="499">
      <formula>IF(RIGHT(TEXT(AM63,"0.#"),1)=".",FALSE,TRUE)</formula>
    </cfRule>
    <cfRule type="expression" dxfId="496" priority="500">
      <formula>IF(RIGHT(TEXT(AM63,"0.#"),1)=".",TRUE,FALSE)</formula>
    </cfRule>
  </conditionalFormatting>
  <conditionalFormatting sqref="AM64">
    <cfRule type="expression" dxfId="495" priority="497">
      <formula>IF(RIGHT(TEXT(AM64,"0.#"),1)=".",FALSE,TRUE)</formula>
    </cfRule>
    <cfRule type="expression" dxfId="494" priority="498">
      <formula>IF(RIGHT(TEXT(AM64,"0.#"),1)=".",TRUE,FALSE)</formula>
    </cfRule>
  </conditionalFormatting>
  <conditionalFormatting sqref="AQ62:AQ64">
    <cfRule type="expression" dxfId="493" priority="495">
      <formula>IF(RIGHT(TEXT(AQ62,"0.#"),1)=".",FALSE,TRUE)</formula>
    </cfRule>
    <cfRule type="expression" dxfId="492" priority="496">
      <formula>IF(RIGHT(TEXT(AQ62,"0.#"),1)=".",TRUE,FALSE)</formula>
    </cfRule>
  </conditionalFormatting>
  <conditionalFormatting sqref="AU62:AU64">
    <cfRule type="expression" dxfId="491" priority="493">
      <formula>IF(RIGHT(TEXT(AU62,"0.#"),1)=".",FALSE,TRUE)</formula>
    </cfRule>
    <cfRule type="expression" dxfId="490" priority="494">
      <formula>IF(RIGHT(TEXT(AU62,"0.#"),1)=".",TRUE,FALSE)</formula>
    </cfRule>
  </conditionalFormatting>
  <conditionalFormatting sqref="AE96">
    <cfRule type="expression" dxfId="489" priority="491">
      <formula>IF(RIGHT(TEXT(AE96,"0.#"),1)=".",FALSE,TRUE)</formula>
    </cfRule>
    <cfRule type="expression" dxfId="488" priority="492">
      <formula>IF(RIGHT(TEXT(AE96,"0.#"),1)=".",TRUE,FALSE)</formula>
    </cfRule>
  </conditionalFormatting>
  <conditionalFormatting sqref="AE97">
    <cfRule type="expression" dxfId="487" priority="489">
      <formula>IF(RIGHT(TEXT(AE97,"0.#"),1)=".",FALSE,TRUE)</formula>
    </cfRule>
    <cfRule type="expression" dxfId="486" priority="490">
      <formula>IF(RIGHT(TEXT(AE97,"0.#"),1)=".",TRUE,FALSE)</formula>
    </cfRule>
  </conditionalFormatting>
  <conditionalFormatting sqref="AM96">
    <cfRule type="expression" dxfId="485" priority="479">
      <formula>IF(RIGHT(TEXT(AM96,"0.#"),1)=".",FALSE,TRUE)</formula>
    </cfRule>
    <cfRule type="expression" dxfId="484" priority="480">
      <formula>IF(RIGHT(TEXT(AM96,"0.#"),1)=".",TRUE,FALSE)</formula>
    </cfRule>
  </conditionalFormatting>
  <conditionalFormatting sqref="AE98">
    <cfRule type="expression" dxfId="483" priority="487">
      <formula>IF(RIGHT(TEXT(AE98,"0.#"),1)=".",FALSE,TRUE)</formula>
    </cfRule>
    <cfRule type="expression" dxfId="482" priority="488">
      <formula>IF(RIGHT(TEXT(AE98,"0.#"),1)=".",TRUE,FALSE)</formula>
    </cfRule>
  </conditionalFormatting>
  <conditionalFormatting sqref="AI98">
    <cfRule type="expression" dxfId="481" priority="485">
      <formula>IF(RIGHT(TEXT(AI98,"0.#"),1)=".",FALSE,TRUE)</formula>
    </cfRule>
    <cfRule type="expression" dxfId="480" priority="486">
      <formula>IF(RIGHT(TEXT(AI98,"0.#"),1)=".",TRUE,FALSE)</formula>
    </cfRule>
  </conditionalFormatting>
  <conditionalFormatting sqref="AI97">
    <cfRule type="expression" dxfId="479" priority="483">
      <formula>IF(RIGHT(TEXT(AI97,"0.#"),1)=".",FALSE,TRUE)</formula>
    </cfRule>
    <cfRule type="expression" dxfId="478" priority="484">
      <formula>IF(RIGHT(TEXT(AI97,"0.#"),1)=".",TRUE,FALSE)</formula>
    </cfRule>
  </conditionalFormatting>
  <conditionalFormatting sqref="AI96">
    <cfRule type="expression" dxfId="477" priority="481">
      <formula>IF(RIGHT(TEXT(AI96,"0.#"),1)=".",FALSE,TRUE)</formula>
    </cfRule>
    <cfRule type="expression" dxfId="476" priority="482">
      <formula>IF(RIGHT(TEXT(AI96,"0.#"),1)=".",TRUE,FALSE)</formula>
    </cfRule>
  </conditionalFormatting>
  <conditionalFormatting sqref="AM97">
    <cfRule type="expression" dxfId="475" priority="477">
      <formula>IF(RIGHT(TEXT(AM97,"0.#"),1)=".",FALSE,TRUE)</formula>
    </cfRule>
    <cfRule type="expression" dxfId="474" priority="478">
      <formula>IF(RIGHT(TEXT(AM97,"0.#"),1)=".",TRUE,FALSE)</formula>
    </cfRule>
  </conditionalFormatting>
  <conditionalFormatting sqref="AM98">
    <cfRule type="expression" dxfId="473" priority="475">
      <formula>IF(RIGHT(TEXT(AM98,"0.#"),1)=".",FALSE,TRUE)</formula>
    </cfRule>
    <cfRule type="expression" dxfId="472" priority="476">
      <formula>IF(RIGHT(TEXT(AM98,"0.#"),1)=".",TRUE,FALSE)</formula>
    </cfRule>
  </conditionalFormatting>
  <conditionalFormatting sqref="AQ96:AQ98">
    <cfRule type="expression" dxfId="471" priority="473">
      <formula>IF(RIGHT(TEXT(AQ96,"0.#"),1)=".",FALSE,TRUE)</formula>
    </cfRule>
    <cfRule type="expression" dxfId="470" priority="474">
      <formula>IF(RIGHT(TEXT(AQ96,"0.#"),1)=".",TRUE,FALSE)</formula>
    </cfRule>
  </conditionalFormatting>
  <conditionalFormatting sqref="AU96:AU98">
    <cfRule type="expression" dxfId="469" priority="471">
      <formula>IF(RIGHT(TEXT(AU96,"0.#"),1)=".",FALSE,TRUE)</formula>
    </cfRule>
    <cfRule type="expression" dxfId="468" priority="472">
      <formula>IF(RIGHT(TEXT(AU96,"0.#"),1)=".",TRUE,FALSE)</formula>
    </cfRule>
  </conditionalFormatting>
  <conditionalFormatting sqref="AE130">
    <cfRule type="expression" dxfId="467" priority="469">
      <formula>IF(RIGHT(TEXT(AE130,"0.#"),1)=".",FALSE,TRUE)</formula>
    </cfRule>
    <cfRule type="expression" dxfId="466" priority="470">
      <formula>IF(RIGHT(TEXT(AE130,"0.#"),1)=".",TRUE,FALSE)</formula>
    </cfRule>
  </conditionalFormatting>
  <conditionalFormatting sqref="AE131">
    <cfRule type="expression" dxfId="465" priority="467">
      <formula>IF(RIGHT(TEXT(AE131,"0.#"),1)=".",FALSE,TRUE)</formula>
    </cfRule>
    <cfRule type="expression" dxfId="464" priority="468">
      <formula>IF(RIGHT(TEXT(AE131,"0.#"),1)=".",TRUE,FALSE)</formula>
    </cfRule>
  </conditionalFormatting>
  <conditionalFormatting sqref="AM130">
    <cfRule type="expression" dxfId="463" priority="457">
      <formula>IF(RIGHT(TEXT(AM130,"0.#"),1)=".",FALSE,TRUE)</formula>
    </cfRule>
    <cfRule type="expression" dxfId="462" priority="458">
      <formula>IF(RIGHT(TEXT(AM130,"0.#"),1)=".",TRUE,FALSE)</formula>
    </cfRule>
  </conditionalFormatting>
  <conditionalFormatting sqref="AE132">
    <cfRule type="expression" dxfId="461" priority="465">
      <formula>IF(RIGHT(TEXT(AE132,"0.#"),1)=".",FALSE,TRUE)</formula>
    </cfRule>
    <cfRule type="expression" dxfId="460" priority="466">
      <formula>IF(RIGHT(TEXT(AE132,"0.#"),1)=".",TRUE,FALSE)</formula>
    </cfRule>
  </conditionalFormatting>
  <conditionalFormatting sqref="AI132">
    <cfRule type="expression" dxfId="459" priority="463">
      <formula>IF(RIGHT(TEXT(AI132,"0.#"),1)=".",FALSE,TRUE)</formula>
    </cfRule>
    <cfRule type="expression" dxfId="458" priority="464">
      <formula>IF(RIGHT(TEXT(AI132,"0.#"),1)=".",TRUE,FALSE)</formula>
    </cfRule>
  </conditionalFormatting>
  <conditionalFormatting sqref="AI131">
    <cfRule type="expression" dxfId="457" priority="461">
      <formula>IF(RIGHT(TEXT(AI131,"0.#"),1)=".",FALSE,TRUE)</formula>
    </cfRule>
    <cfRule type="expression" dxfId="456" priority="462">
      <formula>IF(RIGHT(TEXT(AI131,"0.#"),1)=".",TRUE,FALSE)</formula>
    </cfRule>
  </conditionalFormatting>
  <conditionalFormatting sqref="AI130">
    <cfRule type="expression" dxfId="455" priority="459">
      <formula>IF(RIGHT(TEXT(AI130,"0.#"),1)=".",FALSE,TRUE)</formula>
    </cfRule>
    <cfRule type="expression" dxfId="454" priority="460">
      <formula>IF(RIGHT(TEXT(AI130,"0.#"),1)=".",TRUE,FALSE)</formula>
    </cfRule>
  </conditionalFormatting>
  <conditionalFormatting sqref="AM131">
    <cfRule type="expression" dxfId="453" priority="455">
      <formula>IF(RIGHT(TEXT(AM131,"0.#"),1)=".",FALSE,TRUE)</formula>
    </cfRule>
    <cfRule type="expression" dxfId="452" priority="456">
      <formula>IF(RIGHT(TEXT(AM131,"0.#"),1)=".",TRUE,FALSE)</formula>
    </cfRule>
  </conditionalFormatting>
  <conditionalFormatting sqref="AM132">
    <cfRule type="expression" dxfId="451" priority="453">
      <formula>IF(RIGHT(TEXT(AM132,"0.#"),1)=".",FALSE,TRUE)</formula>
    </cfRule>
    <cfRule type="expression" dxfId="450" priority="454">
      <formula>IF(RIGHT(TEXT(AM132,"0.#"),1)=".",TRUE,FALSE)</formula>
    </cfRule>
  </conditionalFormatting>
  <conditionalFormatting sqref="AQ130:AQ132">
    <cfRule type="expression" dxfId="449" priority="451">
      <formula>IF(RIGHT(TEXT(AQ130,"0.#"),1)=".",FALSE,TRUE)</formula>
    </cfRule>
    <cfRule type="expression" dxfId="448" priority="452">
      <formula>IF(RIGHT(TEXT(AQ130,"0.#"),1)=".",TRUE,FALSE)</formula>
    </cfRule>
  </conditionalFormatting>
  <conditionalFormatting sqref="AU130:AU132">
    <cfRule type="expression" dxfId="447" priority="449">
      <formula>IF(RIGHT(TEXT(AU130,"0.#"),1)=".",FALSE,TRUE)</formula>
    </cfRule>
    <cfRule type="expression" dxfId="446" priority="450">
      <formula>IF(RIGHT(TEXT(AU130,"0.#"),1)=".",TRUE,FALSE)</formula>
    </cfRule>
  </conditionalFormatting>
  <conditionalFormatting sqref="AE164">
    <cfRule type="expression" dxfId="445" priority="447">
      <formula>IF(RIGHT(TEXT(AE164,"0.#"),1)=".",FALSE,TRUE)</formula>
    </cfRule>
    <cfRule type="expression" dxfId="444" priority="448">
      <formula>IF(RIGHT(TEXT(AE164,"0.#"),1)=".",TRUE,FALSE)</formula>
    </cfRule>
  </conditionalFormatting>
  <conditionalFormatting sqref="AE165">
    <cfRule type="expression" dxfId="443" priority="445">
      <formula>IF(RIGHT(TEXT(AE165,"0.#"),1)=".",FALSE,TRUE)</formula>
    </cfRule>
    <cfRule type="expression" dxfId="442" priority="446">
      <formula>IF(RIGHT(TEXT(AE165,"0.#"),1)=".",TRUE,FALSE)</formula>
    </cfRule>
  </conditionalFormatting>
  <conditionalFormatting sqref="AM164">
    <cfRule type="expression" dxfId="441" priority="435">
      <formula>IF(RIGHT(TEXT(AM164,"0.#"),1)=".",FALSE,TRUE)</formula>
    </cfRule>
    <cfRule type="expression" dxfId="440" priority="436">
      <formula>IF(RIGHT(TEXT(AM164,"0.#"),1)=".",TRUE,FALSE)</formula>
    </cfRule>
  </conditionalFormatting>
  <conditionalFormatting sqref="AE166">
    <cfRule type="expression" dxfId="439" priority="443">
      <formula>IF(RIGHT(TEXT(AE166,"0.#"),1)=".",FALSE,TRUE)</formula>
    </cfRule>
    <cfRule type="expression" dxfId="438" priority="444">
      <formula>IF(RIGHT(TEXT(AE166,"0.#"),1)=".",TRUE,FALSE)</formula>
    </cfRule>
  </conditionalFormatting>
  <conditionalFormatting sqref="AI166">
    <cfRule type="expression" dxfId="437" priority="441">
      <formula>IF(RIGHT(TEXT(AI166,"0.#"),1)=".",FALSE,TRUE)</formula>
    </cfRule>
    <cfRule type="expression" dxfId="436" priority="442">
      <formula>IF(RIGHT(TEXT(AI166,"0.#"),1)=".",TRUE,FALSE)</formula>
    </cfRule>
  </conditionalFormatting>
  <conditionalFormatting sqref="AI165">
    <cfRule type="expression" dxfId="435" priority="439">
      <formula>IF(RIGHT(TEXT(AI165,"0.#"),1)=".",FALSE,TRUE)</formula>
    </cfRule>
    <cfRule type="expression" dxfId="434" priority="440">
      <formula>IF(RIGHT(TEXT(AI165,"0.#"),1)=".",TRUE,FALSE)</formula>
    </cfRule>
  </conditionalFormatting>
  <conditionalFormatting sqref="AI164">
    <cfRule type="expression" dxfId="433" priority="437">
      <formula>IF(RIGHT(TEXT(AI164,"0.#"),1)=".",FALSE,TRUE)</formula>
    </cfRule>
    <cfRule type="expression" dxfId="432" priority="438">
      <formula>IF(RIGHT(TEXT(AI164,"0.#"),1)=".",TRUE,FALSE)</formula>
    </cfRule>
  </conditionalFormatting>
  <conditionalFormatting sqref="AM165">
    <cfRule type="expression" dxfId="431" priority="433">
      <formula>IF(RIGHT(TEXT(AM165,"0.#"),1)=".",FALSE,TRUE)</formula>
    </cfRule>
    <cfRule type="expression" dxfId="430" priority="434">
      <formula>IF(RIGHT(TEXT(AM165,"0.#"),1)=".",TRUE,FALSE)</formula>
    </cfRule>
  </conditionalFormatting>
  <conditionalFormatting sqref="AM166">
    <cfRule type="expression" dxfId="429" priority="431">
      <formula>IF(RIGHT(TEXT(AM166,"0.#"),1)=".",FALSE,TRUE)</formula>
    </cfRule>
    <cfRule type="expression" dxfId="428" priority="432">
      <formula>IF(RIGHT(TEXT(AM166,"0.#"),1)=".",TRUE,FALSE)</formula>
    </cfRule>
  </conditionalFormatting>
  <conditionalFormatting sqref="AQ164:AQ166">
    <cfRule type="expression" dxfId="427" priority="429">
      <formula>IF(RIGHT(TEXT(AQ164,"0.#"),1)=".",FALSE,TRUE)</formula>
    </cfRule>
    <cfRule type="expression" dxfId="426" priority="430">
      <formula>IF(RIGHT(TEXT(AQ164,"0.#"),1)=".",TRUE,FALSE)</formula>
    </cfRule>
  </conditionalFormatting>
  <conditionalFormatting sqref="AU164:AU166">
    <cfRule type="expression" dxfId="425" priority="427">
      <formula>IF(RIGHT(TEXT(AU164,"0.#"),1)=".",FALSE,TRUE)</formula>
    </cfRule>
    <cfRule type="expression" dxfId="424" priority="428">
      <formula>IF(RIGHT(TEXT(AU164,"0.#"),1)=".",TRUE,FALSE)</formula>
    </cfRule>
  </conditionalFormatting>
  <conditionalFormatting sqref="AE198">
    <cfRule type="expression" dxfId="423" priority="425">
      <formula>IF(RIGHT(TEXT(AE198,"0.#"),1)=".",FALSE,TRUE)</formula>
    </cfRule>
    <cfRule type="expression" dxfId="422" priority="426">
      <formula>IF(RIGHT(TEXT(AE198,"0.#"),1)=".",TRUE,FALSE)</formula>
    </cfRule>
  </conditionalFormatting>
  <conditionalFormatting sqref="AE199">
    <cfRule type="expression" dxfId="421" priority="423">
      <formula>IF(RIGHT(TEXT(AE199,"0.#"),1)=".",FALSE,TRUE)</formula>
    </cfRule>
    <cfRule type="expression" dxfId="420" priority="424">
      <formula>IF(RIGHT(TEXT(AE199,"0.#"),1)=".",TRUE,FALSE)</formula>
    </cfRule>
  </conditionalFormatting>
  <conditionalFormatting sqref="AM198">
    <cfRule type="expression" dxfId="419" priority="413">
      <formula>IF(RIGHT(TEXT(AM198,"0.#"),1)=".",FALSE,TRUE)</formula>
    </cfRule>
    <cfRule type="expression" dxfId="418" priority="414">
      <formula>IF(RIGHT(TEXT(AM198,"0.#"),1)=".",TRUE,FALSE)</formula>
    </cfRule>
  </conditionalFormatting>
  <conditionalFormatting sqref="AE200">
    <cfRule type="expression" dxfId="417" priority="421">
      <formula>IF(RIGHT(TEXT(AE200,"0.#"),1)=".",FALSE,TRUE)</formula>
    </cfRule>
    <cfRule type="expression" dxfId="416" priority="422">
      <formula>IF(RIGHT(TEXT(AE200,"0.#"),1)=".",TRUE,FALSE)</formula>
    </cfRule>
  </conditionalFormatting>
  <conditionalFormatting sqref="AI200">
    <cfRule type="expression" dxfId="415" priority="419">
      <formula>IF(RIGHT(TEXT(AI200,"0.#"),1)=".",FALSE,TRUE)</formula>
    </cfRule>
    <cfRule type="expression" dxfId="414" priority="420">
      <formula>IF(RIGHT(TEXT(AI200,"0.#"),1)=".",TRUE,FALSE)</formula>
    </cfRule>
  </conditionalFormatting>
  <conditionalFormatting sqref="AI199">
    <cfRule type="expression" dxfId="413" priority="417">
      <formula>IF(RIGHT(TEXT(AI199,"0.#"),1)=".",FALSE,TRUE)</formula>
    </cfRule>
    <cfRule type="expression" dxfId="412" priority="418">
      <formula>IF(RIGHT(TEXT(AI199,"0.#"),1)=".",TRUE,FALSE)</formula>
    </cfRule>
  </conditionalFormatting>
  <conditionalFormatting sqref="AI198">
    <cfRule type="expression" dxfId="411" priority="415">
      <formula>IF(RIGHT(TEXT(AI198,"0.#"),1)=".",FALSE,TRUE)</formula>
    </cfRule>
    <cfRule type="expression" dxfId="410" priority="416">
      <formula>IF(RIGHT(TEXT(AI198,"0.#"),1)=".",TRUE,FALSE)</formula>
    </cfRule>
  </conditionalFormatting>
  <conditionalFormatting sqref="AM199">
    <cfRule type="expression" dxfId="409" priority="411">
      <formula>IF(RIGHT(TEXT(AM199,"0.#"),1)=".",FALSE,TRUE)</formula>
    </cfRule>
    <cfRule type="expression" dxfId="408" priority="412">
      <formula>IF(RIGHT(TEXT(AM199,"0.#"),1)=".",TRUE,FALSE)</formula>
    </cfRule>
  </conditionalFormatting>
  <conditionalFormatting sqref="AM200">
    <cfRule type="expression" dxfId="407" priority="409">
      <formula>IF(RIGHT(TEXT(AM200,"0.#"),1)=".",FALSE,TRUE)</formula>
    </cfRule>
    <cfRule type="expression" dxfId="406" priority="410">
      <formula>IF(RIGHT(TEXT(AM200,"0.#"),1)=".",TRUE,FALSE)</formula>
    </cfRule>
  </conditionalFormatting>
  <conditionalFormatting sqref="AQ198:AQ200">
    <cfRule type="expression" dxfId="405" priority="407">
      <formula>IF(RIGHT(TEXT(AQ198,"0.#"),1)=".",FALSE,TRUE)</formula>
    </cfRule>
    <cfRule type="expression" dxfId="404" priority="408">
      <formula>IF(RIGHT(TEXT(AQ198,"0.#"),1)=".",TRUE,FALSE)</formula>
    </cfRule>
  </conditionalFormatting>
  <conditionalFormatting sqref="AU198:AU200">
    <cfRule type="expression" dxfId="403" priority="405">
      <formula>IF(RIGHT(TEXT(AU198,"0.#"),1)=".",FALSE,TRUE)</formula>
    </cfRule>
    <cfRule type="expression" dxfId="402" priority="406">
      <formula>IF(RIGHT(TEXT(AU198,"0.#"),1)=".",TRUE,FALSE)</formula>
    </cfRule>
  </conditionalFormatting>
  <conditionalFormatting sqref="AE135 AQ135">
    <cfRule type="expression" dxfId="401" priority="403">
      <formula>IF(RIGHT(TEXT(AE135,"0.#"),1)=".",FALSE,TRUE)</formula>
    </cfRule>
    <cfRule type="expression" dxfId="400" priority="404">
      <formula>IF(RIGHT(TEXT(AE135,"0.#"),1)=".",TRUE,FALSE)</formula>
    </cfRule>
  </conditionalFormatting>
  <conditionalFormatting sqref="AI135">
    <cfRule type="expression" dxfId="399" priority="401">
      <formula>IF(RIGHT(TEXT(AI135,"0.#"),1)=".",FALSE,TRUE)</formula>
    </cfRule>
    <cfRule type="expression" dxfId="398" priority="402">
      <formula>IF(RIGHT(TEXT(AI135,"0.#"),1)=".",TRUE,FALSE)</formula>
    </cfRule>
  </conditionalFormatting>
  <conditionalFormatting sqref="AM135">
    <cfRule type="expression" dxfId="397" priority="399">
      <formula>IF(RIGHT(TEXT(AM135,"0.#"),1)=".",FALSE,TRUE)</formula>
    </cfRule>
    <cfRule type="expression" dxfId="396" priority="400">
      <formula>IF(RIGHT(TEXT(AM135,"0.#"),1)=".",TRUE,FALSE)</formula>
    </cfRule>
  </conditionalFormatting>
  <conditionalFormatting sqref="AE136">
    <cfRule type="expression" dxfId="395" priority="397">
      <formula>IF(RIGHT(TEXT(AE136,"0.#"),1)=".",FALSE,TRUE)</formula>
    </cfRule>
    <cfRule type="expression" dxfId="394" priority="398">
      <formula>IF(RIGHT(TEXT(AE136,"0.#"),1)=".",TRUE,FALSE)</formula>
    </cfRule>
  </conditionalFormatting>
  <conditionalFormatting sqref="AI136">
    <cfRule type="expression" dxfId="393" priority="395">
      <formula>IF(RIGHT(TEXT(AI136,"0.#"),1)=".",FALSE,TRUE)</formula>
    </cfRule>
    <cfRule type="expression" dxfId="392" priority="396">
      <formula>IF(RIGHT(TEXT(AI136,"0.#"),1)=".",TRUE,FALSE)</formula>
    </cfRule>
  </conditionalFormatting>
  <conditionalFormatting sqref="AM136">
    <cfRule type="expression" dxfId="391" priority="393">
      <formula>IF(RIGHT(TEXT(AM136,"0.#"),1)=".",FALSE,TRUE)</formula>
    </cfRule>
    <cfRule type="expression" dxfId="390" priority="394">
      <formula>IF(RIGHT(TEXT(AM136,"0.#"),1)=".",TRUE,FALSE)</formula>
    </cfRule>
  </conditionalFormatting>
  <conditionalFormatting sqref="AQ136">
    <cfRule type="expression" dxfId="389" priority="391">
      <formula>IF(RIGHT(TEXT(AQ136,"0.#"),1)=".",FALSE,TRUE)</formula>
    </cfRule>
    <cfRule type="expression" dxfId="388" priority="392">
      <formula>IF(RIGHT(TEXT(AQ136,"0.#"),1)=".",TRUE,FALSE)</formula>
    </cfRule>
  </conditionalFormatting>
  <conditionalFormatting sqref="AU135">
    <cfRule type="expression" dxfId="387" priority="389">
      <formula>IF(RIGHT(TEXT(AU135,"0.#"),1)=".",FALSE,TRUE)</formula>
    </cfRule>
    <cfRule type="expression" dxfId="386" priority="390">
      <formula>IF(RIGHT(TEXT(AU135,"0.#"),1)=".",TRUE,FALSE)</formula>
    </cfRule>
  </conditionalFormatting>
  <conditionalFormatting sqref="AU136">
    <cfRule type="expression" dxfId="385" priority="387">
      <formula>IF(RIGHT(TEXT(AU136,"0.#"),1)=".",FALSE,TRUE)</formula>
    </cfRule>
    <cfRule type="expression" dxfId="384" priority="388">
      <formula>IF(RIGHT(TEXT(AU136,"0.#"),1)=".",TRUE,FALSE)</formula>
    </cfRule>
  </conditionalFormatting>
  <conditionalFormatting sqref="AE169 AQ169">
    <cfRule type="expression" dxfId="383" priority="385">
      <formula>IF(RIGHT(TEXT(AE169,"0.#"),1)=".",FALSE,TRUE)</formula>
    </cfRule>
    <cfRule type="expression" dxfId="382" priority="386">
      <formula>IF(RIGHT(TEXT(AE169,"0.#"),1)=".",TRUE,FALSE)</formula>
    </cfRule>
  </conditionalFormatting>
  <conditionalFormatting sqref="AI169">
    <cfRule type="expression" dxfId="381" priority="383">
      <formula>IF(RIGHT(TEXT(AI169,"0.#"),1)=".",FALSE,TRUE)</formula>
    </cfRule>
    <cfRule type="expression" dxfId="380" priority="384">
      <formula>IF(RIGHT(TEXT(AI169,"0.#"),1)=".",TRUE,FALSE)</formula>
    </cfRule>
  </conditionalFormatting>
  <conditionalFormatting sqref="AM169">
    <cfRule type="expression" dxfId="379" priority="381">
      <formula>IF(RIGHT(TEXT(AM169,"0.#"),1)=".",FALSE,TRUE)</formula>
    </cfRule>
    <cfRule type="expression" dxfId="378" priority="382">
      <formula>IF(RIGHT(TEXT(AM169,"0.#"),1)=".",TRUE,FALSE)</formula>
    </cfRule>
  </conditionalFormatting>
  <conditionalFormatting sqref="AE170">
    <cfRule type="expression" dxfId="377" priority="379">
      <formula>IF(RIGHT(TEXT(AE170,"0.#"),1)=".",FALSE,TRUE)</formula>
    </cfRule>
    <cfRule type="expression" dxfId="376" priority="380">
      <formula>IF(RIGHT(TEXT(AE170,"0.#"),1)=".",TRUE,FALSE)</formula>
    </cfRule>
  </conditionalFormatting>
  <conditionalFormatting sqref="AI170">
    <cfRule type="expression" dxfId="375" priority="377">
      <formula>IF(RIGHT(TEXT(AI170,"0.#"),1)=".",FALSE,TRUE)</formula>
    </cfRule>
    <cfRule type="expression" dxfId="374" priority="378">
      <formula>IF(RIGHT(TEXT(AI170,"0.#"),1)=".",TRUE,FALSE)</formula>
    </cfRule>
  </conditionalFormatting>
  <conditionalFormatting sqref="AM170">
    <cfRule type="expression" dxfId="373" priority="375">
      <formula>IF(RIGHT(TEXT(AM170,"0.#"),1)=".",FALSE,TRUE)</formula>
    </cfRule>
    <cfRule type="expression" dxfId="372" priority="376">
      <formula>IF(RIGHT(TEXT(AM170,"0.#"),1)=".",TRUE,FALSE)</formula>
    </cfRule>
  </conditionalFormatting>
  <conditionalFormatting sqref="AQ170">
    <cfRule type="expression" dxfId="371" priority="373">
      <formula>IF(RIGHT(TEXT(AQ170,"0.#"),1)=".",FALSE,TRUE)</formula>
    </cfRule>
    <cfRule type="expression" dxfId="370" priority="374">
      <formula>IF(RIGHT(TEXT(AQ170,"0.#"),1)=".",TRUE,FALSE)</formula>
    </cfRule>
  </conditionalFormatting>
  <conditionalFormatting sqref="AU169">
    <cfRule type="expression" dxfId="369" priority="371">
      <formula>IF(RIGHT(TEXT(AU169,"0.#"),1)=".",FALSE,TRUE)</formula>
    </cfRule>
    <cfRule type="expression" dxfId="368" priority="372">
      <formula>IF(RIGHT(TEXT(AU169,"0.#"),1)=".",TRUE,FALSE)</formula>
    </cfRule>
  </conditionalFormatting>
  <conditionalFormatting sqref="AU170">
    <cfRule type="expression" dxfId="367" priority="369">
      <formula>IF(RIGHT(TEXT(AU170,"0.#"),1)=".",FALSE,TRUE)</formula>
    </cfRule>
    <cfRule type="expression" dxfId="366" priority="370">
      <formula>IF(RIGHT(TEXT(AU170,"0.#"),1)=".",TRUE,FALSE)</formula>
    </cfRule>
  </conditionalFormatting>
  <conditionalFormatting sqref="AE91">
    <cfRule type="expression" dxfId="365" priority="367">
      <formula>IF(RIGHT(TEXT(AE91,"0.#"),1)=".",FALSE,TRUE)</formula>
    </cfRule>
    <cfRule type="expression" dxfId="364" priority="368">
      <formula>IF(RIGHT(TEXT(AE91,"0.#"),1)=".",TRUE,FALSE)</formula>
    </cfRule>
  </conditionalFormatting>
  <conditionalFormatting sqref="AE92">
    <cfRule type="expression" dxfId="363" priority="365">
      <formula>IF(RIGHT(TEXT(AE92,"0.#"),1)=".",FALSE,TRUE)</formula>
    </cfRule>
    <cfRule type="expression" dxfId="362" priority="366">
      <formula>IF(RIGHT(TEXT(AE92,"0.#"),1)=".",TRUE,FALSE)</formula>
    </cfRule>
  </conditionalFormatting>
  <conditionalFormatting sqref="AM91">
    <cfRule type="expression" dxfId="361" priority="355">
      <formula>IF(RIGHT(TEXT(AM91,"0.#"),1)=".",FALSE,TRUE)</formula>
    </cfRule>
    <cfRule type="expression" dxfId="360" priority="356">
      <formula>IF(RIGHT(TEXT(AM91,"0.#"),1)=".",TRUE,FALSE)</formula>
    </cfRule>
  </conditionalFormatting>
  <conditionalFormatting sqref="AE93">
    <cfRule type="expression" dxfId="359" priority="363">
      <formula>IF(RIGHT(TEXT(AE93,"0.#"),1)=".",FALSE,TRUE)</formula>
    </cfRule>
    <cfRule type="expression" dxfId="358" priority="364">
      <formula>IF(RIGHT(TEXT(AE93,"0.#"),1)=".",TRUE,FALSE)</formula>
    </cfRule>
  </conditionalFormatting>
  <conditionalFormatting sqref="AI93">
    <cfRule type="expression" dxfId="357" priority="361">
      <formula>IF(RIGHT(TEXT(AI93,"0.#"),1)=".",FALSE,TRUE)</formula>
    </cfRule>
    <cfRule type="expression" dxfId="356" priority="362">
      <formula>IF(RIGHT(TEXT(AI93,"0.#"),1)=".",TRUE,FALSE)</formula>
    </cfRule>
  </conditionalFormatting>
  <conditionalFormatting sqref="AI92">
    <cfRule type="expression" dxfId="355" priority="359">
      <formula>IF(RIGHT(TEXT(AI92,"0.#"),1)=".",FALSE,TRUE)</formula>
    </cfRule>
    <cfRule type="expression" dxfId="354" priority="360">
      <formula>IF(RIGHT(TEXT(AI92,"0.#"),1)=".",TRUE,FALSE)</formula>
    </cfRule>
  </conditionalFormatting>
  <conditionalFormatting sqref="AI91">
    <cfRule type="expression" dxfId="353" priority="357">
      <formula>IF(RIGHT(TEXT(AI91,"0.#"),1)=".",FALSE,TRUE)</formula>
    </cfRule>
    <cfRule type="expression" dxfId="352" priority="358">
      <formula>IF(RIGHT(TEXT(AI91,"0.#"),1)=".",TRUE,FALSE)</formula>
    </cfRule>
  </conditionalFormatting>
  <conditionalFormatting sqref="AM92">
    <cfRule type="expression" dxfId="351" priority="353">
      <formula>IF(RIGHT(TEXT(AM92,"0.#"),1)=".",FALSE,TRUE)</formula>
    </cfRule>
    <cfRule type="expression" dxfId="350" priority="354">
      <formula>IF(RIGHT(TEXT(AM92,"0.#"),1)=".",TRUE,FALSE)</formula>
    </cfRule>
  </conditionalFormatting>
  <conditionalFormatting sqref="AM93">
    <cfRule type="expression" dxfId="349" priority="351">
      <formula>IF(RIGHT(TEXT(AM93,"0.#"),1)=".",FALSE,TRUE)</formula>
    </cfRule>
    <cfRule type="expression" dxfId="348" priority="352">
      <formula>IF(RIGHT(TEXT(AM93,"0.#"),1)=".",TRUE,FALSE)</formula>
    </cfRule>
  </conditionalFormatting>
  <conditionalFormatting sqref="AQ91:AQ93">
    <cfRule type="expression" dxfId="347" priority="349">
      <formula>IF(RIGHT(TEXT(AQ91,"0.#"),1)=".",FALSE,TRUE)</formula>
    </cfRule>
    <cfRule type="expression" dxfId="346" priority="350">
      <formula>IF(RIGHT(TEXT(AQ91,"0.#"),1)=".",TRUE,FALSE)</formula>
    </cfRule>
  </conditionalFormatting>
  <conditionalFormatting sqref="AU91:AU93">
    <cfRule type="expression" dxfId="345" priority="347">
      <formula>IF(RIGHT(TEXT(AU91,"0.#"),1)=".",FALSE,TRUE)</formula>
    </cfRule>
    <cfRule type="expression" dxfId="344" priority="348">
      <formula>IF(RIGHT(TEXT(AU91,"0.#"),1)=".",TRUE,FALSE)</formula>
    </cfRule>
  </conditionalFormatting>
  <conditionalFormatting sqref="AE86">
    <cfRule type="expression" dxfId="343" priority="345">
      <formula>IF(RIGHT(TEXT(AE86,"0.#"),1)=".",FALSE,TRUE)</formula>
    </cfRule>
    <cfRule type="expression" dxfId="342" priority="346">
      <formula>IF(RIGHT(TEXT(AE86,"0.#"),1)=".",TRUE,FALSE)</formula>
    </cfRule>
  </conditionalFormatting>
  <conditionalFormatting sqref="AE87">
    <cfRule type="expression" dxfId="341" priority="343">
      <formula>IF(RIGHT(TEXT(AE87,"0.#"),1)=".",FALSE,TRUE)</formula>
    </cfRule>
    <cfRule type="expression" dxfId="340" priority="344">
      <formula>IF(RIGHT(TEXT(AE87,"0.#"),1)=".",TRUE,FALSE)</formula>
    </cfRule>
  </conditionalFormatting>
  <conditionalFormatting sqref="AM86">
    <cfRule type="expression" dxfId="339" priority="333">
      <formula>IF(RIGHT(TEXT(AM86,"0.#"),1)=".",FALSE,TRUE)</formula>
    </cfRule>
    <cfRule type="expression" dxfId="338" priority="334">
      <formula>IF(RIGHT(TEXT(AM86,"0.#"),1)=".",TRUE,FALSE)</formula>
    </cfRule>
  </conditionalFormatting>
  <conditionalFormatting sqref="AE88">
    <cfRule type="expression" dxfId="337" priority="341">
      <formula>IF(RIGHT(TEXT(AE88,"0.#"),1)=".",FALSE,TRUE)</formula>
    </cfRule>
    <cfRule type="expression" dxfId="336" priority="342">
      <formula>IF(RIGHT(TEXT(AE88,"0.#"),1)=".",TRUE,FALSE)</formula>
    </cfRule>
  </conditionalFormatting>
  <conditionalFormatting sqref="AI88">
    <cfRule type="expression" dxfId="335" priority="339">
      <formula>IF(RIGHT(TEXT(AI88,"0.#"),1)=".",FALSE,TRUE)</formula>
    </cfRule>
    <cfRule type="expression" dxfId="334" priority="340">
      <formula>IF(RIGHT(TEXT(AI88,"0.#"),1)=".",TRUE,FALSE)</formula>
    </cfRule>
  </conditionalFormatting>
  <conditionalFormatting sqref="AI87">
    <cfRule type="expression" dxfId="333" priority="337">
      <formula>IF(RIGHT(TEXT(AI87,"0.#"),1)=".",FALSE,TRUE)</formula>
    </cfRule>
    <cfRule type="expression" dxfId="332" priority="338">
      <formula>IF(RIGHT(TEXT(AI87,"0.#"),1)=".",TRUE,FALSE)</formula>
    </cfRule>
  </conditionalFormatting>
  <conditionalFormatting sqref="AI86">
    <cfRule type="expression" dxfId="331" priority="335">
      <formula>IF(RIGHT(TEXT(AI86,"0.#"),1)=".",FALSE,TRUE)</formula>
    </cfRule>
    <cfRule type="expression" dxfId="330" priority="336">
      <formula>IF(RIGHT(TEXT(AI86,"0.#"),1)=".",TRUE,FALSE)</formula>
    </cfRule>
  </conditionalFormatting>
  <conditionalFormatting sqref="AM87">
    <cfRule type="expression" dxfId="329" priority="331">
      <formula>IF(RIGHT(TEXT(AM87,"0.#"),1)=".",FALSE,TRUE)</formula>
    </cfRule>
    <cfRule type="expression" dxfId="328" priority="332">
      <formula>IF(RIGHT(TEXT(AM87,"0.#"),1)=".",TRUE,FALSE)</formula>
    </cfRule>
  </conditionalFormatting>
  <conditionalFormatting sqref="AM88">
    <cfRule type="expression" dxfId="327" priority="329">
      <formula>IF(RIGHT(TEXT(AM88,"0.#"),1)=".",FALSE,TRUE)</formula>
    </cfRule>
    <cfRule type="expression" dxfId="326" priority="330">
      <formula>IF(RIGHT(TEXT(AM88,"0.#"),1)=".",TRUE,FALSE)</formula>
    </cfRule>
  </conditionalFormatting>
  <conditionalFormatting sqref="AQ86:AQ88">
    <cfRule type="expression" dxfId="325" priority="327">
      <formula>IF(RIGHT(TEXT(AQ86,"0.#"),1)=".",FALSE,TRUE)</formula>
    </cfRule>
    <cfRule type="expression" dxfId="324" priority="328">
      <formula>IF(RIGHT(TEXT(AQ86,"0.#"),1)=".",TRUE,FALSE)</formula>
    </cfRule>
  </conditionalFormatting>
  <conditionalFormatting sqref="AU86:AU88">
    <cfRule type="expression" dxfId="323" priority="325">
      <formula>IF(RIGHT(TEXT(AU86,"0.#"),1)=".",FALSE,TRUE)</formula>
    </cfRule>
    <cfRule type="expression" dxfId="322" priority="326">
      <formula>IF(RIGHT(TEXT(AU86,"0.#"),1)=".",TRUE,FALSE)</formula>
    </cfRule>
  </conditionalFormatting>
  <conditionalFormatting sqref="AE125">
    <cfRule type="expression" dxfId="321" priority="323">
      <formula>IF(RIGHT(TEXT(AE125,"0.#"),1)=".",FALSE,TRUE)</formula>
    </cfRule>
    <cfRule type="expression" dxfId="320" priority="324">
      <formula>IF(RIGHT(TEXT(AE125,"0.#"),1)=".",TRUE,FALSE)</formula>
    </cfRule>
  </conditionalFormatting>
  <conditionalFormatting sqref="AE126">
    <cfRule type="expression" dxfId="319" priority="321">
      <formula>IF(RIGHT(TEXT(AE126,"0.#"),1)=".",FALSE,TRUE)</formula>
    </cfRule>
    <cfRule type="expression" dxfId="318" priority="322">
      <formula>IF(RIGHT(TEXT(AE126,"0.#"),1)=".",TRUE,FALSE)</formula>
    </cfRule>
  </conditionalFormatting>
  <conditionalFormatting sqref="AM125">
    <cfRule type="expression" dxfId="317" priority="311">
      <formula>IF(RIGHT(TEXT(AM125,"0.#"),1)=".",FALSE,TRUE)</formula>
    </cfRule>
    <cfRule type="expression" dxfId="316" priority="312">
      <formula>IF(RIGHT(TEXT(AM125,"0.#"),1)=".",TRUE,FALSE)</formula>
    </cfRule>
  </conditionalFormatting>
  <conditionalFormatting sqref="AE127">
    <cfRule type="expression" dxfId="315" priority="319">
      <formula>IF(RIGHT(TEXT(AE127,"0.#"),1)=".",FALSE,TRUE)</formula>
    </cfRule>
    <cfRule type="expression" dxfId="314" priority="320">
      <formula>IF(RIGHT(TEXT(AE127,"0.#"),1)=".",TRUE,FALSE)</formula>
    </cfRule>
  </conditionalFormatting>
  <conditionalFormatting sqref="AI127">
    <cfRule type="expression" dxfId="313" priority="317">
      <formula>IF(RIGHT(TEXT(AI127,"0.#"),1)=".",FALSE,TRUE)</formula>
    </cfRule>
    <cfRule type="expression" dxfId="312" priority="318">
      <formula>IF(RIGHT(TEXT(AI127,"0.#"),1)=".",TRUE,FALSE)</formula>
    </cfRule>
  </conditionalFormatting>
  <conditionalFormatting sqref="AI126">
    <cfRule type="expression" dxfId="311" priority="315">
      <formula>IF(RIGHT(TEXT(AI126,"0.#"),1)=".",FALSE,TRUE)</formula>
    </cfRule>
    <cfRule type="expression" dxfId="310" priority="316">
      <formula>IF(RIGHT(TEXT(AI126,"0.#"),1)=".",TRUE,FALSE)</formula>
    </cfRule>
  </conditionalFormatting>
  <conditionalFormatting sqref="AI125">
    <cfRule type="expression" dxfId="309" priority="313">
      <formula>IF(RIGHT(TEXT(AI125,"0.#"),1)=".",FALSE,TRUE)</formula>
    </cfRule>
    <cfRule type="expression" dxfId="308" priority="314">
      <formula>IF(RIGHT(TEXT(AI125,"0.#"),1)=".",TRUE,FALSE)</formula>
    </cfRule>
  </conditionalFormatting>
  <conditionalFormatting sqref="AM126">
    <cfRule type="expression" dxfId="307" priority="309">
      <formula>IF(RIGHT(TEXT(AM126,"0.#"),1)=".",FALSE,TRUE)</formula>
    </cfRule>
    <cfRule type="expression" dxfId="306" priority="310">
      <formula>IF(RIGHT(TEXT(AM126,"0.#"),1)=".",TRUE,FALSE)</formula>
    </cfRule>
  </conditionalFormatting>
  <conditionalFormatting sqref="AM127">
    <cfRule type="expression" dxfId="305" priority="307">
      <formula>IF(RIGHT(TEXT(AM127,"0.#"),1)=".",FALSE,TRUE)</formula>
    </cfRule>
    <cfRule type="expression" dxfId="304" priority="308">
      <formula>IF(RIGHT(TEXT(AM127,"0.#"),1)=".",TRUE,FALSE)</formula>
    </cfRule>
  </conditionalFormatting>
  <conditionalFormatting sqref="AQ125:AQ127">
    <cfRule type="expression" dxfId="303" priority="305">
      <formula>IF(RIGHT(TEXT(AQ125,"0.#"),1)=".",FALSE,TRUE)</formula>
    </cfRule>
    <cfRule type="expression" dxfId="302" priority="306">
      <formula>IF(RIGHT(TEXT(AQ125,"0.#"),1)=".",TRUE,FALSE)</formula>
    </cfRule>
  </conditionalFormatting>
  <conditionalFormatting sqref="AU125:AU127">
    <cfRule type="expression" dxfId="301" priority="303">
      <formula>IF(RIGHT(TEXT(AU125,"0.#"),1)=".",FALSE,TRUE)</formula>
    </cfRule>
    <cfRule type="expression" dxfId="300" priority="304">
      <formula>IF(RIGHT(TEXT(AU125,"0.#"),1)=".",TRUE,FALSE)</formula>
    </cfRule>
  </conditionalFormatting>
  <conditionalFormatting sqref="AE120">
    <cfRule type="expression" dxfId="299" priority="301">
      <formula>IF(RIGHT(TEXT(AE120,"0.#"),1)=".",FALSE,TRUE)</formula>
    </cfRule>
    <cfRule type="expression" dxfId="298" priority="302">
      <formula>IF(RIGHT(TEXT(AE120,"0.#"),1)=".",TRUE,FALSE)</formula>
    </cfRule>
  </conditionalFormatting>
  <conditionalFormatting sqref="AE121">
    <cfRule type="expression" dxfId="297" priority="299">
      <formula>IF(RIGHT(TEXT(AE121,"0.#"),1)=".",FALSE,TRUE)</formula>
    </cfRule>
    <cfRule type="expression" dxfId="296" priority="300">
      <formula>IF(RIGHT(TEXT(AE121,"0.#"),1)=".",TRUE,FALSE)</formula>
    </cfRule>
  </conditionalFormatting>
  <conditionalFormatting sqref="AM120">
    <cfRule type="expression" dxfId="295" priority="289">
      <formula>IF(RIGHT(TEXT(AM120,"0.#"),1)=".",FALSE,TRUE)</formula>
    </cfRule>
    <cfRule type="expression" dxfId="294" priority="290">
      <formula>IF(RIGHT(TEXT(AM120,"0.#"),1)=".",TRUE,FALSE)</formula>
    </cfRule>
  </conditionalFormatting>
  <conditionalFormatting sqref="AE122">
    <cfRule type="expression" dxfId="293" priority="297">
      <formula>IF(RIGHT(TEXT(AE122,"0.#"),1)=".",FALSE,TRUE)</formula>
    </cfRule>
    <cfRule type="expression" dxfId="292" priority="298">
      <formula>IF(RIGHT(TEXT(AE122,"0.#"),1)=".",TRUE,FALSE)</formula>
    </cfRule>
  </conditionalFormatting>
  <conditionalFormatting sqref="AI122">
    <cfRule type="expression" dxfId="291" priority="295">
      <formula>IF(RIGHT(TEXT(AI122,"0.#"),1)=".",FALSE,TRUE)</formula>
    </cfRule>
    <cfRule type="expression" dxfId="290" priority="296">
      <formula>IF(RIGHT(TEXT(AI122,"0.#"),1)=".",TRUE,FALSE)</formula>
    </cfRule>
  </conditionalFormatting>
  <conditionalFormatting sqref="AI121">
    <cfRule type="expression" dxfId="289" priority="293">
      <formula>IF(RIGHT(TEXT(AI121,"0.#"),1)=".",FALSE,TRUE)</formula>
    </cfRule>
    <cfRule type="expression" dxfId="288" priority="294">
      <formula>IF(RIGHT(TEXT(AI121,"0.#"),1)=".",TRUE,FALSE)</formula>
    </cfRule>
  </conditionalFormatting>
  <conditionalFormatting sqref="AI120">
    <cfRule type="expression" dxfId="287" priority="291">
      <formula>IF(RIGHT(TEXT(AI120,"0.#"),1)=".",FALSE,TRUE)</formula>
    </cfRule>
    <cfRule type="expression" dxfId="286" priority="292">
      <formula>IF(RIGHT(TEXT(AI120,"0.#"),1)=".",TRUE,FALSE)</formula>
    </cfRule>
  </conditionalFormatting>
  <conditionalFormatting sqref="AM121">
    <cfRule type="expression" dxfId="285" priority="287">
      <formula>IF(RIGHT(TEXT(AM121,"0.#"),1)=".",FALSE,TRUE)</formula>
    </cfRule>
    <cfRule type="expression" dxfId="284" priority="288">
      <formula>IF(RIGHT(TEXT(AM121,"0.#"),1)=".",TRUE,FALSE)</formula>
    </cfRule>
  </conditionalFormatting>
  <conditionalFormatting sqref="AM122">
    <cfRule type="expression" dxfId="283" priority="285">
      <formula>IF(RIGHT(TEXT(AM122,"0.#"),1)=".",FALSE,TRUE)</formula>
    </cfRule>
    <cfRule type="expression" dxfId="282" priority="286">
      <formula>IF(RIGHT(TEXT(AM122,"0.#"),1)=".",TRUE,FALSE)</formula>
    </cfRule>
  </conditionalFormatting>
  <conditionalFormatting sqref="AQ120:AQ122">
    <cfRule type="expression" dxfId="281" priority="283">
      <formula>IF(RIGHT(TEXT(AQ120,"0.#"),1)=".",FALSE,TRUE)</formula>
    </cfRule>
    <cfRule type="expression" dxfId="280" priority="284">
      <formula>IF(RIGHT(TEXT(AQ120,"0.#"),1)=".",TRUE,FALSE)</formula>
    </cfRule>
  </conditionalFormatting>
  <conditionalFormatting sqref="AU120:AU122">
    <cfRule type="expression" dxfId="279" priority="281">
      <formula>IF(RIGHT(TEXT(AU120,"0.#"),1)=".",FALSE,TRUE)</formula>
    </cfRule>
    <cfRule type="expression" dxfId="278" priority="282">
      <formula>IF(RIGHT(TEXT(AU120,"0.#"),1)=".",TRUE,FALSE)</formula>
    </cfRule>
  </conditionalFormatting>
  <conditionalFormatting sqref="AE159">
    <cfRule type="expression" dxfId="277" priority="279">
      <formula>IF(RIGHT(TEXT(AE159,"0.#"),1)=".",FALSE,TRUE)</formula>
    </cfRule>
    <cfRule type="expression" dxfId="276" priority="280">
      <formula>IF(RIGHT(TEXT(AE159,"0.#"),1)=".",TRUE,FALSE)</formula>
    </cfRule>
  </conditionalFormatting>
  <conditionalFormatting sqref="AE160">
    <cfRule type="expression" dxfId="275" priority="277">
      <formula>IF(RIGHT(TEXT(AE160,"0.#"),1)=".",FALSE,TRUE)</formula>
    </cfRule>
    <cfRule type="expression" dxfId="274" priority="278">
      <formula>IF(RIGHT(TEXT(AE160,"0.#"),1)=".",TRUE,FALSE)</formula>
    </cfRule>
  </conditionalFormatting>
  <conditionalFormatting sqref="AM159">
    <cfRule type="expression" dxfId="273" priority="267">
      <formula>IF(RIGHT(TEXT(AM159,"0.#"),1)=".",FALSE,TRUE)</formula>
    </cfRule>
    <cfRule type="expression" dxfId="272" priority="268">
      <formula>IF(RIGHT(TEXT(AM159,"0.#"),1)=".",TRUE,FALSE)</formula>
    </cfRule>
  </conditionalFormatting>
  <conditionalFormatting sqref="AE161">
    <cfRule type="expression" dxfId="271" priority="275">
      <formula>IF(RIGHT(TEXT(AE161,"0.#"),1)=".",FALSE,TRUE)</formula>
    </cfRule>
    <cfRule type="expression" dxfId="270" priority="276">
      <formula>IF(RIGHT(TEXT(AE161,"0.#"),1)=".",TRUE,FALSE)</formula>
    </cfRule>
  </conditionalFormatting>
  <conditionalFormatting sqref="AI161">
    <cfRule type="expression" dxfId="269" priority="273">
      <formula>IF(RIGHT(TEXT(AI161,"0.#"),1)=".",FALSE,TRUE)</formula>
    </cfRule>
    <cfRule type="expression" dxfId="268" priority="274">
      <formula>IF(RIGHT(TEXT(AI161,"0.#"),1)=".",TRUE,FALSE)</formula>
    </cfRule>
  </conditionalFormatting>
  <conditionalFormatting sqref="AI160">
    <cfRule type="expression" dxfId="267" priority="271">
      <formula>IF(RIGHT(TEXT(AI160,"0.#"),1)=".",FALSE,TRUE)</formula>
    </cfRule>
    <cfRule type="expression" dxfId="266" priority="272">
      <formula>IF(RIGHT(TEXT(AI160,"0.#"),1)=".",TRUE,FALSE)</formula>
    </cfRule>
  </conditionalFormatting>
  <conditionalFormatting sqref="AI159">
    <cfRule type="expression" dxfId="265" priority="269">
      <formula>IF(RIGHT(TEXT(AI159,"0.#"),1)=".",FALSE,TRUE)</formula>
    </cfRule>
    <cfRule type="expression" dxfId="264" priority="270">
      <formula>IF(RIGHT(TEXT(AI159,"0.#"),1)=".",TRUE,FALSE)</formula>
    </cfRule>
  </conditionalFormatting>
  <conditionalFormatting sqref="AM160">
    <cfRule type="expression" dxfId="263" priority="265">
      <formula>IF(RIGHT(TEXT(AM160,"0.#"),1)=".",FALSE,TRUE)</formula>
    </cfRule>
    <cfRule type="expression" dxfId="262" priority="266">
      <formula>IF(RIGHT(TEXT(AM160,"0.#"),1)=".",TRUE,FALSE)</formula>
    </cfRule>
  </conditionalFormatting>
  <conditionalFormatting sqref="AM161">
    <cfRule type="expression" dxfId="261" priority="263">
      <formula>IF(RIGHT(TEXT(AM161,"0.#"),1)=".",FALSE,TRUE)</formula>
    </cfRule>
    <cfRule type="expression" dxfId="260" priority="264">
      <formula>IF(RIGHT(TEXT(AM161,"0.#"),1)=".",TRUE,FALSE)</formula>
    </cfRule>
  </conditionalFormatting>
  <conditionalFormatting sqref="AQ159:AQ161">
    <cfRule type="expression" dxfId="259" priority="261">
      <formula>IF(RIGHT(TEXT(AQ159,"0.#"),1)=".",FALSE,TRUE)</formula>
    </cfRule>
    <cfRule type="expression" dxfId="258" priority="262">
      <formula>IF(RIGHT(TEXT(AQ159,"0.#"),1)=".",TRUE,FALSE)</formula>
    </cfRule>
  </conditionalFormatting>
  <conditionalFormatting sqref="AU159:AU161">
    <cfRule type="expression" dxfId="257" priority="259">
      <formula>IF(RIGHT(TEXT(AU159,"0.#"),1)=".",FALSE,TRUE)</formula>
    </cfRule>
    <cfRule type="expression" dxfId="256" priority="260">
      <formula>IF(RIGHT(TEXT(AU159,"0.#"),1)=".",TRUE,FALSE)</formula>
    </cfRule>
  </conditionalFormatting>
  <conditionalFormatting sqref="AE154">
    <cfRule type="expression" dxfId="255" priority="257">
      <formula>IF(RIGHT(TEXT(AE154,"0.#"),1)=".",FALSE,TRUE)</formula>
    </cfRule>
    <cfRule type="expression" dxfId="254" priority="258">
      <formula>IF(RIGHT(TEXT(AE154,"0.#"),1)=".",TRUE,FALSE)</formula>
    </cfRule>
  </conditionalFormatting>
  <conditionalFormatting sqref="AE155">
    <cfRule type="expression" dxfId="253" priority="255">
      <formula>IF(RIGHT(TEXT(AE155,"0.#"),1)=".",FALSE,TRUE)</formula>
    </cfRule>
    <cfRule type="expression" dxfId="252" priority="256">
      <formula>IF(RIGHT(TEXT(AE155,"0.#"),1)=".",TRUE,FALSE)</formula>
    </cfRule>
  </conditionalFormatting>
  <conditionalFormatting sqref="AM154">
    <cfRule type="expression" dxfId="251" priority="245">
      <formula>IF(RIGHT(TEXT(AM154,"0.#"),1)=".",FALSE,TRUE)</formula>
    </cfRule>
    <cfRule type="expression" dxfId="250" priority="246">
      <formula>IF(RIGHT(TEXT(AM154,"0.#"),1)=".",TRUE,FALSE)</formula>
    </cfRule>
  </conditionalFormatting>
  <conditionalFormatting sqref="AE156">
    <cfRule type="expression" dxfId="249" priority="253">
      <formula>IF(RIGHT(TEXT(AE156,"0.#"),1)=".",FALSE,TRUE)</formula>
    </cfRule>
    <cfRule type="expression" dxfId="248" priority="254">
      <formula>IF(RIGHT(TEXT(AE156,"0.#"),1)=".",TRUE,FALSE)</formula>
    </cfRule>
  </conditionalFormatting>
  <conditionalFormatting sqref="AI156">
    <cfRule type="expression" dxfId="247" priority="251">
      <formula>IF(RIGHT(TEXT(AI156,"0.#"),1)=".",FALSE,TRUE)</formula>
    </cfRule>
    <cfRule type="expression" dxfId="246" priority="252">
      <formula>IF(RIGHT(TEXT(AI156,"0.#"),1)=".",TRUE,FALSE)</formula>
    </cfRule>
  </conditionalFormatting>
  <conditionalFormatting sqref="AI155">
    <cfRule type="expression" dxfId="245" priority="249">
      <formula>IF(RIGHT(TEXT(AI155,"0.#"),1)=".",FALSE,TRUE)</formula>
    </cfRule>
    <cfRule type="expression" dxfId="244" priority="250">
      <formula>IF(RIGHT(TEXT(AI155,"0.#"),1)=".",TRUE,FALSE)</formula>
    </cfRule>
  </conditionalFormatting>
  <conditionalFormatting sqref="AI154">
    <cfRule type="expression" dxfId="243" priority="247">
      <formula>IF(RIGHT(TEXT(AI154,"0.#"),1)=".",FALSE,TRUE)</formula>
    </cfRule>
    <cfRule type="expression" dxfId="242" priority="248">
      <formula>IF(RIGHT(TEXT(AI154,"0.#"),1)=".",TRUE,FALSE)</formula>
    </cfRule>
  </conditionalFormatting>
  <conditionalFormatting sqref="AM155">
    <cfRule type="expression" dxfId="241" priority="243">
      <formula>IF(RIGHT(TEXT(AM155,"0.#"),1)=".",FALSE,TRUE)</formula>
    </cfRule>
    <cfRule type="expression" dxfId="240" priority="244">
      <formula>IF(RIGHT(TEXT(AM155,"0.#"),1)=".",TRUE,FALSE)</formula>
    </cfRule>
  </conditionalFormatting>
  <conditionalFormatting sqref="AM156">
    <cfRule type="expression" dxfId="239" priority="241">
      <formula>IF(RIGHT(TEXT(AM156,"0.#"),1)=".",FALSE,TRUE)</formula>
    </cfRule>
    <cfRule type="expression" dxfId="238" priority="242">
      <formula>IF(RIGHT(TEXT(AM156,"0.#"),1)=".",TRUE,FALSE)</formula>
    </cfRule>
  </conditionalFormatting>
  <conditionalFormatting sqref="AQ154:AQ156">
    <cfRule type="expression" dxfId="237" priority="239">
      <formula>IF(RIGHT(TEXT(AQ154,"0.#"),1)=".",FALSE,TRUE)</formula>
    </cfRule>
    <cfRule type="expression" dxfId="236" priority="240">
      <formula>IF(RIGHT(TEXT(AQ154,"0.#"),1)=".",TRUE,FALSE)</formula>
    </cfRule>
  </conditionalFormatting>
  <conditionalFormatting sqref="AU154:AU156">
    <cfRule type="expression" dxfId="235" priority="237">
      <formula>IF(RIGHT(TEXT(AU154,"0.#"),1)=".",FALSE,TRUE)</formula>
    </cfRule>
    <cfRule type="expression" dxfId="234" priority="238">
      <formula>IF(RIGHT(TEXT(AU154,"0.#"),1)=".",TRUE,FALSE)</formula>
    </cfRule>
  </conditionalFormatting>
  <conditionalFormatting sqref="AE193">
    <cfRule type="expression" dxfId="233" priority="235">
      <formula>IF(RIGHT(TEXT(AE193,"0.#"),1)=".",FALSE,TRUE)</formula>
    </cfRule>
    <cfRule type="expression" dxfId="232" priority="236">
      <formula>IF(RIGHT(TEXT(AE193,"0.#"),1)=".",TRUE,FALSE)</formula>
    </cfRule>
  </conditionalFormatting>
  <conditionalFormatting sqref="AE194">
    <cfRule type="expression" dxfId="231" priority="233">
      <formula>IF(RIGHT(TEXT(AE194,"0.#"),1)=".",FALSE,TRUE)</formula>
    </cfRule>
    <cfRule type="expression" dxfId="230" priority="234">
      <formula>IF(RIGHT(TEXT(AE194,"0.#"),1)=".",TRUE,FALSE)</formula>
    </cfRule>
  </conditionalFormatting>
  <conditionalFormatting sqref="AM193">
    <cfRule type="expression" dxfId="229" priority="223">
      <formula>IF(RIGHT(TEXT(AM193,"0.#"),1)=".",FALSE,TRUE)</formula>
    </cfRule>
    <cfRule type="expression" dxfId="228" priority="224">
      <formula>IF(RIGHT(TEXT(AM193,"0.#"),1)=".",TRUE,FALSE)</formula>
    </cfRule>
  </conditionalFormatting>
  <conditionalFormatting sqref="AE195">
    <cfRule type="expression" dxfId="227" priority="231">
      <formula>IF(RIGHT(TEXT(AE195,"0.#"),1)=".",FALSE,TRUE)</formula>
    </cfRule>
    <cfRule type="expression" dxfId="226" priority="232">
      <formula>IF(RIGHT(TEXT(AE195,"0.#"),1)=".",TRUE,FALSE)</formula>
    </cfRule>
  </conditionalFormatting>
  <conditionalFormatting sqref="AI195">
    <cfRule type="expression" dxfId="225" priority="229">
      <formula>IF(RIGHT(TEXT(AI195,"0.#"),1)=".",FALSE,TRUE)</formula>
    </cfRule>
    <cfRule type="expression" dxfId="224" priority="230">
      <formula>IF(RIGHT(TEXT(AI195,"0.#"),1)=".",TRUE,FALSE)</formula>
    </cfRule>
  </conditionalFormatting>
  <conditionalFormatting sqref="AI194">
    <cfRule type="expression" dxfId="223" priority="227">
      <formula>IF(RIGHT(TEXT(AI194,"0.#"),1)=".",FALSE,TRUE)</formula>
    </cfRule>
    <cfRule type="expression" dxfId="222" priority="228">
      <formula>IF(RIGHT(TEXT(AI194,"0.#"),1)=".",TRUE,FALSE)</formula>
    </cfRule>
  </conditionalFormatting>
  <conditionalFormatting sqref="AI193">
    <cfRule type="expression" dxfId="221" priority="225">
      <formula>IF(RIGHT(TEXT(AI193,"0.#"),1)=".",FALSE,TRUE)</formula>
    </cfRule>
    <cfRule type="expression" dxfId="220" priority="226">
      <formula>IF(RIGHT(TEXT(AI193,"0.#"),1)=".",TRUE,FALSE)</formula>
    </cfRule>
  </conditionalFormatting>
  <conditionalFormatting sqref="AM194">
    <cfRule type="expression" dxfId="219" priority="221">
      <formula>IF(RIGHT(TEXT(AM194,"0.#"),1)=".",FALSE,TRUE)</formula>
    </cfRule>
    <cfRule type="expression" dxfId="218" priority="222">
      <formula>IF(RIGHT(TEXT(AM194,"0.#"),1)=".",TRUE,FALSE)</formula>
    </cfRule>
  </conditionalFormatting>
  <conditionalFormatting sqref="AM195">
    <cfRule type="expression" dxfId="217" priority="219">
      <formula>IF(RIGHT(TEXT(AM195,"0.#"),1)=".",FALSE,TRUE)</formula>
    </cfRule>
    <cfRule type="expression" dxfId="216" priority="220">
      <formula>IF(RIGHT(TEXT(AM195,"0.#"),1)=".",TRUE,FALSE)</formula>
    </cfRule>
  </conditionalFormatting>
  <conditionalFormatting sqref="AQ193:AQ195">
    <cfRule type="expression" dxfId="215" priority="217">
      <formula>IF(RIGHT(TEXT(AQ193,"0.#"),1)=".",FALSE,TRUE)</formula>
    </cfRule>
    <cfRule type="expression" dxfId="214" priority="218">
      <formula>IF(RIGHT(TEXT(AQ193,"0.#"),1)=".",TRUE,FALSE)</formula>
    </cfRule>
  </conditionalFormatting>
  <conditionalFormatting sqref="AU193:AU195">
    <cfRule type="expression" dxfId="213" priority="215">
      <formula>IF(RIGHT(TEXT(AU193,"0.#"),1)=".",FALSE,TRUE)</formula>
    </cfRule>
    <cfRule type="expression" dxfId="212" priority="216">
      <formula>IF(RIGHT(TEXT(AU193,"0.#"),1)=".",TRUE,FALSE)</formula>
    </cfRule>
  </conditionalFormatting>
  <conditionalFormatting sqref="AE188">
    <cfRule type="expression" dxfId="211" priority="213">
      <formula>IF(RIGHT(TEXT(AE188,"0.#"),1)=".",FALSE,TRUE)</formula>
    </cfRule>
    <cfRule type="expression" dxfId="210" priority="214">
      <formula>IF(RIGHT(TEXT(AE188,"0.#"),1)=".",TRUE,FALSE)</formula>
    </cfRule>
  </conditionalFormatting>
  <conditionalFormatting sqref="AE189">
    <cfRule type="expression" dxfId="209" priority="211">
      <formula>IF(RIGHT(TEXT(AE189,"0.#"),1)=".",FALSE,TRUE)</formula>
    </cfRule>
    <cfRule type="expression" dxfId="208" priority="212">
      <formula>IF(RIGHT(TEXT(AE189,"0.#"),1)=".",TRUE,FALSE)</formula>
    </cfRule>
  </conditionalFormatting>
  <conditionalFormatting sqref="AM188">
    <cfRule type="expression" dxfId="207" priority="201">
      <formula>IF(RIGHT(TEXT(AM188,"0.#"),1)=".",FALSE,TRUE)</formula>
    </cfRule>
    <cfRule type="expression" dxfId="206" priority="202">
      <formula>IF(RIGHT(TEXT(AM188,"0.#"),1)=".",TRUE,FALSE)</formula>
    </cfRule>
  </conditionalFormatting>
  <conditionalFormatting sqref="AE190">
    <cfRule type="expression" dxfId="205" priority="209">
      <formula>IF(RIGHT(TEXT(AE190,"0.#"),1)=".",FALSE,TRUE)</formula>
    </cfRule>
    <cfRule type="expression" dxfId="204" priority="210">
      <formula>IF(RIGHT(TEXT(AE190,"0.#"),1)=".",TRUE,FALSE)</formula>
    </cfRule>
  </conditionalFormatting>
  <conditionalFormatting sqref="AI190">
    <cfRule type="expression" dxfId="203" priority="207">
      <formula>IF(RIGHT(TEXT(AI190,"0.#"),1)=".",FALSE,TRUE)</formula>
    </cfRule>
    <cfRule type="expression" dxfId="202" priority="208">
      <formula>IF(RIGHT(TEXT(AI190,"0.#"),1)=".",TRUE,FALSE)</formula>
    </cfRule>
  </conditionalFormatting>
  <conditionalFormatting sqref="AI189">
    <cfRule type="expression" dxfId="201" priority="205">
      <formula>IF(RIGHT(TEXT(AI189,"0.#"),1)=".",FALSE,TRUE)</formula>
    </cfRule>
    <cfRule type="expression" dxfId="200" priority="206">
      <formula>IF(RIGHT(TEXT(AI189,"0.#"),1)=".",TRUE,FALSE)</formula>
    </cfRule>
  </conditionalFormatting>
  <conditionalFormatting sqref="AI188">
    <cfRule type="expression" dxfId="199" priority="203">
      <formula>IF(RIGHT(TEXT(AI188,"0.#"),1)=".",FALSE,TRUE)</formula>
    </cfRule>
    <cfRule type="expression" dxfId="198" priority="204">
      <formula>IF(RIGHT(TEXT(AI188,"0.#"),1)=".",TRUE,FALSE)</formula>
    </cfRule>
  </conditionalFormatting>
  <conditionalFormatting sqref="AM189">
    <cfRule type="expression" dxfId="197" priority="199">
      <formula>IF(RIGHT(TEXT(AM189,"0.#"),1)=".",FALSE,TRUE)</formula>
    </cfRule>
    <cfRule type="expression" dxfId="196" priority="200">
      <formula>IF(RIGHT(TEXT(AM189,"0.#"),1)=".",TRUE,FALSE)</formula>
    </cfRule>
  </conditionalFormatting>
  <conditionalFormatting sqref="AM190">
    <cfRule type="expression" dxfId="195" priority="197">
      <formula>IF(RIGHT(TEXT(AM190,"0.#"),1)=".",FALSE,TRUE)</formula>
    </cfRule>
    <cfRule type="expression" dxfId="194" priority="198">
      <formula>IF(RIGHT(TEXT(AM190,"0.#"),1)=".",TRUE,FALSE)</formula>
    </cfRule>
  </conditionalFormatting>
  <conditionalFormatting sqref="AQ188:AQ190">
    <cfRule type="expression" dxfId="193" priority="195">
      <formula>IF(RIGHT(TEXT(AQ188,"0.#"),1)=".",FALSE,TRUE)</formula>
    </cfRule>
    <cfRule type="expression" dxfId="192" priority="196">
      <formula>IF(RIGHT(TEXT(AQ188,"0.#"),1)=".",TRUE,FALSE)</formula>
    </cfRule>
  </conditionalFormatting>
  <conditionalFormatting sqref="AU188:AU190">
    <cfRule type="expression" dxfId="191" priority="193">
      <formula>IF(RIGHT(TEXT(AU188,"0.#"),1)=".",FALSE,TRUE)</formula>
    </cfRule>
    <cfRule type="expression" dxfId="190" priority="194">
      <formula>IF(RIGHT(TEXT(AU188,"0.#"),1)=".",TRUE,FALSE)</formula>
    </cfRule>
  </conditionalFormatting>
  <conditionalFormatting sqref="AE57">
    <cfRule type="expression" dxfId="189" priority="191">
      <formula>IF(RIGHT(TEXT(AE57,"0.#"),1)=".",FALSE,TRUE)</formula>
    </cfRule>
    <cfRule type="expression" dxfId="188" priority="192">
      <formula>IF(RIGHT(TEXT(AE57,"0.#"),1)=".",TRUE,FALSE)</formula>
    </cfRule>
  </conditionalFormatting>
  <conditionalFormatting sqref="AE58">
    <cfRule type="expression" dxfId="187" priority="189">
      <formula>IF(RIGHT(TEXT(AE58,"0.#"),1)=".",FALSE,TRUE)</formula>
    </cfRule>
    <cfRule type="expression" dxfId="186" priority="190">
      <formula>IF(RIGHT(TEXT(AE58,"0.#"),1)=".",TRUE,FALSE)</formula>
    </cfRule>
  </conditionalFormatting>
  <conditionalFormatting sqref="AM57">
    <cfRule type="expression" dxfId="185" priority="179">
      <formula>IF(RIGHT(TEXT(AM57,"0.#"),1)=".",FALSE,TRUE)</formula>
    </cfRule>
    <cfRule type="expression" dxfId="184" priority="180">
      <formula>IF(RIGHT(TEXT(AM57,"0.#"),1)=".",TRUE,FALSE)</formula>
    </cfRule>
  </conditionalFormatting>
  <conditionalFormatting sqref="AE59">
    <cfRule type="expression" dxfId="183" priority="187">
      <formula>IF(RIGHT(TEXT(AE59,"0.#"),1)=".",FALSE,TRUE)</formula>
    </cfRule>
    <cfRule type="expression" dxfId="182" priority="188">
      <formula>IF(RIGHT(TEXT(AE59,"0.#"),1)=".",TRUE,FALSE)</formula>
    </cfRule>
  </conditionalFormatting>
  <conditionalFormatting sqref="AI59">
    <cfRule type="expression" dxfId="181" priority="185">
      <formula>IF(RIGHT(TEXT(AI59,"0.#"),1)=".",FALSE,TRUE)</formula>
    </cfRule>
    <cfRule type="expression" dxfId="180" priority="186">
      <formula>IF(RIGHT(TEXT(AI59,"0.#"),1)=".",TRUE,FALSE)</formula>
    </cfRule>
  </conditionalFormatting>
  <conditionalFormatting sqref="AI58">
    <cfRule type="expression" dxfId="179" priority="183">
      <formula>IF(RIGHT(TEXT(AI58,"0.#"),1)=".",FALSE,TRUE)</formula>
    </cfRule>
    <cfRule type="expression" dxfId="178" priority="184">
      <formula>IF(RIGHT(TEXT(AI58,"0.#"),1)=".",TRUE,FALSE)</formula>
    </cfRule>
  </conditionalFormatting>
  <conditionalFormatting sqref="AI57">
    <cfRule type="expression" dxfId="177" priority="181">
      <formula>IF(RIGHT(TEXT(AI57,"0.#"),1)=".",FALSE,TRUE)</formula>
    </cfRule>
    <cfRule type="expression" dxfId="176" priority="182">
      <formula>IF(RIGHT(TEXT(AI57,"0.#"),1)=".",TRUE,FALSE)</formula>
    </cfRule>
  </conditionalFormatting>
  <conditionalFormatting sqref="AM58">
    <cfRule type="expression" dxfId="175" priority="177">
      <formula>IF(RIGHT(TEXT(AM58,"0.#"),1)=".",FALSE,TRUE)</formula>
    </cfRule>
    <cfRule type="expression" dxfId="174" priority="178">
      <formula>IF(RIGHT(TEXT(AM58,"0.#"),1)=".",TRUE,FALSE)</formula>
    </cfRule>
  </conditionalFormatting>
  <conditionalFormatting sqref="AM59">
    <cfRule type="expression" dxfId="173" priority="175">
      <formula>IF(RIGHT(TEXT(AM59,"0.#"),1)=".",FALSE,TRUE)</formula>
    </cfRule>
    <cfRule type="expression" dxfId="172" priority="176">
      <formula>IF(RIGHT(TEXT(AM59,"0.#"),1)=".",TRUE,FALSE)</formula>
    </cfRule>
  </conditionalFormatting>
  <conditionalFormatting sqref="AQ57:AQ59">
    <cfRule type="expression" dxfId="171" priority="173">
      <formula>IF(RIGHT(TEXT(AQ57,"0.#"),1)=".",FALSE,TRUE)</formula>
    </cfRule>
    <cfRule type="expression" dxfId="170" priority="174">
      <formula>IF(RIGHT(TEXT(AQ57,"0.#"),1)=".",TRUE,FALSE)</formula>
    </cfRule>
  </conditionalFormatting>
  <conditionalFormatting sqref="AU57:AU59">
    <cfRule type="expression" dxfId="169" priority="171">
      <formula>IF(RIGHT(TEXT(AU57,"0.#"),1)=".",FALSE,TRUE)</formula>
    </cfRule>
    <cfRule type="expression" dxfId="168" priority="172">
      <formula>IF(RIGHT(TEXT(AU57,"0.#"),1)=".",TRUE,FALSE)</formula>
    </cfRule>
  </conditionalFormatting>
  <conditionalFormatting sqref="AE52">
    <cfRule type="expression" dxfId="167" priority="169">
      <formula>IF(RIGHT(TEXT(AE52,"0.#"),1)=".",FALSE,TRUE)</formula>
    </cfRule>
    <cfRule type="expression" dxfId="166" priority="170">
      <formula>IF(RIGHT(TEXT(AE52,"0.#"),1)=".",TRUE,FALSE)</formula>
    </cfRule>
  </conditionalFormatting>
  <conditionalFormatting sqref="AE53">
    <cfRule type="expression" dxfId="165" priority="167">
      <formula>IF(RIGHT(TEXT(AE53,"0.#"),1)=".",FALSE,TRUE)</formula>
    </cfRule>
    <cfRule type="expression" dxfId="164" priority="168">
      <formula>IF(RIGHT(TEXT(AE53,"0.#"),1)=".",TRUE,FALSE)</formula>
    </cfRule>
  </conditionalFormatting>
  <conditionalFormatting sqref="AM52">
    <cfRule type="expression" dxfId="163" priority="157">
      <formula>IF(RIGHT(TEXT(AM52,"0.#"),1)=".",FALSE,TRUE)</formula>
    </cfRule>
    <cfRule type="expression" dxfId="162" priority="158">
      <formula>IF(RIGHT(TEXT(AM52,"0.#"),1)=".",TRUE,FALSE)</formula>
    </cfRule>
  </conditionalFormatting>
  <conditionalFormatting sqref="AE54">
    <cfRule type="expression" dxfId="161" priority="165">
      <formula>IF(RIGHT(TEXT(AE54,"0.#"),1)=".",FALSE,TRUE)</formula>
    </cfRule>
    <cfRule type="expression" dxfId="160" priority="166">
      <formula>IF(RIGHT(TEXT(AE54,"0.#"),1)=".",TRUE,FALSE)</formula>
    </cfRule>
  </conditionalFormatting>
  <conditionalFormatting sqref="AI54">
    <cfRule type="expression" dxfId="159" priority="163">
      <formula>IF(RIGHT(TEXT(AI54,"0.#"),1)=".",FALSE,TRUE)</formula>
    </cfRule>
    <cfRule type="expression" dxfId="158" priority="164">
      <formula>IF(RIGHT(TEXT(AI54,"0.#"),1)=".",TRUE,FALSE)</formula>
    </cfRule>
  </conditionalFormatting>
  <conditionalFormatting sqref="AI53">
    <cfRule type="expression" dxfId="157" priority="161">
      <formula>IF(RIGHT(TEXT(AI53,"0.#"),1)=".",FALSE,TRUE)</formula>
    </cfRule>
    <cfRule type="expression" dxfId="156" priority="162">
      <formula>IF(RIGHT(TEXT(AI53,"0.#"),1)=".",TRUE,FALSE)</formula>
    </cfRule>
  </conditionalFormatting>
  <conditionalFormatting sqref="AI52">
    <cfRule type="expression" dxfId="155" priority="159">
      <formula>IF(RIGHT(TEXT(AI52,"0.#"),1)=".",FALSE,TRUE)</formula>
    </cfRule>
    <cfRule type="expression" dxfId="154" priority="160">
      <formula>IF(RIGHT(TEXT(AI52,"0.#"),1)=".",TRUE,FALSE)</formula>
    </cfRule>
  </conditionalFormatting>
  <conditionalFormatting sqref="AM53">
    <cfRule type="expression" dxfId="153" priority="155">
      <formula>IF(RIGHT(TEXT(AM53,"0.#"),1)=".",FALSE,TRUE)</formula>
    </cfRule>
    <cfRule type="expression" dxfId="152" priority="156">
      <formula>IF(RIGHT(TEXT(AM53,"0.#"),1)=".",TRUE,FALSE)</formula>
    </cfRule>
  </conditionalFormatting>
  <conditionalFormatting sqref="AM54">
    <cfRule type="expression" dxfId="151" priority="153">
      <formula>IF(RIGHT(TEXT(AM54,"0.#"),1)=".",FALSE,TRUE)</formula>
    </cfRule>
    <cfRule type="expression" dxfId="150" priority="154">
      <formula>IF(RIGHT(TEXT(AM54,"0.#"),1)=".",TRUE,FALSE)</formula>
    </cfRule>
  </conditionalFormatting>
  <conditionalFormatting sqref="AQ52:AQ54">
    <cfRule type="expression" dxfId="149" priority="151">
      <formula>IF(RIGHT(TEXT(AQ52,"0.#"),1)=".",FALSE,TRUE)</formula>
    </cfRule>
    <cfRule type="expression" dxfId="148" priority="152">
      <formula>IF(RIGHT(TEXT(AQ52,"0.#"),1)=".",TRUE,FALSE)</formula>
    </cfRule>
  </conditionalFormatting>
  <conditionalFormatting sqref="AU52:AU54">
    <cfRule type="expression" dxfId="147" priority="149">
      <formula>IF(RIGHT(TEXT(AU52,"0.#"),1)=".",FALSE,TRUE)</formula>
    </cfRule>
    <cfRule type="expression" dxfId="146" priority="150">
      <formula>IF(RIGHT(TEXT(AU52,"0.#"),1)=".",TRUE,FALSE)</formula>
    </cfRule>
  </conditionalFormatting>
  <conditionalFormatting sqref="P14:AQ14">
    <cfRule type="expression" dxfId="145" priority="145">
      <formula>IF(RIGHT(TEXT(P14,"0.#"),1)=".",FALSE,TRUE)</formula>
    </cfRule>
    <cfRule type="expression" dxfId="144" priority="146">
      <formula>IF(RIGHT(TEXT(P14,"0.#"),1)=".",TRUE,FALSE)</formula>
    </cfRule>
  </conditionalFormatting>
  <conditionalFormatting sqref="P13:AQ13">
    <cfRule type="expression" dxfId="143" priority="143">
      <formula>IF(RIGHT(TEXT(P13,"0.#"),1)=".",FALSE,TRUE)</formula>
    </cfRule>
    <cfRule type="expression" dxfId="142" priority="144">
      <formula>IF(RIGHT(TEXT(P13,"0.#"),1)=".",TRUE,FALSE)</formula>
    </cfRule>
  </conditionalFormatting>
  <conditionalFormatting sqref="P16:AQ17 P18:AC18 AK18:AQ18">
    <cfRule type="expression" dxfId="141" priority="141">
      <formula>IF(RIGHT(TEXT(P16,"0.#"),1)=".",FALSE,TRUE)</formula>
    </cfRule>
    <cfRule type="expression" dxfId="140" priority="142">
      <formula>IF(RIGHT(TEXT(P16,"0.#"),1)=".",TRUE,FALSE)</formula>
    </cfRule>
  </conditionalFormatting>
  <conditionalFormatting sqref="AD18:AJ18">
    <cfRule type="expression" dxfId="139" priority="139">
      <formula>IF(RIGHT(TEXT(AD18,"0.#"),1)=".",FALSE,TRUE)</formula>
    </cfRule>
    <cfRule type="expression" dxfId="138" priority="140">
      <formula>IF(RIGHT(TEXT(AD18,"0.#"),1)=".",TRUE,FALSE)</formula>
    </cfRule>
  </conditionalFormatting>
  <conditionalFormatting sqref="AE33 AQ33">
    <cfRule type="expression" dxfId="137" priority="137">
      <formula>IF(RIGHT(TEXT(AE33,"0.#"),1)=".",FALSE,TRUE)</formula>
    </cfRule>
    <cfRule type="expression" dxfId="136" priority="138">
      <formula>IF(RIGHT(TEXT(AE33,"0.#"),1)=".",TRUE,FALSE)</formula>
    </cfRule>
  </conditionalFormatting>
  <conditionalFormatting sqref="AI33">
    <cfRule type="expression" dxfId="135" priority="135">
      <formula>IF(RIGHT(TEXT(AI33,"0.#"),1)=".",FALSE,TRUE)</formula>
    </cfRule>
    <cfRule type="expression" dxfId="134" priority="136">
      <formula>IF(RIGHT(TEXT(AI33,"0.#"),1)=".",TRUE,FALSE)</formula>
    </cfRule>
  </conditionalFormatting>
  <conditionalFormatting sqref="AM33">
    <cfRule type="expression" dxfId="133" priority="133">
      <formula>IF(RIGHT(TEXT(AM33,"0.#"),1)=".",FALSE,TRUE)</formula>
    </cfRule>
    <cfRule type="expression" dxfId="132" priority="134">
      <formula>IF(RIGHT(TEXT(AM33,"0.#"),1)=".",TRUE,FALSE)</formula>
    </cfRule>
  </conditionalFormatting>
  <conditionalFormatting sqref="AE34">
    <cfRule type="expression" dxfId="131" priority="131">
      <formula>IF(RIGHT(TEXT(AE34,"0.#"),1)=".",FALSE,TRUE)</formula>
    </cfRule>
    <cfRule type="expression" dxfId="130" priority="132">
      <formula>IF(RIGHT(TEXT(AE34,"0.#"),1)=".",TRUE,FALSE)</formula>
    </cfRule>
  </conditionalFormatting>
  <conditionalFormatting sqref="AI34">
    <cfRule type="expression" dxfId="129" priority="129">
      <formula>IF(RIGHT(TEXT(AI34,"0.#"),1)=".",FALSE,TRUE)</formula>
    </cfRule>
    <cfRule type="expression" dxfId="128" priority="130">
      <formula>IF(RIGHT(TEXT(AI34,"0.#"),1)=".",TRUE,FALSE)</formula>
    </cfRule>
  </conditionalFormatting>
  <conditionalFormatting sqref="AM34">
    <cfRule type="expression" dxfId="127" priority="127">
      <formula>IF(RIGHT(TEXT(AM34,"0.#"),1)=".",FALSE,TRUE)</formula>
    </cfRule>
    <cfRule type="expression" dxfId="126" priority="128">
      <formula>IF(RIGHT(TEXT(AM34,"0.#"),1)=".",TRUE,FALSE)</formula>
    </cfRule>
  </conditionalFormatting>
  <conditionalFormatting sqref="AQ34">
    <cfRule type="expression" dxfId="125" priority="125">
      <formula>IF(RIGHT(TEXT(AQ34,"0.#"),1)=".",FALSE,TRUE)</formula>
    </cfRule>
    <cfRule type="expression" dxfId="124" priority="126">
      <formula>IF(RIGHT(TEXT(AQ34,"0.#"),1)=".",TRUE,FALSE)</formula>
    </cfRule>
  </conditionalFormatting>
  <conditionalFormatting sqref="AU34">
    <cfRule type="expression" dxfId="123" priority="121">
      <formula>IF(RIGHT(TEXT(AU34,"0.#"),1)=".",FALSE,TRUE)</formula>
    </cfRule>
    <cfRule type="expression" dxfId="122" priority="122">
      <formula>IF(RIGHT(TEXT(AU34,"0.#"),1)=".",TRUE,FALSE)</formula>
    </cfRule>
  </conditionalFormatting>
  <conditionalFormatting sqref="AU33">
    <cfRule type="expression" dxfId="121" priority="123">
      <formula>IF(RIGHT(TEXT(AU33,"0.#"),1)=".",FALSE,TRUE)</formula>
    </cfRule>
    <cfRule type="expression" dxfId="120" priority="124">
      <formula>IF(RIGHT(TEXT(AU33,"0.#"),1)=".",TRUE,FALSE)</formula>
    </cfRule>
  </conditionalFormatting>
  <conditionalFormatting sqref="AM36">
    <cfRule type="expression" dxfId="119" priority="117">
      <formula>IF(RIGHT(TEXT(AM36,"0.#"),1)=".",FALSE,TRUE)</formula>
    </cfRule>
    <cfRule type="expression" dxfId="118" priority="118">
      <formula>IF(RIGHT(TEXT(AM36,"0.#"),1)=".",TRUE,FALSE)</formula>
    </cfRule>
  </conditionalFormatting>
  <conditionalFormatting sqref="AE37 AM37">
    <cfRule type="expression" dxfId="117" priority="115">
      <formula>IF(RIGHT(TEXT(AE37,"0.#"),1)=".",FALSE,TRUE)</formula>
    </cfRule>
    <cfRule type="expression" dxfId="116" priority="116">
      <formula>IF(RIGHT(TEXT(AE37,"0.#"),1)=".",TRUE,FALSE)</formula>
    </cfRule>
  </conditionalFormatting>
  <conditionalFormatting sqref="AQ37">
    <cfRule type="expression" dxfId="115" priority="113">
      <formula>IF(RIGHT(TEXT(AQ37,"0.#"),1)=".",FALSE,TRUE)</formula>
    </cfRule>
    <cfRule type="expression" dxfId="114" priority="114">
      <formula>IF(RIGHT(TEXT(AQ37,"0.#"),1)=".",TRUE,FALSE)</formula>
    </cfRule>
  </conditionalFormatting>
  <conditionalFormatting sqref="AE36 AQ36">
    <cfRule type="expression" dxfId="113" priority="119">
      <formula>IF(RIGHT(TEXT(AE36,"0.#"),1)=".",FALSE,TRUE)</formula>
    </cfRule>
    <cfRule type="expression" dxfId="112" priority="120">
      <formula>IF(RIGHT(TEXT(AE36,"0.#"),1)=".",TRUE,FALSE)</formula>
    </cfRule>
  </conditionalFormatting>
  <conditionalFormatting sqref="AI36">
    <cfRule type="expression" dxfId="111" priority="111">
      <formula>IF(RIGHT(TEXT(AI36,"0.#"),1)=".",FALSE,TRUE)</formula>
    </cfRule>
    <cfRule type="expression" dxfId="110" priority="112">
      <formula>IF(RIGHT(TEXT(AI36,"0.#"),1)=".",TRUE,FALSE)</formula>
    </cfRule>
  </conditionalFormatting>
  <conditionalFormatting sqref="AI37">
    <cfRule type="expression" dxfId="109" priority="109">
      <formula>IF(RIGHT(TEXT(AI37,"0.#"),1)=".",FALSE,TRUE)</formula>
    </cfRule>
    <cfRule type="expression" dxfId="108" priority="110">
      <formula>IF(RIGHT(TEXT(AI37,"0.#"),1)=".",TRUE,FALSE)</formula>
    </cfRule>
  </conditionalFormatting>
  <conditionalFormatting sqref="AM41">
    <cfRule type="expression" dxfId="107" priority="97">
      <formula>IF(RIGHT(TEXT(AM41,"0.#"),1)=".",FALSE,TRUE)</formula>
    </cfRule>
    <cfRule type="expression" dxfId="106" priority="98">
      <formula>IF(RIGHT(TEXT(AM41,"0.#"),1)=".",TRUE,FALSE)</formula>
    </cfRule>
  </conditionalFormatting>
  <conditionalFormatting sqref="AE40">
    <cfRule type="expression" dxfId="105" priority="107">
      <formula>IF(RIGHT(TEXT(AE40,"0.#"),1)=".",FALSE,TRUE)</formula>
    </cfRule>
    <cfRule type="expression" dxfId="104" priority="108">
      <formula>IF(RIGHT(TEXT(AE40,"0.#"),1)=".",TRUE,FALSE)</formula>
    </cfRule>
  </conditionalFormatting>
  <conditionalFormatting sqref="AQ40:AQ41">
    <cfRule type="expression" dxfId="103" priority="95">
      <formula>IF(RIGHT(TEXT(AQ40,"0.#"),1)=".",FALSE,TRUE)</formula>
    </cfRule>
    <cfRule type="expression" dxfId="102" priority="96">
      <formula>IF(RIGHT(TEXT(AQ40,"0.#"),1)=".",TRUE,FALSE)</formula>
    </cfRule>
  </conditionalFormatting>
  <conditionalFormatting sqref="AU40:AU41">
    <cfRule type="expression" dxfId="101" priority="93">
      <formula>IF(RIGHT(TEXT(AU40,"0.#"),1)=".",FALSE,TRUE)</formula>
    </cfRule>
    <cfRule type="expression" dxfId="100" priority="94">
      <formula>IF(RIGHT(TEXT(AU40,"0.#"),1)=".",TRUE,FALSE)</formula>
    </cfRule>
  </conditionalFormatting>
  <conditionalFormatting sqref="AE41">
    <cfRule type="expression" dxfId="99" priority="105">
      <formula>IF(RIGHT(TEXT(AE41,"0.#"),1)=".",FALSE,TRUE)</formula>
    </cfRule>
    <cfRule type="expression" dxfId="98" priority="106">
      <formula>IF(RIGHT(TEXT(AE41,"0.#"),1)=".",TRUE,FALSE)</formula>
    </cfRule>
  </conditionalFormatting>
  <conditionalFormatting sqref="AM40">
    <cfRule type="expression" dxfId="97" priority="99">
      <formula>IF(RIGHT(TEXT(AM40,"0.#"),1)=".",FALSE,TRUE)</formula>
    </cfRule>
    <cfRule type="expression" dxfId="96" priority="100">
      <formula>IF(RIGHT(TEXT(AM40,"0.#"),1)=".",TRUE,FALSE)</formula>
    </cfRule>
  </conditionalFormatting>
  <conditionalFormatting sqref="AI40">
    <cfRule type="expression" dxfId="95" priority="101">
      <formula>IF(RIGHT(TEXT(AI40,"0.#"),1)=".",FALSE,TRUE)</formula>
    </cfRule>
    <cfRule type="expression" dxfId="94" priority="102">
      <formula>IF(RIGHT(TEXT(AI40,"0.#"),1)=".",TRUE,FALSE)</formula>
    </cfRule>
  </conditionalFormatting>
  <conditionalFormatting sqref="AI41">
    <cfRule type="expression" dxfId="93" priority="103">
      <formula>IF(RIGHT(TEXT(AI41,"0.#"),1)=".",FALSE,TRUE)</formula>
    </cfRule>
    <cfRule type="expression" dxfId="92" priority="104">
      <formula>IF(RIGHT(TEXT(AI41,"0.#"),1)=".",TRUE,FALSE)</formula>
    </cfRule>
  </conditionalFormatting>
  <conditionalFormatting sqref="Y304">
    <cfRule type="expression" dxfId="91" priority="91">
      <formula>IF(RIGHT(TEXT(Y304,"0.#"),1)=".",FALSE,TRUE)</formula>
    </cfRule>
    <cfRule type="expression" dxfId="90" priority="92">
      <formula>IF(RIGHT(TEXT(Y304,"0.#"),1)=".",TRUE,FALSE)</formula>
    </cfRule>
  </conditionalFormatting>
  <conditionalFormatting sqref="Y305:Y306 Y303">
    <cfRule type="expression" dxfId="89" priority="89">
      <formula>IF(RIGHT(TEXT(Y303,"0.#"),1)=".",FALSE,TRUE)</formula>
    </cfRule>
    <cfRule type="expression" dxfId="88" priority="90">
      <formula>IF(RIGHT(TEXT(Y303,"0.#"),1)=".",TRUE,FALSE)</formula>
    </cfRule>
  </conditionalFormatting>
  <conditionalFormatting sqref="AU304">
    <cfRule type="expression" dxfId="87" priority="87">
      <formula>IF(RIGHT(TEXT(AU304,"0.#"),1)=".",FALSE,TRUE)</formula>
    </cfRule>
    <cfRule type="expression" dxfId="86" priority="88">
      <formula>IF(RIGHT(TEXT(AU304,"0.#"),1)=".",TRUE,FALSE)</formula>
    </cfRule>
  </conditionalFormatting>
  <conditionalFormatting sqref="AU303 AU310">
    <cfRule type="expression" dxfId="85" priority="85">
      <formula>IF(RIGHT(TEXT(AU303,"0.#"),1)=".",FALSE,TRUE)</formula>
    </cfRule>
    <cfRule type="expression" dxfId="84" priority="86">
      <formula>IF(RIGHT(TEXT(AU303,"0.#"),1)=".",TRUE,FALSE)</formula>
    </cfRule>
  </conditionalFormatting>
  <conditionalFormatting sqref="AU308:AU309">
    <cfRule type="expression" dxfId="83" priority="83">
      <formula>IF(RIGHT(TEXT(AU308,"0.#"),1)=".",FALSE,TRUE)</formula>
    </cfRule>
    <cfRule type="expression" dxfId="82" priority="84">
      <formula>IF(RIGHT(TEXT(AU308,"0.#"),1)=".",TRUE,FALSE)</formula>
    </cfRule>
  </conditionalFormatting>
  <conditionalFormatting sqref="AU305">
    <cfRule type="expression" dxfId="81" priority="81">
      <formula>IF(RIGHT(TEXT(AU305,"0.#"),1)=".",FALSE,TRUE)</formula>
    </cfRule>
    <cfRule type="expression" dxfId="80" priority="82">
      <formula>IF(RIGHT(TEXT(AU305,"0.#"),1)=".",TRUE,FALSE)</formula>
    </cfRule>
  </conditionalFormatting>
  <conditionalFormatting sqref="AU306:AU307">
    <cfRule type="expression" dxfId="79" priority="79">
      <formula>IF(RIGHT(TEXT(AU306,"0.#"),1)=".",FALSE,TRUE)</formula>
    </cfRule>
    <cfRule type="expression" dxfId="78" priority="80">
      <formula>IF(RIGHT(TEXT(AU306,"0.#"),1)=".",TRUE,FALSE)</formula>
    </cfRule>
  </conditionalFormatting>
  <conditionalFormatting sqref="Y316">
    <cfRule type="expression" dxfId="77" priority="77">
      <formula>IF(RIGHT(TEXT(Y316,"0.#"),1)=".",FALSE,TRUE)</formula>
    </cfRule>
    <cfRule type="expression" dxfId="76" priority="78">
      <formula>IF(RIGHT(TEXT(Y316,"0.#"),1)=".",TRUE,FALSE)</formula>
    </cfRule>
  </conditionalFormatting>
  <conditionalFormatting sqref="AU316">
    <cfRule type="expression" dxfId="75" priority="75">
      <formula>IF(RIGHT(TEXT(AU316,"0.#"),1)=".",FALSE,TRUE)</formula>
    </cfRule>
    <cfRule type="expression" dxfId="74" priority="76">
      <formula>IF(RIGHT(TEXT(AU316,"0.#"),1)=".",TRUE,FALSE)</formula>
    </cfRule>
  </conditionalFormatting>
  <conditionalFormatting sqref="Y361:Y368">
    <cfRule type="expression" dxfId="73" priority="73">
      <formula>IF(RIGHT(TEXT(Y361,"0.#"),1)=".",FALSE,TRUE)</formula>
    </cfRule>
    <cfRule type="expression" dxfId="72" priority="74">
      <formula>IF(RIGHT(TEXT(Y361,"0.#"),1)=".",TRUE,FALSE)</formula>
    </cfRule>
  </conditionalFormatting>
  <conditionalFormatting sqref="AL359:AO368">
    <cfRule type="expression" dxfId="71" priority="69">
      <formula>IF(AND(AL359&gt;=0, RIGHT(TEXT(AL359,"0.#"),1)&lt;&gt;"."),TRUE,FALSE)</formula>
    </cfRule>
    <cfRule type="expression" dxfId="70" priority="70">
      <formula>IF(AND(AL359&gt;=0, RIGHT(TEXT(AL359,"0.#"),1)="."),TRUE,FALSE)</formula>
    </cfRule>
    <cfRule type="expression" dxfId="69" priority="71">
      <formula>IF(AND(AL359&lt;0, RIGHT(TEXT(AL359,"0.#"),1)&lt;&gt;"."),TRUE,FALSE)</formula>
    </cfRule>
    <cfRule type="expression" dxfId="68" priority="72">
      <formula>IF(AND(AL359&lt;0, RIGHT(TEXT(AL359,"0.#"),1)="."),TRUE,FALSE)</formula>
    </cfRule>
  </conditionalFormatting>
  <conditionalFormatting sqref="Y359:Y360">
    <cfRule type="expression" dxfId="67" priority="67">
      <formula>IF(RIGHT(TEXT(Y359,"0.#"),1)=".",FALSE,TRUE)</formula>
    </cfRule>
    <cfRule type="expression" dxfId="66" priority="68">
      <formula>IF(RIGHT(TEXT(Y359,"0.#"),1)=".",TRUE,FALSE)</formula>
    </cfRule>
  </conditionalFormatting>
  <conditionalFormatting sqref="Y394:Y401">
    <cfRule type="expression" dxfId="65" priority="65">
      <formula>IF(RIGHT(TEXT(Y394,"0.#"),1)=".",FALSE,TRUE)</formula>
    </cfRule>
    <cfRule type="expression" dxfId="64" priority="66">
      <formula>IF(RIGHT(TEXT(Y394,"0.#"),1)=".",TRUE,FALSE)</formula>
    </cfRule>
  </conditionalFormatting>
  <conditionalFormatting sqref="Y392:Y393">
    <cfRule type="expression" dxfId="63" priority="59">
      <formula>IF(RIGHT(TEXT(Y392,"0.#"),1)=".",FALSE,TRUE)</formula>
    </cfRule>
    <cfRule type="expression" dxfId="62" priority="60">
      <formula>IF(RIGHT(TEXT(Y392,"0.#"),1)=".",TRUE,FALSE)</formula>
    </cfRule>
  </conditionalFormatting>
  <conditionalFormatting sqref="AL392:AO401">
    <cfRule type="expression" dxfId="61" priority="61">
      <formula>IF(AND(AL392&gt;=0, RIGHT(TEXT(AL392,"0.#"),1)&lt;&gt;"."),TRUE,FALSE)</formula>
    </cfRule>
    <cfRule type="expression" dxfId="60" priority="62">
      <formula>IF(AND(AL392&gt;=0, RIGHT(TEXT(AL392,"0.#"),1)="."),TRUE,FALSE)</formula>
    </cfRule>
    <cfRule type="expression" dxfId="59" priority="63">
      <formula>IF(AND(AL392&lt;0, RIGHT(TEXT(AL392,"0.#"),1)&lt;&gt;"."),TRUE,FALSE)</formula>
    </cfRule>
    <cfRule type="expression" dxfId="58" priority="64">
      <formula>IF(AND(AL392&lt;0, RIGHT(TEXT(AL392,"0.#"),1)="."),TRUE,FALSE)</formula>
    </cfRule>
  </conditionalFormatting>
  <conditionalFormatting sqref="Y427:Y434">
    <cfRule type="expression" dxfId="57" priority="57">
      <formula>IF(RIGHT(TEXT(Y427,"0.#"),1)=".",FALSE,TRUE)</formula>
    </cfRule>
    <cfRule type="expression" dxfId="56" priority="58">
      <formula>IF(RIGHT(TEXT(Y427,"0.#"),1)=".",TRUE,FALSE)</formula>
    </cfRule>
  </conditionalFormatting>
  <conditionalFormatting sqref="Y425:Y426">
    <cfRule type="expression" dxfId="55" priority="51">
      <formula>IF(RIGHT(TEXT(Y425,"0.#"),1)=".",FALSE,TRUE)</formula>
    </cfRule>
    <cfRule type="expression" dxfId="54" priority="52">
      <formula>IF(RIGHT(TEXT(Y425,"0.#"),1)=".",TRUE,FALSE)</formula>
    </cfRule>
  </conditionalFormatting>
  <conditionalFormatting sqref="AL425:AO434">
    <cfRule type="expression" dxfId="53" priority="53">
      <formula>IF(AND(AL425&gt;=0, RIGHT(TEXT(AL425,"0.#"),1)&lt;&gt;"."),TRUE,FALSE)</formula>
    </cfRule>
    <cfRule type="expression" dxfId="52" priority="54">
      <formula>IF(AND(AL425&gt;=0, RIGHT(TEXT(AL425,"0.#"),1)="."),TRUE,FALSE)</formula>
    </cfRule>
    <cfRule type="expression" dxfId="51" priority="55">
      <formula>IF(AND(AL425&lt;0, RIGHT(TEXT(AL425,"0.#"),1)&lt;&gt;"."),TRUE,FALSE)</formula>
    </cfRule>
    <cfRule type="expression" dxfId="50" priority="56">
      <formula>IF(AND(AL425&lt;0, RIGHT(TEXT(AL425,"0.#"),1)="."),TRUE,FALSE)</formula>
    </cfRule>
  </conditionalFormatting>
  <conditionalFormatting sqref="Y460">
    <cfRule type="expression" dxfId="49" priority="49">
      <formula>IF(RIGHT(TEXT(Y460,"0.#"),1)=".",FALSE,TRUE)</formula>
    </cfRule>
    <cfRule type="expression" dxfId="48" priority="50">
      <formula>IF(RIGHT(TEXT(Y460,"0.#"),1)=".",TRUE,FALSE)</formula>
    </cfRule>
  </conditionalFormatting>
  <conditionalFormatting sqref="Y458:Y459">
    <cfRule type="expression" dxfId="47" priority="43">
      <formula>IF(RIGHT(TEXT(Y458,"0.#"),1)=".",FALSE,TRUE)</formula>
    </cfRule>
    <cfRule type="expression" dxfId="46" priority="44">
      <formula>IF(RIGHT(TEXT(Y458,"0.#"),1)=".",TRUE,FALSE)</formula>
    </cfRule>
  </conditionalFormatting>
  <conditionalFormatting sqref="AL458:AO460">
    <cfRule type="expression" dxfId="45" priority="45">
      <formula>IF(AND(AL458&gt;=0, RIGHT(TEXT(AL458,"0.#"),1)&lt;&gt;"."),TRUE,FALSE)</formula>
    </cfRule>
    <cfRule type="expression" dxfId="44" priority="46">
      <formula>IF(AND(AL458&gt;=0, RIGHT(TEXT(AL458,"0.#"),1)="."),TRUE,FALSE)</formula>
    </cfRule>
    <cfRule type="expression" dxfId="43" priority="47">
      <formula>IF(AND(AL458&lt;0, RIGHT(TEXT(AL458,"0.#"),1)&lt;&gt;"."),TRUE,FALSE)</formula>
    </cfRule>
    <cfRule type="expression" dxfId="42" priority="48">
      <formula>IF(AND(AL458&lt;0, RIGHT(TEXT(AL458,"0.#"),1)="."),TRUE,FALSE)</formula>
    </cfRule>
  </conditionalFormatting>
  <conditionalFormatting sqref="Y467">
    <cfRule type="expression" dxfId="41" priority="41">
      <formula>IF(RIGHT(TEXT(Y467,"0.#"),1)=".",FALSE,TRUE)</formula>
    </cfRule>
    <cfRule type="expression" dxfId="40" priority="42">
      <formula>IF(RIGHT(TEXT(Y467,"0.#"),1)=".",TRUE,FALSE)</formula>
    </cfRule>
  </conditionalFormatting>
  <conditionalFormatting sqref="AL467:AO467">
    <cfRule type="expression" dxfId="39" priority="37">
      <formula>IF(AND(AL467&gt;=0, RIGHT(TEXT(AL467,"0.#"),1)&lt;&gt;"."),TRUE,FALSE)</formula>
    </cfRule>
    <cfRule type="expression" dxfId="38" priority="38">
      <formula>IF(AND(AL467&gt;=0, RIGHT(TEXT(AL467,"0.#"),1)="."),TRUE,FALSE)</formula>
    </cfRule>
    <cfRule type="expression" dxfId="37" priority="39">
      <formula>IF(AND(AL467&lt;0, RIGHT(TEXT(AL467,"0.#"),1)&lt;&gt;"."),TRUE,FALSE)</formula>
    </cfRule>
    <cfRule type="expression" dxfId="36" priority="40">
      <formula>IF(AND(AL467&lt;0, RIGHT(TEXT(AL467,"0.#"),1)="."),TRUE,FALSE)</formula>
    </cfRule>
  </conditionalFormatting>
  <conditionalFormatting sqref="Y466">
    <cfRule type="expression" dxfId="35" priority="35">
      <formula>IF(RIGHT(TEXT(Y466,"0.#"),1)=".",FALSE,TRUE)</formula>
    </cfRule>
    <cfRule type="expression" dxfId="34" priority="36">
      <formula>IF(RIGHT(TEXT(Y466,"0.#"),1)=".",TRUE,FALSE)</formula>
    </cfRule>
  </conditionalFormatting>
  <conditionalFormatting sqref="AL466:AO466">
    <cfRule type="expression" dxfId="33" priority="31">
      <formula>IF(AND(AL466&gt;=0, RIGHT(TEXT(AL466,"0.#"),1)&lt;&gt;"."),TRUE,FALSE)</formula>
    </cfRule>
    <cfRule type="expression" dxfId="32" priority="32">
      <formula>IF(AND(AL466&gt;=0, RIGHT(TEXT(AL466,"0.#"),1)="."),TRUE,FALSE)</formula>
    </cfRule>
    <cfRule type="expression" dxfId="31" priority="33">
      <formula>IF(AND(AL466&lt;0, RIGHT(TEXT(AL466,"0.#"),1)&lt;&gt;"."),TRUE,FALSE)</formula>
    </cfRule>
    <cfRule type="expression" dxfId="30" priority="34">
      <formula>IF(AND(AL466&lt;0, RIGHT(TEXT(AL466,"0.#"),1)="."),TRUE,FALSE)</formula>
    </cfRule>
  </conditionalFormatting>
  <conditionalFormatting sqref="Y465">
    <cfRule type="expression" dxfId="29" priority="29">
      <formula>IF(RIGHT(TEXT(Y465,"0.#"),1)=".",FALSE,TRUE)</formula>
    </cfRule>
    <cfRule type="expression" dxfId="28" priority="30">
      <formula>IF(RIGHT(TEXT(Y465,"0.#"),1)=".",TRUE,FALSE)</formula>
    </cfRule>
  </conditionalFormatting>
  <conditionalFormatting sqref="AL465:AO465">
    <cfRule type="expression" dxfId="27" priority="25">
      <formula>IF(AND(AL465&gt;=0, RIGHT(TEXT(AL465,"0.#"),1)&lt;&gt;"."),TRUE,FALSE)</formula>
    </cfRule>
    <cfRule type="expression" dxfId="26" priority="26">
      <formula>IF(AND(AL465&gt;=0, RIGHT(TEXT(AL465,"0.#"),1)="."),TRUE,FALSE)</formula>
    </cfRule>
    <cfRule type="expression" dxfId="25" priority="27">
      <formula>IF(AND(AL465&lt;0, RIGHT(TEXT(AL465,"0.#"),1)&lt;&gt;"."),TRUE,FALSE)</formula>
    </cfRule>
    <cfRule type="expression" dxfId="24" priority="28">
      <formula>IF(AND(AL465&lt;0, RIGHT(TEXT(AL465,"0.#"),1)="."),TRUE,FALSE)</formula>
    </cfRule>
  </conditionalFormatting>
  <conditionalFormatting sqref="Y464">
    <cfRule type="expression" dxfId="23" priority="23">
      <formula>IF(RIGHT(TEXT(Y464,"0.#"),1)=".",FALSE,TRUE)</formula>
    </cfRule>
    <cfRule type="expression" dxfId="22" priority="24">
      <formula>IF(RIGHT(TEXT(Y464,"0.#"),1)=".",TRUE,FALSE)</formula>
    </cfRule>
  </conditionalFormatting>
  <conditionalFormatting sqref="AL464:AO464">
    <cfRule type="expression" dxfId="21" priority="19">
      <formula>IF(AND(AL464&gt;=0, RIGHT(TEXT(AL464,"0.#"),1)&lt;&gt;"."),TRUE,FALSE)</formula>
    </cfRule>
    <cfRule type="expression" dxfId="20" priority="20">
      <formula>IF(AND(AL464&gt;=0, RIGHT(TEXT(AL464,"0.#"),1)="."),TRUE,FALSE)</formula>
    </cfRule>
    <cfRule type="expression" dxfId="19" priority="21">
      <formula>IF(AND(AL464&lt;0, RIGHT(TEXT(AL464,"0.#"),1)&lt;&gt;"."),TRUE,FALSE)</formula>
    </cfRule>
    <cfRule type="expression" dxfId="18" priority="22">
      <formula>IF(AND(AL464&lt;0, RIGHT(TEXT(AL464,"0.#"),1)="."),TRUE,FALSE)</formula>
    </cfRule>
  </conditionalFormatting>
  <conditionalFormatting sqref="Y463">
    <cfRule type="expression" dxfId="17" priority="17">
      <formula>IF(RIGHT(TEXT(Y463,"0.#"),1)=".",FALSE,TRUE)</formula>
    </cfRule>
    <cfRule type="expression" dxfId="16" priority="18">
      <formula>IF(RIGHT(TEXT(Y463,"0.#"),1)=".",TRUE,FALSE)</formula>
    </cfRule>
  </conditionalFormatting>
  <conditionalFormatting sqref="AL463:AO463">
    <cfRule type="expression" dxfId="15" priority="13">
      <formula>IF(AND(AL463&gt;=0, RIGHT(TEXT(AL463,"0.#"),1)&lt;&gt;"."),TRUE,FALSE)</formula>
    </cfRule>
    <cfRule type="expression" dxfId="14" priority="14">
      <formula>IF(AND(AL463&gt;=0, RIGHT(TEXT(AL463,"0.#"),1)="."),TRUE,FALSE)</formula>
    </cfRule>
    <cfRule type="expression" dxfId="13" priority="15">
      <formula>IF(AND(AL463&lt;0, RIGHT(TEXT(AL463,"0.#"),1)&lt;&gt;"."),TRUE,FALSE)</formula>
    </cfRule>
    <cfRule type="expression" dxfId="12" priority="16">
      <formula>IF(AND(AL463&lt;0, RIGHT(TEXT(AL463,"0.#"),1)="."),TRUE,FALSE)</formula>
    </cfRule>
  </conditionalFormatting>
  <conditionalFormatting sqref="Y462">
    <cfRule type="expression" dxfId="11" priority="11">
      <formula>IF(RIGHT(TEXT(Y462,"0.#"),1)=".",FALSE,TRUE)</formula>
    </cfRule>
    <cfRule type="expression" dxfId="10" priority="12">
      <formula>IF(RIGHT(TEXT(Y462,"0.#"),1)=".",TRUE,FALSE)</formula>
    </cfRule>
  </conditionalFormatting>
  <conditionalFormatting sqref="AL462:AO462">
    <cfRule type="expression" dxfId="9" priority="7">
      <formula>IF(AND(AL462&gt;=0, RIGHT(TEXT(AL462,"0.#"),1)&lt;&gt;"."),TRUE,FALSE)</formula>
    </cfRule>
    <cfRule type="expression" dxfId="8" priority="8">
      <formula>IF(AND(AL462&gt;=0, RIGHT(TEXT(AL462,"0.#"),1)="."),TRUE,FALSE)</formula>
    </cfRule>
    <cfRule type="expression" dxfId="7" priority="9">
      <formula>IF(AND(AL462&lt;0, RIGHT(TEXT(AL462,"0.#"),1)&lt;&gt;"."),TRUE,FALSE)</formula>
    </cfRule>
    <cfRule type="expression" dxfId="6" priority="10">
      <formula>IF(AND(AL462&lt;0, RIGHT(TEXT(AL462,"0.#"),1)="."),TRUE,FALSE)</formula>
    </cfRule>
  </conditionalFormatting>
  <conditionalFormatting sqref="Y461">
    <cfRule type="expression" dxfId="5" priority="5">
      <formula>IF(RIGHT(TEXT(Y461,"0.#"),1)=".",FALSE,TRUE)</formula>
    </cfRule>
    <cfRule type="expression" dxfId="4" priority="6">
      <formula>IF(RIGHT(TEXT(Y461,"0.#"),1)=".",TRUE,FALSE)</formula>
    </cfRule>
  </conditionalFormatting>
  <conditionalFormatting sqref="AL461:AO461">
    <cfRule type="expression" dxfId="3" priority="1">
      <formula>IF(AND(AL461&gt;=0, RIGHT(TEXT(AL461,"0.#"),1)&lt;&gt;"."),TRUE,FALSE)</formula>
    </cfRule>
    <cfRule type="expression" dxfId="2" priority="2">
      <formula>IF(AND(AL461&gt;=0, RIGHT(TEXT(AL461,"0.#"),1)="."),TRUE,FALSE)</formula>
    </cfRule>
    <cfRule type="expression" dxfId="1" priority="3">
      <formula>IF(AND(AL461&lt;0, RIGHT(TEXT(AL461,"0.#"),1)&lt;&gt;"."),TRUE,FALSE)</formula>
    </cfRule>
    <cfRule type="expression" dxfId="0" priority="4">
      <formula>IF(AND(AL461&lt;0, RIGHT(TEXT(AL461,"0.#"),1)="."),TRUE,FALSE)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49" max="16383" man="1"/>
    <brk id="281" max="16383" man="1"/>
    <brk id="389" max="16383" man="1"/>
    <brk id="43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t="s">
        <v>604</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t="s">
        <v>604</v>
      </c>
      <c r="R8" s="13" t="str">
        <f t="shared" si="3"/>
        <v>その他</v>
      </c>
      <c r="S8" s="13" t="str">
        <f t="shared" si="4"/>
        <v>その他</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社会保障</v>
      </c>
      <c r="O10" s="13"/>
      <c r="P10" s="13" t="str">
        <f>S8</f>
        <v>その他</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