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DFXU\Documents\☆予算班\05【医薬生食】尾形→○○\02 予算執行等\10 行政事業レビュー\05 レビューシート（二次補正）\02 局から提出\医薬\"/>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<sst xmlns="http://schemas.openxmlformats.org/spreadsheetml/2006/main" count="2241" uniqueCount="809">
  <si>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</si>
  <si>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</si>
  <si>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</si>
  <si>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</si>
  <si>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</si>
  <si>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</si>
  <si>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</si>
  <si>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</si>
  <si>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</si>
  <si>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</si>
  <si>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</si>
  <si>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</si>
  <si>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</si>
  <si>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</si>
  <si>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</si>
  <si>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</si>
  <si>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</si>
  <si>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</si>
  <si>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</si>
  <si>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</si>
  <si>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</si>
  <si>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</si>
  <si>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</si>
  <si>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</si>
  <si>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</si>
  <si>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</si>
  <si>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</si>
  <si>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</si>
  <si>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</si>
  <si>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</si>
  <si>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</si>
  <si>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</si>
  <si>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</si>
  <si>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</si>
  <si>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</si>
  <si>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</si>
  <si>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</si>
  <si>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</si>
  <si>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</si>
  <si>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</si>
  <si>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</si>
  <si>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</si>
  <si>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</si>
  <si>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</si>
  <si>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</si>
  <si>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</si>
  <si>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</si>
  <si>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</si>
  <si>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</si>
  <si>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</si>
  <si>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</si>
  <si>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</si>
  <si>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</si>
  <si>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</si>
  <si>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</si>
  <si>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</si>
  <si>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</si>
  <si>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</si>
  <si>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</si>
  <si>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</si>
  <si>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</si>
  <si>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</si>
  <si>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</si>
  <si>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</si>
  <si>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</si>
  <si>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</si>
  <si>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</si>
  <si>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</si>
  <si>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</si>
  <si>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</si>
  <si>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</si>
  <si>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</si>
  <si>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</si>
  <si>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</si>
  <si>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</si>
  <si>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</si>
  <si>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</si>
  <si>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</si>
  <si>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</si>
  <si>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</si>
  <si>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</si>
  <si>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</si>
  <si>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</si>
  <si>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</si>
  <si>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</si>
  <si>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</si>
  <si>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</si>
  <si>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</si>
  <si>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</si>
  <si>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</si>
  <si>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</si>
  <si>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</si>
  <si>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</si>
  <si>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</si>
  <si>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</si>
  <si>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</si>
  <si>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</si>
  <si>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</si>
  <si>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</si>
  <si>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</si>
  <si>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</si>
  <si>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</si>
  <si>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</si>
  <si>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</si>
  <si>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</si>
  <si>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</si>
  <si>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</si>
  <si>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</si>
  <si>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</si>
  <si>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</si>
  <si>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</si>
  <si>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</si>
  <si>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</si>
  <si>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</si>
  <si>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</si>
  <si>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</si>
  <si>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</si>
  <si>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</si>
  <si>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</si>
  <si>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</si>
  <si>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</si>
  <si>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</si>
  <si>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</si>
  <si>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</si>
  <si>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</si>
  <si>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</si>
  <si>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</si>
  <si>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</si>
  <si>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</si>
  <si>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</si>
  <si>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</si>
  <si>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</si>
  <si>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</si>
  <si>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</si>
  <si>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</si>
  <si>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</si>
  <si>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</si>
  <si>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</si>
  <si>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</si>
  <si>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</si>
  <si>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</si>
  <si>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</si>
  <si>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</si>
  <si>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</si>
  <si>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</si>
  <si>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</si>
  <si>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</si>
  <si>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</si>
  <si>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</si>
  <si>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</si>
  <si>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</si>
  <si>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</si>
  <si>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</si>
  <si>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</si>
  <si>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</si>
  <si>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</si>
  <si>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</si>
  <si>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</si>
  <si>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</si>
  <si>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</si>
  <si>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</si>
  <si>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</si>
  <si>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</si>
  <si>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</si>
  <si>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</si>
  <si>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</si>
  <si>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</si>
  <si>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</si>
  <si>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</si>
  <si>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</si>
  <si>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</si>
  <si>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</si>
  <si>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</si>
  <si>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</si>
  <si>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</si>
  <si>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</si>
  <si>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</si>
  <si>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</si>
  <si>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</si>
  <si>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</si>
  <si>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</si>
  <si>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</si>
  <si>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</si>
  <si>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</si>
  <si>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</si>
  <si>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</si>
  <si>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</si>
  <si>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</si>
  <si>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</si>
  <si>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</si>
  <si>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</si>
  <si>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</si>
  <si>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</si>
  <si>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</si>
  <si>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</si>
  <si>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</si>
  <si>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</si>
  <si>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</si>
  <si>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</si>
  <si>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</si>
  <si>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</si>
  <si>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</si>
  <si>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</si>
  <si>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</si>
  <si>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</si>
  <si>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</si>
  <si>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</si>
  <si>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</si>
  <si>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</si>
  <si>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</si>
  <si>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</si>
  <si>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</si>
  <si>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</si>
  <si>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</si>
  <si>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</si>
  <si>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</si>
  <si>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</si>
  <si>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</si>
  <si>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</si>
  <si>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</si>
  <si>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</si>
  <si>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</si>
  <si>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</si>
  <si>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</si>
  <si>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</si>
  <si>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</si>
  <si>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</si>
  <si>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</si>
  <si>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</si>
  <si>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</si>
  <si>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</si>
  <si>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</si>
  <si>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</si>
  <si>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</si>
  <si>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</si>
  <si>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</si>
  <si>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</si>
  <si>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</si>
  <si>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</si>
  <si>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</si>
  <si>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</si>
  <si>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</si>
  <si>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</si>
  <si>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</si>
  <si>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</si>
  <si>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</si>
  <si>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</si>
  <si>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</si>
  <si>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</si>
  <si>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</si>
  <si>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</si>
  <si>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</si>
  <si>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</si>
  <si>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</si>
  <si>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</si>
  <si>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</si>
  <si>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</si>
  <si>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</si>
  <si>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</si>
  <si>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</si>
  <si>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</si>
  <si>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</si>
  <si>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</si>
  <si>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</si>
  <si>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</si>
  <si>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</si>
  <si>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</si>
  <si>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</si>
  <si>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</si>
  <si>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</si>
  <si>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</si>
  <si>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</si>
  <si>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</si>
  <si>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</si>
  <si>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</si>
  <si>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</si>
  <si>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</si>
  <si>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</si>
  <si>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</si>
  <si>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</si>
  <si>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</si>
  <si>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</si>
  <si>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</si>
  <si>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</si>
  <si>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</si>
  <si>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</si>
  <si>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</si>
  <si>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</si>
  <si>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</si>
  <si>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</si>
  <si>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</si>
  <si>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</si>
  <si>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</si>
  <si>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</si>
  <si>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</si>
  <si>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</si>
  <si>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</si>
  <si>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</si>
  <si>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</si>
  <si>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</si>
  <si>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</si>
  <si>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</si>
  <si>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</si>
  <si>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</si>
  <si>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</si>
  <si>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</si>
  <si>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</si>
  <si>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</si>
  <si>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</si>
  <si>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</si>
  <si>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</si>
  <si>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</si>
  <si>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</si>
  <si>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</si>
  <si>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</si>
  <si>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</si>
  <si>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</si>
  <si>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</si>
  <si>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</si>
  <si>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</si>
  <si>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</si>
  <si>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</si>
  <si>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</si>
  <si>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</si>
  <si>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</si>
  <si>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</si>
  <si>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</si>
  <si>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</si>
  <si>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</si>
  <si>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</si>
  <si>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</si>
  <si>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</si>
  <si>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</si>
  <si>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</si>
  <si>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</si>
  <si>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</si>
  <si>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</si>
  <si>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</si>
  <si>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</si>
  <si>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</si>
  <si>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</si>
  <si>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</si>
  <si>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</si>
  <si>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</si>
  <si>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</si>
  <si>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</si>
  <si>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</si>
  <si>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</si>
  <si>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</si>
  <si>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</si>
  <si>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</si>
  <si>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</si>
  <si>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</si>
  <si>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</si>
  <si>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</si>
  <si>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</si>
  <si>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</si>
  <si>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</si>
  <si>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</si>
  <si>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</si>
  <si>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</si>
  <si>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</si>
  <si>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</si>
  <si>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</si>
  <si>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</si>
  <si>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</si>
  <si>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</si>
  <si>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</si>
  <si>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</si>
  <si>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</si>
  <si>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</si>
  <si>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</si>
  <si>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</si>
  <si>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</si>
  <si>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</si>
  <si>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</si>
  <si>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</si>
  <si>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</si>
  <si>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</si>
  <si>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</si>
  <si>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</si>
  <si>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</si>
  <si>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</si>
  <si>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</si>
  <si>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</si>
  <si>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</si>
  <si>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</si>
  <si>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</si>
  <si>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</si>
  <si>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</si>
  <si>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</si>
  <si>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</si>
  <si>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</si>
  <si>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</si>
  <si>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</si>
  <si>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</si>
  <si>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</si>
  <si>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</si>
  <si>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</si>
  <si>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</si>
  <si>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</si>
  <si>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</si>
  <si>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</si>
  <si>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</si>
  <si>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</si>
  <si>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</si>
  <si>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</si>
  <si>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</si>
  <si>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</si>
  <si>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</si>
  <si>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</si>
  <si>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</si>
  <si>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</si>
  <si>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</si>
  <si>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</si>
  <si>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</si>
  <si>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</si>
  <si>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</si>
  <si>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</si>
  <si>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</si>
  <si>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</si>
  <si>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</si>
  <si>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</si>
  <si>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</si>
  <si>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</si>
  <si>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</si>
  <si>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</si>
  <si>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</si>
  <si>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</si>
  <si>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</si>
  <si>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</si>
  <si>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</si>
  <si>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</si>
  <si>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</si>
  <si>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</si>
  <si>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</si>
  <si>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</si>
  <si>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</si>
  <si>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</si>
  <si>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</si>
  <si>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</si>
  <si>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</si>
  <si>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</si>
  <si>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</si>
  <si>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</si>
  <si>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</si>
  <si>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</si>
  <si>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</si>
  <si>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</si>
  <si>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</si>
  <si>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</si>
  <si>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</si>
  <si>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</si>
  <si>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</si>
  <si>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</si>
  <si>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</si>
  <si>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</si>
  <si>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</si>
  <si>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</si>
  <si>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</si>
  <si>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</si>
  <si>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</si>
  <si>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</si>
  <si>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</si>
  <si>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</si>
  <si>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</si>
  <si>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</si>
  <si>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</si>
  <si>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</si>
  <si>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</si>
  <si>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</si>
  <si>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</si>
  <si>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</si>
  <si>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</si>
  <si>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</si>
  <si>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</si>
  <si>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</si>
  <si>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</si>
  <si>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</si>
  <si>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</si>
  <si>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</si>
  <si>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</si>
  <si>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</si>
  <si>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</si>
  <si>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</si>
  <si>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</si>
  <si>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</si>
  <si>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</si>
  <si>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</si>
  <si>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</si>
  <si>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</si>
  <si>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</si>
  <si>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</si>
  <si>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</si>
  <si>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</si>
  <si>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</si>
  <si>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</si>
  <si>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</si>
  <si>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</si>
  <si>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</si>
  <si>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</si>
  <si>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</si>
  <si>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</si>
  <si>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</si>
  <si>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</si>
  <si>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</si>
  <si>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</si>
  <si>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</si>
  <si>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</si>
  <si>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</si>
  <si>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</si>
  <si>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</si>
  <si>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</si>
  <si>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</si>
  <si>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</si>
  <si>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</si>
  <si>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</si>
  <si>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</si>
  <si>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</si>
  <si>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</si>
  <si>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</si>
  <si>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</si>
  <si>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</si>
  <si>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</si>
  <si>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</si>
  <si>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</si>
  <si>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</si>
  <si>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</si>
  <si>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</si>
  <si>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</si>
  <si>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</si>
  <si>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</si>
  <si>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</si>
  <si>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</si>
  <si>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</si>
  <si>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</si>
  <si>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</si>
  <si>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</si>
  <si>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</si>
  <si>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</si>
  <si>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</si>
  <si>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</si>
  <si>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</si>
  <si>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</si>
  <si>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</si>
  <si>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</si>
  <si>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</si>
  <si>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</si>
  <si>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</si>
  <si>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</si>
  <si>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</si>
  <si>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</si>
  <si>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</si>
  <si>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</si>
  <si>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</si>
  <si>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</si>
  <si>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</si>
  <si>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</si>
  <si>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</si>
  <si>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</si>
  <si>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</si>
  <si>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</si>
  <si>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</si>
  <si>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</si>
  <si>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</si>
  <si>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</si>
  <si>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</si>
  <si>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</si>
  <si>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</si>
  <si>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</si>
  <si>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</si>
  <si>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</si>
  <si>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</si>
  <si>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</si>
  <si>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</si>
  <si>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</si>
  <si>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</si>
  <si>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</si>
  <si>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</si>
  <si>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</si>
  <si>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</si>
  <si>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</si>
  <si>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</si>
  <si>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</si>
  <si>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</si>
  <si>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</si>
  <si>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</si>
  <si>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</si>
  <si>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</si>
  <si>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</si>
  <si>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</si>
  <si>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</si>
  <si>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</si>
  <si>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</si>
  <si>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</si>
  <si>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</si>
  <si>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</si>
  <si>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</si>
  <si>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</si>
  <si>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</si>
  <si>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</si>
  <si>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</si>
  <si>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</si>
  <si>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</si>
  <si>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</si>
  <si>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</si>
  <si>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</si>
  <si>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</si>
  <si>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</si>
  <si>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</si>
  <si>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</si>
  <si>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</si>
  <si>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</si>
  <si>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</si>
  <si>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</si>
  <si>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</si>
  <si>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</si>
  <si>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</si>
  <si>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</si>
  <si>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</si>
  <si>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</si>
  <si>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</si>
  <si>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</si>
  <si>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</si>
  <si>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</si>
  <si>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</si>
  <si>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</si>
  <si>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</si>
  <si>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</si>
  <si>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</si>
  <si>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</si>
  <si>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</si>
  <si>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</si>
  <si>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</si>
  <si>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</si>
  <si>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</si>
  <si>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</si>
  <si>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</si>
  <si>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</si>
  <si>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</si>
  <si>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</si>
  <si>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</si>
  <si>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</si>
  <si>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</si>
  <si>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</si>
  <si>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</si>
  <si>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</si>
  <si>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</si>
  <si>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</si>
  <si>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</si>
  <si>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</si>
  <si>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</si>
  <si>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</si>
  <si>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</si>
  <si>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</si>
  <si>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</si>
  <si>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</si>
  <si>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</si>
  <si>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</si>
  <si>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</si>
  <si>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</si>
  <si>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</si>
  <si>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</si>
  <si>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</si>
  <si>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</si>
  <si>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</si>
  <si>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</si>
  <si>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</si>
  <si>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</si>
  <si>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</si>
  <si>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</si>
  <si>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</si>
  <si>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</si>
  <si>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</si>
  <si>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</si>
  <si>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医薬・生活衛生局国家試験事業</t>
    <phoneticPr fontId="5"/>
  </si>
  <si>
    <t>医薬・生活衛生局</t>
    <phoneticPr fontId="5"/>
  </si>
  <si>
    <t>総務課</t>
    <rPh sb="0" eb="3">
      <t>ソウムカ</t>
    </rPh>
    <phoneticPr fontId="5"/>
  </si>
  <si>
    <t>○</t>
  </si>
  <si>
    <t>薬剤師法第3条、第6条～第8条、第11条～第13条</t>
    <phoneticPr fontId="5"/>
  </si>
  <si>
    <t>-</t>
    <phoneticPr fontId="5"/>
  </si>
  <si>
    <t>薬剤師国家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phoneticPr fontId="5"/>
  </si>
  <si>
    <t>１．薬剤師国家試験の実施及び薬剤師国家試験委員会を運営する。
２．薬剤師国家試験合格者に対し、薬剤師名簿に登録し、薬剤師免許証を交付する。
３．過去の試験問題を管理し、試験問題の質的向上を図る。
４．薬剤師名簿登録事項の一部情報を国民に提供する。</t>
    <phoneticPr fontId="5"/>
  </si>
  <si>
    <t>これからの医療の担い手たる薬剤師としての資質を有する者を確認するため、薬剤師国家試験を実施する。</t>
    <phoneticPr fontId="5"/>
  </si>
  <si>
    <t>薬剤師国家試験の受験者</t>
    <rPh sb="0" eb="3">
      <t>ヤクザイシ</t>
    </rPh>
    <rPh sb="3" eb="5">
      <t>コッカ</t>
    </rPh>
    <rPh sb="5" eb="7">
      <t>シケン</t>
    </rPh>
    <rPh sb="8" eb="11">
      <t>ジュケンシャ</t>
    </rPh>
    <phoneticPr fontId="5"/>
  </si>
  <si>
    <t>薬剤師国家試験受験者数</t>
    <rPh sb="0" eb="3">
      <t>ヤクザイシ</t>
    </rPh>
    <rPh sb="3" eb="5">
      <t>コッカ</t>
    </rPh>
    <rPh sb="5" eb="7">
      <t>シケン</t>
    </rPh>
    <rPh sb="7" eb="10">
      <t>ジュケンシャ</t>
    </rPh>
    <rPh sb="10" eb="11">
      <t>スウ</t>
    </rPh>
    <phoneticPr fontId="5"/>
  </si>
  <si>
    <t>Ｘ：「受験者経費」（千円）／Ｙ：「受験者数」（人）　　　　　　　　　　　　　　　　</t>
    <phoneticPr fontId="5"/>
  </si>
  <si>
    <t>人</t>
    <rPh sb="0" eb="1">
      <t>ヒト</t>
    </rPh>
    <phoneticPr fontId="5"/>
  </si>
  <si>
    <t>円</t>
    <rPh sb="0" eb="1">
      <t>エン</t>
    </rPh>
    <phoneticPr fontId="5"/>
  </si>
  <si>
    <t>　Ｘ　/　Ｙ</t>
  </si>
  <si>
    <t>61,635/14,311</t>
    <phoneticPr fontId="5"/>
  </si>
  <si>
    <t>62,818/14,031</t>
    <phoneticPr fontId="5"/>
  </si>
  <si>
    <t>67,469/14,124</t>
    <phoneticPr fontId="5"/>
  </si>
  <si>
    <t>67,763/15,036</t>
    <phoneticPr fontId="5"/>
  </si>
  <si>
    <t>薬剤師国家試験の合格者</t>
    <rPh sb="0" eb="3">
      <t>ヤクザイシ</t>
    </rPh>
    <rPh sb="3" eb="5">
      <t>コッカ</t>
    </rPh>
    <rPh sb="5" eb="7">
      <t>シケン</t>
    </rPh>
    <rPh sb="8" eb="11">
      <t>ゴウカクシャ</t>
    </rPh>
    <phoneticPr fontId="5"/>
  </si>
  <si>
    <t>薬剤師国家試験合格者数</t>
    <rPh sb="0" eb="3">
      <t>ヤクザイシ</t>
    </rPh>
    <rPh sb="3" eb="5">
      <t>コッカ</t>
    </rPh>
    <rPh sb="5" eb="7">
      <t>シケン</t>
    </rPh>
    <rPh sb="7" eb="11">
      <t>ゴウカクシャスウ</t>
    </rPh>
    <phoneticPr fontId="5"/>
  </si>
  <si>
    <t>Ｘ：「受験者経費」（千円）／Ｙ：「合格者数」（人）　　　　　　　　　　　　　　</t>
    <rPh sb="3" eb="6">
      <t>ジュケンシャ</t>
    </rPh>
    <rPh sb="6" eb="8">
      <t>ケイヒ</t>
    </rPh>
    <rPh sb="10" eb="12">
      <t>センエン</t>
    </rPh>
    <rPh sb="17" eb="20">
      <t>ゴウカクシャ</t>
    </rPh>
    <rPh sb="20" eb="21">
      <t>スウ</t>
    </rPh>
    <rPh sb="23" eb="24">
      <t>ニン</t>
    </rPh>
    <phoneticPr fontId="5"/>
  </si>
  <si>
    <t>人</t>
    <rPh sb="0" eb="1">
      <t>ニン</t>
    </rPh>
    <phoneticPr fontId="5"/>
  </si>
  <si>
    <t>　Ｘ　/　Ｙ</t>
    <phoneticPr fontId="5"/>
  </si>
  <si>
    <t>28,220/9,958</t>
    <phoneticPr fontId="5"/>
  </si>
  <si>
    <t>30,230/9,634</t>
    <phoneticPr fontId="5"/>
  </si>
  <si>
    <t>30,112/9,607</t>
    <phoneticPr fontId="5"/>
  </si>
  <si>
    <t>30,188/10,768</t>
    <phoneticPr fontId="5"/>
  </si>
  <si>
    <t>医師・歯科医師・薬剤師調査の概況（２年ごとに実施）</t>
    <phoneticPr fontId="5"/>
  </si>
  <si>
    <t>薬局医療施設従事薬剤師数について前回調査における数値を上回ること</t>
    <phoneticPr fontId="5"/>
  </si>
  <si>
    <t>薬局医療施設従事薬剤師数</t>
    <phoneticPr fontId="5"/>
  </si>
  <si>
    <t>必要な医療従事者を確保するとともに、資質の向上を図ること（Ⅰ－２）</t>
    <rPh sb="0" eb="2">
      <t>ヒツヨウ</t>
    </rPh>
    <rPh sb="3" eb="5">
      <t>イリョウ</t>
    </rPh>
    <rPh sb="5" eb="8">
      <t>ジュウジシャ</t>
    </rPh>
    <rPh sb="9" eb="11">
      <t>カクホ</t>
    </rPh>
    <rPh sb="18" eb="20">
      <t>シシツ</t>
    </rPh>
    <rPh sb="21" eb="23">
      <t>コウジョウ</t>
    </rPh>
    <rPh sb="24" eb="25">
      <t>ハカ</t>
    </rPh>
    <phoneticPr fontId="5"/>
  </si>
  <si>
    <t>今後の医療需要に見合った医療従事者を質・量両面にわたり確保するとともに、医師等の偏在対策を推進すること（Ｉ－２－１）</t>
    <phoneticPr fontId="5"/>
  </si>
  <si>
    <t>https://www.mhlw.go.jp/wp/seisaku/hyouka/dl/r03_jizenbunseki/I-2-1.pdf</t>
    <phoneticPr fontId="5"/>
  </si>
  <si>
    <t>-</t>
  </si>
  <si>
    <t>-</t>
    <phoneticPr fontId="5"/>
  </si>
  <si>
    <t>有</t>
    <rPh sb="0" eb="1">
      <t>ア</t>
    </rPh>
    <phoneticPr fontId="5"/>
  </si>
  <si>
    <t>有</t>
  </si>
  <si>
    <t>‐</t>
  </si>
  <si>
    <t>医療需要に見合った医療従事者の確保を図るための事業の一つとして、国民や社会のニーズを的確に反映している。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</si>
  <si>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</si>
  <si>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2" eb="54">
      <t>ヒツヨウ</t>
    </rPh>
    <rPh sb="56" eb="58">
      <t>テキセツ</t>
    </rPh>
    <rPh sb="59" eb="61">
      <t>ジギョウ</t>
    </rPh>
    <rPh sb="65" eb="68">
      <t>ユウセンド</t>
    </rPh>
    <rPh sb="69" eb="70">
      <t>タカ</t>
    </rPh>
    <rPh sb="71" eb="73">
      <t>ジギョウ</t>
    </rPh>
    <phoneticPr fontId="5"/>
  </si>
  <si>
    <t>原則として、一般競争入札を利用するなど、競争性を確保しながら、支出先を選定している。一者応札となった案件については、必要に応じて仕様を見直す等、より競争性を確保してまいりたい。</t>
    <rPh sb="0" eb="2">
      <t>ゲンソク</t>
    </rPh>
    <rPh sb="6" eb="8">
      <t>イッパン</t>
    </rPh>
    <rPh sb="8" eb="10">
      <t>キョウソウ</t>
    </rPh>
    <rPh sb="10" eb="12">
      <t>ニュウサツ</t>
    </rPh>
    <rPh sb="13" eb="15">
      <t>リヨウ</t>
    </rPh>
    <rPh sb="20" eb="23">
      <t>キョウソウセイ</t>
    </rPh>
    <rPh sb="24" eb="26">
      <t>カクホ</t>
    </rPh>
    <rPh sb="31" eb="33">
      <t>シシュツ</t>
    </rPh>
    <rPh sb="33" eb="34">
      <t>サキ</t>
    </rPh>
    <rPh sb="35" eb="37">
      <t>センテイ</t>
    </rPh>
    <rPh sb="42" eb="44">
      <t>イチシャ</t>
    </rPh>
    <rPh sb="44" eb="46">
      <t>オウサツ</t>
    </rPh>
    <rPh sb="50" eb="52">
      <t>アンケン</t>
    </rPh>
    <rPh sb="58" eb="60">
      <t>ヒツヨウ</t>
    </rPh>
    <rPh sb="61" eb="62">
      <t>オウ</t>
    </rPh>
    <rPh sb="64" eb="66">
      <t>シヨウ</t>
    </rPh>
    <rPh sb="67" eb="69">
      <t>ミナオ</t>
    </rPh>
    <rPh sb="70" eb="71">
      <t>ナド</t>
    </rPh>
    <rPh sb="74" eb="77">
      <t>キョウソウセイ</t>
    </rPh>
    <rPh sb="78" eb="80">
      <t>カクホ</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</si>
  <si>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</si>
  <si>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</si>
  <si>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仕様書の見直しなど、契約内容を精査している。</t>
    <rPh sb="0" eb="3">
      <t>シヨウショ</t>
    </rPh>
    <rPh sb="4" eb="6">
      <t>ミナオ</t>
    </rPh>
    <rPh sb="10" eb="12">
      <t>ケイヤク</t>
    </rPh>
    <rPh sb="12" eb="14">
      <t>ナイヨウ</t>
    </rPh>
    <rPh sb="15" eb="17">
      <t>セイサ</t>
    </rPh>
    <phoneticPr fontId="5"/>
  </si>
  <si>
    <t>「医師・歯科医師・薬剤師調査」は隔年で実施しており、成果目標は前回調査時の成果実績に応じて設定しており、見合ったものとなっている。</t>
    <rPh sb="1" eb="3">
      <t>イシ</t>
    </rPh>
    <rPh sb="4" eb="8">
      <t>シカイシ</t>
    </rPh>
    <rPh sb="9" eb="12">
      <t>ヤクザイシ</t>
    </rPh>
    <rPh sb="12" eb="14">
      <t>チョウサ</t>
    </rPh>
    <rPh sb="16" eb="18">
      <t>カクネン</t>
    </rPh>
    <rPh sb="19" eb="21">
      <t>ジッシ</t>
    </rPh>
    <rPh sb="26" eb="28">
      <t>セイカ</t>
    </rPh>
    <rPh sb="28" eb="30">
      <t>モクヒョウ</t>
    </rPh>
    <rPh sb="31" eb="33">
      <t>ゼンカイ</t>
    </rPh>
    <rPh sb="33" eb="36">
      <t>チョウサジ</t>
    </rPh>
    <rPh sb="37" eb="39">
      <t>セイカ</t>
    </rPh>
    <rPh sb="39" eb="41">
      <t>ジッセキ</t>
    </rPh>
    <rPh sb="42" eb="43">
      <t>オウ</t>
    </rPh>
    <rPh sb="45" eb="47">
      <t>セッテイ</t>
    </rPh>
    <rPh sb="52" eb="54">
      <t>ミア</t>
    </rPh>
    <phoneticPr fontId="5"/>
  </si>
  <si>
    <t>おおむね見込みに見合ったものとなっている。</t>
    <rPh sb="4" eb="6">
      <t>ミコ</t>
    </rPh>
    <rPh sb="8" eb="10">
      <t>ミア</t>
    </rPh>
    <phoneticPr fontId="5"/>
  </si>
  <si>
    <t>本事業は、薬剤師における国家試験事業であり、類似の国家試験事業とは適切に役割分担されている。</t>
    <rPh sb="0" eb="1">
      <t>ホン</t>
    </rPh>
    <rPh sb="1" eb="3">
      <t>ジギョウ</t>
    </rPh>
    <rPh sb="5" eb="8">
      <t>ヤクザイシ</t>
    </rPh>
    <rPh sb="12" eb="14">
      <t>コッカ</t>
    </rPh>
    <rPh sb="14" eb="16">
      <t>シケン</t>
    </rPh>
    <rPh sb="16" eb="18">
      <t>ジギョウ</t>
    </rPh>
    <rPh sb="22" eb="24">
      <t>ルイジ</t>
    </rPh>
    <rPh sb="25" eb="27">
      <t>コッカ</t>
    </rPh>
    <rPh sb="27" eb="29">
      <t>シケン</t>
    </rPh>
    <rPh sb="29" eb="31">
      <t>ジギョウ</t>
    </rPh>
    <rPh sb="33" eb="35">
      <t>テキセツ</t>
    </rPh>
    <rPh sb="36" eb="38">
      <t>ヤクワリ</t>
    </rPh>
    <rPh sb="38" eb="40">
      <t>ブンタン</t>
    </rPh>
    <phoneticPr fontId="5"/>
  </si>
  <si>
    <t>厚労</t>
  </si>
  <si>
    <t>医政局国家試験関係費</t>
    <rPh sb="0" eb="3">
      <t>イセイキョク</t>
    </rPh>
    <rPh sb="3" eb="5">
      <t>コッカ</t>
    </rPh>
    <rPh sb="5" eb="7">
      <t>シケン</t>
    </rPh>
    <rPh sb="7" eb="10">
      <t>カンケイヒ</t>
    </rPh>
    <phoneticPr fontId="5"/>
  </si>
  <si>
    <t>70</t>
  </si>
  <si>
    <t>50</t>
  </si>
  <si>
    <t>36</t>
  </si>
  <si>
    <t>41</t>
  </si>
  <si>
    <t>42</t>
  </si>
  <si>
    <t>43</t>
  </si>
  <si>
    <t>46</t>
  </si>
  <si>
    <t>52</t>
  </si>
  <si>
    <t>厚生労働省</t>
  </si>
  <si>
    <t>A.（株）ティーケーピー</t>
    <phoneticPr fontId="5"/>
  </si>
  <si>
    <t>B.（株）ブルーホップ</t>
    <phoneticPr fontId="5"/>
  </si>
  <si>
    <t>会議費等</t>
    <rPh sb="0" eb="3">
      <t>カイギヒ</t>
    </rPh>
    <rPh sb="3" eb="4">
      <t>トウ</t>
    </rPh>
    <phoneticPr fontId="5"/>
  </si>
  <si>
    <t>会議に必要な経費</t>
    <rPh sb="0" eb="2">
      <t>カイギ</t>
    </rPh>
    <rPh sb="3" eb="5">
      <t>ヒツヨウ</t>
    </rPh>
    <rPh sb="6" eb="8">
      <t>ケイヒ</t>
    </rPh>
    <phoneticPr fontId="5"/>
  </si>
  <si>
    <t>雑役務費</t>
    <rPh sb="0" eb="1">
      <t>ザツ</t>
    </rPh>
    <rPh sb="1" eb="4">
      <t>エキムヒ</t>
    </rPh>
    <phoneticPr fontId="5"/>
  </si>
  <si>
    <t>薬剤師免許証及び登録済証明書出力・封入等</t>
    <phoneticPr fontId="5"/>
  </si>
  <si>
    <t>C.日本情報産業（株）</t>
    <phoneticPr fontId="5"/>
  </si>
  <si>
    <t>D.凸版印刷（株）</t>
    <phoneticPr fontId="5"/>
  </si>
  <si>
    <t>薬剤師国家試験電算処理業務</t>
    <phoneticPr fontId="5"/>
  </si>
  <si>
    <t>印刷製本費</t>
    <phoneticPr fontId="5"/>
  </si>
  <si>
    <t>薬剤師国家試験問題等の印刷等に係る業務</t>
    <phoneticPr fontId="5"/>
  </si>
  <si>
    <t>E.リコージャパン（株）</t>
    <phoneticPr fontId="5"/>
  </si>
  <si>
    <t>F. （株）セック</t>
    <phoneticPr fontId="5"/>
  </si>
  <si>
    <t>薬剤師名簿登録管理・資格確認検索システム用のフォント使用許諾</t>
    <phoneticPr fontId="5"/>
  </si>
  <si>
    <t>免許登録管理システムの政府共通ＰＦ移行～運用保守</t>
    <phoneticPr fontId="5"/>
  </si>
  <si>
    <t>G.日本通運（株）</t>
    <phoneticPr fontId="5"/>
  </si>
  <si>
    <t>H.委員Ａ</t>
    <rPh sb="2" eb="4">
      <t>イイン</t>
    </rPh>
    <phoneticPr fontId="5"/>
  </si>
  <si>
    <t>薬剤師国家試験問題の輸送及び答案用紙等の回収業務</t>
    <rPh sb="18" eb="19">
      <t>トウ</t>
    </rPh>
    <phoneticPr fontId="5"/>
  </si>
  <si>
    <t>委員等旅費</t>
    <rPh sb="0" eb="2">
      <t>イイン</t>
    </rPh>
    <rPh sb="2" eb="3">
      <t>トウ</t>
    </rPh>
    <rPh sb="3" eb="5">
      <t>リョヒ</t>
    </rPh>
    <phoneticPr fontId="5"/>
  </si>
  <si>
    <t>会議出席に伴う旅費</t>
    <rPh sb="0" eb="2">
      <t>カイギ</t>
    </rPh>
    <rPh sb="2" eb="4">
      <t>シュッセキ</t>
    </rPh>
    <rPh sb="5" eb="6">
      <t>トモナ</t>
    </rPh>
    <rPh sb="7" eb="9">
      <t>リョヒ</t>
    </rPh>
    <phoneticPr fontId="5"/>
  </si>
  <si>
    <t>委員手当</t>
    <rPh sb="0" eb="2">
      <t>イイン</t>
    </rPh>
    <rPh sb="2" eb="4">
      <t>テアテ</t>
    </rPh>
    <phoneticPr fontId="5"/>
  </si>
  <si>
    <t>会議出席に伴う委員手当</t>
    <rPh sb="0" eb="4">
      <t>カイギシュッセキ</t>
    </rPh>
    <rPh sb="5" eb="6">
      <t>トモナ</t>
    </rPh>
    <rPh sb="7" eb="9">
      <t>イイン</t>
    </rPh>
    <rPh sb="9" eb="11">
      <t>テアテ</t>
    </rPh>
    <phoneticPr fontId="5"/>
  </si>
  <si>
    <t>☑</t>
  </si>
  <si>
    <t>株式会社ティーケーピー</t>
    <phoneticPr fontId="5"/>
  </si>
  <si>
    <t>会議費</t>
    <phoneticPr fontId="5"/>
  </si>
  <si>
    <t>イイノホール株式会社</t>
    <phoneticPr fontId="5"/>
  </si>
  <si>
    <t>職員Ａ</t>
    <rPh sb="0" eb="2">
      <t>ショクイン</t>
    </rPh>
    <phoneticPr fontId="5"/>
  </si>
  <si>
    <t>事務補助業務（賃金）</t>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</si>
  <si>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</si>
  <si>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</si>
  <si>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</si>
  <si>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</si>
  <si>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</si>
  <si>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</si>
  <si>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</si>
  <si>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株式会社ブルーホップ</t>
    <phoneticPr fontId="5"/>
  </si>
  <si>
    <t>薬剤師免許証及び登録済証明書出力・封入等</t>
  </si>
  <si>
    <t>日本情報産業株式会社</t>
    <phoneticPr fontId="5"/>
  </si>
  <si>
    <t>凸版印刷株式会社</t>
    <rPh sb="0" eb="2">
      <t>トッパン</t>
    </rPh>
    <rPh sb="2" eb="4">
      <t>インサツ</t>
    </rPh>
    <rPh sb="4" eb="8">
      <t>カブシキガイシャ</t>
    </rPh>
    <phoneticPr fontId="18"/>
  </si>
  <si>
    <t>薬剤師国家試験問題及び答案用紙印刷並びに仕分け及び梱包業務</t>
    <phoneticPr fontId="5"/>
  </si>
  <si>
    <t>独立行政法人国立印刷局</t>
    <rPh sb="0" eb="2">
      <t>ドクリツ</t>
    </rPh>
    <rPh sb="2" eb="4">
      <t>ギョウセイ</t>
    </rPh>
    <rPh sb="4" eb="6">
      <t>ホウジン</t>
    </rPh>
    <rPh sb="6" eb="8">
      <t>コクリツ</t>
    </rPh>
    <rPh sb="8" eb="11">
      <t>インサツキョク</t>
    </rPh>
    <phoneticPr fontId="5"/>
  </si>
  <si>
    <t>薬剤師免許証表面印刷</t>
    <phoneticPr fontId="5"/>
  </si>
  <si>
    <t>大和綜合印刷株式会社</t>
    <phoneticPr fontId="5"/>
  </si>
  <si>
    <t>薬剤師国家試験合格者証書等の印刷</t>
    <phoneticPr fontId="5"/>
  </si>
  <si>
    <t>株式会社英進印刷</t>
    <phoneticPr fontId="5"/>
  </si>
  <si>
    <t>薬剤師免許証裏面印刷</t>
    <rPh sb="6" eb="7">
      <t>ウラ</t>
    </rPh>
    <phoneticPr fontId="5"/>
  </si>
  <si>
    <t>株式会社リコー</t>
    <phoneticPr fontId="5"/>
  </si>
  <si>
    <t>薬剤師名簿登録管理・資格確認検索システム用のフォント使用許諾費用</t>
    <phoneticPr fontId="5"/>
  </si>
  <si>
    <t>株式会社セック</t>
    <phoneticPr fontId="5"/>
  </si>
  <si>
    <t>免許登録管理システム第２期政府共通プラットフォーム移行・運用保守一式</t>
    <phoneticPr fontId="5"/>
  </si>
  <si>
    <t>日本通運株式会社</t>
    <phoneticPr fontId="5"/>
  </si>
  <si>
    <t>薬剤師国家試験問題の輸送及び答案用紙等の回収業務</t>
    <phoneticPr fontId="5"/>
  </si>
  <si>
    <t>委員A</t>
    <rPh sb="0" eb="2">
      <t>イイン</t>
    </rPh>
    <phoneticPr fontId="5"/>
  </si>
  <si>
    <t>薬剤師国家試験問題の作成等（旅費）（手当）</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</si>
  <si>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</si>
  <si>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</si>
  <si>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</si>
  <si>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</si>
  <si>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</si>
  <si>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</si>
  <si>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</si>
  <si>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</si>
  <si>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</si>
  <si>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F</t>
  </si>
  <si>
    <t>I.協新流通デベロッパー（株）</t>
    <phoneticPr fontId="5"/>
  </si>
  <si>
    <t>J.（株）朝日広告社</t>
    <phoneticPr fontId="5"/>
  </si>
  <si>
    <t>通信運搬費</t>
    <rPh sb="0" eb="2">
      <t>ツウシン</t>
    </rPh>
    <rPh sb="2" eb="5">
      <t>ウンパンヒ</t>
    </rPh>
    <phoneticPr fontId="5"/>
  </si>
  <si>
    <t>薬剤師免許申請書等の梱包発送業務</t>
    <phoneticPr fontId="5"/>
  </si>
  <si>
    <t>薬剤師国家試験関係の挿絵作成業務</t>
    <phoneticPr fontId="5"/>
  </si>
  <si>
    <t>協新流通デベロッパー株式会社</t>
    <phoneticPr fontId="5"/>
  </si>
  <si>
    <t>株式会社朝日広告社</t>
    <phoneticPr fontId="5"/>
  </si>
  <si>
    <t>委員手当</t>
    <rPh sb="0" eb="2">
      <t>イイン</t>
    </rPh>
    <rPh sb="2" eb="4">
      <t>テア</t>
    </rPh>
    <phoneticPr fontId="5"/>
  </si>
  <si>
    <t>-</t>
    <phoneticPr fontId="5"/>
  </si>
  <si>
    <t>課長　衣笠　秀一</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</si>
</sst>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8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22972</xdr:colOff>
      <xdr:row>263</xdr:row>
      <xdr:rowOff>0</xdr:rowOff>
    </xdr:from>
    <xdr:to>
      <xdr:col>43</xdr:col>
      <xdr:colOff>30437</xdr:colOff>
      <xdr:row>265</xdr:row>
      <xdr:rowOff>30579</xdr:rowOff>
    </xdr:to>
    <xdr:sp macro="" textlink="">
      <xdr:nvSpPr>
        <xdr:cNvPr id="2" name="テキスト ボックス 1"/>
        <xdr:cNvSpPr txBox="1"/>
      </xdr:nvSpPr>
      <xdr:spPr>
        <a:xfrm>
          <a:off x="3023347" y="40490775"/>
          <a:ext cx="5608165" cy="73542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105.8</a:t>
          </a:r>
          <a:r>
            <a:rPr kumimoji="1" lang="ja-JP" altLang="en-US" sz="1100">
              <a:solidFill>
                <a:sysClr val="windowText" lastClr="000000"/>
              </a:solidFill>
            </a:rPr>
            <a:t>百万円</a:t>
          </a:r>
        </a:p>
      </xdr:txBody>
    </xdr:sp>
    <xdr:clientData/>
  </xdr:twoCellAnchor>
  <xdr:twoCellAnchor>
    <xdr:from>
      <xdr:col>8</xdr:col>
      <xdr:colOff>6163</xdr:colOff>
      <xdr:row>266</xdr:row>
      <xdr:rowOff>138953</xdr:rowOff>
    </xdr:from>
    <xdr:to>
      <xdr:col>24</xdr:col>
      <xdr:colOff>114521</xdr:colOff>
      <xdr:row>268</xdr:row>
      <xdr:rowOff>84475</xdr:rowOff>
    </xdr:to>
    <xdr:sp macro="" textlink="">
      <xdr:nvSpPr>
        <xdr:cNvPr id="3" name="テキスト ボックス 2"/>
        <xdr:cNvSpPr txBox="1"/>
      </xdr:nvSpPr>
      <xdr:spPr>
        <a:xfrm>
          <a:off x="1606363" y="41687003"/>
          <a:ext cx="3308758" cy="65037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en-US" altLang="ja-JP" sz="1100"/>
            <a:t>13.8</a:t>
          </a:r>
          <a:r>
            <a:rPr kumimoji="1" lang="ja-JP" altLang="en-US" sz="1100"/>
            <a:t>百万円</a:t>
          </a:r>
          <a:endParaRPr kumimoji="1" lang="en-US" altLang="ja-JP" sz="1100"/>
        </a:p>
      </xdr:txBody>
    </xdr:sp>
    <xdr:clientData/>
  </xdr:twoCellAnchor>
  <xdr:twoCellAnchor>
    <xdr:from>
      <xdr:col>7</xdr:col>
      <xdr:colOff>131669</xdr:colOff>
      <xdr:row>265</xdr:row>
      <xdr:rowOff>248211</xdr:rowOff>
    </xdr:from>
    <xdr:to>
      <xdr:col>11</xdr:col>
      <xdr:colOff>169936</xdr:colOff>
      <xdr:row>266</xdr:row>
      <xdr:rowOff>50051</xdr:rowOff>
    </xdr:to>
    <xdr:sp macro="" textlink="">
      <xdr:nvSpPr>
        <xdr:cNvPr id="4" name="テキスト ボックス 3"/>
        <xdr:cNvSpPr txBox="1"/>
      </xdr:nvSpPr>
      <xdr:spPr>
        <a:xfrm>
          <a:off x="1531844" y="41443836"/>
          <a:ext cx="838367" cy="15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64994</xdr:colOff>
      <xdr:row>268</xdr:row>
      <xdr:rowOff>139514</xdr:rowOff>
    </xdr:from>
    <xdr:to>
      <xdr:col>15</xdr:col>
      <xdr:colOff>146410</xdr:colOff>
      <xdr:row>268</xdr:row>
      <xdr:rowOff>342136</xdr:rowOff>
    </xdr:to>
    <xdr:sp macro="" textlink="">
      <xdr:nvSpPr>
        <xdr:cNvPr id="5" name="テキスト ボックス 4"/>
        <xdr:cNvSpPr txBox="1"/>
      </xdr:nvSpPr>
      <xdr:spPr>
        <a:xfrm>
          <a:off x="1465169" y="42392414"/>
          <a:ext cx="1681616" cy="202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8964</xdr:colOff>
      <xdr:row>265</xdr:row>
      <xdr:rowOff>38661</xdr:rowOff>
    </xdr:from>
    <xdr:to>
      <xdr:col>29</xdr:col>
      <xdr:colOff>18489</xdr:colOff>
      <xdr:row>281</xdr:row>
      <xdr:rowOff>68356</xdr:rowOff>
    </xdr:to>
    <xdr:cxnSp macro="">
      <xdr:nvCxnSpPr>
        <xdr:cNvPr id="6" name="直線コネクタ 5"/>
        <xdr:cNvCxnSpPr/>
      </xdr:nvCxnSpPr>
      <xdr:spPr>
        <a:xfrm flipH="1">
          <a:off x="5809689" y="41234286"/>
          <a:ext cx="9525" cy="66114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82363</xdr:colOff>
      <xdr:row>267</xdr:row>
      <xdr:rowOff>105896</xdr:rowOff>
    </xdr:from>
    <xdr:to>
      <xdr:col>33</xdr:col>
      <xdr:colOff>81396</xdr:colOff>
      <xdr:row>267</xdr:row>
      <xdr:rowOff>105896</xdr:rowOff>
    </xdr:to>
    <xdr:cxnSp macro="">
      <xdr:nvCxnSpPr>
        <xdr:cNvPr id="7" name="直線矢印コネクタ 6"/>
        <xdr:cNvCxnSpPr/>
      </xdr:nvCxnSpPr>
      <xdr:spPr>
        <a:xfrm>
          <a:off x="5082988" y="42006371"/>
          <a:ext cx="15992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57710</xdr:colOff>
      <xdr:row>266</xdr:row>
      <xdr:rowOff>158003</xdr:rowOff>
    </xdr:from>
    <xdr:to>
      <xdr:col>49</xdr:col>
      <xdr:colOff>208185</xdr:colOff>
      <xdr:row>268</xdr:row>
      <xdr:rowOff>71773</xdr:rowOff>
    </xdr:to>
    <xdr:sp macro="" textlink="">
      <xdr:nvSpPr>
        <xdr:cNvPr id="8" name="テキスト ボックス 7"/>
        <xdr:cNvSpPr txBox="1"/>
      </xdr:nvSpPr>
      <xdr:spPr>
        <a:xfrm>
          <a:off x="6858560" y="41706053"/>
          <a:ext cx="3150850" cy="61862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Ｆ．（株）セック</a:t>
          </a:r>
          <a:endParaRPr kumimoji="1" lang="en-US" altLang="ja-JP" sz="1100">
            <a:solidFill>
              <a:sysClr val="windowText" lastClr="000000"/>
            </a:solidFill>
          </a:endParaRPr>
        </a:p>
        <a:p>
          <a:pPr algn="ctr"/>
          <a:r>
            <a:rPr kumimoji="1" lang="en-US" altLang="ja-JP" sz="1100">
              <a:solidFill>
                <a:sysClr val="windowText" lastClr="000000"/>
              </a:solidFill>
            </a:rPr>
            <a:t>8.6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108697</xdr:colOff>
      <xdr:row>265</xdr:row>
      <xdr:rowOff>219636</xdr:rowOff>
    </xdr:from>
    <xdr:to>
      <xdr:col>43</xdr:col>
      <xdr:colOff>96822</xdr:colOff>
      <xdr:row>266</xdr:row>
      <xdr:rowOff>82769</xdr:rowOff>
    </xdr:to>
    <xdr:sp macro="" textlink="">
      <xdr:nvSpPr>
        <xdr:cNvPr id="9" name="テキスト ボックス 8"/>
        <xdr:cNvSpPr txBox="1"/>
      </xdr:nvSpPr>
      <xdr:spPr>
        <a:xfrm>
          <a:off x="6509497" y="41415261"/>
          <a:ext cx="2188400" cy="215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6163</xdr:colOff>
      <xdr:row>270</xdr:row>
      <xdr:rowOff>187699</xdr:rowOff>
    </xdr:from>
    <xdr:to>
      <xdr:col>24</xdr:col>
      <xdr:colOff>129505</xdr:colOff>
      <xdr:row>272</xdr:row>
      <xdr:rowOff>101473</xdr:rowOff>
    </xdr:to>
    <xdr:sp macro="" textlink="">
      <xdr:nvSpPr>
        <xdr:cNvPr id="10" name="テキスト ボックス 9"/>
        <xdr:cNvSpPr txBox="1"/>
      </xdr:nvSpPr>
      <xdr:spPr>
        <a:xfrm>
          <a:off x="1606363" y="43145449"/>
          <a:ext cx="3323742" cy="61862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en-US" altLang="ja-JP" sz="1100">
              <a:solidFill>
                <a:sysClr val="windowText" lastClr="000000"/>
              </a:solidFill>
            </a:rPr>
            <a:t>5.3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17369</xdr:colOff>
      <xdr:row>269</xdr:row>
      <xdr:rowOff>230281</xdr:rowOff>
    </xdr:from>
    <xdr:to>
      <xdr:col>17</xdr:col>
      <xdr:colOff>197673</xdr:colOff>
      <xdr:row>270</xdr:row>
      <xdr:rowOff>132930</xdr:rowOff>
    </xdr:to>
    <xdr:sp macro="" textlink="">
      <xdr:nvSpPr>
        <xdr:cNvPr id="11" name="テキスト ボックス 10"/>
        <xdr:cNvSpPr txBox="1"/>
      </xdr:nvSpPr>
      <xdr:spPr>
        <a:xfrm>
          <a:off x="1417544" y="42835606"/>
          <a:ext cx="2180554" cy="255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179294</xdr:colOff>
      <xdr:row>272</xdr:row>
      <xdr:rowOff>93009</xdr:rowOff>
    </xdr:from>
    <xdr:to>
      <xdr:col>24</xdr:col>
      <xdr:colOff>109011</xdr:colOff>
      <xdr:row>273</xdr:row>
      <xdr:rowOff>159259</xdr:rowOff>
    </xdr:to>
    <xdr:sp macro="" textlink="">
      <xdr:nvSpPr>
        <xdr:cNvPr id="12" name="テキスト ボックス 11"/>
        <xdr:cNvSpPr txBox="1"/>
      </xdr:nvSpPr>
      <xdr:spPr>
        <a:xfrm>
          <a:off x="1579469" y="43755609"/>
          <a:ext cx="3330142" cy="41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薬剤師免許証及び登録済証明書出力・封入等作業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82363</xdr:colOff>
      <xdr:row>271</xdr:row>
      <xdr:rowOff>135592</xdr:rowOff>
    </xdr:from>
    <xdr:to>
      <xdr:col>33</xdr:col>
      <xdr:colOff>87583</xdr:colOff>
      <xdr:row>271</xdr:row>
      <xdr:rowOff>135592</xdr:rowOff>
    </xdr:to>
    <xdr:cxnSp macro="">
      <xdr:nvCxnSpPr>
        <xdr:cNvPr id="13" name="直線矢印コネクタ 12"/>
        <xdr:cNvCxnSpPr/>
      </xdr:nvCxnSpPr>
      <xdr:spPr>
        <a:xfrm>
          <a:off x="5082988" y="43445767"/>
          <a:ext cx="160542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560</xdr:colOff>
      <xdr:row>270</xdr:row>
      <xdr:rowOff>225799</xdr:rowOff>
    </xdr:from>
    <xdr:to>
      <xdr:col>49</xdr:col>
      <xdr:colOff>174559</xdr:colOff>
      <xdr:row>272</xdr:row>
      <xdr:rowOff>126343</xdr:rowOff>
    </xdr:to>
    <xdr:sp macro="" textlink="">
      <xdr:nvSpPr>
        <xdr:cNvPr id="14" name="テキスト ボックス 13"/>
        <xdr:cNvSpPr txBox="1"/>
      </xdr:nvSpPr>
      <xdr:spPr>
        <a:xfrm>
          <a:off x="6801410" y="43183549"/>
          <a:ext cx="3174374" cy="60539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Ｇ．日本通運（株）</a:t>
          </a:r>
          <a:endParaRPr kumimoji="1" lang="en-US" altLang="ja-JP" sz="1100">
            <a:solidFill>
              <a:sysClr val="windowText" lastClr="000000"/>
            </a:solidFill>
          </a:endParaRPr>
        </a:p>
        <a:p>
          <a:pPr algn="ctr"/>
          <a:r>
            <a:rPr kumimoji="1" lang="en-US" altLang="ja-JP" sz="1100">
              <a:solidFill>
                <a:sysClr val="windowText" lastClr="000000"/>
              </a:solidFill>
            </a:rPr>
            <a:t>6.6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51547</xdr:colOff>
      <xdr:row>269</xdr:row>
      <xdr:rowOff>249331</xdr:rowOff>
    </xdr:from>
    <xdr:to>
      <xdr:col>43</xdr:col>
      <xdr:colOff>137832</xdr:colOff>
      <xdr:row>270</xdr:row>
      <xdr:rowOff>156121</xdr:rowOff>
    </xdr:to>
    <xdr:sp macro="" textlink="">
      <xdr:nvSpPr>
        <xdr:cNvPr id="15" name="テキスト ボックス 14"/>
        <xdr:cNvSpPr txBox="1"/>
      </xdr:nvSpPr>
      <xdr:spPr>
        <a:xfrm>
          <a:off x="6452347" y="42854656"/>
          <a:ext cx="2286560" cy="259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135591</xdr:colOff>
      <xdr:row>272</xdr:row>
      <xdr:rowOff>121584</xdr:rowOff>
    </xdr:from>
    <xdr:to>
      <xdr:col>49</xdr:col>
      <xdr:colOff>442729</xdr:colOff>
      <xdr:row>273</xdr:row>
      <xdr:rowOff>336177</xdr:rowOff>
    </xdr:to>
    <xdr:sp macro="" textlink="">
      <xdr:nvSpPr>
        <xdr:cNvPr id="16" name="テキスト ボックス 15"/>
        <xdr:cNvSpPr txBox="1"/>
      </xdr:nvSpPr>
      <xdr:spPr>
        <a:xfrm>
          <a:off x="6736416" y="43784184"/>
          <a:ext cx="3507538" cy="567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薬剤師国家試験問題の輸送及び答案用紙等の回収業務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8</xdr:col>
      <xdr:colOff>53788</xdr:colOff>
      <xdr:row>274</xdr:row>
      <xdr:rowOff>245970</xdr:rowOff>
    </xdr:from>
    <xdr:to>
      <xdr:col>24</xdr:col>
      <xdr:colOff>124806</xdr:colOff>
      <xdr:row>276</xdr:row>
      <xdr:rowOff>175047</xdr:rowOff>
    </xdr:to>
    <xdr:sp macro="" textlink="">
      <xdr:nvSpPr>
        <xdr:cNvPr id="17" name="テキスト ボックス 16"/>
        <xdr:cNvSpPr txBox="1"/>
      </xdr:nvSpPr>
      <xdr:spPr>
        <a:xfrm>
          <a:off x="1653988" y="44613420"/>
          <a:ext cx="3271418" cy="63392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en-US" altLang="ja-JP" sz="1100">
              <a:solidFill>
                <a:sysClr val="windowText" lastClr="000000"/>
              </a:solidFill>
            </a:rPr>
            <a:t>12.6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9525</xdr:colOff>
      <xdr:row>273</xdr:row>
      <xdr:rowOff>317127</xdr:rowOff>
    </xdr:from>
    <xdr:to>
      <xdr:col>19</xdr:col>
      <xdr:colOff>136153</xdr:colOff>
      <xdr:row>274</xdr:row>
      <xdr:rowOff>207913</xdr:rowOff>
    </xdr:to>
    <xdr:sp macro="" textlink="">
      <xdr:nvSpPr>
        <xdr:cNvPr id="18" name="テキスト ボックス 17"/>
        <xdr:cNvSpPr txBox="1"/>
      </xdr:nvSpPr>
      <xdr:spPr>
        <a:xfrm>
          <a:off x="1209675" y="44332152"/>
          <a:ext cx="2726953" cy="243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47625</xdr:colOff>
      <xdr:row>276</xdr:row>
      <xdr:rowOff>275105</xdr:rowOff>
    </xdr:from>
    <xdr:to>
      <xdr:col>19</xdr:col>
      <xdr:colOff>95213</xdr:colOff>
      <xdr:row>277</xdr:row>
      <xdr:rowOff>123952</xdr:rowOff>
    </xdr:to>
    <xdr:sp macro="" textlink="">
      <xdr:nvSpPr>
        <xdr:cNvPr id="19" name="テキスト ボックス 18"/>
        <xdr:cNvSpPr txBox="1"/>
      </xdr:nvSpPr>
      <xdr:spPr>
        <a:xfrm>
          <a:off x="1247775" y="45347405"/>
          <a:ext cx="2647913" cy="201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薬剤師国家試験電算処理業務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91888</xdr:colOff>
      <xdr:row>275</xdr:row>
      <xdr:rowOff>193862</xdr:rowOff>
    </xdr:from>
    <xdr:to>
      <xdr:col>33</xdr:col>
      <xdr:colOff>97108</xdr:colOff>
      <xdr:row>275</xdr:row>
      <xdr:rowOff>193862</xdr:rowOff>
    </xdr:to>
    <xdr:cxnSp macro="">
      <xdr:nvCxnSpPr>
        <xdr:cNvPr id="20" name="直線矢印コネクタ 19"/>
        <xdr:cNvCxnSpPr/>
      </xdr:nvCxnSpPr>
      <xdr:spPr>
        <a:xfrm>
          <a:off x="5092513" y="44913737"/>
          <a:ext cx="160542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29135</xdr:colOff>
      <xdr:row>274</xdr:row>
      <xdr:rowOff>255495</xdr:rowOff>
    </xdr:from>
    <xdr:to>
      <xdr:col>49</xdr:col>
      <xdr:colOff>180932</xdr:colOff>
      <xdr:row>276</xdr:row>
      <xdr:rowOff>195153</xdr:rowOff>
    </xdr:to>
    <xdr:sp macro="" textlink="">
      <xdr:nvSpPr>
        <xdr:cNvPr id="21" name="テキスト ボックス 20"/>
        <xdr:cNvSpPr txBox="1"/>
      </xdr:nvSpPr>
      <xdr:spPr>
        <a:xfrm>
          <a:off x="6829985" y="44622945"/>
          <a:ext cx="3152172" cy="64450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Ｈ．薬剤師国家試験委員会委員</a:t>
          </a:r>
          <a:endParaRPr kumimoji="1" lang="en-US" altLang="ja-JP" sz="1100">
            <a:solidFill>
              <a:sysClr val="windowText" lastClr="000000"/>
            </a:solidFill>
          </a:endParaRPr>
        </a:p>
        <a:p>
          <a:pPr algn="ctr"/>
          <a:r>
            <a:rPr kumimoji="1" lang="en-US" altLang="ja-JP" sz="1100">
              <a:solidFill>
                <a:sysClr val="windowText" lastClr="000000"/>
              </a:solidFill>
            </a:rPr>
            <a:t>35.2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68916</xdr:colOff>
      <xdr:row>273</xdr:row>
      <xdr:rowOff>345702</xdr:rowOff>
    </xdr:from>
    <xdr:to>
      <xdr:col>37</xdr:col>
      <xdr:colOff>194337</xdr:colOff>
      <xdr:row>274</xdr:row>
      <xdr:rowOff>170737</xdr:rowOff>
    </xdr:to>
    <xdr:sp macro="" textlink="">
      <xdr:nvSpPr>
        <xdr:cNvPr id="22" name="テキスト ボックス 21"/>
        <xdr:cNvSpPr txBox="1"/>
      </xdr:nvSpPr>
      <xdr:spPr>
        <a:xfrm>
          <a:off x="6669741" y="44360727"/>
          <a:ext cx="925521" cy="177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13448</xdr:colOff>
      <xdr:row>276</xdr:row>
      <xdr:rowOff>217955</xdr:rowOff>
    </xdr:from>
    <xdr:to>
      <xdr:col>49</xdr:col>
      <xdr:colOff>470648</xdr:colOff>
      <xdr:row>277</xdr:row>
      <xdr:rowOff>232522</xdr:rowOff>
    </xdr:to>
    <xdr:sp macro="" textlink="">
      <xdr:nvSpPr>
        <xdr:cNvPr id="23" name="テキスト ボックス 22"/>
        <xdr:cNvSpPr txBox="1"/>
      </xdr:nvSpPr>
      <xdr:spPr>
        <a:xfrm>
          <a:off x="6414248" y="45290255"/>
          <a:ext cx="3857625" cy="366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薬剤師試験委員会出席等に係る委員手当及び委員等旅費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8</xdr:col>
      <xdr:colOff>63313</xdr:colOff>
      <xdr:row>278</xdr:row>
      <xdr:rowOff>294715</xdr:rowOff>
    </xdr:from>
    <xdr:to>
      <xdr:col>24</xdr:col>
      <xdr:colOff>144629</xdr:colOff>
      <xdr:row>279</xdr:row>
      <xdr:rowOff>349827</xdr:rowOff>
    </xdr:to>
    <xdr:sp macro="" textlink="">
      <xdr:nvSpPr>
        <xdr:cNvPr id="24" name="テキスト ボックス 23"/>
        <xdr:cNvSpPr txBox="1"/>
      </xdr:nvSpPr>
      <xdr:spPr>
        <a:xfrm>
          <a:off x="1663513" y="46071865"/>
          <a:ext cx="3281716" cy="72186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（凸版印刷（株）ほか３者）</a:t>
          </a:r>
          <a:endParaRPr kumimoji="1" lang="en-US" altLang="ja-JP" sz="1100">
            <a:solidFill>
              <a:sysClr val="windowText" lastClr="000000"/>
            </a:solidFill>
          </a:endParaRPr>
        </a:p>
        <a:p>
          <a:pPr algn="ctr"/>
          <a:r>
            <a:rPr kumimoji="1" lang="en-US" altLang="ja-JP" sz="1100">
              <a:solidFill>
                <a:sysClr val="windowText" lastClr="000000"/>
              </a:solidFill>
            </a:rPr>
            <a:t>21.9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0</xdr:colOff>
      <xdr:row>278</xdr:row>
      <xdr:rowOff>28015</xdr:rowOff>
    </xdr:from>
    <xdr:to>
      <xdr:col>19</xdr:col>
      <xdr:colOff>126628</xdr:colOff>
      <xdr:row>278</xdr:row>
      <xdr:rowOff>266183</xdr:rowOff>
    </xdr:to>
    <xdr:sp macro="" textlink="">
      <xdr:nvSpPr>
        <xdr:cNvPr id="25" name="テキスト ボックス 24"/>
        <xdr:cNvSpPr txBox="1"/>
      </xdr:nvSpPr>
      <xdr:spPr>
        <a:xfrm>
          <a:off x="1200150" y="45805165"/>
          <a:ext cx="2726953"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131669</xdr:colOff>
      <xdr:row>279</xdr:row>
      <xdr:rowOff>403412</xdr:rowOff>
    </xdr:from>
    <xdr:to>
      <xdr:col>24</xdr:col>
      <xdr:colOff>17369</xdr:colOff>
      <xdr:row>279</xdr:row>
      <xdr:rowOff>634867</xdr:rowOff>
    </xdr:to>
    <xdr:sp macro="" textlink="">
      <xdr:nvSpPr>
        <xdr:cNvPr id="26" name="テキスト ボックス 25"/>
        <xdr:cNvSpPr txBox="1"/>
      </xdr:nvSpPr>
      <xdr:spPr>
        <a:xfrm>
          <a:off x="1531844" y="46847312"/>
          <a:ext cx="3286125" cy="231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薬剤師国家試験問題等の印刷等に係る業務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101413</xdr:colOff>
      <xdr:row>278</xdr:row>
      <xdr:rowOff>666190</xdr:rowOff>
    </xdr:from>
    <xdr:to>
      <xdr:col>33</xdr:col>
      <xdr:colOff>122099</xdr:colOff>
      <xdr:row>278</xdr:row>
      <xdr:rowOff>666190</xdr:rowOff>
    </xdr:to>
    <xdr:cxnSp macro="">
      <xdr:nvCxnSpPr>
        <xdr:cNvPr id="27" name="直線矢印コネクタ 26"/>
        <xdr:cNvCxnSpPr/>
      </xdr:nvCxnSpPr>
      <xdr:spPr>
        <a:xfrm>
          <a:off x="5102038" y="46443340"/>
          <a:ext cx="162088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19610</xdr:colOff>
      <xdr:row>278</xdr:row>
      <xdr:rowOff>294715</xdr:rowOff>
    </xdr:from>
    <xdr:to>
      <xdr:col>49</xdr:col>
      <xdr:colOff>202584</xdr:colOff>
      <xdr:row>279</xdr:row>
      <xdr:rowOff>258747</xdr:rowOff>
    </xdr:to>
    <xdr:sp macro="" textlink="">
      <xdr:nvSpPr>
        <xdr:cNvPr id="28" name="テキスト ボックス 27"/>
        <xdr:cNvSpPr txBox="1"/>
      </xdr:nvSpPr>
      <xdr:spPr>
        <a:xfrm>
          <a:off x="6820460" y="46071865"/>
          <a:ext cx="3183349" cy="63078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30816</xdr:colOff>
      <xdr:row>278</xdr:row>
      <xdr:rowOff>56590</xdr:rowOff>
    </xdr:from>
    <xdr:to>
      <xdr:col>40</xdr:col>
      <xdr:colOff>150187</xdr:colOff>
      <xdr:row>278</xdr:row>
      <xdr:rowOff>244751</xdr:rowOff>
    </xdr:to>
    <xdr:sp macro="" textlink="">
      <xdr:nvSpPr>
        <xdr:cNvPr id="29" name="テキスト ボックス 28"/>
        <xdr:cNvSpPr txBox="1"/>
      </xdr:nvSpPr>
      <xdr:spPr>
        <a:xfrm>
          <a:off x="6631641" y="45833740"/>
          <a:ext cx="1519546" cy="188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164166</xdr:colOff>
      <xdr:row>279</xdr:row>
      <xdr:rowOff>279587</xdr:rowOff>
    </xdr:from>
    <xdr:to>
      <xdr:col>48</xdr:col>
      <xdr:colOff>68021</xdr:colOff>
      <xdr:row>279</xdr:row>
      <xdr:rowOff>589341</xdr:rowOff>
    </xdr:to>
    <xdr:sp macro="" textlink="">
      <xdr:nvSpPr>
        <xdr:cNvPr id="30" name="テキスト ボックス 29"/>
        <xdr:cNvSpPr txBox="1"/>
      </xdr:nvSpPr>
      <xdr:spPr>
        <a:xfrm>
          <a:off x="6764991" y="46723487"/>
          <a:ext cx="2904230" cy="309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薬剤師免許申請書等の梱包発送業務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8</xdr:col>
      <xdr:colOff>82363</xdr:colOff>
      <xdr:row>280</xdr:row>
      <xdr:rowOff>378759</xdr:rowOff>
    </xdr:from>
    <xdr:to>
      <xdr:col>24</xdr:col>
      <xdr:colOff>160244</xdr:colOff>
      <xdr:row>282</xdr:row>
      <xdr:rowOff>12887</xdr:rowOff>
    </xdr:to>
    <xdr:sp macro="" textlink="">
      <xdr:nvSpPr>
        <xdr:cNvPr id="31" name="テキスト ボックス 30"/>
        <xdr:cNvSpPr txBox="1"/>
      </xdr:nvSpPr>
      <xdr:spPr>
        <a:xfrm>
          <a:off x="1682563" y="47489409"/>
          <a:ext cx="3278281" cy="67235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Ｅ．リコージャパン（株）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84044</xdr:colOff>
      <xdr:row>280</xdr:row>
      <xdr:rowOff>121584</xdr:rowOff>
    </xdr:from>
    <xdr:to>
      <xdr:col>15</xdr:col>
      <xdr:colOff>13929</xdr:colOff>
      <xdr:row>280</xdr:row>
      <xdr:rowOff>323217</xdr:rowOff>
    </xdr:to>
    <xdr:sp macro="" textlink="">
      <xdr:nvSpPr>
        <xdr:cNvPr id="32" name="テキスト ボックス 31"/>
        <xdr:cNvSpPr txBox="1"/>
      </xdr:nvSpPr>
      <xdr:spPr>
        <a:xfrm>
          <a:off x="1484219" y="47232234"/>
          <a:ext cx="1530085" cy="201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198344</xdr:colOff>
      <xdr:row>281</xdr:row>
      <xdr:rowOff>363630</xdr:rowOff>
    </xdr:from>
    <xdr:to>
      <xdr:col>26</xdr:col>
      <xdr:colOff>8108</xdr:colOff>
      <xdr:row>283</xdr:row>
      <xdr:rowOff>445994</xdr:rowOff>
    </xdr:to>
    <xdr:sp macro="" textlink="">
      <xdr:nvSpPr>
        <xdr:cNvPr id="33" name="テキスト ボックス 32"/>
        <xdr:cNvSpPr txBox="1"/>
      </xdr:nvSpPr>
      <xdr:spPr>
        <a:xfrm>
          <a:off x="1598519" y="48141030"/>
          <a:ext cx="3610239" cy="682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ja-JP" sz="1100">
              <a:solidFill>
                <a:schemeClr val="dk1"/>
              </a:solidFill>
              <a:effectLst/>
              <a:latin typeface="+mn-lt"/>
              <a:ea typeface="+mn-ea"/>
              <a:cs typeface="+mn-cs"/>
            </a:rPr>
            <a:t>薬剤師名簿登録管理・資格確認検索システム用のフォント使用許諾</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10085</xdr:colOff>
      <xdr:row>280</xdr:row>
      <xdr:rowOff>388284</xdr:rowOff>
    </xdr:from>
    <xdr:to>
      <xdr:col>49</xdr:col>
      <xdr:colOff>182771</xdr:colOff>
      <xdr:row>282</xdr:row>
      <xdr:rowOff>20960</xdr:rowOff>
    </xdr:to>
    <xdr:sp macro="" textlink="">
      <xdr:nvSpPr>
        <xdr:cNvPr id="34" name="テキスト ボックス 33"/>
        <xdr:cNvSpPr txBox="1"/>
      </xdr:nvSpPr>
      <xdr:spPr>
        <a:xfrm>
          <a:off x="6810935" y="47498934"/>
          <a:ext cx="3173061" cy="67090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101413</xdr:colOff>
      <xdr:row>281</xdr:row>
      <xdr:rowOff>58831</xdr:rowOff>
    </xdr:from>
    <xdr:to>
      <xdr:col>33</xdr:col>
      <xdr:colOff>122099</xdr:colOff>
      <xdr:row>281</xdr:row>
      <xdr:rowOff>58831</xdr:rowOff>
    </xdr:to>
    <xdr:cxnSp macro="">
      <xdr:nvCxnSpPr>
        <xdr:cNvPr id="35" name="直線矢印コネクタ 34"/>
        <xdr:cNvCxnSpPr/>
      </xdr:nvCxnSpPr>
      <xdr:spPr>
        <a:xfrm>
          <a:off x="5102038" y="47836231"/>
          <a:ext cx="162088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165847</xdr:colOff>
      <xdr:row>280</xdr:row>
      <xdr:rowOff>93009</xdr:rowOff>
    </xdr:from>
    <xdr:to>
      <xdr:col>40</xdr:col>
      <xdr:colOff>184153</xdr:colOff>
      <xdr:row>280</xdr:row>
      <xdr:rowOff>313693</xdr:rowOff>
    </xdr:to>
    <xdr:sp macro="" textlink="">
      <xdr:nvSpPr>
        <xdr:cNvPr id="36" name="テキスト ボックス 35"/>
        <xdr:cNvSpPr txBox="1"/>
      </xdr:nvSpPr>
      <xdr:spPr>
        <a:xfrm>
          <a:off x="6566647" y="47203659"/>
          <a:ext cx="1618506" cy="220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51547</xdr:colOff>
      <xdr:row>282</xdr:row>
      <xdr:rowOff>89087</xdr:rowOff>
    </xdr:from>
    <xdr:to>
      <xdr:col>46</xdr:col>
      <xdr:colOff>163136</xdr:colOff>
      <xdr:row>283</xdr:row>
      <xdr:rowOff>173405</xdr:rowOff>
    </xdr:to>
    <xdr:sp macro="" textlink="">
      <xdr:nvSpPr>
        <xdr:cNvPr id="37" name="テキスト ボックス 36"/>
        <xdr:cNvSpPr txBox="1"/>
      </xdr:nvSpPr>
      <xdr:spPr>
        <a:xfrm>
          <a:off x="6452347" y="48237962"/>
          <a:ext cx="2911939" cy="312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薬剤師国家試験関係の挿絵作成業務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33</xdr:col>
      <xdr:colOff>145681</xdr:colOff>
      <xdr:row>268</xdr:row>
      <xdr:rowOff>112060</xdr:rowOff>
    </xdr:from>
    <xdr:to>
      <xdr:col>49</xdr:col>
      <xdr:colOff>392207</xdr:colOff>
      <xdr:row>269</xdr:row>
      <xdr:rowOff>259977</xdr:rowOff>
    </xdr:to>
    <xdr:sp macro="" textlink="">
      <xdr:nvSpPr>
        <xdr:cNvPr id="38" name="テキスト ボックス 37"/>
        <xdr:cNvSpPr txBox="1"/>
      </xdr:nvSpPr>
      <xdr:spPr>
        <a:xfrm>
          <a:off x="6801975" y="38077589"/>
          <a:ext cx="3473820"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免許登録管理システムの政府共通ＰＦ移行～運用保守</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354</v>
      </c>
      <c r="AJ2" s="124" t="s">
        <v>724</v>
      </c>
      <c r="AK2" s="124"/>
      <c r="AL2" s="124"/>
      <c r="AM2" s="124"/>
      <c r="AN2" s="90" t="s">
        <v>354</v>
      </c>
      <c r="AO2" s="124">
        <v>21</v>
      </c>
      <c r="AP2" s="124"/>
      <c r="AQ2" s="124"/>
      <c r="AR2" s="91" t="s">
        <v>354</v>
      </c>
      <c r="AS2" s="125">
        <v>91</v>
      </c>
      <c r="AT2" s="125"/>
      <c r="AU2" s="125"/>
      <c r="AV2" s="90" t="str">
        <f>IF(AW2="","","-")</f>
        <v/>
      </c>
      <c r="AW2" s="126"/>
      <c r="AX2" s="126"/>
    </row>
    <row r="3" spans="1:50" ht="21" customHeight="1" thickBot="1" x14ac:dyDescent="0.2">
      <c r="A3" s="127" t="s">
        <v>673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734</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675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676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385</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677</v>
      </c>
      <c r="AF5" s="167"/>
      <c r="AG5" s="167"/>
      <c r="AH5" s="167"/>
      <c r="AI5" s="167"/>
      <c r="AJ5" s="167"/>
      <c r="AK5" s="167"/>
      <c r="AL5" s="167"/>
      <c r="AM5" s="167"/>
      <c r="AN5" s="167"/>
      <c r="AO5" s="167"/>
      <c r="AP5" s="168"/>
      <c r="AQ5" s="169" t="s">
        <v>808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679</v>
      </c>
      <c r="H7" s="178"/>
      <c r="I7" s="178"/>
      <c r="J7" s="178"/>
      <c r="K7" s="178"/>
      <c r="L7" s="178"/>
      <c r="M7" s="178"/>
      <c r="N7" s="178"/>
      <c r="O7" s="178"/>
      <c r="P7" s="178"/>
      <c r="Q7" s="178"/>
      <c r="R7" s="178"/>
      <c r="S7" s="178"/>
      <c r="T7" s="178"/>
      <c r="U7" s="178"/>
      <c r="V7" s="178"/>
      <c r="W7" s="178"/>
      <c r="X7" s="179"/>
      <c r="Y7" s="180" t="s">
        <v>339</v>
      </c>
      <c r="Z7" s="181"/>
      <c r="AA7" s="181"/>
      <c r="AB7" s="181"/>
      <c r="AC7" s="181"/>
      <c r="AD7" s="182"/>
      <c r="AE7" s="183" t="s">
        <v>680</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681</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682</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487</v>
      </c>
      <c r="Q12" s="151"/>
      <c r="R12" s="151"/>
      <c r="S12" s="151"/>
      <c r="T12" s="151"/>
      <c r="U12" s="151"/>
      <c r="V12" s="152"/>
      <c r="W12" s="150" t="s">
        <v>639</v>
      </c>
      <c r="X12" s="151"/>
      <c r="Y12" s="151"/>
      <c r="Z12" s="151"/>
      <c r="AA12" s="151"/>
      <c r="AB12" s="151"/>
      <c r="AC12" s="152"/>
      <c r="AD12" s="150" t="s">
        <v>641</v>
      </c>
      <c r="AE12" s="151"/>
      <c r="AF12" s="151"/>
      <c r="AG12" s="151"/>
      <c r="AH12" s="151"/>
      <c r="AI12" s="151"/>
      <c r="AJ12" s="152"/>
      <c r="AK12" s="150" t="s">
        <v>659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95</v>
      </c>
      <c r="Q13" s="190"/>
      <c r="R13" s="190"/>
      <c r="S13" s="190"/>
      <c r="T13" s="190"/>
      <c r="U13" s="190"/>
      <c r="V13" s="191"/>
      <c r="W13" s="189">
        <v>94</v>
      </c>
      <c r="X13" s="190"/>
      <c r="Y13" s="190"/>
      <c r="Z13" s="190"/>
      <c r="AA13" s="190"/>
      <c r="AB13" s="190"/>
      <c r="AC13" s="191"/>
      <c r="AD13" s="189">
        <v>113</v>
      </c>
      <c r="AE13" s="190"/>
      <c r="AF13" s="190"/>
      <c r="AG13" s="190"/>
      <c r="AH13" s="190"/>
      <c r="AI13" s="190"/>
      <c r="AJ13" s="191"/>
      <c r="AK13" s="189">
        <v>98</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354</v>
      </c>
      <c r="Q14" s="190"/>
      <c r="R14" s="190"/>
      <c r="S14" s="190"/>
      <c r="T14" s="190"/>
      <c r="U14" s="190"/>
      <c r="V14" s="191"/>
      <c r="W14" s="189">
        <v>-8.9999999999999993E-3</v>
      </c>
      <c r="X14" s="190"/>
      <c r="Y14" s="190"/>
      <c r="Z14" s="190"/>
      <c r="AA14" s="190"/>
      <c r="AB14" s="190"/>
      <c r="AC14" s="191"/>
      <c r="AD14" s="189">
        <v>-6.2E-2</v>
      </c>
      <c r="AE14" s="190"/>
      <c r="AF14" s="190"/>
      <c r="AG14" s="190"/>
      <c r="AH14" s="190"/>
      <c r="AI14" s="190"/>
      <c r="AJ14" s="191"/>
      <c r="AK14" s="189">
        <v>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354</v>
      </c>
      <c r="Q16" s="190"/>
      <c r="R16" s="190"/>
      <c r="S16" s="190"/>
      <c r="T16" s="190"/>
      <c r="U16" s="190"/>
      <c r="V16" s="191"/>
      <c r="W16" s="189" t="s">
        <v>354</v>
      </c>
      <c r="X16" s="190"/>
      <c r="Y16" s="190"/>
      <c r="Z16" s="190"/>
      <c r="AA16" s="190"/>
      <c r="AB16" s="190"/>
      <c r="AC16" s="191"/>
      <c r="AD16" s="189" t="s">
        <v>354</v>
      </c>
      <c r="AE16" s="190"/>
      <c r="AF16" s="190"/>
      <c r="AG16" s="190"/>
      <c r="AH16" s="190"/>
      <c r="AI16" s="190"/>
      <c r="AJ16" s="191"/>
      <c r="AK16" s="189" t="s">
        <v>354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354</v>
      </c>
      <c r="Q17" s="190"/>
      <c r="R17" s="190"/>
      <c r="S17" s="190"/>
      <c r="T17" s="190"/>
      <c r="U17" s="190"/>
      <c r="V17" s="191"/>
      <c r="W17" s="189" t="s">
        <v>354</v>
      </c>
      <c r="X17" s="190"/>
      <c r="Y17" s="190"/>
      <c r="Z17" s="190"/>
      <c r="AA17" s="190"/>
      <c r="AB17" s="190"/>
      <c r="AC17" s="191"/>
      <c r="AD17" s="189" t="s">
        <v>354</v>
      </c>
      <c r="AE17" s="190"/>
      <c r="AF17" s="190"/>
      <c r="AG17" s="190"/>
      <c r="AH17" s="190"/>
      <c r="AI17" s="190"/>
      <c r="AJ17" s="191"/>
      <c r="AK17" s="189" t="s">
        <v>354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354</v>
      </c>
      <c r="Q18" s="190"/>
      <c r="R18" s="190"/>
      <c r="S18" s="190"/>
      <c r="T18" s="190"/>
      <c r="U18" s="190"/>
      <c r="V18" s="191"/>
      <c r="W18" s="189" t="s">
        <v>354</v>
      </c>
      <c r="X18" s="190"/>
      <c r="Y18" s="190"/>
      <c r="Z18" s="190"/>
      <c r="AA18" s="190"/>
      <c r="AB18" s="190"/>
      <c r="AC18" s="191"/>
      <c r="AD18" s="189" t="s">
        <v>354</v>
      </c>
      <c r="AE18" s="190"/>
      <c r="AF18" s="190"/>
      <c r="AG18" s="190"/>
      <c r="AH18" s="190"/>
      <c r="AI18" s="190"/>
      <c r="AJ18" s="191"/>
      <c r="AK18" s="189" t="s">
        <v>354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95</v>
      </c>
      <c r="Q19" s="215"/>
      <c r="R19" s="215"/>
      <c r="S19" s="215"/>
      <c r="T19" s="215"/>
      <c r="U19" s="215"/>
      <c r="V19" s="216"/>
      <c r="W19" s="214">
        <f>SUM(W13:AC18)</f>
        <v>93.991</v>
      </c>
      <c r="X19" s="215"/>
      <c r="Y19" s="215"/>
      <c r="Z19" s="215"/>
      <c r="AA19" s="215"/>
      <c r="AB19" s="215"/>
      <c r="AC19" s="216"/>
      <c r="AD19" s="214">
        <f>SUM(AD13:AJ18)</f>
        <v>112.938</v>
      </c>
      <c r="AE19" s="215"/>
      <c r="AF19" s="215"/>
      <c r="AG19" s="215"/>
      <c r="AH19" s="215"/>
      <c r="AI19" s="215"/>
      <c r="AJ19" s="216"/>
      <c r="AK19" s="214">
        <f>SUM(AK13:AQ18)-AK15</f>
        <v>100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91</v>
      </c>
      <c r="Q20" s="190"/>
      <c r="R20" s="190"/>
      <c r="S20" s="190"/>
      <c r="T20" s="190"/>
      <c r="U20" s="190"/>
      <c r="V20" s="191"/>
      <c r="W20" s="189">
        <v>81</v>
      </c>
      <c r="X20" s="190"/>
      <c r="Y20" s="190"/>
      <c r="Z20" s="190"/>
      <c r="AA20" s="190"/>
      <c r="AB20" s="190"/>
      <c r="AC20" s="191"/>
      <c r="AD20" s="189">
        <v>106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0.95789473684210524</v>
      </c>
      <c r="Q21" s="233"/>
      <c r="R21" s="233"/>
      <c r="S21" s="233"/>
      <c r="T21" s="233"/>
      <c r="U21" s="233"/>
      <c r="V21" s="233"/>
      <c r="W21" s="233">
        <f>IF(W19=0, "-", SUM(W20)/W19)</f>
        <v>0.86178463895479351</v>
      </c>
      <c r="X21" s="233"/>
      <c r="Y21" s="233"/>
      <c r="Z21" s="233"/>
      <c r="AA21" s="233"/>
      <c r="AB21" s="233"/>
      <c r="AC21" s="233"/>
      <c r="AD21" s="233">
        <f>IF(AD19=0, "-", SUM(AD20)/AD19)</f>
        <v>0.9385680638934637</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309</v>
      </c>
      <c r="H22" s="232"/>
      <c r="I22" s="232"/>
      <c r="J22" s="232"/>
      <c r="K22" s="232"/>
      <c r="L22" s="232"/>
      <c r="M22" s="232"/>
      <c r="N22" s="232"/>
      <c r="O22" s="232"/>
      <c r="P22" s="233">
        <f>IF(P20=0, "-", SUM(P20)/SUM(P13,P14))</f>
        <v>0.95789473684210524</v>
      </c>
      <c r="Q22" s="233"/>
      <c r="R22" s="233"/>
      <c r="S22" s="233"/>
      <c r="T22" s="233"/>
      <c r="U22" s="233"/>
      <c r="V22" s="233"/>
      <c r="W22" s="233">
        <f>IF(W20=0, "-", SUM(W20)/SUM(W13,W14))</f>
        <v>0.86178463895479351</v>
      </c>
      <c r="X22" s="233"/>
      <c r="Y22" s="233"/>
      <c r="Z22" s="233"/>
      <c r="AA22" s="233"/>
      <c r="AB22" s="233"/>
      <c r="AC22" s="233"/>
      <c r="AD22" s="233">
        <f>IF(AD20=0, "-", SUM(AD20)/SUM(AD13,AD14))</f>
        <v>0.9385680638934637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674</v>
      </c>
      <c r="B23" s="283"/>
      <c r="C23" s="283"/>
      <c r="D23" s="283"/>
      <c r="E23" s="283"/>
      <c r="F23" s="284"/>
      <c r="G23" s="288" t="s">
        <v>299</v>
      </c>
      <c r="H23" s="245"/>
      <c r="I23" s="245"/>
      <c r="J23" s="245"/>
      <c r="K23" s="245"/>
      <c r="L23" s="245"/>
      <c r="M23" s="245"/>
      <c r="N23" s="245"/>
      <c r="O23" s="289"/>
      <c r="P23" s="290" t="s">
        <v>672</v>
      </c>
      <c r="Q23" s="245"/>
      <c r="R23" s="245"/>
      <c r="S23" s="245"/>
      <c r="T23" s="245"/>
      <c r="U23" s="245"/>
      <c r="V23" s="289"/>
      <c r="W23" s="244" t="s">
        <v>298</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806</v>
      </c>
      <c r="H24" s="292"/>
      <c r="I24" s="292"/>
      <c r="J24" s="292"/>
      <c r="K24" s="292"/>
      <c r="L24" s="292"/>
      <c r="M24" s="292"/>
      <c r="N24" s="292"/>
      <c r="O24" s="293"/>
      <c r="P24" s="294">
        <v>2</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650</v>
      </c>
      <c r="B31" s="257"/>
      <c r="C31" s="257"/>
      <c r="D31" s="257"/>
      <c r="E31" s="257"/>
      <c r="F31" s="258"/>
      <c r="G31" s="259" t="s">
        <v>683</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651</v>
      </c>
      <c r="B32" s="263"/>
      <c r="C32" s="263"/>
      <c r="D32" s="263"/>
      <c r="E32" s="263"/>
      <c r="F32" s="264"/>
      <c r="G32" s="268" t="s">
        <v>643</v>
      </c>
      <c r="H32" s="269"/>
      <c r="I32" s="269"/>
      <c r="J32" s="269"/>
      <c r="K32" s="269"/>
      <c r="L32" s="269"/>
      <c r="M32" s="269"/>
      <c r="N32" s="269"/>
      <c r="O32" s="269"/>
      <c r="P32" s="270" t="s">
        <v>642</v>
      </c>
      <c r="Q32" s="269"/>
      <c r="R32" s="269"/>
      <c r="S32" s="269"/>
      <c r="T32" s="269"/>
      <c r="U32" s="269"/>
      <c r="V32" s="269"/>
      <c r="W32" s="269"/>
      <c r="X32" s="271"/>
      <c r="Y32" s="272"/>
      <c r="Z32" s="273"/>
      <c r="AA32" s="274"/>
      <c r="AB32" s="275" t="s">
        <v>11</v>
      </c>
      <c r="AC32" s="275"/>
      <c r="AD32" s="275"/>
      <c r="AE32" s="307" t="s">
        <v>487</v>
      </c>
      <c r="AF32" s="308"/>
      <c r="AG32" s="308"/>
      <c r="AH32" s="309"/>
      <c r="AI32" s="307" t="s">
        <v>639</v>
      </c>
      <c r="AJ32" s="308"/>
      <c r="AK32" s="308"/>
      <c r="AL32" s="309"/>
      <c r="AM32" s="307" t="s">
        <v>455</v>
      </c>
      <c r="AN32" s="308"/>
      <c r="AO32" s="308"/>
      <c r="AP32" s="309"/>
      <c r="AQ32" s="310" t="s">
        <v>486</v>
      </c>
      <c r="AR32" s="311"/>
      <c r="AS32" s="311"/>
      <c r="AT32" s="312"/>
      <c r="AU32" s="310" t="s">
        <v>660</v>
      </c>
      <c r="AV32" s="311"/>
      <c r="AW32" s="311"/>
      <c r="AX32" s="313"/>
    </row>
    <row r="33" spans="1:51" ht="23.25" customHeight="1" x14ac:dyDescent="0.15">
      <c r="A33" s="262"/>
      <c r="B33" s="263"/>
      <c r="C33" s="263"/>
      <c r="D33" s="263"/>
      <c r="E33" s="263"/>
      <c r="F33" s="264"/>
      <c r="G33" s="314" t="s">
        <v>684</v>
      </c>
      <c r="H33" s="315"/>
      <c r="I33" s="315"/>
      <c r="J33" s="315"/>
      <c r="K33" s="315"/>
      <c r="L33" s="315"/>
      <c r="M33" s="315"/>
      <c r="N33" s="315"/>
      <c r="O33" s="315"/>
      <c r="P33" s="318" t="s">
        <v>685</v>
      </c>
      <c r="Q33" s="319"/>
      <c r="R33" s="319"/>
      <c r="S33" s="319"/>
      <c r="T33" s="319"/>
      <c r="U33" s="319"/>
      <c r="V33" s="319"/>
      <c r="W33" s="319"/>
      <c r="X33" s="320"/>
      <c r="Y33" s="324" t="s">
        <v>49</v>
      </c>
      <c r="Z33" s="325"/>
      <c r="AA33" s="326"/>
      <c r="AB33" s="305" t="s">
        <v>687</v>
      </c>
      <c r="AC33" s="306"/>
      <c r="AD33" s="306"/>
      <c r="AE33" s="297">
        <v>14311</v>
      </c>
      <c r="AF33" s="297"/>
      <c r="AG33" s="297"/>
      <c r="AH33" s="297"/>
      <c r="AI33" s="297">
        <v>14031</v>
      </c>
      <c r="AJ33" s="297"/>
      <c r="AK33" s="297"/>
      <c r="AL33" s="297"/>
      <c r="AM33" s="297">
        <v>14124</v>
      </c>
      <c r="AN33" s="297"/>
      <c r="AO33" s="297"/>
      <c r="AP33" s="297"/>
      <c r="AQ33" s="298" t="s">
        <v>354</v>
      </c>
      <c r="AR33" s="297"/>
      <c r="AS33" s="297"/>
      <c r="AT33" s="297"/>
      <c r="AU33" s="299" t="s">
        <v>354</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687</v>
      </c>
      <c r="AC34" s="306"/>
      <c r="AD34" s="306"/>
      <c r="AE34" s="297">
        <v>15663</v>
      </c>
      <c r="AF34" s="297"/>
      <c r="AG34" s="297"/>
      <c r="AH34" s="297"/>
      <c r="AI34" s="297">
        <v>14930</v>
      </c>
      <c r="AJ34" s="297"/>
      <c r="AK34" s="297"/>
      <c r="AL34" s="297"/>
      <c r="AM34" s="297">
        <v>14561</v>
      </c>
      <c r="AN34" s="297"/>
      <c r="AO34" s="297"/>
      <c r="AP34" s="297"/>
      <c r="AQ34" s="297">
        <v>15036</v>
      </c>
      <c r="AR34" s="297"/>
      <c r="AS34" s="297"/>
      <c r="AT34" s="297"/>
      <c r="AU34" s="299" t="s">
        <v>354</v>
      </c>
      <c r="AV34" s="300"/>
      <c r="AW34" s="300"/>
      <c r="AX34" s="301"/>
    </row>
    <row r="35" spans="1:51" ht="23.25" customHeight="1" x14ac:dyDescent="0.15">
      <c r="A35" s="343" t="s">
        <v>652</v>
      </c>
      <c r="B35" s="344"/>
      <c r="C35" s="344"/>
      <c r="D35" s="344"/>
      <c r="E35" s="344"/>
      <c r="F35" s="345"/>
      <c r="G35" s="151" t="s">
        <v>653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487</v>
      </c>
      <c r="AF35" s="151"/>
      <c r="AG35" s="151"/>
      <c r="AH35" s="152"/>
      <c r="AI35" s="150" t="s">
        <v>639</v>
      </c>
      <c r="AJ35" s="151"/>
      <c r="AK35" s="151"/>
      <c r="AL35" s="152"/>
      <c r="AM35" s="150" t="s">
        <v>455</v>
      </c>
      <c r="AN35" s="151"/>
      <c r="AO35" s="151"/>
      <c r="AP35" s="152"/>
      <c r="AQ35" s="354" t="s">
        <v>661</v>
      </c>
      <c r="AR35" s="355"/>
      <c r="AS35" s="355"/>
      <c r="AT35" s="355"/>
      <c r="AU35" s="355"/>
      <c r="AV35" s="355"/>
      <c r="AW35" s="355"/>
      <c r="AX35" s="356"/>
    </row>
    <row r="36" spans="1:51" ht="23.25" customHeight="1" x14ac:dyDescent="0.15">
      <c r="A36" s="346"/>
      <c r="B36" s="347"/>
      <c r="C36" s="347"/>
      <c r="D36" s="347"/>
      <c r="E36" s="347"/>
      <c r="F36" s="348"/>
      <c r="G36" s="357" t="s">
        <v>686</v>
      </c>
      <c r="H36" s="358"/>
      <c r="I36" s="358"/>
      <c r="J36" s="358"/>
      <c r="K36" s="358"/>
      <c r="L36" s="358"/>
      <c r="M36" s="358"/>
      <c r="N36" s="358"/>
      <c r="O36" s="358"/>
      <c r="P36" s="358"/>
      <c r="Q36" s="358"/>
      <c r="R36" s="358"/>
      <c r="S36" s="358"/>
      <c r="T36" s="358"/>
      <c r="U36" s="358"/>
      <c r="V36" s="358"/>
      <c r="W36" s="358"/>
      <c r="X36" s="358"/>
      <c r="Y36" s="335" t="s">
        <v>652</v>
      </c>
      <c r="Z36" s="336"/>
      <c r="AA36" s="337"/>
      <c r="AB36" s="338" t="s">
        <v>688</v>
      </c>
      <c r="AC36" s="339"/>
      <c r="AD36" s="340"/>
      <c r="AE36" s="298">
        <v>4307</v>
      </c>
      <c r="AF36" s="298"/>
      <c r="AG36" s="298"/>
      <c r="AH36" s="298"/>
      <c r="AI36" s="298">
        <v>4477</v>
      </c>
      <c r="AJ36" s="298"/>
      <c r="AK36" s="298"/>
      <c r="AL36" s="298"/>
      <c r="AM36" s="298">
        <v>4777</v>
      </c>
      <c r="AN36" s="298"/>
      <c r="AO36" s="298"/>
      <c r="AP36" s="298"/>
      <c r="AQ36" s="299">
        <v>4507</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655</v>
      </c>
      <c r="Z37" s="328"/>
      <c r="AA37" s="329"/>
      <c r="AB37" s="330" t="s">
        <v>689</v>
      </c>
      <c r="AC37" s="331"/>
      <c r="AD37" s="332"/>
      <c r="AE37" s="333" t="s">
        <v>690</v>
      </c>
      <c r="AF37" s="333"/>
      <c r="AG37" s="333"/>
      <c r="AH37" s="333"/>
      <c r="AI37" s="333" t="s">
        <v>691</v>
      </c>
      <c r="AJ37" s="333"/>
      <c r="AK37" s="333"/>
      <c r="AL37" s="333"/>
      <c r="AM37" s="333" t="s">
        <v>692</v>
      </c>
      <c r="AN37" s="333"/>
      <c r="AO37" s="333"/>
      <c r="AP37" s="333"/>
      <c r="AQ37" s="333" t="s">
        <v>693</v>
      </c>
      <c r="AR37" s="333"/>
      <c r="AS37" s="333"/>
      <c r="AT37" s="333"/>
      <c r="AU37" s="333"/>
      <c r="AV37" s="333"/>
      <c r="AW37" s="333"/>
      <c r="AX37" s="334"/>
    </row>
    <row r="38" spans="1:51" ht="18.75" hidden="1" customHeight="1" x14ac:dyDescent="0.15">
      <c r="A38" s="376" t="s">
        <v>305</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487</v>
      </c>
      <c r="AF38" s="398"/>
      <c r="AG38" s="398"/>
      <c r="AH38" s="399"/>
      <c r="AI38" s="361" t="s">
        <v>639</v>
      </c>
      <c r="AJ38" s="361"/>
      <c r="AK38" s="361"/>
      <c r="AL38" s="362"/>
      <c r="AM38" s="361" t="s">
        <v>455</v>
      </c>
      <c r="AN38" s="361"/>
      <c r="AO38" s="361"/>
      <c r="AP38" s="362"/>
      <c r="AQ38" s="364" t="s">
        <v>218</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c r="AR39" s="370"/>
      <c r="AS39" s="371" t="s">
        <v>219</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7" t="s">
        <v>12</v>
      </c>
      <c r="Z40" s="417"/>
      <c r="AA40" s="418"/>
      <c r="AB40" s="305"/>
      <c r="AC40" s="305"/>
      <c r="AD40" s="305"/>
      <c r="AE40" s="299"/>
      <c r="AF40" s="341"/>
      <c r="AG40" s="341"/>
      <c r="AH40" s="341"/>
      <c r="AI40" s="299"/>
      <c r="AJ40" s="341"/>
      <c r="AK40" s="341"/>
      <c r="AL40" s="341"/>
      <c r="AM40" s="299"/>
      <c r="AN40" s="341"/>
      <c r="AO40" s="341"/>
      <c r="AP40" s="341"/>
      <c r="AQ40" s="419"/>
      <c r="AR40" s="420"/>
      <c r="AS40" s="420"/>
      <c r="AT40" s="421"/>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c r="AC41" s="423"/>
      <c r="AD41" s="423"/>
      <c r="AE41" s="299"/>
      <c r="AF41" s="341"/>
      <c r="AG41" s="341"/>
      <c r="AH41" s="341"/>
      <c r="AI41" s="299"/>
      <c r="AJ41" s="341"/>
      <c r="AK41" s="341"/>
      <c r="AL41" s="341"/>
      <c r="AM41" s="299"/>
      <c r="AN41" s="341"/>
      <c r="AO41" s="341"/>
      <c r="AP41" s="341"/>
      <c r="AQ41" s="419"/>
      <c r="AR41" s="420"/>
      <c r="AS41" s="420"/>
      <c r="AT41" s="421"/>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c r="AF42" s="341"/>
      <c r="AG42" s="341"/>
      <c r="AH42" s="341"/>
      <c r="AI42" s="299"/>
      <c r="AJ42" s="341"/>
      <c r="AK42" s="341"/>
      <c r="AL42" s="341"/>
      <c r="AM42" s="299"/>
      <c r="AN42" s="341"/>
      <c r="AO42" s="341"/>
      <c r="AP42" s="341"/>
      <c r="AQ42" s="419"/>
      <c r="AR42" s="420"/>
      <c r="AS42" s="420"/>
      <c r="AT42" s="421"/>
      <c r="AU42" s="341"/>
      <c r="AV42" s="341"/>
      <c r="AW42" s="341"/>
      <c r="AX42" s="342"/>
    </row>
    <row r="43" spans="1:51" ht="23.25" hidden="1" customHeight="1" x14ac:dyDescent="0.15">
      <c r="A43" s="440" t="s">
        <v>330</v>
      </c>
      <c r="B43" s="441"/>
      <c r="C43" s="441"/>
      <c r="D43" s="441"/>
      <c r="E43" s="441"/>
      <c r="F43" s="442"/>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hidden="1"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644</v>
      </c>
      <c r="B45" s="452" t="s">
        <v>645</v>
      </c>
      <c r="C45" s="263"/>
      <c r="D45" s="263"/>
      <c r="E45" s="263"/>
      <c r="F45" s="264"/>
      <c r="G45" s="367" t="s">
        <v>646</v>
      </c>
      <c r="H45" s="367"/>
      <c r="I45" s="367"/>
      <c r="J45" s="367"/>
      <c r="K45" s="367"/>
      <c r="L45" s="367"/>
      <c r="M45" s="367"/>
      <c r="N45" s="367"/>
      <c r="O45" s="367"/>
      <c r="P45" s="367"/>
      <c r="Q45" s="367"/>
      <c r="R45" s="367"/>
      <c r="S45" s="367"/>
      <c r="T45" s="367"/>
      <c r="U45" s="367"/>
      <c r="V45" s="367"/>
      <c r="W45" s="367"/>
      <c r="X45" s="367"/>
      <c r="Y45" s="367"/>
      <c r="Z45" s="367"/>
      <c r="AA45" s="387"/>
      <c r="AB45" s="390" t="s">
        <v>662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487</v>
      </c>
      <c r="AF50" s="439"/>
      <c r="AG50" s="439"/>
      <c r="AH50" s="439"/>
      <c r="AI50" s="439" t="s">
        <v>639</v>
      </c>
      <c r="AJ50" s="439"/>
      <c r="AK50" s="439"/>
      <c r="AL50" s="439"/>
      <c r="AM50" s="439" t="s">
        <v>455</v>
      </c>
      <c r="AN50" s="439"/>
      <c r="AO50" s="439"/>
      <c r="AP50" s="439"/>
      <c r="AQ50" s="424" t="s">
        <v>218</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219</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487</v>
      </c>
      <c r="AF55" s="439"/>
      <c r="AG55" s="439"/>
      <c r="AH55" s="439"/>
      <c r="AI55" s="439" t="s">
        <v>639</v>
      </c>
      <c r="AJ55" s="439"/>
      <c r="AK55" s="439"/>
      <c r="AL55" s="439"/>
      <c r="AM55" s="439" t="s">
        <v>455</v>
      </c>
      <c r="AN55" s="439"/>
      <c r="AO55" s="439"/>
      <c r="AP55" s="439"/>
      <c r="AQ55" s="424" t="s">
        <v>218</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219</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487</v>
      </c>
      <c r="AF60" s="439"/>
      <c r="AG60" s="439"/>
      <c r="AH60" s="439"/>
      <c r="AI60" s="439" t="s">
        <v>639</v>
      </c>
      <c r="AJ60" s="439"/>
      <c r="AK60" s="439"/>
      <c r="AL60" s="439"/>
      <c r="AM60" s="439" t="s">
        <v>455</v>
      </c>
      <c r="AN60" s="439"/>
      <c r="AO60" s="439"/>
      <c r="AP60" s="439"/>
      <c r="AQ60" s="424" t="s">
        <v>218</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219</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650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customHeight="1" x14ac:dyDescent="0.15">
      <c r="A66" s="262" t="s">
        <v>651</v>
      </c>
      <c r="B66" s="263"/>
      <c r="C66" s="263"/>
      <c r="D66" s="263"/>
      <c r="E66" s="263"/>
      <c r="F66" s="264"/>
      <c r="G66" s="268" t="s">
        <v>643</v>
      </c>
      <c r="H66" s="269"/>
      <c r="I66" s="269"/>
      <c r="J66" s="269"/>
      <c r="K66" s="269"/>
      <c r="L66" s="269"/>
      <c r="M66" s="269"/>
      <c r="N66" s="269"/>
      <c r="O66" s="269"/>
      <c r="P66" s="270" t="s">
        <v>642</v>
      </c>
      <c r="Q66" s="269"/>
      <c r="R66" s="269"/>
      <c r="S66" s="269"/>
      <c r="T66" s="269"/>
      <c r="U66" s="269"/>
      <c r="V66" s="269"/>
      <c r="W66" s="269"/>
      <c r="X66" s="271"/>
      <c r="Y66" s="272"/>
      <c r="Z66" s="273"/>
      <c r="AA66" s="274"/>
      <c r="AB66" s="275" t="s">
        <v>11</v>
      </c>
      <c r="AC66" s="275"/>
      <c r="AD66" s="275"/>
      <c r="AE66" s="307" t="s">
        <v>487</v>
      </c>
      <c r="AF66" s="308"/>
      <c r="AG66" s="308"/>
      <c r="AH66" s="309"/>
      <c r="AI66" s="307" t="s">
        <v>639</v>
      </c>
      <c r="AJ66" s="308"/>
      <c r="AK66" s="308"/>
      <c r="AL66" s="309"/>
      <c r="AM66" s="307" t="s">
        <v>455</v>
      </c>
      <c r="AN66" s="308"/>
      <c r="AO66" s="308"/>
      <c r="AP66" s="309"/>
      <c r="AQ66" s="310" t="s">
        <v>486</v>
      </c>
      <c r="AR66" s="311"/>
      <c r="AS66" s="311"/>
      <c r="AT66" s="312"/>
      <c r="AU66" s="310" t="s">
        <v>660</v>
      </c>
      <c r="AV66" s="311"/>
      <c r="AW66" s="311"/>
      <c r="AX66" s="313"/>
      <c r="AY66">
        <f>COUNTA($G$67)</f>
        <v>1</v>
      </c>
    </row>
    <row r="67" spans="1:51" ht="23.25" customHeight="1" x14ac:dyDescent="0.15">
      <c r="A67" s="262"/>
      <c r="B67" s="263"/>
      <c r="C67" s="263"/>
      <c r="D67" s="263"/>
      <c r="E67" s="263"/>
      <c r="F67" s="264"/>
      <c r="G67" s="490" t="s">
        <v>694</v>
      </c>
      <c r="H67" s="315"/>
      <c r="I67" s="315"/>
      <c r="J67" s="315"/>
      <c r="K67" s="315"/>
      <c r="L67" s="315"/>
      <c r="M67" s="315"/>
      <c r="N67" s="315"/>
      <c r="O67" s="315"/>
      <c r="P67" s="318" t="s">
        <v>695</v>
      </c>
      <c r="Q67" s="319"/>
      <c r="R67" s="319"/>
      <c r="S67" s="319"/>
      <c r="T67" s="319"/>
      <c r="U67" s="319"/>
      <c r="V67" s="319"/>
      <c r="W67" s="319"/>
      <c r="X67" s="320"/>
      <c r="Y67" s="324" t="s">
        <v>49</v>
      </c>
      <c r="Z67" s="325"/>
      <c r="AA67" s="326"/>
      <c r="AB67" s="305" t="s">
        <v>697</v>
      </c>
      <c r="AC67" s="306"/>
      <c r="AD67" s="306"/>
      <c r="AE67" s="297">
        <v>9958</v>
      </c>
      <c r="AF67" s="297"/>
      <c r="AG67" s="297"/>
      <c r="AH67" s="297"/>
      <c r="AI67" s="297">
        <v>9634</v>
      </c>
      <c r="AJ67" s="297"/>
      <c r="AK67" s="297"/>
      <c r="AL67" s="297"/>
      <c r="AM67" s="297">
        <v>9607</v>
      </c>
      <c r="AN67" s="297"/>
      <c r="AO67" s="297"/>
      <c r="AP67" s="297"/>
      <c r="AQ67" s="298" t="s">
        <v>354</v>
      </c>
      <c r="AR67" s="297"/>
      <c r="AS67" s="297"/>
      <c r="AT67" s="297"/>
      <c r="AU67" s="299" t="s">
        <v>354</v>
      </c>
      <c r="AV67" s="300"/>
      <c r="AW67" s="300"/>
      <c r="AX67" s="301"/>
      <c r="AY67">
        <f>$AY$66</f>
        <v>1</v>
      </c>
    </row>
    <row r="68" spans="1:51" ht="23.25"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5" t="s">
        <v>697</v>
      </c>
      <c r="AC68" s="306"/>
      <c r="AD68" s="306"/>
      <c r="AE68" s="297">
        <v>10950</v>
      </c>
      <c r="AF68" s="297"/>
      <c r="AG68" s="297"/>
      <c r="AH68" s="297"/>
      <c r="AI68" s="297">
        <v>10870</v>
      </c>
      <c r="AJ68" s="297"/>
      <c r="AK68" s="297"/>
      <c r="AL68" s="297"/>
      <c r="AM68" s="297">
        <v>10789</v>
      </c>
      <c r="AN68" s="297"/>
      <c r="AO68" s="297"/>
      <c r="AP68" s="297"/>
      <c r="AQ68" s="297">
        <v>10768</v>
      </c>
      <c r="AR68" s="297"/>
      <c r="AS68" s="297"/>
      <c r="AT68" s="297"/>
      <c r="AU68" s="299" t="s">
        <v>354</v>
      </c>
      <c r="AV68" s="300"/>
      <c r="AW68" s="300"/>
      <c r="AX68" s="301"/>
      <c r="AY68">
        <f>$AY$66</f>
        <v>1</v>
      </c>
    </row>
    <row r="69" spans="1:51" ht="23.25" customHeight="1" x14ac:dyDescent="0.15">
      <c r="A69" s="343" t="s">
        <v>652</v>
      </c>
      <c r="B69" s="344"/>
      <c r="C69" s="344"/>
      <c r="D69" s="344"/>
      <c r="E69" s="344"/>
      <c r="F69" s="345"/>
      <c r="G69" s="151" t="s">
        <v>653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487</v>
      </c>
      <c r="AF69" s="439"/>
      <c r="AG69" s="439"/>
      <c r="AH69" s="439"/>
      <c r="AI69" s="439" t="s">
        <v>639</v>
      </c>
      <c r="AJ69" s="439"/>
      <c r="AK69" s="439"/>
      <c r="AL69" s="439"/>
      <c r="AM69" s="439" t="s">
        <v>455</v>
      </c>
      <c r="AN69" s="439"/>
      <c r="AO69" s="439"/>
      <c r="AP69" s="439"/>
      <c r="AQ69" s="354" t="s">
        <v>661</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696</v>
      </c>
      <c r="H70" s="358"/>
      <c r="I70" s="358"/>
      <c r="J70" s="358"/>
      <c r="K70" s="358"/>
      <c r="L70" s="358"/>
      <c r="M70" s="358"/>
      <c r="N70" s="358"/>
      <c r="O70" s="358"/>
      <c r="P70" s="358"/>
      <c r="Q70" s="358"/>
      <c r="R70" s="358"/>
      <c r="S70" s="358"/>
      <c r="T70" s="358"/>
      <c r="U70" s="358"/>
      <c r="V70" s="358"/>
      <c r="W70" s="358"/>
      <c r="X70" s="358"/>
      <c r="Y70" s="335" t="s">
        <v>652</v>
      </c>
      <c r="Z70" s="336"/>
      <c r="AA70" s="337"/>
      <c r="AB70" s="338" t="s">
        <v>688</v>
      </c>
      <c r="AC70" s="339"/>
      <c r="AD70" s="340"/>
      <c r="AE70" s="298">
        <v>2834</v>
      </c>
      <c r="AF70" s="298"/>
      <c r="AG70" s="298"/>
      <c r="AH70" s="298"/>
      <c r="AI70" s="298">
        <v>3138</v>
      </c>
      <c r="AJ70" s="298"/>
      <c r="AK70" s="298"/>
      <c r="AL70" s="298"/>
      <c r="AM70" s="298">
        <v>3134</v>
      </c>
      <c r="AN70" s="298"/>
      <c r="AO70" s="298"/>
      <c r="AP70" s="298"/>
      <c r="AQ70" s="299">
        <v>2803</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655</v>
      </c>
      <c r="Z71" s="328"/>
      <c r="AA71" s="329"/>
      <c r="AB71" s="330" t="s">
        <v>698</v>
      </c>
      <c r="AC71" s="331"/>
      <c r="AD71" s="332"/>
      <c r="AE71" s="333" t="s">
        <v>699</v>
      </c>
      <c r="AF71" s="333"/>
      <c r="AG71" s="333"/>
      <c r="AH71" s="333"/>
      <c r="AI71" s="333" t="s">
        <v>700</v>
      </c>
      <c r="AJ71" s="333"/>
      <c r="AK71" s="333"/>
      <c r="AL71" s="333"/>
      <c r="AM71" s="333" t="s">
        <v>701</v>
      </c>
      <c r="AN71" s="333"/>
      <c r="AO71" s="333"/>
      <c r="AP71" s="333"/>
      <c r="AQ71" s="333" t="s">
        <v>702</v>
      </c>
      <c r="AR71" s="333"/>
      <c r="AS71" s="333"/>
      <c r="AT71" s="333"/>
      <c r="AU71" s="333"/>
      <c r="AV71" s="333"/>
      <c r="AW71" s="333"/>
      <c r="AX71" s="334"/>
      <c r="AY71">
        <f>$AY$69</f>
        <v>1</v>
      </c>
    </row>
    <row r="72" spans="1:51" ht="18.75" customHeight="1" x14ac:dyDescent="0.15">
      <c r="A72" s="491" t="s">
        <v>305</v>
      </c>
      <c r="B72" s="492"/>
      <c r="C72" s="492"/>
      <c r="D72" s="492"/>
      <c r="E72" s="492"/>
      <c r="F72" s="493"/>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487</v>
      </c>
      <c r="AF72" s="439"/>
      <c r="AG72" s="439"/>
      <c r="AH72" s="439"/>
      <c r="AI72" s="439" t="s">
        <v>639</v>
      </c>
      <c r="AJ72" s="439"/>
      <c r="AK72" s="439"/>
      <c r="AL72" s="439"/>
      <c r="AM72" s="439" t="s">
        <v>455</v>
      </c>
      <c r="AN72" s="439"/>
      <c r="AO72" s="439"/>
      <c r="AP72" s="439"/>
      <c r="AQ72" s="364" t="s">
        <v>218</v>
      </c>
      <c r="AR72" s="365"/>
      <c r="AS72" s="365"/>
      <c r="AT72" s="366"/>
      <c r="AU72" s="367" t="s">
        <v>125</v>
      </c>
      <c r="AV72" s="367"/>
      <c r="AW72" s="367"/>
      <c r="AX72" s="368"/>
      <c r="AY72">
        <f>COUNTA($G$74)</f>
        <v>1</v>
      </c>
    </row>
    <row r="73" spans="1:51" ht="18.75" customHeight="1" x14ac:dyDescent="0.15">
      <c r="A73" s="494"/>
      <c r="B73" s="495"/>
      <c r="C73" s="495"/>
      <c r="D73" s="495"/>
      <c r="E73" s="495"/>
      <c r="F73" s="496"/>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t="s">
        <v>807</v>
      </c>
      <c r="AR73" s="370"/>
      <c r="AS73" s="371" t="s">
        <v>219</v>
      </c>
      <c r="AT73" s="372"/>
      <c r="AU73" s="373">
        <v>4</v>
      </c>
      <c r="AV73" s="373"/>
      <c r="AW73" s="374" t="s">
        <v>166</v>
      </c>
      <c r="AX73" s="375"/>
      <c r="AY73">
        <f t="shared" ref="AY73:AY78" si="1">$AY$72</f>
        <v>1</v>
      </c>
    </row>
    <row r="74" spans="1:51" ht="23.25" customHeight="1" x14ac:dyDescent="0.15">
      <c r="A74" s="497"/>
      <c r="B74" s="495"/>
      <c r="C74" s="495"/>
      <c r="D74" s="495"/>
      <c r="E74" s="495"/>
      <c r="F74" s="496"/>
      <c r="G74" s="402" t="s">
        <v>704</v>
      </c>
      <c r="H74" s="403"/>
      <c r="I74" s="403"/>
      <c r="J74" s="403"/>
      <c r="K74" s="403"/>
      <c r="L74" s="403"/>
      <c r="M74" s="403"/>
      <c r="N74" s="403"/>
      <c r="O74" s="404"/>
      <c r="P74" s="411" t="s">
        <v>705</v>
      </c>
      <c r="Q74" s="411"/>
      <c r="R74" s="411"/>
      <c r="S74" s="411"/>
      <c r="T74" s="411"/>
      <c r="U74" s="411"/>
      <c r="V74" s="411"/>
      <c r="W74" s="411"/>
      <c r="X74" s="412"/>
      <c r="Y74" s="327" t="s">
        <v>12</v>
      </c>
      <c r="Z74" s="417"/>
      <c r="AA74" s="418"/>
      <c r="AB74" s="305" t="s">
        <v>687</v>
      </c>
      <c r="AC74" s="305"/>
      <c r="AD74" s="305"/>
      <c r="AE74" s="299" t="s">
        <v>354</v>
      </c>
      <c r="AF74" s="341"/>
      <c r="AG74" s="341"/>
      <c r="AH74" s="341"/>
      <c r="AI74" s="299">
        <v>250585</v>
      </c>
      <c r="AJ74" s="341"/>
      <c r="AK74" s="341"/>
      <c r="AL74" s="341"/>
      <c r="AM74" s="299" t="s">
        <v>354</v>
      </c>
      <c r="AN74" s="341"/>
      <c r="AO74" s="341"/>
      <c r="AP74" s="341"/>
      <c r="AQ74" s="419" t="s">
        <v>354</v>
      </c>
      <c r="AR74" s="420"/>
      <c r="AS74" s="420"/>
      <c r="AT74" s="421"/>
      <c r="AU74" s="341" t="s">
        <v>354</v>
      </c>
      <c r="AV74" s="341"/>
      <c r="AW74" s="341"/>
      <c r="AX74" s="342"/>
      <c r="AY74">
        <f t="shared" si="1"/>
        <v>1</v>
      </c>
    </row>
    <row r="75" spans="1:51" ht="23.25" customHeight="1" x14ac:dyDescent="0.15">
      <c r="A75" s="498"/>
      <c r="B75" s="499"/>
      <c r="C75" s="499"/>
      <c r="D75" s="499"/>
      <c r="E75" s="499"/>
      <c r="F75" s="500"/>
      <c r="G75" s="405"/>
      <c r="H75" s="406"/>
      <c r="I75" s="406"/>
      <c r="J75" s="406"/>
      <c r="K75" s="406"/>
      <c r="L75" s="406"/>
      <c r="M75" s="406"/>
      <c r="N75" s="406"/>
      <c r="O75" s="407"/>
      <c r="P75" s="413"/>
      <c r="Q75" s="413"/>
      <c r="R75" s="413"/>
      <c r="S75" s="413"/>
      <c r="T75" s="413"/>
      <c r="U75" s="413"/>
      <c r="V75" s="413"/>
      <c r="W75" s="413"/>
      <c r="X75" s="414"/>
      <c r="Y75" s="150" t="s">
        <v>48</v>
      </c>
      <c r="Z75" s="151"/>
      <c r="AA75" s="152"/>
      <c r="AB75" s="423" t="s">
        <v>687</v>
      </c>
      <c r="AC75" s="423"/>
      <c r="AD75" s="423"/>
      <c r="AE75" s="299" t="s">
        <v>354</v>
      </c>
      <c r="AF75" s="341"/>
      <c r="AG75" s="341"/>
      <c r="AH75" s="341"/>
      <c r="AI75" s="299">
        <v>240371</v>
      </c>
      <c r="AJ75" s="341"/>
      <c r="AK75" s="341"/>
      <c r="AL75" s="341"/>
      <c r="AM75" s="299" t="s">
        <v>354</v>
      </c>
      <c r="AN75" s="341"/>
      <c r="AO75" s="341"/>
      <c r="AP75" s="341"/>
      <c r="AQ75" s="419" t="s">
        <v>354</v>
      </c>
      <c r="AR75" s="420"/>
      <c r="AS75" s="420"/>
      <c r="AT75" s="421"/>
      <c r="AU75" s="341">
        <v>250585</v>
      </c>
      <c r="AV75" s="341"/>
      <c r="AW75" s="341"/>
      <c r="AX75" s="342"/>
      <c r="AY75">
        <f t="shared" si="1"/>
        <v>1</v>
      </c>
    </row>
    <row r="76" spans="1:51" ht="23.25" customHeight="1" x14ac:dyDescent="0.15">
      <c r="A76" s="497"/>
      <c r="B76" s="495"/>
      <c r="C76" s="495"/>
      <c r="D76" s="495"/>
      <c r="E76" s="495"/>
      <c r="F76" s="496"/>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t="s">
        <v>354</v>
      </c>
      <c r="AF76" s="341"/>
      <c r="AG76" s="341"/>
      <c r="AH76" s="341"/>
      <c r="AI76" s="299">
        <v>104.2</v>
      </c>
      <c r="AJ76" s="341"/>
      <c r="AK76" s="341"/>
      <c r="AL76" s="341"/>
      <c r="AM76" s="299" t="s">
        <v>354</v>
      </c>
      <c r="AN76" s="341"/>
      <c r="AO76" s="341"/>
      <c r="AP76" s="341"/>
      <c r="AQ76" s="419" t="s">
        <v>354</v>
      </c>
      <c r="AR76" s="420"/>
      <c r="AS76" s="420"/>
      <c r="AT76" s="421"/>
      <c r="AU76" s="341" t="s">
        <v>354</v>
      </c>
      <c r="AV76" s="341"/>
      <c r="AW76" s="341"/>
      <c r="AX76" s="342"/>
      <c r="AY76">
        <f t="shared" si="1"/>
        <v>1</v>
      </c>
    </row>
    <row r="77" spans="1:51" ht="23.25" customHeight="1" x14ac:dyDescent="0.15">
      <c r="A77" s="440" t="s">
        <v>330</v>
      </c>
      <c r="B77" s="441"/>
      <c r="C77" s="441"/>
      <c r="D77" s="441"/>
      <c r="E77" s="441"/>
      <c r="F77" s="442"/>
      <c r="G77" s="443" t="s">
        <v>703</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1</v>
      </c>
    </row>
    <row r="78" spans="1:51" ht="23.25" customHeight="1" thickBot="1" x14ac:dyDescent="0.2">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1</v>
      </c>
    </row>
    <row r="79" spans="1:51" ht="18.75" hidden="1" customHeight="1" x14ac:dyDescent="0.15">
      <c r="A79" s="450" t="s">
        <v>644</v>
      </c>
      <c r="B79" s="452" t="s">
        <v>645</v>
      </c>
      <c r="C79" s="263"/>
      <c r="D79" s="263"/>
      <c r="E79" s="263"/>
      <c r="F79" s="264"/>
      <c r="G79" s="367" t="s">
        <v>646</v>
      </c>
      <c r="H79" s="367"/>
      <c r="I79" s="367"/>
      <c r="J79" s="367"/>
      <c r="K79" s="367"/>
      <c r="L79" s="367"/>
      <c r="M79" s="367"/>
      <c r="N79" s="367"/>
      <c r="O79" s="367"/>
      <c r="P79" s="367"/>
      <c r="Q79" s="367"/>
      <c r="R79" s="367"/>
      <c r="S79" s="367"/>
      <c r="T79" s="367"/>
      <c r="U79" s="367"/>
      <c r="V79" s="367"/>
      <c r="W79" s="367"/>
      <c r="X79" s="367"/>
      <c r="Y79" s="367"/>
      <c r="Z79" s="367"/>
      <c r="AA79" s="387"/>
      <c r="AB79" s="390" t="s">
        <v>662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487</v>
      </c>
      <c r="AF84" s="439"/>
      <c r="AG84" s="439"/>
      <c r="AH84" s="439"/>
      <c r="AI84" s="439" t="s">
        <v>639</v>
      </c>
      <c r="AJ84" s="439"/>
      <c r="AK84" s="439"/>
      <c r="AL84" s="439"/>
      <c r="AM84" s="439" t="s">
        <v>455</v>
      </c>
      <c r="AN84" s="439"/>
      <c r="AO84" s="439"/>
      <c r="AP84" s="439"/>
      <c r="AQ84" s="424" t="s">
        <v>218</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219</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487</v>
      </c>
      <c r="AF89" s="439"/>
      <c r="AG89" s="439"/>
      <c r="AH89" s="439"/>
      <c r="AI89" s="439" t="s">
        <v>639</v>
      </c>
      <c r="AJ89" s="439"/>
      <c r="AK89" s="439"/>
      <c r="AL89" s="439"/>
      <c r="AM89" s="439" t="s">
        <v>455</v>
      </c>
      <c r="AN89" s="439"/>
      <c r="AO89" s="439"/>
      <c r="AP89" s="439"/>
      <c r="AQ89" s="424" t="s">
        <v>218</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219</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487</v>
      </c>
      <c r="AF94" s="439"/>
      <c r="AG94" s="439"/>
      <c r="AH94" s="439"/>
      <c r="AI94" s="439" t="s">
        <v>639</v>
      </c>
      <c r="AJ94" s="439"/>
      <c r="AK94" s="439"/>
      <c r="AL94" s="439"/>
      <c r="AM94" s="439" t="s">
        <v>455</v>
      </c>
      <c r="AN94" s="439"/>
      <c r="AO94" s="439"/>
      <c r="AP94" s="439"/>
      <c r="AQ94" s="424" t="s">
        <v>218</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219</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1" t="s">
        <v>650</v>
      </c>
      <c r="B99" s="502"/>
      <c r="C99" s="502"/>
      <c r="D99" s="502"/>
      <c r="E99" s="502"/>
      <c r="F99" s="503"/>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651</v>
      </c>
      <c r="B100" s="263"/>
      <c r="C100" s="263"/>
      <c r="D100" s="263"/>
      <c r="E100" s="263"/>
      <c r="F100" s="264"/>
      <c r="G100" s="268" t="s">
        <v>643</v>
      </c>
      <c r="H100" s="269"/>
      <c r="I100" s="269"/>
      <c r="J100" s="269"/>
      <c r="K100" s="269"/>
      <c r="L100" s="269"/>
      <c r="M100" s="269"/>
      <c r="N100" s="269"/>
      <c r="O100" s="269"/>
      <c r="P100" s="270" t="s">
        <v>642</v>
      </c>
      <c r="Q100" s="269"/>
      <c r="R100" s="269"/>
      <c r="S100" s="269"/>
      <c r="T100" s="269"/>
      <c r="U100" s="269"/>
      <c r="V100" s="269"/>
      <c r="W100" s="269"/>
      <c r="X100" s="271"/>
      <c r="Y100" s="272"/>
      <c r="Z100" s="273"/>
      <c r="AA100" s="274"/>
      <c r="AB100" s="275" t="s">
        <v>11</v>
      </c>
      <c r="AC100" s="275"/>
      <c r="AD100" s="275"/>
      <c r="AE100" s="439" t="s">
        <v>487</v>
      </c>
      <c r="AF100" s="439"/>
      <c r="AG100" s="439"/>
      <c r="AH100" s="439"/>
      <c r="AI100" s="439" t="s">
        <v>639</v>
      </c>
      <c r="AJ100" s="439"/>
      <c r="AK100" s="439"/>
      <c r="AL100" s="439"/>
      <c r="AM100" s="439" t="s">
        <v>455</v>
      </c>
      <c r="AN100" s="439"/>
      <c r="AO100" s="439"/>
      <c r="AP100" s="439"/>
      <c r="AQ100" s="310" t="s">
        <v>486</v>
      </c>
      <c r="AR100" s="311"/>
      <c r="AS100" s="311"/>
      <c r="AT100" s="312"/>
      <c r="AU100" s="310" t="s">
        <v>660</v>
      </c>
      <c r="AV100" s="311"/>
      <c r="AW100" s="311"/>
      <c r="AX100" s="313"/>
      <c r="AY100">
        <f>COUNTA($G$101)</f>
        <v>0</v>
      </c>
    </row>
    <row r="101" spans="1:60" ht="23.25" hidden="1" customHeight="1" x14ac:dyDescent="0.15">
      <c r="A101" s="262"/>
      <c r="B101" s="263"/>
      <c r="C101" s="263"/>
      <c r="D101" s="263"/>
      <c r="E101" s="263"/>
      <c r="F101" s="264"/>
      <c r="G101" s="314"/>
      <c r="H101" s="315"/>
      <c r="I101" s="315"/>
      <c r="J101" s="315"/>
      <c r="K101" s="315"/>
      <c r="L101" s="315"/>
      <c r="M101" s="315"/>
      <c r="N101" s="315"/>
      <c r="O101" s="315"/>
      <c r="P101" s="505"/>
      <c r="Q101" s="319"/>
      <c r="R101" s="319"/>
      <c r="S101" s="319"/>
      <c r="T101" s="319"/>
      <c r="U101" s="319"/>
      <c r="V101" s="319"/>
      <c r="W101" s="319"/>
      <c r="X101" s="320"/>
      <c r="Y101" s="324" t="s">
        <v>49</v>
      </c>
      <c r="Z101" s="325"/>
      <c r="AA101" s="326"/>
      <c r="AB101" s="306"/>
      <c r="AC101" s="306"/>
      <c r="AD101" s="306"/>
      <c r="AE101" s="297"/>
      <c r="AF101" s="297"/>
      <c r="AG101" s="297"/>
      <c r="AH101" s="297"/>
      <c r="AI101" s="297"/>
      <c r="AJ101" s="297"/>
      <c r="AK101" s="297"/>
      <c r="AL101" s="297"/>
      <c r="AM101" s="297"/>
      <c r="AN101" s="297"/>
      <c r="AO101" s="297"/>
      <c r="AP101" s="297"/>
      <c r="AQ101" s="297"/>
      <c r="AR101" s="297"/>
      <c r="AS101" s="297"/>
      <c r="AT101" s="297"/>
      <c r="AU101" s="504"/>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7"/>
      <c r="AF102" s="297"/>
      <c r="AG102" s="297"/>
      <c r="AH102" s="297"/>
      <c r="AI102" s="297"/>
      <c r="AJ102" s="297"/>
      <c r="AK102" s="297"/>
      <c r="AL102" s="297"/>
      <c r="AM102" s="297"/>
      <c r="AN102" s="297"/>
      <c r="AO102" s="297"/>
      <c r="AP102" s="297"/>
      <c r="AQ102" s="297"/>
      <c r="AR102" s="297"/>
      <c r="AS102" s="297"/>
      <c r="AT102" s="297"/>
      <c r="AU102" s="504"/>
      <c r="AV102" s="300"/>
      <c r="AW102" s="300"/>
      <c r="AX102" s="301"/>
      <c r="AY102">
        <f>$AY$100</f>
        <v>0</v>
      </c>
    </row>
    <row r="103" spans="1:60" ht="23.25" hidden="1" customHeight="1" x14ac:dyDescent="0.15">
      <c r="A103" s="440" t="s">
        <v>652</v>
      </c>
      <c r="B103" s="431"/>
      <c r="C103" s="431"/>
      <c r="D103" s="431"/>
      <c r="E103" s="431"/>
      <c r="F103" s="506"/>
      <c r="G103" s="151" t="s">
        <v>653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487</v>
      </c>
      <c r="AF103" s="439"/>
      <c r="AG103" s="439"/>
      <c r="AH103" s="439"/>
      <c r="AI103" s="439" t="s">
        <v>639</v>
      </c>
      <c r="AJ103" s="439"/>
      <c r="AK103" s="439"/>
      <c r="AL103" s="439"/>
      <c r="AM103" s="439" t="s">
        <v>455</v>
      </c>
      <c r="AN103" s="439"/>
      <c r="AO103" s="439"/>
      <c r="AP103" s="439"/>
      <c r="AQ103" s="354" t="s">
        <v>661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654</v>
      </c>
      <c r="H104" s="358"/>
      <c r="I104" s="358"/>
      <c r="J104" s="358"/>
      <c r="K104" s="358"/>
      <c r="L104" s="358"/>
      <c r="M104" s="358"/>
      <c r="N104" s="358"/>
      <c r="O104" s="358"/>
      <c r="P104" s="358"/>
      <c r="Q104" s="358"/>
      <c r="R104" s="358"/>
      <c r="S104" s="358"/>
      <c r="T104" s="358"/>
      <c r="U104" s="358"/>
      <c r="V104" s="358"/>
      <c r="W104" s="358"/>
      <c r="X104" s="358"/>
      <c r="Y104" s="335" t="s">
        <v>652</v>
      </c>
      <c r="Z104" s="336"/>
      <c r="AA104" s="337"/>
      <c r="AB104" s="338"/>
      <c r="AC104" s="339"/>
      <c r="AD104" s="340"/>
      <c r="AE104" s="298"/>
      <c r="AF104" s="298"/>
      <c r="AG104" s="298"/>
      <c r="AH104" s="298"/>
      <c r="AI104" s="298"/>
      <c r="AJ104" s="298"/>
      <c r="AK104" s="298"/>
      <c r="AL104" s="298"/>
      <c r="AM104" s="298"/>
      <c r="AN104" s="298"/>
      <c r="AO104" s="298"/>
      <c r="AP104" s="298"/>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655</v>
      </c>
      <c r="Z105" s="328"/>
      <c r="AA105" s="329"/>
      <c r="AB105" s="330" t="s">
        <v>656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1" t="s">
        <v>305</v>
      </c>
      <c r="B106" s="492"/>
      <c r="C106" s="492"/>
      <c r="D106" s="492"/>
      <c r="E106" s="492"/>
      <c r="F106" s="493"/>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487</v>
      </c>
      <c r="AF106" s="439"/>
      <c r="AG106" s="439"/>
      <c r="AH106" s="439"/>
      <c r="AI106" s="439" t="s">
        <v>639</v>
      </c>
      <c r="AJ106" s="439"/>
      <c r="AK106" s="439"/>
      <c r="AL106" s="439"/>
      <c r="AM106" s="439" t="s">
        <v>455</v>
      </c>
      <c r="AN106" s="439"/>
      <c r="AO106" s="439"/>
      <c r="AP106" s="439"/>
      <c r="AQ106" s="364" t="s">
        <v>218</v>
      </c>
      <c r="AR106" s="365"/>
      <c r="AS106" s="365"/>
      <c r="AT106" s="366"/>
      <c r="AU106" s="367" t="s">
        <v>125</v>
      </c>
      <c r="AV106" s="367"/>
      <c r="AW106" s="367"/>
      <c r="AX106" s="368"/>
      <c r="AY106">
        <f>COUNTA($G$108)</f>
        <v>0</v>
      </c>
    </row>
    <row r="107" spans="1:60" ht="18.75" hidden="1" customHeight="1" x14ac:dyDescent="0.15">
      <c r="A107" s="494"/>
      <c r="B107" s="495"/>
      <c r="C107" s="495"/>
      <c r="D107" s="495"/>
      <c r="E107" s="495"/>
      <c r="F107" s="496"/>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219</v>
      </c>
      <c r="AT107" s="372"/>
      <c r="AU107" s="373"/>
      <c r="AV107" s="373"/>
      <c r="AW107" s="374" t="s">
        <v>166</v>
      </c>
      <c r="AX107" s="375"/>
      <c r="AY107">
        <f t="shared" ref="AY107:AY112" si="3">$AY$106</f>
        <v>0</v>
      </c>
    </row>
    <row r="108" spans="1:60" ht="23.25" hidden="1" customHeight="1" x14ac:dyDescent="0.15">
      <c r="A108" s="497"/>
      <c r="B108" s="495"/>
      <c r="C108" s="495"/>
      <c r="D108" s="495"/>
      <c r="E108" s="495"/>
      <c r="F108" s="496"/>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498"/>
      <c r="B109" s="499"/>
      <c r="C109" s="499"/>
      <c r="D109" s="499"/>
      <c r="E109" s="499"/>
      <c r="F109" s="500"/>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7"/>
      <c r="B110" s="495"/>
      <c r="C110" s="495"/>
      <c r="D110" s="495"/>
      <c r="E110" s="495"/>
      <c r="F110" s="496"/>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330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644</v>
      </c>
      <c r="B113" s="452" t="s">
        <v>645</v>
      </c>
      <c r="C113" s="263"/>
      <c r="D113" s="263"/>
      <c r="E113" s="263"/>
      <c r="F113" s="264"/>
      <c r="G113" s="367" t="s">
        <v>646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487</v>
      </c>
      <c r="AF118" s="439"/>
      <c r="AG118" s="439"/>
      <c r="AH118" s="439"/>
      <c r="AI118" s="439" t="s">
        <v>639</v>
      </c>
      <c r="AJ118" s="439"/>
      <c r="AK118" s="439"/>
      <c r="AL118" s="439"/>
      <c r="AM118" s="439" t="s">
        <v>455</v>
      </c>
      <c r="AN118" s="439"/>
      <c r="AO118" s="439"/>
      <c r="AP118" s="439"/>
      <c r="AQ118" s="424" t="s">
        <v>218</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219</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487</v>
      </c>
      <c r="AF123" s="439"/>
      <c r="AG123" s="439"/>
      <c r="AH123" s="439"/>
      <c r="AI123" s="439" t="s">
        <v>639</v>
      </c>
      <c r="AJ123" s="439"/>
      <c r="AK123" s="439"/>
      <c r="AL123" s="439"/>
      <c r="AM123" s="439" t="s">
        <v>455</v>
      </c>
      <c r="AN123" s="439"/>
      <c r="AO123" s="439"/>
      <c r="AP123" s="439"/>
      <c r="AQ123" s="424" t="s">
        <v>218</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219</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487</v>
      </c>
      <c r="AF128" s="439"/>
      <c r="AG128" s="439"/>
      <c r="AH128" s="439"/>
      <c r="AI128" s="439" t="s">
        <v>639</v>
      </c>
      <c r="AJ128" s="439"/>
      <c r="AK128" s="439"/>
      <c r="AL128" s="439"/>
      <c r="AM128" s="439" t="s">
        <v>455</v>
      </c>
      <c r="AN128" s="439"/>
      <c r="AO128" s="439"/>
      <c r="AP128" s="439"/>
      <c r="AQ128" s="424" t="s">
        <v>218</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219</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1" t="s">
        <v>650</v>
      </c>
      <c r="B133" s="502"/>
      <c r="C133" s="502"/>
      <c r="D133" s="502"/>
      <c r="E133" s="502"/>
      <c r="F133" s="503"/>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651</v>
      </c>
      <c r="B134" s="263"/>
      <c r="C134" s="263"/>
      <c r="D134" s="263"/>
      <c r="E134" s="263"/>
      <c r="F134" s="264"/>
      <c r="G134" s="268" t="s">
        <v>643</v>
      </c>
      <c r="H134" s="269"/>
      <c r="I134" s="269"/>
      <c r="J134" s="269"/>
      <c r="K134" s="269"/>
      <c r="L134" s="269"/>
      <c r="M134" s="269"/>
      <c r="N134" s="269"/>
      <c r="O134" s="269"/>
      <c r="P134" s="270" t="s">
        <v>642</v>
      </c>
      <c r="Q134" s="269"/>
      <c r="R134" s="269"/>
      <c r="S134" s="269"/>
      <c r="T134" s="269"/>
      <c r="U134" s="269"/>
      <c r="V134" s="269"/>
      <c r="W134" s="269"/>
      <c r="X134" s="271"/>
      <c r="Y134" s="272"/>
      <c r="Z134" s="273"/>
      <c r="AA134" s="274"/>
      <c r="AB134" s="275" t="s">
        <v>11</v>
      </c>
      <c r="AC134" s="275"/>
      <c r="AD134" s="275"/>
      <c r="AE134" s="439" t="s">
        <v>487</v>
      </c>
      <c r="AF134" s="439"/>
      <c r="AG134" s="439"/>
      <c r="AH134" s="439"/>
      <c r="AI134" s="439" t="s">
        <v>639</v>
      </c>
      <c r="AJ134" s="439"/>
      <c r="AK134" s="439"/>
      <c r="AL134" s="439"/>
      <c r="AM134" s="439" t="s">
        <v>455</v>
      </c>
      <c r="AN134" s="439"/>
      <c r="AO134" s="439"/>
      <c r="AP134" s="439"/>
      <c r="AQ134" s="310" t="s">
        <v>486</v>
      </c>
      <c r="AR134" s="311"/>
      <c r="AS134" s="311"/>
      <c r="AT134" s="312"/>
      <c r="AU134" s="310" t="s">
        <v>660</v>
      </c>
      <c r="AV134" s="311"/>
      <c r="AW134" s="311"/>
      <c r="AX134" s="313"/>
      <c r="AY134">
        <f>COUNTA($G$135)</f>
        <v>0</v>
      </c>
    </row>
    <row r="135" spans="1:60" ht="23.25" hidden="1" customHeight="1" x14ac:dyDescent="0.15">
      <c r="A135" s="262"/>
      <c r="B135" s="263"/>
      <c r="C135" s="263"/>
      <c r="D135" s="263"/>
      <c r="E135" s="263"/>
      <c r="F135" s="264"/>
      <c r="G135" s="314"/>
      <c r="H135" s="315"/>
      <c r="I135" s="315"/>
      <c r="J135" s="315"/>
      <c r="K135" s="315"/>
      <c r="L135" s="315"/>
      <c r="M135" s="315"/>
      <c r="N135" s="315"/>
      <c r="O135" s="315"/>
      <c r="P135" s="505"/>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504"/>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504"/>
      <c r="AV136" s="300"/>
      <c r="AW136" s="300"/>
      <c r="AX136" s="301"/>
      <c r="AY136">
        <f>$AY$134</f>
        <v>0</v>
      </c>
    </row>
    <row r="137" spans="1:60" ht="23.25" hidden="1" customHeight="1" x14ac:dyDescent="0.15">
      <c r="A137" s="440" t="s">
        <v>652</v>
      </c>
      <c r="B137" s="431"/>
      <c r="C137" s="431"/>
      <c r="D137" s="431"/>
      <c r="E137" s="431"/>
      <c r="F137" s="506"/>
      <c r="G137" s="151" t="s">
        <v>653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487</v>
      </c>
      <c r="AF137" s="439"/>
      <c r="AG137" s="439"/>
      <c r="AH137" s="439"/>
      <c r="AI137" s="439" t="s">
        <v>639</v>
      </c>
      <c r="AJ137" s="439"/>
      <c r="AK137" s="439"/>
      <c r="AL137" s="439"/>
      <c r="AM137" s="439" t="s">
        <v>455</v>
      </c>
      <c r="AN137" s="439"/>
      <c r="AO137" s="439"/>
      <c r="AP137" s="439"/>
      <c r="AQ137" s="354" t="s">
        <v>661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654</v>
      </c>
      <c r="H138" s="358"/>
      <c r="I138" s="358"/>
      <c r="J138" s="358"/>
      <c r="K138" s="358"/>
      <c r="L138" s="358"/>
      <c r="M138" s="358"/>
      <c r="N138" s="358"/>
      <c r="O138" s="358"/>
      <c r="P138" s="358"/>
      <c r="Q138" s="358"/>
      <c r="R138" s="358"/>
      <c r="S138" s="358"/>
      <c r="T138" s="358"/>
      <c r="U138" s="358"/>
      <c r="V138" s="358"/>
      <c r="W138" s="358"/>
      <c r="X138" s="358"/>
      <c r="Y138" s="335" t="s">
        <v>652</v>
      </c>
      <c r="Z138" s="336"/>
      <c r="AA138" s="337"/>
      <c r="AB138" s="338"/>
      <c r="AC138" s="339"/>
      <c r="AD138" s="340"/>
      <c r="AE138" s="298"/>
      <c r="AF138" s="298"/>
      <c r="AG138" s="298"/>
      <c r="AH138" s="298"/>
      <c r="AI138" s="298"/>
      <c r="AJ138" s="298"/>
      <c r="AK138" s="298"/>
      <c r="AL138" s="298"/>
      <c r="AM138" s="298"/>
      <c r="AN138" s="298"/>
      <c r="AO138" s="298"/>
      <c r="AP138" s="298"/>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655</v>
      </c>
      <c r="Z139" s="328"/>
      <c r="AA139" s="329"/>
      <c r="AB139" s="330" t="s">
        <v>656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1" t="s">
        <v>305</v>
      </c>
      <c r="B140" s="492"/>
      <c r="C140" s="492"/>
      <c r="D140" s="492"/>
      <c r="E140" s="492"/>
      <c r="F140" s="493"/>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487</v>
      </c>
      <c r="AF140" s="439"/>
      <c r="AG140" s="439"/>
      <c r="AH140" s="439"/>
      <c r="AI140" s="439" t="s">
        <v>639</v>
      </c>
      <c r="AJ140" s="439"/>
      <c r="AK140" s="439"/>
      <c r="AL140" s="439"/>
      <c r="AM140" s="439" t="s">
        <v>455</v>
      </c>
      <c r="AN140" s="439"/>
      <c r="AO140" s="439"/>
      <c r="AP140" s="439"/>
      <c r="AQ140" s="364" t="s">
        <v>218</v>
      </c>
      <c r="AR140" s="365"/>
      <c r="AS140" s="365"/>
      <c r="AT140" s="366"/>
      <c r="AU140" s="367" t="s">
        <v>125</v>
      </c>
      <c r="AV140" s="367"/>
      <c r="AW140" s="367"/>
      <c r="AX140" s="368"/>
      <c r="AY140">
        <f>COUNTA($G$142)</f>
        <v>0</v>
      </c>
    </row>
    <row r="141" spans="1:60" ht="18.75" hidden="1" customHeight="1" x14ac:dyDescent="0.15">
      <c r="A141" s="494"/>
      <c r="B141" s="495"/>
      <c r="C141" s="495"/>
      <c r="D141" s="495"/>
      <c r="E141" s="495"/>
      <c r="F141" s="496"/>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219</v>
      </c>
      <c r="AT141" s="372"/>
      <c r="AU141" s="373"/>
      <c r="AV141" s="373"/>
      <c r="AW141" s="374" t="s">
        <v>166</v>
      </c>
      <c r="AX141" s="375"/>
      <c r="AY141">
        <f t="shared" ref="AY141:AY146" si="5">$AY$140</f>
        <v>0</v>
      </c>
    </row>
    <row r="142" spans="1:60" ht="23.25" hidden="1" customHeight="1" x14ac:dyDescent="0.15">
      <c r="A142" s="497"/>
      <c r="B142" s="495"/>
      <c r="C142" s="495"/>
      <c r="D142" s="495"/>
      <c r="E142" s="495"/>
      <c r="F142" s="496"/>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498"/>
      <c r="B143" s="499"/>
      <c r="C143" s="499"/>
      <c r="D143" s="499"/>
      <c r="E143" s="499"/>
      <c r="F143" s="500"/>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7"/>
      <c r="B144" s="495"/>
      <c r="C144" s="495"/>
      <c r="D144" s="495"/>
      <c r="E144" s="495"/>
      <c r="F144" s="496"/>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330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644</v>
      </c>
      <c r="B147" s="452" t="s">
        <v>645</v>
      </c>
      <c r="C147" s="263"/>
      <c r="D147" s="263"/>
      <c r="E147" s="263"/>
      <c r="F147" s="264"/>
      <c r="G147" s="367" t="s">
        <v>646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487</v>
      </c>
      <c r="AF152" s="439"/>
      <c r="AG152" s="439"/>
      <c r="AH152" s="439"/>
      <c r="AI152" s="439" t="s">
        <v>639</v>
      </c>
      <c r="AJ152" s="439"/>
      <c r="AK152" s="439"/>
      <c r="AL152" s="439"/>
      <c r="AM152" s="439" t="s">
        <v>455</v>
      </c>
      <c r="AN152" s="439"/>
      <c r="AO152" s="439"/>
      <c r="AP152" s="439"/>
      <c r="AQ152" s="424" t="s">
        <v>218</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219</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487</v>
      </c>
      <c r="AF157" s="439"/>
      <c r="AG157" s="439"/>
      <c r="AH157" s="439"/>
      <c r="AI157" s="439" t="s">
        <v>639</v>
      </c>
      <c r="AJ157" s="439"/>
      <c r="AK157" s="439"/>
      <c r="AL157" s="439"/>
      <c r="AM157" s="439" t="s">
        <v>455</v>
      </c>
      <c r="AN157" s="439"/>
      <c r="AO157" s="439"/>
      <c r="AP157" s="439"/>
      <c r="AQ157" s="424" t="s">
        <v>218</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219</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487</v>
      </c>
      <c r="AF162" s="439"/>
      <c r="AG162" s="439"/>
      <c r="AH162" s="439"/>
      <c r="AI162" s="439" t="s">
        <v>639</v>
      </c>
      <c r="AJ162" s="439"/>
      <c r="AK162" s="439"/>
      <c r="AL162" s="439"/>
      <c r="AM162" s="439" t="s">
        <v>455</v>
      </c>
      <c r="AN162" s="439"/>
      <c r="AO162" s="439"/>
      <c r="AP162" s="439"/>
      <c r="AQ162" s="424" t="s">
        <v>218</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219</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1" t="s">
        <v>650</v>
      </c>
      <c r="B167" s="502"/>
      <c r="C167" s="502"/>
      <c r="D167" s="502"/>
      <c r="E167" s="502"/>
      <c r="F167" s="503"/>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651</v>
      </c>
      <c r="B168" s="263"/>
      <c r="C168" s="263"/>
      <c r="D168" s="263"/>
      <c r="E168" s="263"/>
      <c r="F168" s="264"/>
      <c r="G168" s="268" t="s">
        <v>643</v>
      </c>
      <c r="H168" s="269"/>
      <c r="I168" s="269"/>
      <c r="J168" s="269"/>
      <c r="K168" s="269"/>
      <c r="L168" s="269"/>
      <c r="M168" s="269"/>
      <c r="N168" s="269"/>
      <c r="O168" s="269"/>
      <c r="P168" s="270" t="s">
        <v>642</v>
      </c>
      <c r="Q168" s="269"/>
      <c r="R168" s="269"/>
      <c r="S168" s="269"/>
      <c r="T168" s="269"/>
      <c r="U168" s="269"/>
      <c r="V168" s="269"/>
      <c r="W168" s="269"/>
      <c r="X168" s="271"/>
      <c r="Y168" s="272"/>
      <c r="Z168" s="273"/>
      <c r="AA168" s="274"/>
      <c r="AB168" s="275" t="s">
        <v>11</v>
      </c>
      <c r="AC168" s="275"/>
      <c r="AD168" s="275"/>
      <c r="AE168" s="439" t="s">
        <v>487</v>
      </c>
      <c r="AF168" s="439"/>
      <c r="AG168" s="439"/>
      <c r="AH168" s="439"/>
      <c r="AI168" s="439" t="s">
        <v>639</v>
      </c>
      <c r="AJ168" s="439"/>
      <c r="AK168" s="439"/>
      <c r="AL168" s="439"/>
      <c r="AM168" s="439" t="s">
        <v>455</v>
      </c>
      <c r="AN168" s="439"/>
      <c r="AO168" s="439"/>
      <c r="AP168" s="439"/>
      <c r="AQ168" s="310" t="s">
        <v>486</v>
      </c>
      <c r="AR168" s="311"/>
      <c r="AS168" s="311"/>
      <c r="AT168" s="312"/>
      <c r="AU168" s="310" t="s">
        <v>660</v>
      </c>
      <c r="AV168" s="311"/>
      <c r="AW168" s="311"/>
      <c r="AX168" s="313"/>
      <c r="AY168">
        <f>COUNTA($G$169)</f>
        <v>0</v>
      </c>
    </row>
    <row r="169" spans="1:60" ht="23.25" hidden="1" customHeight="1" x14ac:dyDescent="0.15">
      <c r="A169" s="262"/>
      <c r="B169" s="263"/>
      <c r="C169" s="263"/>
      <c r="D169" s="263"/>
      <c r="E169" s="263"/>
      <c r="F169" s="264"/>
      <c r="G169" s="314"/>
      <c r="H169" s="315"/>
      <c r="I169" s="315"/>
      <c r="J169" s="315"/>
      <c r="K169" s="315"/>
      <c r="L169" s="315"/>
      <c r="M169" s="315"/>
      <c r="N169" s="315"/>
      <c r="O169" s="315"/>
      <c r="P169" s="505"/>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504"/>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504"/>
      <c r="AV170" s="300"/>
      <c r="AW170" s="300"/>
      <c r="AX170" s="301"/>
      <c r="AY170">
        <f>$AY$168</f>
        <v>0</v>
      </c>
    </row>
    <row r="171" spans="1:60" ht="23.25" hidden="1" customHeight="1" x14ac:dyDescent="0.15">
      <c r="A171" s="440" t="s">
        <v>652</v>
      </c>
      <c r="B171" s="431"/>
      <c r="C171" s="431"/>
      <c r="D171" s="431"/>
      <c r="E171" s="431"/>
      <c r="F171" s="506"/>
      <c r="G171" s="151" t="s">
        <v>653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487</v>
      </c>
      <c r="AF171" s="439"/>
      <c r="AG171" s="439"/>
      <c r="AH171" s="439"/>
      <c r="AI171" s="439" t="s">
        <v>639</v>
      </c>
      <c r="AJ171" s="439"/>
      <c r="AK171" s="439"/>
      <c r="AL171" s="439"/>
      <c r="AM171" s="439" t="s">
        <v>455</v>
      </c>
      <c r="AN171" s="439"/>
      <c r="AO171" s="439"/>
      <c r="AP171" s="439"/>
      <c r="AQ171" s="354" t="s">
        <v>661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654</v>
      </c>
      <c r="H172" s="358"/>
      <c r="I172" s="358"/>
      <c r="J172" s="358"/>
      <c r="K172" s="358"/>
      <c r="L172" s="358"/>
      <c r="M172" s="358"/>
      <c r="N172" s="358"/>
      <c r="O172" s="358"/>
      <c r="P172" s="358"/>
      <c r="Q172" s="358"/>
      <c r="R172" s="358"/>
      <c r="S172" s="358"/>
      <c r="T172" s="358"/>
      <c r="U172" s="358"/>
      <c r="V172" s="358"/>
      <c r="W172" s="358"/>
      <c r="X172" s="358"/>
      <c r="Y172" s="335" t="s">
        <v>652</v>
      </c>
      <c r="Z172" s="336"/>
      <c r="AA172" s="337"/>
      <c r="AB172" s="338"/>
      <c r="AC172" s="339"/>
      <c r="AD172" s="340"/>
      <c r="AE172" s="298"/>
      <c r="AF172" s="298"/>
      <c r="AG172" s="298"/>
      <c r="AH172" s="298"/>
      <c r="AI172" s="298"/>
      <c r="AJ172" s="298"/>
      <c r="AK172" s="298"/>
      <c r="AL172" s="298"/>
      <c r="AM172" s="298"/>
      <c r="AN172" s="298"/>
      <c r="AO172" s="298"/>
      <c r="AP172" s="298"/>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655</v>
      </c>
      <c r="Z173" s="328"/>
      <c r="AA173" s="329"/>
      <c r="AB173" s="330" t="s">
        <v>656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1" t="s">
        <v>305</v>
      </c>
      <c r="B174" s="492"/>
      <c r="C174" s="492"/>
      <c r="D174" s="492"/>
      <c r="E174" s="492"/>
      <c r="F174" s="493"/>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487</v>
      </c>
      <c r="AF174" s="439"/>
      <c r="AG174" s="439"/>
      <c r="AH174" s="439"/>
      <c r="AI174" s="439" t="s">
        <v>639</v>
      </c>
      <c r="AJ174" s="439"/>
      <c r="AK174" s="439"/>
      <c r="AL174" s="439"/>
      <c r="AM174" s="439" t="s">
        <v>455</v>
      </c>
      <c r="AN174" s="439"/>
      <c r="AO174" s="439"/>
      <c r="AP174" s="439"/>
      <c r="AQ174" s="364" t="s">
        <v>218</v>
      </c>
      <c r="AR174" s="365"/>
      <c r="AS174" s="365"/>
      <c r="AT174" s="366"/>
      <c r="AU174" s="367" t="s">
        <v>125</v>
      </c>
      <c r="AV174" s="367"/>
      <c r="AW174" s="367"/>
      <c r="AX174" s="368"/>
      <c r="AY174">
        <f>COUNTA($G$176)</f>
        <v>0</v>
      </c>
    </row>
    <row r="175" spans="1:60" ht="18.75" hidden="1" customHeight="1" x14ac:dyDescent="0.15">
      <c r="A175" s="494"/>
      <c r="B175" s="495"/>
      <c r="C175" s="495"/>
      <c r="D175" s="495"/>
      <c r="E175" s="495"/>
      <c r="F175" s="496"/>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219</v>
      </c>
      <c r="AT175" s="372"/>
      <c r="AU175" s="373"/>
      <c r="AV175" s="373"/>
      <c r="AW175" s="374" t="s">
        <v>166</v>
      </c>
      <c r="AX175" s="375"/>
      <c r="AY175">
        <f t="shared" ref="AY175:AY180" si="7">$AY$174</f>
        <v>0</v>
      </c>
    </row>
    <row r="176" spans="1:60" ht="23.25" hidden="1" customHeight="1" x14ac:dyDescent="0.15">
      <c r="A176" s="497"/>
      <c r="B176" s="495"/>
      <c r="C176" s="495"/>
      <c r="D176" s="495"/>
      <c r="E176" s="495"/>
      <c r="F176" s="496"/>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498"/>
      <c r="B177" s="499"/>
      <c r="C177" s="499"/>
      <c r="D177" s="499"/>
      <c r="E177" s="499"/>
      <c r="F177" s="500"/>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7"/>
      <c r="B178" s="495"/>
      <c r="C178" s="495"/>
      <c r="D178" s="495"/>
      <c r="E178" s="495"/>
      <c r="F178" s="496"/>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330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644</v>
      </c>
      <c r="B181" s="452" t="s">
        <v>645</v>
      </c>
      <c r="C181" s="263"/>
      <c r="D181" s="263"/>
      <c r="E181" s="263"/>
      <c r="F181" s="264"/>
      <c r="G181" s="367" t="s">
        <v>646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487</v>
      </c>
      <c r="AF186" s="439"/>
      <c r="AG186" s="439"/>
      <c r="AH186" s="439"/>
      <c r="AI186" s="439" t="s">
        <v>639</v>
      </c>
      <c r="AJ186" s="439"/>
      <c r="AK186" s="439"/>
      <c r="AL186" s="439"/>
      <c r="AM186" s="439" t="s">
        <v>455</v>
      </c>
      <c r="AN186" s="439"/>
      <c r="AO186" s="439"/>
      <c r="AP186" s="439"/>
      <c r="AQ186" s="424" t="s">
        <v>218</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219</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487</v>
      </c>
      <c r="AF191" s="439"/>
      <c r="AG191" s="439"/>
      <c r="AH191" s="439"/>
      <c r="AI191" s="439" t="s">
        <v>639</v>
      </c>
      <c r="AJ191" s="439"/>
      <c r="AK191" s="439"/>
      <c r="AL191" s="439"/>
      <c r="AM191" s="439" t="s">
        <v>455</v>
      </c>
      <c r="AN191" s="439"/>
      <c r="AO191" s="439"/>
      <c r="AP191" s="439"/>
      <c r="AQ191" s="424" t="s">
        <v>218</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219</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487</v>
      </c>
      <c r="AF196" s="439"/>
      <c r="AG196" s="439"/>
      <c r="AH196" s="439"/>
      <c r="AI196" s="439" t="s">
        <v>639</v>
      </c>
      <c r="AJ196" s="439"/>
      <c r="AK196" s="439"/>
      <c r="AL196" s="439"/>
      <c r="AM196" s="439" t="s">
        <v>455</v>
      </c>
      <c r="AN196" s="439"/>
      <c r="AO196" s="439"/>
      <c r="AP196" s="439"/>
      <c r="AQ196" s="424" t="s">
        <v>218</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219</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306</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302</v>
      </c>
      <c r="X201" s="541"/>
      <c r="Y201" s="544"/>
      <c r="Z201" s="544"/>
      <c r="AA201" s="545"/>
      <c r="AB201" s="538" t="s">
        <v>11</v>
      </c>
      <c r="AC201" s="534"/>
      <c r="AD201" s="535"/>
      <c r="AE201" s="439" t="s">
        <v>487</v>
      </c>
      <c r="AF201" s="439"/>
      <c r="AG201" s="439"/>
      <c r="AH201" s="439"/>
      <c r="AI201" s="439" t="s">
        <v>639</v>
      </c>
      <c r="AJ201" s="439"/>
      <c r="AK201" s="439"/>
      <c r="AL201" s="439"/>
      <c r="AM201" s="439" t="s">
        <v>455</v>
      </c>
      <c r="AN201" s="439"/>
      <c r="AO201" s="439"/>
      <c r="AP201" s="439"/>
      <c r="AQ201" s="424" t="s">
        <v>218</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219</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220</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321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310</v>
      </c>
      <c r="B206" s="530"/>
      <c r="C206" s="530"/>
      <c r="D206" s="530"/>
      <c r="E206" s="530"/>
      <c r="F206" s="531"/>
      <c r="G206" s="551" t="s">
        <v>221</v>
      </c>
      <c r="H206" s="574"/>
      <c r="I206" s="574"/>
      <c r="J206" s="574"/>
      <c r="K206" s="574"/>
      <c r="L206" s="574"/>
      <c r="M206" s="574"/>
      <c r="N206" s="574"/>
      <c r="O206" s="574"/>
      <c r="P206" s="574"/>
      <c r="Q206" s="574"/>
      <c r="R206" s="574"/>
      <c r="S206" s="574"/>
      <c r="T206" s="574"/>
      <c r="U206" s="574"/>
      <c r="V206" s="574"/>
      <c r="W206" s="577" t="s">
        <v>319</v>
      </c>
      <c r="X206" s="578"/>
      <c r="Y206" s="565" t="s">
        <v>12</v>
      </c>
      <c r="Z206" s="565"/>
      <c r="AA206" s="566"/>
      <c r="AB206" s="567" t="s">
        <v>320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321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306</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487</v>
      </c>
      <c r="AF209" s="586"/>
      <c r="AG209" s="586"/>
      <c r="AH209" s="586"/>
      <c r="AI209" s="439" t="s">
        <v>639</v>
      </c>
      <c r="AJ209" s="439"/>
      <c r="AK209" s="439"/>
      <c r="AL209" s="439"/>
      <c r="AM209" s="439" t="s">
        <v>455</v>
      </c>
      <c r="AN209" s="439"/>
      <c r="AO209" s="439"/>
      <c r="AP209" s="439"/>
      <c r="AQ209" s="424" t="s">
        <v>218</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219</v>
      </c>
      <c r="AT210" s="372"/>
      <c r="AU210" s="369"/>
      <c r="AV210" s="370"/>
      <c r="AW210" s="371" t="s">
        <v>166</v>
      </c>
      <c r="AX210" s="590"/>
      <c r="AY210">
        <f>$AY$209</f>
        <v>0</v>
      </c>
    </row>
    <row r="211" spans="1:51" ht="23.25" hidden="1" customHeight="1" x14ac:dyDescent="0.15">
      <c r="A211" s="529"/>
      <c r="B211" s="530"/>
      <c r="C211" s="530"/>
      <c r="D211" s="530"/>
      <c r="E211" s="530"/>
      <c r="F211" s="531"/>
      <c r="G211" s="603" t="s">
        <v>220</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333</v>
      </c>
      <c r="B214" s="610"/>
      <c r="C214" s="610"/>
      <c r="D214" s="610"/>
      <c r="E214" s="572" t="s">
        <v>295</v>
      </c>
      <c r="F214" s="573"/>
      <c r="G214" s="97" t="s">
        <v>221</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1" t="s">
        <v>647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301</v>
      </c>
      <c r="AP215" s="619"/>
      <c r="AQ215" s="619"/>
      <c r="AR215" s="96"/>
      <c r="AS215" s="618"/>
      <c r="AT215" s="619"/>
      <c r="AU215" s="619"/>
      <c r="AV215" s="619"/>
      <c r="AW215" s="619"/>
      <c r="AX215" s="620"/>
      <c r="AY215">
        <f>COUNTIF($AR$215,"☑")</f>
        <v>0</v>
      </c>
    </row>
    <row r="216" spans="1:51" ht="45" customHeight="1" x14ac:dyDescent="0.15">
      <c r="A216" s="639" t="s">
        <v>353</v>
      </c>
      <c r="B216" s="640"/>
      <c r="C216" s="642" t="s">
        <v>222</v>
      </c>
      <c r="D216" s="640"/>
      <c r="E216" s="643" t="s">
        <v>238</v>
      </c>
      <c r="F216" s="644"/>
      <c r="G216" s="645" t="s">
        <v>706</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237</v>
      </c>
      <c r="F217" s="442"/>
      <c r="G217" s="471" t="s">
        <v>707</v>
      </c>
      <c r="H217" s="411"/>
      <c r="I217" s="411"/>
      <c r="J217" s="411"/>
      <c r="K217" s="411"/>
      <c r="L217" s="411"/>
      <c r="M217" s="411"/>
      <c r="N217" s="411"/>
      <c r="O217" s="411"/>
      <c r="P217" s="411"/>
      <c r="Q217" s="411"/>
      <c r="R217" s="411"/>
      <c r="S217" s="411"/>
      <c r="T217" s="411"/>
      <c r="U217" s="411"/>
      <c r="V217" s="412"/>
      <c r="W217" s="648" t="s">
        <v>657</v>
      </c>
      <c r="X217" s="649"/>
      <c r="Y217" s="649"/>
      <c r="Z217" s="649"/>
      <c r="AA217" s="650"/>
      <c r="AB217" s="651" t="s">
        <v>708</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658</v>
      </c>
      <c r="X218" s="655"/>
      <c r="Y218" s="655"/>
      <c r="Z218" s="655"/>
      <c r="AA218" s="656"/>
      <c r="AB218" s="651" t="s">
        <v>354</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665</v>
      </c>
      <c r="D219" s="627"/>
      <c r="E219" s="466" t="s">
        <v>349</v>
      </c>
      <c r="F219" s="442"/>
      <c r="G219" s="630" t="s">
        <v>225</v>
      </c>
      <c r="H219" s="631"/>
      <c r="I219" s="631"/>
      <c r="J219" s="632" t="s">
        <v>709</v>
      </c>
      <c r="K219" s="633"/>
      <c r="L219" s="633"/>
      <c r="M219" s="633"/>
      <c r="N219" s="633"/>
      <c r="O219" s="633"/>
      <c r="P219" s="633"/>
      <c r="Q219" s="633"/>
      <c r="R219" s="633"/>
      <c r="S219" s="633"/>
      <c r="T219" s="634"/>
      <c r="U219" s="612" t="s">
        <v>710</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666</v>
      </c>
      <c r="H220" s="631"/>
      <c r="I220" s="631"/>
      <c r="J220" s="631"/>
      <c r="K220" s="631"/>
      <c r="L220" s="631"/>
      <c r="M220" s="631"/>
      <c r="N220" s="631"/>
      <c r="O220" s="631"/>
      <c r="P220" s="631"/>
      <c r="Q220" s="631"/>
      <c r="R220" s="631"/>
      <c r="S220" s="631"/>
      <c r="T220" s="631"/>
      <c r="U220" s="611" t="s">
        <v>710</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658</v>
      </c>
      <c r="H221" s="631"/>
      <c r="I221" s="631"/>
      <c r="J221" s="631"/>
      <c r="K221" s="631"/>
      <c r="L221" s="631"/>
      <c r="M221" s="631"/>
      <c r="N221" s="631"/>
      <c r="O221" s="631"/>
      <c r="P221" s="631"/>
      <c r="Q221" s="631"/>
      <c r="R221" s="631"/>
      <c r="S221" s="631"/>
      <c r="T221" s="631"/>
      <c r="U221" s="636" t="s">
        <v>710</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27"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678</v>
      </c>
      <c r="AE224" s="721"/>
      <c r="AF224" s="721"/>
      <c r="AG224" s="722" t="s">
        <v>714</v>
      </c>
      <c r="AH224" s="723"/>
      <c r="AI224" s="723"/>
      <c r="AJ224" s="723"/>
      <c r="AK224" s="723"/>
      <c r="AL224" s="723"/>
      <c r="AM224" s="723"/>
      <c r="AN224" s="723"/>
      <c r="AO224" s="723"/>
      <c r="AP224" s="723"/>
      <c r="AQ224" s="723"/>
      <c r="AR224" s="723"/>
      <c r="AS224" s="723"/>
      <c r="AT224" s="723"/>
      <c r="AU224" s="723"/>
      <c r="AV224" s="723"/>
      <c r="AW224" s="723"/>
      <c r="AX224" s="724"/>
    </row>
    <row r="225" spans="1:50" ht="27"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678</v>
      </c>
      <c r="AE225" s="658"/>
      <c r="AF225" s="658"/>
      <c r="AG225" s="672" t="s">
        <v>715</v>
      </c>
      <c r="AH225" s="673"/>
      <c r="AI225" s="673"/>
      <c r="AJ225" s="673"/>
      <c r="AK225" s="673"/>
      <c r="AL225" s="673"/>
      <c r="AM225" s="673"/>
      <c r="AN225" s="673"/>
      <c r="AO225" s="673"/>
      <c r="AP225" s="673"/>
      <c r="AQ225" s="673"/>
      <c r="AR225" s="673"/>
      <c r="AS225" s="673"/>
      <c r="AT225" s="673"/>
      <c r="AU225" s="673"/>
      <c r="AV225" s="673"/>
      <c r="AW225" s="673"/>
      <c r="AX225" s="674"/>
    </row>
    <row r="226" spans="1:50" ht="47.2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678</v>
      </c>
      <c r="AE226" s="679"/>
      <c r="AF226" s="679"/>
      <c r="AG226" s="680" t="s">
        <v>716</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678</v>
      </c>
      <c r="AE227" s="694"/>
      <c r="AF227" s="694"/>
      <c r="AG227" s="318" t="s">
        <v>717</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331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711</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287</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712</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713</v>
      </c>
      <c r="AE230" s="668"/>
      <c r="AF230" s="668"/>
      <c r="AG230" s="669" t="s">
        <v>354</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678</v>
      </c>
      <c r="AE231" s="658"/>
      <c r="AF231" s="658"/>
      <c r="AG231" s="672" t="s">
        <v>718</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713</v>
      </c>
      <c r="AE232" s="658"/>
      <c r="AF232" s="658"/>
      <c r="AG232" s="672" t="s">
        <v>354</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678</v>
      </c>
      <c r="AE233" s="658"/>
      <c r="AF233" s="658"/>
      <c r="AG233" s="672" t="s">
        <v>719</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303</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713</v>
      </c>
      <c r="AE234" s="679"/>
      <c r="AF234" s="679"/>
      <c r="AG234" s="742" t="s">
        <v>354</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304</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713</v>
      </c>
      <c r="AE235" s="658"/>
      <c r="AF235" s="659"/>
      <c r="AG235" s="672" t="s">
        <v>354</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292</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678</v>
      </c>
      <c r="AE236" s="735"/>
      <c r="AF236" s="736"/>
      <c r="AG236" s="737" t="s">
        <v>720</v>
      </c>
      <c r="AH236" s="738"/>
      <c r="AI236" s="738"/>
      <c r="AJ236" s="738"/>
      <c r="AK236" s="738"/>
      <c r="AL236" s="738"/>
      <c r="AM236" s="738"/>
      <c r="AN236" s="738"/>
      <c r="AO236" s="738"/>
      <c r="AP236" s="738"/>
      <c r="AQ236" s="738"/>
      <c r="AR236" s="738"/>
      <c r="AS236" s="738"/>
      <c r="AT236" s="738"/>
      <c r="AU236" s="738"/>
      <c r="AV236" s="738"/>
      <c r="AW236" s="738"/>
      <c r="AX236" s="739"/>
    </row>
    <row r="237" spans="1:50" ht="47.25" customHeight="1" x14ac:dyDescent="0.15">
      <c r="A237" s="682" t="s">
        <v>37</v>
      </c>
      <c r="B237" s="773"/>
      <c r="C237" s="774" t="s">
        <v>293</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678</v>
      </c>
      <c r="AE237" s="668"/>
      <c r="AF237" s="777"/>
      <c r="AG237" s="669" t="s">
        <v>721</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713</v>
      </c>
      <c r="AE238" s="782"/>
      <c r="AF238" s="782"/>
      <c r="AG238" s="672" t="s">
        <v>354</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223</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678</v>
      </c>
      <c r="AE239" s="658"/>
      <c r="AF239" s="658"/>
      <c r="AG239" s="672" t="s">
        <v>722</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713</v>
      </c>
      <c r="AE240" s="658"/>
      <c r="AF240" s="658"/>
      <c r="AG240" s="755" t="s">
        <v>354</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678</v>
      </c>
      <c r="AE241" s="694"/>
      <c r="AF241" s="765"/>
      <c r="AG241" s="318" t="s">
        <v>723</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x14ac:dyDescent="0.15">
      <c r="A243" s="759"/>
      <c r="B243" s="760"/>
      <c r="C243" s="771">
        <v>2022</v>
      </c>
      <c r="D243" s="772"/>
      <c r="E243" s="745" t="s">
        <v>724</v>
      </c>
      <c r="F243" s="745"/>
      <c r="G243" s="745"/>
      <c r="H243" s="746">
        <v>21</v>
      </c>
      <c r="I243" s="746"/>
      <c r="J243" s="747">
        <v>89</v>
      </c>
      <c r="K243" s="747"/>
      <c r="L243" s="747"/>
      <c r="M243" s="746"/>
      <c r="N243" s="748"/>
      <c r="O243" s="749" t="s">
        <v>725</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307</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347</v>
      </c>
      <c r="B251" s="469"/>
      <c r="C251" s="469"/>
      <c r="D251" s="470"/>
      <c r="E251" s="793" t="s">
        <v>726</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346</v>
      </c>
      <c r="B252" s="586"/>
      <c r="C252" s="586"/>
      <c r="D252" s="586"/>
      <c r="E252" s="793" t="s">
        <v>727</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345</v>
      </c>
      <c r="B253" s="586"/>
      <c r="C253" s="586"/>
      <c r="D253" s="586"/>
      <c r="E253" s="793" t="s">
        <v>728</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344</v>
      </c>
      <c r="B254" s="586"/>
      <c r="C254" s="586"/>
      <c r="D254" s="586"/>
      <c r="E254" s="793" t="s">
        <v>729</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343</v>
      </c>
      <c r="B255" s="586"/>
      <c r="C255" s="586"/>
      <c r="D255" s="586"/>
      <c r="E255" s="793" t="s">
        <v>730</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342</v>
      </c>
      <c r="B256" s="586"/>
      <c r="C256" s="586"/>
      <c r="D256" s="586"/>
      <c r="E256" s="793" t="s">
        <v>731</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341</v>
      </c>
      <c r="B257" s="586"/>
      <c r="C257" s="586"/>
      <c r="D257" s="586"/>
      <c r="E257" s="793" t="s">
        <v>732</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340</v>
      </c>
      <c r="B258" s="586"/>
      <c r="C258" s="586"/>
      <c r="D258" s="586"/>
      <c r="E258" s="793" t="s">
        <v>733</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487</v>
      </c>
      <c r="B259" s="586"/>
      <c r="C259" s="586"/>
      <c r="D259" s="586"/>
      <c r="E259" s="811" t="s">
        <v>734</v>
      </c>
      <c r="F259" s="812"/>
      <c r="G259" s="812"/>
      <c r="H259" s="92" t="str">
        <f>IF(E259="","","-")</f>
        <v>-</v>
      </c>
      <c r="I259" s="812"/>
      <c r="J259" s="812"/>
      <c r="K259" s="92" t="str">
        <f>IF(I259="","","-")</f>
        <v/>
      </c>
      <c r="L259" s="808">
        <v>59</v>
      </c>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663</v>
      </c>
      <c r="B260" s="586"/>
      <c r="C260" s="586"/>
      <c r="D260" s="586"/>
      <c r="E260" s="811" t="s">
        <v>734</v>
      </c>
      <c r="F260" s="812"/>
      <c r="G260" s="812"/>
      <c r="H260" s="92"/>
      <c r="I260" s="812"/>
      <c r="J260" s="812"/>
      <c r="K260" s="92"/>
      <c r="L260" s="808">
        <v>57</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455</v>
      </c>
      <c r="B261" s="586"/>
      <c r="C261" s="586"/>
      <c r="D261" s="586"/>
      <c r="E261" s="823">
        <v>2021</v>
      </c>
      <c r="F261" s="824"/>
      <c r="G261" s="812" t="s">
        <v>724</v>
      </c>
      <c r="H261" s="812"/>
      <c r="I261" s="812"/>
      <c r="J261" s="824">
        <v>20</v>
      </c>
      <c r="K261" s="824"/>
      <c r="L261" s="808">
        <v>88</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334</v>
      </c>
      <c r="B262" s="143"/>
      <c r="C262" s="143"/>
      <c r="D262" s="143"/>
      <c r="E262" s="143"/>
      <c r="F262" s="144"/>
      <c r="G262" s="78" t="s">
        <v>664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336</v>
      </c>
      <c r="B301" s="829"/>
      <c r="C301" s="829"/>
      <c r="D301" s="829"/>
      <c r="E301" s="829"/>
      <c r="F301" s="830"/>
      <c r="G301" s="834" t="s">
        <v>735</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736</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737</v>
      </c>
      <c r="H303" s="847"/>
      <c r="I303" s="847"/>
      <c r="J303" s="847"/>
      <c r="K303" s="848"/>
      <c r="L303" s="849" t="s">
        <v>738</v>
      </c>
      <c r="M303" s="850"/>
      <c r="N303" s="850"/>
      <c r="O303" s="850"/>
      <c r="P303" s="850"/>
      <c r="Q303" s="850"/>
      <c r="R303" s="850"/>
      <c r="S303" s="850"/>
      <c r="T303" s="850"/>
      <c r="U303" s="850"/>
      <c r="V303" s="850"/>
      <c r="W303" s="850"/>
      <c r="X303" s="851"/>
      <c r="Y303" s="852">
        <v>2</v>
      </c>
      <c r="Z303" s="853"/>
      <c r="AA303" s="853"/>
      <c r="AB303" s="854"/>
      <c r="AC303" s="846" t="s">
        <v>739</v>
      </c>
      <c r="AD303" s="847"/>
      <c r="AE303" s="847"/>
      <c r="AF303" s="847"/>
      <c r="AG303" s="848"/>
      <c r="AH303" s="849" t="s">
        <v>740</v>
      </c>
      <c r="AI303" s="850"/>
      <c r="AJ303" s="850"/>
      <c r="AK303" s="850"/>
      <c r="AL303" s="850"/>
      <c r="AM303" s="850"/>
      <c r="AN303" s="850"/>
      <c r="AO303" s="850"/>
      <c r="AP303" s="850"/>
      <c r="AQ303" s="850"/>
      <c r="AR303" s="850"/>
      <c r="AS303" s="850"/>
      <c r="AT303" s="851"/>
      <c r="AU303" s="852">
        <v>5.3</v>
      </c>
      <c r="AV303" s="853"/>
      <c r="AW303" s="853"/>
      <c r="AX303" s="855"/>
    </row>
    <row r="304" spans="1:50" ht="24.75" hidden="1"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x14ac:dyDescent="0.2">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2</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5.3</v>
      </c>
      <c r="AV313" s="862"/>
      <c r="AW313" s="862"/>
      <c r="AX313" s="864"/>
    </row>
    <row r="314" spans="1:51" ht="24.75" customHeight="1" x14ac:dyDescent="0.15">
      <c r="A314" s="831"/>
      <c r="B314" s="832"/>
      <c r="C314" s="832"/>
      <c r="D314" s="832"/>
      <c r="E314" s="832"/>
      <c r="F314" s="833"/>
      <c r="G314" s="834" t="s">
        <v>741</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742</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2</v>
      </c>
    </row>
    <row r="315" spans="1:51" ht="24.75"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2</v>
      </c>
    </row>
    <row r="316" spans="1:51" ht="24.75" customHeight="1" x14ac:dyDescent="0.15">
      <c r="A316" s="831"/>
      <c r="B316" s="832"/>
      <c r="C316" s="832"/>
      <c r="D316" s="832"/>
      <c r="E316" s="832"/>
      <c r="F316" s="833"/>
      <c r="G316" s="846" t="s">
        <v>739</v>
      </c>
      <c r="H316" s="847"/>
      <c r="I316" s="847"/>
      <c r="J316" s="847"/>
      <c r="K316" s="848"/>
      <c r="L316" s="849" t="s">
        <v>743</v>
      </c>
      <c r="M316" s="850"/>
      <c r="N316" s="850"/>
      <c r="O316" s="850"/>
      <c r="P316" s="850"/>
      <c r="Q316" s="850"/>
      <c r="R316" s="850"/>
      <c r="S316" s="850"/>
      <c r="T316" s="850"/>
      <c r="U316" s="850"/>
      <c r="V316" s="850"/>
      <c r="W316" s="850"/>
      <c r="X316" s="851"/>
      <c r="Y316" s="852">
        <v>12.6</v>
      </c>
      <c r="Z316" s="853"/>
      <c r="AA316" s="853"/>
      <c r="AB316" s="854"/>
      <c r="AC316" s="846" t="s">
        <v>744</v>
      </c>
      <c r="AD316" s="847"/>
      <c r="AE316" s="847"/>
      <c r="AF316" s="847"/>
      <c r="AG316" s="848"/>
      <c r="AH316" s="849" t="s">
        <v>745</v>
      </c>
      <c r="AI316" s="850"/>
      <c r="AJ316" s="850"/>
      <c r="AK316" s="850"/>
      <c r="AL316" s="850"/>
      <c r="AM316" s="850"/>
      <c r="AN316" s="850"/>
      <c r="AO316" s="850"/>
      <c r="AP316" s="850"/>
      <c r="AQ316" s="850"/>
      <c r="AR316" s="850"/>
      <c r="AS316" s="850"/>
      <c r="AT316" s="851"/>
      <c r="AU316" s="852">
        <v>14</v>
      </c>
      <c r="AV316" s="853"/>
      <c r="AW316" s="853"/>
      <c r="AX316" s="855"/>
      <c r="AY316">
        <f t="shared" si="11"/>
        <v>2</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2</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2</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2</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2</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2</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2</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2</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2</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2</v>
      </c>
    </row>
    <row r="326" spans="1:51" ht="24.75"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12.6</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14</v>
      </c>
      <c r="AV326" s="862"/>
      <c r="AW326" s="862"/>
      <c r="AX326" s="864"/>
      <c r="AY326">
        <f t="shared" si="11"/>
        <v>2</v>
      </c>
    </row>
    <row r="327" spans="1:51" ht="24.75" customHeight="1" x14ac:dyDescent="0.15">
      <c r="A327" s="831"/>
      <c r="B327" s="832"/>
      <c r="C327" s="832"/>
      <c r="D327" s="832"/>
      <c r="E327" s="832"/>
      <c r="F327" s="833"/>
      <c r="G327" s="834" t="s">
        <v>746</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747</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2</v>
      </c>
    </row>
    <row r="328" spans="1:51" ht="24.75"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2</v>
      </c>
    </row>
    <row r="329" spans="1:51" ht="24.75" customHeight="1" x14ac:dyDescent="0.15">
      <c r="A329" s="831"/>
      <c r="B329" s="832"/>
      <c r="C329" s="832"/>
      <c r="D329" s="832"/>
      <c r="E329" s="832"/>
      <c r="F329" s="833"/>
      <c r="G329" s="846" t="s">
        <v>739</v>
      </c>
      <c r="H329" s="847"/>
      <c r="I329" s="847"/>
      <c r="J329" s="847"/>
      <c r="K329" s="848"/>
      <c r="L329" s="849" t="s">
        <v>748</v>
      </c>
      <c r="M329" s="850"/>
      <c r="N329" s="850"/>
      <c r="O329" s="850"/>
      <c r="P329" s="850"/>
      <c r="Q329" s="850"/>
      <c r="R329" s="850"/>
      <c r="S329" s="850"/>
      <c r="T329" s="850"/>
      <c r="U329" s="850"/>
      <c r="V329" s="850"/>
      <c r="W329" s="850"/>
      <c r="X329" s="851"/>
      <c r="Y329" s="852">
        <v>0.2</v>
      </c>
      <c r="Z329" s="853"/>
      <c r="AA329" s="853"/>
      <c r="AB329" s="854"/>
      <c r="AC329" s="846" t="s">
        <v>739</v>
      </c>
      <c r="AD329" s="847"/>
      <c r="AE329" s="847"/>
      <c r="AF329" s="847"/>
      <c r="AG329" s="848"/>
      <c r="AH329" s="849" t="s">
        <v>749</v>
      </c>
      <c r="AI329" s="850"/>
      <c r="AJ329" s="850"/>
      <c r="AK329" s="850"/>
      <c r="AL329" s="850"/>
      <c r="AM329" s="850"/>
      <c r="AN329" s="850"/>
      <c r="AO329" s="850"/>
      <c r="AP329" s="850"/>
      <c r="AQ329" s="850"/>
      <c r="AR329" s="850"/>
      <c r="AS329" s="850"/>
      <c r="AT329" s="851"/>
      <c r="AU329" s="852">
        <v>8.6</v>
      </c>
      <c r="AV329" s="853"/>
      <c r="AW329" s="853"/>
      <c r="AX329" s="855"/>
      <c r="AY329">
        <f t="shared" si="12"/>
        <v>2</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2</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2</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2</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2</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2</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2</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2</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2</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2</v>
      </c>
    </row>
    <row r="339" spans="1:51" ht="24.75"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0.2</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8.6</v>
      </c>
      <c r="AV339" s="862"/>
      <c r="AW339" s="862"/>
      <c r="AX339" s="864"/>
      <c r="AY339">
        <f t="shared" si="12"/>
        <v>2</v>
      </c>
    </row>
    <row r="340" spans="1:51" ht="24.75" customHeight="1" x14ac:dyDescent="0.15">
      <c r="A340" s="831"/>
      <c r="B340" s="832"/>
      <c r="C340" s="832"/>
      <c r="D340" s="832"/>
      <c r="E340" s="832"/>
      <c r="F340" s="833"/>
      <c r="G340" s="834" t="s">
        <v>750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751</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2</v>
      </c>
    </row>
    <row r="341" spans="1:51" ht="24.75"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2</v>
      </c>
    </row>
    <row r="342" spans="1:51" s="16" customFormat="1" ht="24.75" customHeight="1" x14ac:dyDescent="0.15">
      <c r="A342" s="831"/>
      <c r="B342" s="832"/>
      <c r="C342" s="832"/>
      <c r="D342" s="832"/>
      <c r="E342" s="832"/>
      <c r="F342" s="833"/>
      <c r="G342" s="846" t="s">
        <v>739</v>
      </c>
      <c r="H342" s="847"/>
      <c r="I342" s="847"/>
      <c r="J342" s="847"/>
      <c r="K342" s="848"/>
      <c r="L342" s="849" t="s">
        <v>752</v>
      </c>
      <c r="M342" s="850"/>
      <c r="N342" s="850"/>
      <c r="O342" s="850"/>
      <c r="P342" s="850"/>
      <c r="Q342" s="850"/>
      <c r="R342" s="850"/>
      <c r="S342" s="850"/>
      <c r="T342" s="850"/>
      <c r="U342" s="850"/>
      <c r="V342" s="850"/>
      <c r="W342" s="850"/>
      <c r="X342" s="851"/>
      <c r="Y342" s="852">
        <v>6.6</v>
      </c>
      <c r="Z342" s="853"/>
      <c r="AA342" s="853"/>
      <c r="AB342" s="854"/>
      <c r="AC342" s="846" t="s">
        <v>753</v>
      </c>
      <c r="AD342" s="847"/>
      <c r="AE342" s="847"/>
      <c r="AF342" s="847"/>
      <c r="AG342" s="848"/>
      <c r="AH342" s="849" t="s">
        <v>754</v>
      </c>
      <c r="AI342" s="850"/>
      <c r="AJ342" s="850"/>
      <c r="AK342" s="850"/>
      <c r="AL342" s="850"/>
      <c r="AM342" s="850"/>
      <c r="AN342" s="850"/>
      <c r="AO342" s="850"/>
      <c r="AP342" s="850"/>
      <c r="AQ342" s="850"/>
      <c r="AR342" s="850"/>
      <c r="AS342" s="850"/>
      <c r="AT342" s="851"/>
      <c r="AU342" s="852">
        <v>2.1</v>
      </c>
      <c r="AV342" s="853"/>
      <c r="AW342" s="853"/>
      <c r="AX342" s="855"/>
      <c r="AY342">
        <f t="shared" ref="AY342:AY352" si="13">$AY$340</f>
        <v>2</v>
      </c>
    </row>
    <row r="343" spans="1:51" ht="24.75"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t="s">
        <v>755</v>
      </c>
      <c r="AD343" s="820"/>
      <c r="AE343" s="820"/>
      <c r="AF343" s="820"/>
      <c r="AG343" s="821"/>
      <c r="AH343" s="813" t="s">
        <v>756</v>
      </c>
      <c r="AI343" s="814"/>
      <c r="AJ343" s="814"/>
      <c r="AK343" s="814"/>
      <c r="AL343" s="814"/>
      <c r="AM343" s="814"/>
      <c r="AN343" s="814"/>
      <c r="AO343" s="814"/>
      <c r="AP343" s="814"/>
      <c r="AQ343" s="814"/>
      <c r="AR343" s="814"/>
      <c r="AS343" s="814"/>
      <c r="AT343" s="815"/>
      <c r="AU343" s="816">
        <v>0.5</v>
      </c>
      <c r="AV343" s="817"/>
      <c r="AW343" s="817"/>
      <c r="AX343" s="822"/>
      <c r="AY343">
        <f t="shared" si="13"/>
        <v>2</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2</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2</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2</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2</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2</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2</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2</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2</v>
      </c>
    </row>
    <row r="352" spans="1:51" ht="24.75"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6.6</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2.6</v>
      </c>
      <c r="AV352" s="862"/>
      <c r="AW352" s="862"/>
      <c r="AX352" s="864"/>
      <c r="AY352">
        <f t="shared" si="13"/>
        <v>2</v>
      </c>
    </row>
    <row r="353" spans="1:51" ht="24.75" customHeight="1" thickBot="1" x14ac:dyDescent="0.2">
      <c r="A353" s="884" t="s">
        <v>648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301</v>
      </c>
      <c r="AM353" s="888"/>
      <c r="AN353" s="888"/>
      <c r="AO353" s="94" t="s">
        <v>757</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268</v>
      </c>
      <c r="K358" s="586"/>
      <c r="L358" s="586"/>
      <c r="M358" s="586"/>
      <c r="N358" s="586"/>
      <c r="O358" s="586"/>
      <c r="P358" s="439" t="s">
        <v>25</v>
      </c>
      <c r="Q358" s="439"/>
      <c r="R358" s="439"/>
      <c r="S358" s="439"/>
      <c r="T358" s="439"/>
      <c r="U358" s="439"/>
      <c r="V358" s="439"/>
      <c r="W358" s="439"/>
      <c r="X358" s="439"/>
      <c r="Y358" s="891" t="s">
        <v>267</v>
      </c>
      <c r="Z358" s="892"/>
      <c r="AA358" s="892"/>
      <c r="AB358" s="892"/>
      <c r="AC358" s="890" t="s">
        <v>300</v>
      </c>
      <c r="AD358" s="890"/>
      <c r="AE358" s="890"/>
      <c r="AF358" s="890"/>
      <c r="AG358" s="890"/>
      <c r="AH358" s="891" t="s">
        <v>318</v>
      </c>
      <c r="AI358" s="889"/>
      <c r="AJ358" s="889"/>
      <c r="AK358" s="889"/>
      <c r="AL358" s="889" t="s">
        <v>19</v>
      </c>
      <c r="AM358" s="889"/>
      <c r="AN358" s="889"/>
      <c r="AO358" s="893"/>
      <c r="AP358" s="865" t="s">
        <v>269</v>
      </c>
      <c r="AQ358" s="865"/>
      <c r="AR358" s="865"/>
      <c r="AS358" s="865"/>
      <c r="AT358" s="865"/>
      <c r="AU358" s="865"/>
      <c r="AV358" s="865"/>
      <c r="AW358" s="865"/>
      <c r="AX358" s="865"/>
    </row>
    <row r="359" spans="1:51" ht="30" customHeight="1" x14ac:dyDescent="0.15">
      <c r="A359" s="866">
        <v>1</v>
      </c>
      <c r="B359" s="866">
        <v>1</v>
      </c>
      <c r="C359" s="867" t="s">
        <v>758</v>
      </c>
      <c r="D359" s="868"/>
      <c r="E359" s="868"/>
      <c r="F359" s="868"/>
      <c r="G359" s="868"/>
      <c r="H359" s="868"/>
      <c r="I359" s="868"/>
      <c r="J359" s="869">
        <v>7010001105955</v>
      </c>
      <c r="K359" s="870"/>
      <c r="L359" s="870"/>
      <c r="M359" s="870"/>
      <c r="N359" s="870"/>
      <c r="O359" s="870"/>
      <c r="P359" s="871" t="s">
        <v>759</v>
      </c>
      <c r="Q359" s="872"/>
      <c r="R359" s="872"/>
      <c r="S359" s="872"/>
      <c r="T359" s="872"/>
      <c r="U359" s="872"/>
      <c r="V359" s="872"/>
      <c r="W359" s="872"/>
      <c r="X359" s="872"/>
      <c r="Y359" s="873">
        <v>2</v>
      </c>
      <c r="Z359" s="874"/>
      <c r="AA359" s="874"/>
      <c r="AB359" s="875"/>
      <c r="AC359" s="876" t="s">
        <v>328</v>
      </c>
      <c r="AD359" s="877"/>
      <c r="AE359" s="877"/>
      <c r="AF359" s="877"/>
      <c r="AG359" s="877"/>
      <c r="AH359" s="878" t="s">
        <v>354</v>
      </c>
      <c r="AI359" s="879"/>
      <c r="AJ359" s="879"/>
      <c r="AK359" s="879"/>
      <c r="AL359" s="880" t="s">
        <v>354</v>
      </c>
      <c r="AM359" s="881"/>
      <c r="AN359" s="881"/>
      <c r="AO359" s="882"/>
      <c r="AP359" s="883" t="s">
        <v>354</v>
      </c>
      <c r="AQ359" s="883"/>
      <c r="AR359" s="883"/>
      <c r="AS359" s="883"/>
      <c r="AT359" s="883"/>
      <c r="AU359" s="883"/>
      <c r="AV359" s="883"/>
      <c r="AW359" s="883"/>
      <c r="AX359" s="883"/>
    </row>
    <row r="360" spans="1:51" ht="30" customHeight="1" x14ac:dyDescent="0.15">
      <c r="A360" s="866">
        <v>2</v>
      </c>
      <c r="B360" s="866">
        <v>1</v>
      </c>
      <c r="C360" s="867" t="s">
        <v>760</v>
      </c>
      <c r="D360" s="868"/>
      <c r="E360" s="868"/>
      <c r="F360" s="868"/>
      <c r="G360" s="868"/>
      <c r="H360" s="868"/>
      <c r="I360" s="868"/>
      <c r="J360" s="869">
        <v>3010001135361</v>
      </c>
      <c r="K360" s="870"/>
      <c r="L360" s="870"/>
      <c r="M360" s="870"/>
      <c r="N360" s="870"/>
      <c r="O360" s="870"/>
      <c r="P360" s="871" t="s">
        <v>759</v>
      </c>
      <c r="Q360" s="872"/>
      <c r="R360" s="872"/>
      <c r="S360" s="872"/>
      <c r="T360" s="872"/>
      <c r="U360" s="872"/>
      <c r="V360" s="872"/>
      <c r="W360" s="872"/>
      <c r="X360" s="872"/>
      <c r="Y360" s="873">
        <v>1.8</v>
      </c>
      <c r="Z360" s="874"/>
      <c r="AA360" s="874"/>
      <c r="AB360" s="875"/>
      <c r="AC360" s="876" t="s">
        <v>328</v>
      </c>
      <c r="AD360" s="877"/>
      <c r="AE360" s="877"/>
      <c r="AF360" s="877"/>
      <c r="AG360" s="877"/>
      <c r="AH360" s="878" t="s">
        <v>354</v>
      </c>
      <c r="AI360" s="879"/>
      <c r="AJ360" s="879"/>
      <c r="AK360" s="879"/>
      <c r="AL360" s="880" t="s">
        <v>354</v>
      </c>
      <c r="AM360" s="881"/>
      <c r="AN360" s="881"/>
      <c r="AO360" s="882"/>
      <c r="AP360" s="883" t="s">
        <v>354</v>
      </c>
      <c r="AQ360" s="883"/>
      <c r="AR360" s="883"/>
      <c r="AS360" s="883"/>
      <c r="AT360" s="883"/>
      <c r="AU360" s="883"/>
      <c r="AV360" s="883"/>
      <c r="AW360" s="883"/>
      <c r="AX360" s="883"/>
      <c r="AY360">
        <f>COUNTA($C$360)</f>
        <v>1</v>
      </c>
    </row>
    <row r="361" spans="1:51" ht="30" customHeight="1" x14ac:dyDescent="0.15">
      <c r="A361" s="866">
        <v>3</v>
      </c>
      <c r="B361" s="866">
        <v>1</v>
      </c>
      <c r="C361" s="867" t="s">
        <v>761</v>
      </c>
      <c r="D361" s="868"/>
      <c r="E361" s="868"/>
      <c r="F361" s="868"/>
      <c r="G361" s="868"/>
      <c r="H361" s="868"/>
      <c r="I361" s="868"/>
      <c r="J361" s="869" t="s">
        <v>354</v>
      </c>
      <c r="K361" s="870"/>
      <c r="L361" s="870"/>
      <c r="M361" s="870"/>
      <c r="N361" s="870"/>
      <c r="O361" s="870"/>
      <c r="P361" s="871" t="s">
        <v>762</v>
      </c>
      <c r="Q361" s="872"/>
      <c r="R361" s="872"/>
      <c r="S361" s="872"/>
      <c r="T361" s="872"/>
      <c r="U361" s="872"/>
      <c r="V361" s="872"/>
      <c r="W361" s="872"/>
      <c r="X361" s="872"/>
      <c r="Y361" s="873">
        <v>0.9</v>
      </c>
      <c r="Z361" s="874"/>
      <c r="AA361" s="874"/>
      <c r="AB361" s="875"/>
      <c r="AC361" s="876" t="s">
        <v>72</v>
      </c>
      <c r="AD361" s="877"/>
      <c r="AE361" s="877"/>
      <c r="AF361" s="877"/>
      <c r="AG361" s="877"/>
      <c r="AH361" s="894" t="s">
        <v>354</v>
      </c>
      <c r="AI361" s="895"/>
      <c r="AJ361" s="895"/>
      <c r="AK361" s="895"/>
      <c r="AL361" s="880" t="s">
        <v>354</v>
      </c>
      <c r="AM361" s="881"/>
      <c r="AN361" s="881"/>
      <c r="AO361" s="882"/>
      <c r="AP361" s="883" t="s">
        <v>354</v>
      </c>
      <c r="AQ361" s="883"/>
      <c r="AR361" s="883"/>
      <c r="AS361" s="883"/>
      <c r="AT361" s="883"/>
      <c r="AU361" s="883"/>
      <c r="AV361" s="883"/>
      <c r="AW361" s="883"/>
      <c r="AX361" s="883"/>
      <c r="AY361">
        <f>COUNTA($C$361)</f>
        <v>1</v>
      </c>
    </row>
    <row r="362" spans="1:51" ht="30" customHeight="1" x14ac:dyDescent="0.15">
      <c r="A362" s="866">
        <v>4</v>
      </c>
      <c r="B362" s="866">
        <v>1</v>
      </c>
      <c r="C362" s="867" t="s">
        <v>763</v>
      </c>
      <c r="D362" s="868"/>
      <c r="E362" s="868"/>
      <c r="F362" s="868"/>
      <c r="G362" s="868"/>
      <c r="H362" s="868"/>
      <c r="I362" s="868"/>
      <c r="J362" s="869" t="s">
        <v>354</v>
      </c>
      <c r="K362" s="870"/>
      <c r="L362" s="870"/>
      <c r="M362" s="870"/>
      <c r="N362" s="870"/>
      <c r="O362" s="870"/>
      <c r="P362" s="871" t="s">
        <v>762</v>
      </c>
      <c r="Q362" s="872"/>
      <c r="R362" s="872"/>
      <c r="S362" s="872"/>
      <c r="T362" s="872"/>
      <c r="U362" s="872"/>
      <c r="V362" s="872"/>
      <c r="W362" s="872"/>
      <c r="X362" s="872"/>
      <c r="Y362" s="873">
        <v>0.9</v>
      </c>
      <c r="Z362" s="874"/>
      <c r="AA362" s="874"/>
      <c r="AB362" s="875"/>
      <c r="AC362" s="876" t="s">
        <v>72</v>
      </c>
      <c r="AD362" s="877"/>
      <c r="AE362" s="877"/>
      <c r="AF362" s="877"/>
      <c r="AG362" s="877"/>
      <c r="AH362" s="894" t="s">
        <v>354</v>
      </c>
      <c r="AI362" s="895"/>
      <c r="AJ362" s="895"/>
      <c r="AK362" s="895"/>
      <c r="AL362" s="880" t="s">
        <v>354</v>
      </c>
      <c r="AM362" s="881"/>
      <c r="AN362" s="881"/>
      <c r="AO362" s="882"/>
      <c r="AP362" s="883" t="s">
        <v>354</v>
      </c>
      <c r="AQ362" s="883"/>
      <c r="AR362" s="883"/>
      <c r="AS362" s="883"/>
      <c r="AT362" s="883"/>
      <c r="AU362" s="883"/>
      <c r="AV362" s="883"/>
      <c r="AW362" s="883"/>
      <c r="AX362" s="883"/>
      <c r="AY362">
        <f>COUNTA($C$362)</f>
        <v>1</v>
      </c>
    </row>
    <row r="363" spans="1:51" ht="30" customHeight="1" x14ac:dyDescent="0.15">
      <c r="A363" s="866">
        <v>5</v>
      </c>
      <c r="B363" s="866">
        <v>1</v>
      </c>
      <c r="C363" s="867" t="s">
        <v>764</v>
      </c>
      <c r="D363" s="868"/>
      <c r="E363" s="868"/>
      <c r="F363" s="868"/>
      <c r="G363" s="868"/>
      <c r="H363" s="868"/>
      <c r="I363" s="868"/>
      <c r="J363" s="869" t="s">
        <v>354</v>
      </c>
      <c r="K363" s="870"/>
      <c r="L363" s="870"/>
      <c r="M363" s="870"/>
      <c r="N363" s="870"/>
      <c r="O363" s="870"/>
      <c r="P363" s="871" t="s">
        <v>762</v>
      </c>
      <c r="Q363" s="872"/>
      <c r="R363" s="872"/>
      <c r="S363" s="872"/>
      <c r="T363" s="872"/>
      <c r="U363" s="872"/>
      <c r="V363" s="872"/>
      <c r="W363" s="872"/>
      <c r="X363" s="872"/>
      <c r="Y363" s="873">
        <v>0.9</v>
      </c>
      <c r="Z363" s="874"/>
      <c r="AA363" s="874"/>
      <c r="AB363" s="875"/>
      <c r="AC363" s="876" t="s">
        <v>72</v>
      </c>
      <c r="AD363" s="877"/>
      <c r="AE363" s="877"/>
      <c r="AF363" s="877"/>
      <c r="AG363" s="877"/>
      <c r="AH363" s="894" t="s">
        <v>354</v>
      </c>
      <c r="AI363" s="895"/>
      <c r="AJ363" s="895"/>
      <c r="AK363" s="895"/>
      <c r="AL363" s="880" t="s">
        <v>354</v>
      </c>
      <c r="AM363" s="881"/>
      <c r="AN363" s="881"/>
      <c r="AO363" s="882"/>
      <c r="AP363" s="883" t="s">
        <v>354</v>
      </c>
      <c r="AQ363" s="883"/>
      <c r="AR363" s="883"/>
      <c r="AS363" s="883"/>
      <c r="AT363" s="883"/>
      <c r="AU363" s="883"/>
      <c r="AV363" s="883"/>
      <c r="AW363" s="883"/>
      <c r="AX363" s="883"/>
      <c r="AY363">
        <f>COUNTA($C$363)</f>
        <v>1</v>
      </c>
    </row>
    <row r="364" spans="1:51" ht="30" customHeight="1" x14ac:dyDescent="0.15">
      <c r="A364" s="866">
        <v>6</v>
      </c>
      <c r="B364" s="866">
        <v>1</v>
      </c>
      <c r="C364" s="867" t="s">
        <v>765</v>
      </c>
      <c r="D364" s="868"/>
      <c r="E364" s="868"/>
      <c r="F364" s="868"/>
      <c r="G364" s="868"/>
      <c r="H364" s="868"/>
      <c r="I364" s="868"/>
      <c r="J364" s="869" t="s">
        <v>354</v>
      </c>
      <c r="K364" s="870"/>
      <c r="L364" s="870"/>
      <c r="M364" s="870"/>
      <c r="N364" s="870"/>
      <c r="O364" s="870"/>
      <c r="P364" s="871" t="s">
        <v>762</v>
      </c>
      <c r="Q364" s="872"/>
      <c r="R364" s="872"/>
      <c r="S364" s="872"/>
      <c r="T364" s="872"/>
      <c r="U364" s="872"/>
      <c r="V364" s="872"/>
      <c r="W364" s="872"/>
      <c r="X364" s="872"/>
      <c r="Y364" s="873">
        <v>0.9</v>
      </c>
      <c r="Z364" s="874"/>
      <c r="AA364" s="874"/>
      <c r="AB364" s="875"/>
      <c r="AC364" s="876" t="s">
        <v>72</v>
      </c>
      <c r="AD364" s="877"/>
      <c r="AE364" s="877"/>
      <c r="AF364" s="877"/>
      <c r="AG364" s="877"/>
      <c r="AH364" s="894" t="s">
        <v>354</v>
      </c>
      <c r="AI364" s="895"/>
      <c r="AJ364" s="895"/>
      <c r="AK364" s="895"/>
      <c r="AL364" s="880" t="s">
        <v>354</v>
      </c>
      <c r="AM364" s="881"/>
      <c r="AN364" s="881"/>
      <c r="AO364" s="882"/>
      <c r="AP364" s="883" t="s">
        <v>354</v>
      </c>
      <c r="AQ364" s="883"/>
      <c r="AR364" s="883"/>
      <c r="AS364" s="883"/>
      <c r="AT364" s="883"/>
      <c r="AU364" s="883"/>
      <c r="AV364" s="883"/>
      <c r="AW364" s="883"/>
      <c r="AX364" s="883"/>
      <c r="AY364">
        <f>COUNTA($C$364)</f>
        <v>1</v>
      </c>
    </row>
    <row r="365" spans="1:51" ht="30" customHeight="1" x14ac:dyDescent="0.15">
      <c r="A365" s="866">
        <v>7</v>
      </c>
      <c r="B365" s="866">
        <v>1</v>
      </c>
      <c r="C365" s="867" t="s">
        <v>766</v>
      </c>
      <c r="D365" s="868"/>
      <c r="E365" s="868"/>
      <c r="F365" s="868"/>
      <c r="G365" s="868"/>
      <c r="H365" s="868"/>
      <c r="I365" s="868"/>
      <c r="J365" s="869" t="s">
        <v>354</v>
      </c>
      <c r="K365" s="870"/>
      <c r="L365" s="870"/>
      <c r="M365" s="870"/>
      <c r="N365" s="870"/>
      <c r="O365" s="870"/>
      <c r="P365" s="871" t="s">
        <v>762</v>
      </c>
      <c r="Q365" s="872"/>
      <c r="R365" s="872"/>
      <c r="S365" s="872"/>
      <c r="T365" s="872"/>
      <c r="U365" s="872"/>
      <c r="V365" s="872"/>
      <c r="W365" s="872"/>
      <c r="X365" s="872"/>
      <c r="Y365" s="873">
        <v>0.8</v>
      </c>
      <c r="Z365" s="874"/>
      <c r="AA365" s="874"/>
      <c r="AB365" s="875"/>
      <c r="AC365" s="876" t="s">
        <v>72</v>
      </c>
      <c r="AD365" s="877"/>
      <c r="AE365" s="877"/>
      <c r="AF365" s="877"/>
      <c r="AG365" s="877"/>
      <c r="AH365" s="894" t="s">
        <v>354</v>
      </c>
      <c r="AI365" s="895"/>
      <c r="AJ365" s="895"/>
      <c r="AK365" s="895"/>
      <c r="AL365" s="880" t="s">
        <v>354</v>
      </c>
      <c r="AM365" s="881"/>
      <c r="AN365" s="881"/>
      <c r="AO365" s="882"/>
      <c r="AP365" s="883" t="s">
        <v>354</v>
      </c>
      <c r="AQ365" s="883"/>
      <c r="AR365" s="883"/>
      <c r="AS365" s="883"/>
      <c r="AT365" s="883"/>
      <c r="AU365" s="883"/>
      <c r="AV365" s="883"/>
      <c r="AW365" s="883"/>
      <c r="AX365" s="883"/>
      <c r="AY365">
        <f>COUNTA($C$365)</f>
        <v>1</v>
      </c>
    </row>
    <row r="366" spans="1:51" ht="30" customHeight="1" x14ac:dyDescent="0.15">
      <c r="A366" s="866">
        <v>8</v>
      </c>
      <c r="B366" s="866">
        <v>1</v>
      </c>
      <c r="C366" s="867" t="s">
        <v>767</v>
      </c>
      <c r="D366" s="868"/>
      <c r="E366" s="868"/>
      <c r="F366" s="868"/>
      <c r="G366" s="868"/>
      <c r="H366" s="868"/>
      <c r="I366" s="868"/>
      <c r="J366" s="869" t="s">
        <v>354</v>
      </c>
      <c r="K366" s="870"/>
      <c r="L366" s="870"/>
      <c r="M366" s="870"/>
      <c r="N366" s="870"/>
      <c r="O366" s="870"/>
      <c r="P366" s="871" t="s">
        <v>762</v>
      </c>
      <c r="Q366" s="872"/>
      <c r="R366" s="872"/>
      <c r="S366" s="872"/>
      <c r="T366" s="872"/>
      <c r="U366" s="872"/>
      <c r="V366" s="872"/>
      <c r="W366" s="872"/>
      <c r="X366" s="872"/>
      <c r="Y366" s="873">
        <v>0.8</v>
      </c>
      <c r="Z366" s="874"/>
      <c r="AA366" s="874"/>
      <c r="AB366" s="875"/>
      <c r="AC366" s="876" t="s">
        <v>72</v>
      </c>
      <c r="AD366" s="877"/>
      <c r="AE366" s="877"/>
      <c r="AF366" s="877"/>
      <c r="AG366" s="877"/>
      <c r="AH366" s="894" t="s">
        <v>354</v>
      </c>
      <c r="AI366" s="895"/>
      <c r="AJ366" s="895"/>
      <c r="AK366" s="895"/>
      <c r="AL366" s="880" t="s">
        <v>354</v>
      </c>
      <c r="AM366" s="881"/>
      <c r="AN366" s="881"/>
      <c r="AO366" s="882"/>
      <c r="AP366" s="883" t="s">
        <v>354</v>
      </c>
      <c r="AQ366" s="883"/>
      <c r="AR366" s="883"/>
      <c r="AS366" s="883"/>
      <c r="AT366" s="883"/>
      <c r="AU366" s="883"/>
      <c r="AV366" s="883"/>
      <c r="AW366" s="883"/>
      <c r="AX366" s="883"/>
      <c r="AY366">
        <f>COUNTA($C$366)</f>
        <v>1</v>
      </c>
    </row>
    <row r="367" spans="1:51" ht="30" customHeight="1" x14ac:dyDescent="0.15">
      <c r="A367" s="866">
        <v>9</v>
      </c>
      <c r="B367" s="866">
        <v>1</v>
      </c>
      <c r="C367" s="867" t="s">
        <v>768</v>
      </c>
      <c r="D367" s="868"/>
      <c r="E367" s="868"/>
      <c r="F367" s="868"/>
      <c r="G367" s="868"/>
      <c r="H367" s="868"/>
      <c r="I367" s="868"/>
      <c r="J367" s="869" t="s">
        <v>354</v>
      </c>
      <c r="K367" s="870"/>
      <c r="L367" s="870"/>
      <c r="M367" s="870"/>
      <c r="N367" s="870"/>
      <c r="O367" s="870"/>
      <c r="P367" s="871" t="s">
        <v>762</v>
      </c>
      <c r="Q367" s="872"/>
      <c r="R367" s="872"/>
      <c r="S367" s="872"/>
      <c r="T367" s="872"/>
      <c r="U367" s="872"/>
      <c r="V367" s="872"/>
      <c r="W367" s="872"/>
      <c r="X367" s="872"/>
      <c r="Y367" s="873">
        <v>0.8</v>
      </c>
      <c r="Z367" s="874"/>
      <c r="AA367" s="874"/>
      <c r="AB367" s="875"/>
      <c r="AC367" s="876" t="s">
        <v>72</v>
      </c>
      <c r="AD367" s="877"/>
      <c r="AE367" s="877"/>
      <c r="AF367" s="877"/>
      <c r="AG367" s="877"/>
      <c r="AH367" s="894" t="s">
        <v>354</v>
      </c>
      <c r="AI367" s="895"/>
      <c r="AJ367" s="895"/>
      <c r="AK367" s="895"/>
      <c r="AL367" s="880" t="s">
        <v>354</v>
      </c>
      <c r="AM367" s="881"/>
      <c r="AN367" s="881"/>
      <c r="AO367" s="882"/>
      <c r="AP367" s="883" t="s">
        <v>354</v>
      </c>
      <c r="AQ367" s="883"/>
      <c r="AR367" s="883"/>
      <c r="AS367" s="883"/>
      <c r="AT367" s="883"/>
      <c r="AU367" s="883"/>
      <c r="AV367" s="883"/>
      <c r="AW367" s="883"/>
      <c r="AX367" s="883"/>
      <c r="AY367">
        <f>COUNTA($C$367)</f>
        <v>1</v>
      </c>
    </row>
    <row r="368" spans="1:51" ht="30" customHeight="1" x14ac:dyDescent="0.15">
      <c r="A368" s="866">
        <v>10</v>
      </c>
      <c r="B368" s="866">
        <v>1</v>
      </c>
      <c r="C368" s="867" t="s">
        <v>769</v>
      </c>
      <c r="D368" s="868"/>
      <c r="E368" s="868"/>
      <c r="F368" s="868"/>
      <c r="G368" s="868"/>
      <c r="H368" s="868"/>
      <c r="I368" s="868"/>
      <c r="J368" s="869" t="s">
        <v>354</v>
      </c>
      <c r="K368" s="870"/>
      <c r="L368" s="870"/>
      <c r="M368" s="870"/>
      <c r="N368" s="870"/>
      <c r="O368" s="870"/>
      <c r="P368" s="871" t="s">
        <v>762</v>
      </c>
      <c r="Q368" s="872"/>
      <c r="R368" s="872"/>
      <c r="S368" s="872"/>
      <c r="T368" s="872"/>
      <c r="U368" s="872"/>
      <c r="V368" s="872"/>
      <c r="W368" s="872"/>
      <c r="X368" s="872"/>
      <c r="Y368" s="873">
        <v>0.6</v>
      </c>
      <c r="Z368" s="874"/>
      <c r="AA368" s="874"/>
      <c r="AB368" s="875"/>
      <c r="AC368" s="876" t="s">
        <v>72</v>
      </c>
      <c r="AD368" s="877"/>
      <c r="AE368" s="877"/>
      <c r="AF368" s="877"/>
      <c r="AG368" s="877"/>
      <c r="AH368" s="894" t="s">
        <v>354</v>
      </c>
      <c r="AI368" s="895"/>
      <c r="AJ368" s="895"/>
      <c r="AK368" s="895"/>
      <c r="AL368" s="880" t="s">
        <v>354</v>
      </c>
      <c r="AM368" s="881"/>
      <c r="AN368" s="881"/>
      <c r="AO368" s="882"/>
      <c r="AP368" s="883" t="s">
        <v>354</v>
      </c>
      <c r="AQ368" s="883"/>
      <c r="AR368" s="883"/>
      <c r="AS368" s="883"/>
      <c r="AT368" s="883"/>
      <c r="AU368" s="883"/>
      <c r="AV368" s="883"/>
      <c r="AW368" s="883"/>
      <c r="AX368" s="883"/>
      <c r="AY368">
        <f>COUNTA($C$368)</f>
        <v>1</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9"/>
      <c r="B391" s="889"/>
      <c r="C391" s="889" t="s">
        <v>24</v>
      </c>
      <c r="D391" s="889"/>
      <c r="E391" s="889"/>
      <c r="F391" s="889"/>
      <c r="G391" s="889"/>
      <c r="H391" s="889"/>
      <c r="I391" s="889"/>
      <c r="J391" s="890" t="s">
        <v>268</v>
      </c>
      <c r="K391" s="586"/>
      <c r="L391" s="586"/>
      <c r="M391" s="586"/>
      <c r="N391" s="586"/>
      <c r="O391" s="586"/>
      <c r="P391" s="439" t="s">
        <v>25</v>
      </c>
      <c r="Q391" s="439"/>
      <c r="R391" s="439"/>
      <c r="S391" s="439"/>
      <c r="T391" s="439"/>
      <c r="U391" s="439"/>
      <c r="V391" s="439"/>
      <c r="W391" s="439"/>
      <c r="X391" s="439"/>
      <c r="Y391" s="891" t="s">
        <v>267</v>
      </c>
      <c r="Z391" s="892"/>
      <c r="AA391" s="892"/>
      <c r="AB391" s="892"/>
      <c r="AC391" s="890" t="s">
        <v>300</v>
      </c>
      <c r="AD391" s="890"/>
      <c r="AE391" s="890"/>
      <c r="AF391" s="890"/>
      <c r="AG391" s="890"/>
      <c r="AH391" s="891" t="s">
        <v>318</v>
      </c>
      <c r="AI391" s="889"/>
      <c r="AJ391" s="889"/>
      <c r="AK391" s="889"/>
      <c r="AL391" s="889" t="s">
        <v>19</v>
      </c>
      <c r="AM391" s="889"/>
      <c r="AN391" s="889"/>
      <c r="AO391" s="893"/>
      <c r="AP391" s="865" t="s">
        <v>269</v>
      </c>
      <c r="AQ391" s="865"/>
      <c r="AR391" s="865"/>
      <c r="AS391" s="865"/>
      <c r="AT391" s="865"/>
      <c r="AU391" s="865"/>
      <c r="AV391" s="865"/>
      <c r="AW391" s="865"/>
      <c r="AX391" s="865"/>
      <c r="AY391">
        <f>$AY$389</f>
        <v>1</v>
      </c>
    </row>
    <row r="392" spans="1:51" ht="30" customHeight="1" x14ac:dyDescent="0.15">
      <c r="A392" s="866">
        <v>1</v>
      </c>
      <c r="B392" s="866">
        <v>1</v>
      </c>
      <c r="C392" s="867" t="s">
        <v>770</v>
      </c>
      <c r="D392" s="868"/>
      <c r="E392" s="868"/>
      <c r="F392" s="868"/>
      <c r="G392" s="868"/>
      <c r="H392" s="868"/>
      <c r="I392" s="868"/>
      <c r="J392" s="869">
        <v>6010001056290</v>
      </c>
      <c r="K392" s="870"/>
      <c r="L392" s="870"/>
      <c r="M392" s="870"/>
      <c r="N392" s="870"/>
      <c r="O392" s="870"/>
      <c r="P392" s="872" t="s">
        <v>771</v>
      </c>
      <c r="Q392" s="872"/>
      <c r="R392" s="872"/>
      <c r="S392" s="872"/>
      <c r="T392" s="872"/>
      <c r="U392" s="872"/>
      <c r="V392" s="872"/>
      <c r="W392" s="872"/>
      <c r="X392" s="872"/>
      <c r="Y392" s="873">
        <v>5.3</v>
      </c>
      <c r="Z392" s="874"/>
      <c r="AA392" s="874"/>
      <c r="AB392" s="875"/>
      <c r="AC392" s="876" t="s">
        <v>322</v>
      </c>
      <c r="AD392" s="877"/>
      <c r="AE392" s="877"/>
      <c r="AF392" s="877"/>
      <c r="AG392" s="877"/>
      <c r="AH392" s="878">
        <v>1</v>
      </c>
      <c r="AI392" s="879"/>
      <c r="AJ392" s="879"/>
      <c r="AK392" s="879"/>
      <c r="AL392" s="880">
        <v>55</v>
      </c>
      <c r="AM392" s="881"/>
      <c r="AN392" s="881"/>
      <c r="AO392" s="882"/>
      <c r="AP392" s="883" t="s">
        <v>354</v>
      </c>
      <c r="AQ392" s="883"/>
      <c r="AR392" s="883"/>
      <c r="AS392" s="883"/>
      <c r="AT392" s="883"/>
      <c r="AU392" s="883"/>
      <c r="AV392" s="883"/>
      <c r="AW392" s="883"/>
      <c r="AX392" s="883"/>
      <c r="AY392">
        <f>$AY$389</f>
        <v>1</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9"/>
      <c r="B424" s="889"/>
      <c r="C424" s="889" t="s">
        <v>24</v>
      </c>
      <c r="D424" s="889"/>
      <c r="E424" s="889"/>
      <c r="F424" s="889"/>
      <c r="G424" s="889"/>
      <c r="H424" s="889"/>
      <c r="I424" s="889"/>
      <c r="J424" s="890" t="s">
        <v>268</v>
      </c>
      <c r="K424" s="586"/>
      <c r="L424" s="586"/>
      <c r="M424" s="586"/>
      <c r="N424" s="586"/>
      <c r="O424" s="586"/>
      <c r="P424" s="439" t="s">
        <v>25</v>
      </c>
      <c r="Q424" s="439"/>
      <c r="R424" s="439"/>
      <c r="S424" s="439"/>
      <c r="T424" s="439"/>
      <c r="U424" s="439"/>
      <c r="V424" s="439"/>
      <c r="W424" s="439"/>
      <c r="X424" s="439"/>
      <c r="Y424" s="891" t="s">
        <v>267</v>
      </c>
      <c r="Z424" s="892"/>
      <c r="AA424" s="892"/>
      <c r="AB424" s="892"/>
      <c r="AC424" s="890" t="s">
        <v>300</v>
      </c>
      <c r="AD424" s="890"/>
      <c r="AE424" s="890"/>
      <c r="AF424" s="890"/>
      <c r="AG424" s="890"/>
      <c r="AH424" s="891" t="s">
        <v>318</v>
      </c>
      <c r="AI424" s="889"/>
      <c r="AJ424" s="889"/>
      <c r="AK424" s="889"/>
      <c r="AL424" s="889" t="s">
        <v>19</v>
      </c>
      <c r="AM424" s="889"/>
      <c r="AN424" s="889"/>
      <c r="AO424" s="893"/>
      <c r="AP424" s="865" t="s">
        <v>269</v>
      </c>
      <c r="AQ424" s="865"/>
      <c r="AR424" s="865"/>
      <c r="AS424" s="865"/>
      <c r="AT424" s="865"/>
      <c r="AU424" s="865"/>
      <c r="AV424" s="865"/>
      <c r="AW424" s="865"/>
      <c r="AX424" s="865"/>
      <c r="AY424">
        <f>$AY$422</f>
        <v>1</v>
      </c>
    </row>
    <row r="425" spans="1:51" ht="30" customHeight="1" x14ac:dyDescent="0.15">
      <c r="A425" s="866">
        <v>1</v>
      </c>
      <c r="B425" s="866">
        <v>1</v>
      </c>
      <c r="C425" s="867" t="s">
        <v>772</v>
      </c>
      <c r="D425" s="868"/>
      <c r="E425" s="868"/>
      <c r="F425" s="868"/>
      <c r="G425" s="868"/>
      <c r="H425" s="868"/>
      <c r="I425" s="868"/>
      <c r="J425" s="869">
        <v>1011001017799</v>
      </c>
      <c r="K425" s="870"/>
      <c r="L425" s="870"/>
      <c r="M425" s="870"/>
      <c r="N425" s="870"/>
      <c r="O425" s="870"/>
      <c r="P425" s="871" t="s">
        <v>743</v>
      </c>
      <c r="Q425" s="872"/>
      <c r="R425" s="872"/>
      <c r="S425" s="872"/>
      <c r="T425" s="872"/>
      <c r="U425" s="872"/>
      <c r="V425" s="872"/>
      <c r="W425" s="872"/>
      <c r="X425" s="872"/>
      <c r="Y425" s="873">
        <v>12.6</v>
      </c>
      <c r="Z425" s="874"/>
      <c r="AA425" s="874"/>
      <c r="AB425" s="875"/>
      <c r="AC425" s="876" t="s">
        <v>323</v>
      </c>
      <c r="AD425" s="877"/>
      <c r="AE425" s="877"/>
      <c r="AF425" s="877"/>
      <c r="AG425" s="877"/>
      <c r="AH425" s="878">
        <v>1</v>
      </c>
      <c r="AI425" s="879"/>
      <c r="AJ425" s="879"/>
      <c r="AK425" s="879"/>
      <c r="AL425" s="880">
        <v>97</v>
      </c>
      <c r="AM425" s="881"/>
      <c r="AN425" s="881"/>
      <c r="AO425" s="882"/>
      <c r="AP425" s="883" t="s">
        <v>354</v>
      </c>
      <c r="AQ425" s="883"/>
      <c r="AR425" s="883"/>
      <c r="AS425" s="883"/>
      <c r="AT425" s="883"/>
      <c r="AU425" s="883"/>
      <c r="AV425" s="883"/>
      <c r="AW425" s="883"/>
      <c r="AX425" s="883"/>
      <c r="AY425">
        <f>$AY$422</f>
        <v>1</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9"/>
      <c r="B457" s="889"/>
      <c r="C457" s="889" t="s">
        <v>24</v>
      </c>
      <c r="D457" s="889"/>
      <c r="E457" s="889"/>
      <c r="F457" s="889"/>
      <c r="G457" s="889"/>
      <c r="H457" s="889"/>
      <c r="I457" s="889"/>
      <c r="J457" s="890" t="s">
        <v>268</v>
      </c>
      <c r="K457" s="586"/>
      <c r="L457" s="586"/>
      <c r="M457" s="586"/>
      <c r="N457" s="586"/>
      <c r="O457" s="586"/>
      <c r="P457" s="439" t="s">
        <v>25</v>
      </c>
      <c r="Q457" s="439"/>
      <c r="R457" s="439"/>
      <c r="S457" s="439"/>
      <c r="T457" s="439"/>
      <c r="U457" s="439"/>
      <c r="V457" s="439"/>
      <c r="W457" s="439"/>
      <c r="X457" s="439"/>
      <c r="Y457" s="891" t="s">
        <v>267</v>
      </c>
      <c r="Z457" s="892"/>
      <c r="AA457" s="892"/>
      <c r="AB457" s="892"/>
      <c r="AC457" s="890" t="s">
        <v>300</v>
      </c>
      <c r="AD457" s="890"/>
      <c r="AE457" s="890"/>
      <c r="AF457" s="890"/>
      <c r="AG457" s="890"/>
      <c r="AH457" s="891" t="s">
        <v>318</v>
      </c>
      <c r="AI457" s="889"/>
      <c r="AJ457" s="889"/>
      <c r="AK457" s="889"/>
      <c r="AL457" s="889" t="s">
        <v>19</v>
      </c>
      <c r="AM457" s="889"/>
      <c r="AN457" s="889"/>
      <c r="AO457" s="893"/>
      <c r="AP457" s="865" t="s">
        <v>269</v>
      </c>
      <c r="AQ457" s="865"/>
      <c r="AR457" s="865"/>
      <c r="AS457" s="865"/>
      <c r="AT457" s="865"/>
      <c r="AU457" s="865"/>
      <c r="AV457" s="865"/>
      <c r="AW457" s="865"/>
      <c r="AX457" s="865"/>
      <c r="AY457">
        <f>$AY$455</f>
        <v>1</v>
      </c>
    </row>
    <row r="458" spans="1:51" ht="45" customHeight="1" x14ac:dyDescent="0.15">
      <c r="A458" s="866">
        <v>1</v>
      </c>
      <c r="B458" s="866">
        <v>1</v>
      </c>
      <c r="C458" s="867" t="s">
        <v>773</v>
      </c>
      <c r="D458" s="868"/>
      <c r="E458" s="868"/>
      <c r="F458" s="868"/>
      <c r="G458" s="868"/>
      <c r="H458" s="868"/>
      <c r="I458" s="868"/>
      <c r="J458" s="869">
        <v>7010501016231</v>
      </c>
      <c r="K458" s="870"/>
      <c r="L458" s="870"/>
      <c r="M458" s="870"/>
      <c r="N458" s="870"/>
      <c r="O458" s="870"/>
      <c r="P458" s="871" t="s">
        <v>774</v>
      </c>
      <c r="Q458" s="872"/>
      <c r="R458" s="872"/>
      <c r="S458" s="872"/>
      <c r="T458" s="872"/>
      <c r="U458" s="872"/>
      <c r="V458" s="872"/>
      <c r="W458" s="872"/>
      <c r="X458" s="872"/>
      <c r="Y458" s="873">
        <v>14</v>
      </c>
      <c r="Z458" s="874"/>
      <c r="AA458" s="874"/>
      <c r="AB458" s="875"/>
      <c r="AC458" s="876" t="s">
        <v>322</v>
      </c>
      <c r="AD458" s="877"/>
      <c r="AE458" s="877"/>
      <c r="AF458" s="877"/>
      <c r="AG458" s="877"/>
      <c r="AH458" s="878">
        <v>1</v>
      </c>
      <c r="AI458" s="879"/>
      <c r="AJ458" s="879"/>
      <c r="AK458" s="879"/>
      <c r="AL458" s="880">
        <v>100</v>
      </c>
      <c r="AM458" s="881"/>
      <c r="AN458" s="881"/>
      <c r="AO458" s="882"/>
      <c r="AP458" s="883" t="s">
        <v>354</v>
      </c>
      <c r="AQ458" s="883"/>
      <c r="AR458" s="883"/>
      <c r="AS458" s="883"/>
      <c r="AT458" s="883"/>
      <c r="AU458" s="883"/>
      <c r="AV458" s="883"/>
      <c r="AW458" s="883"/>
      <c r="AX458" s="883"/>
      <c r="AY458">
        <f>$AY$455</f>
        <v>1</v>
      </c>
    </row>
    <row r="459" spans="1:51" ht="30" customHeight="1" x14ac:dyDescent="0.15">
      <c r="A459" s="866">
        <v>2</v>
      </c>
      <c r="B459" s="866">
        <v>1</v>
      </c>
      <c r="C459" s="867" t="s">
        <v>775</v>
      </c>
      <c r="D459" s="868"/>
      <c r="E459" s="868"/>
      <c r="F459" s="868"/>
      <c r="G459" s="868"/>
      <c r="H459" s="868"/>
      <c r="I459" s="868"/>
      <c r="J459" s="869">
        <v>6010405003434</v>
      </c>
      <c r="K459" s="870"/>
      <c r="L459" s="870"/>
      <c r="M459" s="870"/>
      <c r="N459" s="870"/>
      <c r="O459" s="870"/>
      <c r="P459" s="871" t="s">
        <v>776</v>
      </c>
      <c r="Q459" s="872"/>
      <c r="R459" s="872"/>
      <c r="S459" s="872"/>
      <c r="T459" s="872"/>
      <c r="U459" s="872"/>
      <c r="V459" s="872"/>
      <c r="W459" s="872"/>
      <c r="X459" s="872"/>
      <c r="Y459" s="873">
        <v>4.3</v>
      </c>
      <c r="Z459" s="874"/>
      <c r="AA459" s="874"/>
      <c r="AB459" s="875"/>
      <c r="AC459" s="876" t="s">
        <v>329</v>
      </c>
      <c r="AD459" s="877"/>
      <c r="AE459" s="877"/>
      <c r="AF459" s="877"/>
      <c r="AG459" s="877"/>
      <c r="AH459" s="894" t="s">
        <v>354</v>
      </c>
      <c r="AI459" s="895"/>
      <c r="AJ459" s="895"/>
      <c r="AK459" s="895"/>
      <c r="AL459" s="880" t="s">
        <v>354</v>
      </c>
      <c r="AM459" s="881"/>
      <c r="AN459" s="881"/>
      <c r="AO459" s="882"/>
      <c r="AP459" s="883" t="s">
        <v>354</v>
      </c>
      <c r="AQ459" s="883"/>
      <c r="AR459" s="883"/>
      <c r="AS459" s="883"/>
      <c r="AT459" s="883"/>
      <c r="AU459" s="883"/>
      <c r="AV459" s="883"/>
      <c r="AW459" s="883"/>
      <c r="AX459" s="883"/>
      <c r="AY459">
        <f>COUNTA($C$459)</f>
        <v>1</v>
      </c>
    </row>
    <row r="460" spans="1:51" ht="30" customHeight="1" x14ac:dyDescent="0.15">
      <c r="A460" s="866">
        <v>3</v>
      </c>
      <c r="B460" s="866">
        <v>1</v>
      </c>
      <c r="C460" s="867" t="s">
        <v>777</v>
      </c>
      <c r="D460" s="868"/>
      <c r="E460" s="868"/>
      <c r="F460" s="868"/>
      <c r="G460" s="868"/>
      <c r="H460" s="868"/>
      <c r="I460" s="868"/>
      <c r="J460" s="869">
        <v>6010001021699</v>
      </c>
      <c r="K460" s="870"/>
      <c r="L460" s="870"/>
      <c r="M460" s="870"/>
      <c r="N460" s="870"/>
      <c r="O460" s="870"/>
      <c r="P460" s="871" t="s">
        <v>778</v>
      </c>
      <c r="Q460" s="872"/>
      <c r="R460" s="872"/>
      <c r="S460" s="872"/>
      <c r="T460" s="872"/>
      <c r="U460" s="872"/>
      <c r="V460" s="872"/>
      <c r="W460" s="872"/>
      <c r="X460" s="872"/>
      <c r="Y460" s="873">
        <v>3.2</v>
      </c>
      <c r="Z460" s="874"/>
      <c r="AA460" s="874"/>
      <c r="AB460" s="875"/>
      <c r="AC460" s="876" t="s">
        <v>328</v>
      </c>
      <c r="AD460" s="877"/>
      <c r="AE460" s="877"/>
      <c r="AF460" s="877"/>
      <c r="AG460" s="877"/>
      <c r="AH460" s="894" t="s">
        <v>354</v>
      </c>
      <c r="AI460" s="895"/>
      <c r="AJ460" s="895"/>
      <c r="AK460" s="895"/>
      <c r="AL460" s="880" t="s">
        <v>354</v>
      </c>
      <c r="AM460" s="881"/>
      <c r="AN460" s="881"/>
      <c r="AO460" s="882"/>
      <c r="AP460" s="883" t="s">
        <v>354</v>
      </c>
      <c r="AQ460" s="883"/>
      <c r="AR460" s="883"/>
      <c r="AS460" s="883"/>
      <c r="AT460" s="883"/>
      <c r="AU460" s="883"/>
      <c r="AV460" s="883"/>
      <c r="AW460" s="883"/>
      <c r="AX460" s="883"/>
      <c r="AY460">
        <f>COUNTA($C$460)</f>
        <v>1</v>
      </c>
    </row>
    <row r="461" spans="1:51" ht="30" customHeight="1" x14ac:dyDescent="0.15">
      <c r="A461" s="866">
        <v>4</v>
      </c>
      <c r="B461" s="866">
        <v>1</v>
      </c>
      <c r="C461" s="867" t="s">
        <v>779</v>
      </c>
      <c r="D461" s="868"/>
      <c r="E461" s="868"/>
      <c r="F461" s="868"/>
      <c r="G461" s="868"/>
      <c r="H461" s="868"/>
      <c r="I461" s="868"/>
      <c r="J461" s="869">
        <v>6010801027185</v>
      </c>
      <c r="K461" s="870"/>
      <c r="L461" s="870"/>
      <c r="M461" s="870"/>
      <c r="N461" s="870"/>
      <c r="O461" s="870"/>
      <c r="P461" s="896" t="s">
        <v>780</v>
      </c>
      <c r="Q461" s="897"/>
      <c r="R461" s="897"/>
      <c r="S461" s="897"/>
      <c r="T461" s="897"/>
      <c r="U461" s="897"/>
      <c r="V461" s="897"/>
      <c r="W461" s="897"/>
      <c r="X461" s="897"/>
      <c r="Y461" s="873">
        <v>0.4</v>
      </c>
      <c r="Z461" s="874"/>
      <c r="AA461" s="874"/>
      <c r="AB461" s="875"/>
      <c r="AC461" s="898" t="s">
        <v>328</v>
      </c>
      <c r="AD461" s="898"/>
      <c r="AE461" s="898"/>
      <c r="AF461" s="898"/>
      <c r="AG461" s="898"/>
      <c r="AH461" s="894" t="s">
        <v>354</v>
      </c>
      <c r="AI461" s="895"/>
      <c r="AJ461" s="895"/>
      <c r="AK461" s="895"/>
      <c r="AL461" s="880" t="s">
        <v>354</v>
      </c>
      <c r="AM461" s="881"/>
      <c r="AN461" s="881"/>
      <c r="AO461" s="882"/>
      <c r="AP461" s="883" t="s">
        <v>354</v>
      </c>
      <c r="AQ461" s="883"/>
      <c r="AR461" s="883"/>
      <c r="AS461" s="883"/>
      <c r="AT461" s="883"/>
      <c r="AU461" s="883"/>
      <c r="AV461" s="883"/>
      <c r="AW461" s="883"/>
      <c r="AX461" s="883"/>
      <c r="AY461">
        <f>COUNTA($C$461)</f>
        <v>1</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9"/>
      <c r="B490" s="889"/>
      <c r="C490" s="889" t="s">
        <v>24</v>
      </c>
      <c r="D490" s="889"/>
      <c r="E490" s="889"/>
      <c r="F490" s="889"/>
      <c r="G490" s="889"/>
      <c r="H490" s="889"/>
      <c r="I490" s="889"/>
      <c r="J490" s="890" t="s">
        <v>268</v>
      </c>
      <c r="K490" s="586"/>
      <c r="L490" s="586"/>
      <c r="M490" s="586"/>
      <c r="N490" s="586"/>
      <c r="O490" s="586"/>
      <c r="P490" s="439" t="s">
        <v>25</v>
      </c>
      <c r="Q490" s="439"/>
      <c r="R490" s="439"/>
      <c r="S490" s="439"/>
      <c r="T490" s="439"/>
      <c r="U490" s="439"/>
      <c r="V490" s="439"/>
      <c r="W490" s="439"/>
      <c r="X490" s="439"/>
      <c r="Y490" s="891" t="s">
        <v>267</v>
      </c>
      <c r="Z490" s="892"/>
      <c r="AA490" s="892"/>
      <c r="AB490" s="892"/>
      <c r="AC490" s="890" t="s">
        <v>300</v>
      </c>
      <c r="AD490" s="890"/>
      <c r="AE490" s="890"/>
      <c r="AF490" s="890"/>
      <c r="AG490" s="890"/>
      <c r="AH490" s="891" t="s">
        <v>318</v>
      </c>
      <c r="AI490" s="889"/>
      <c r="AJ490" s="889"/>
      <c r="AK490" s="889"/>
      <c r="AL490" s="889" t="s">
        <v>19</v>
      </c>
      <c r="AM490" s="889"/>
      <c r="AN490" s="889"/>
      <c r="AO490" s="893"/>
      <c r="AP490" s="865" t="s">
        <v>269</v>
      </c>
      <c r="AQ490" s="865"/>
      <c r="AR490" s="865"/>
      <c r="AS490" s="865"/>
      <c r="AT490" s="865"/>
      <c r="AU490" s="865"/>
      <c r="AV490" s="865"/>
      <c r="AW490" s="865"/>
      <c r="AX490" s="865"/>
      <c r="AY490">
        <f>$AY$488</f>
        <v>1</v>
      </c>
    </row>
    <row r="491" spans="1:51" ht="48" customHeight="1" x14ac:dyDescent="0.15">
      <c r="A491" s="866">
        <v>1</v>
      </c>
      <c r="B491" s="866">
        <v>1</v>
      </c>
      <c r="C491" s="867" t="s">
        <v>781</v>
      </c>
      <c r="D491" s="868"/>
      <c r="E491" s="868"/>
      <c r="F491" s="868"/>
      <c r="G491" s="868"/>
      <c r="H491" s="868"/>
      <c r="I491" s="868"/>
      <c r="J491" s="869">
        <v>2010801012579</v>
      </c>
      <c r="K491" s="870"/>
      <c r="L491" s="870"/>
      <c r="M491" s="870"/>
      <c r="N491" s="870"/>
      <c r="O491" s="870"/>
      <c r="P491" s="896" t="s">
        <v>782</v>
      </c>
      <c r="Q491" s="897"/>
      <c r="R491" s="897"/>
      <c r="S491" s="897"/>
      <c r="T491" s="897"/>
      <c r="U491" s="897"/>
      <c r="V491" s="897"/>
      <c r="W491" s="897"/>
      <c r="X491" s="897"/>
      <c r="Y491" s="873">
        <v>0.2</v>
      </c>
      <c r="Z491" s="874"/>
      <c r="AA491" s="874"/>
      <c r="AB491" s="875"/>
      <c r="AC491" s="876" t="s">
        <v>328</v>
      </c>
      <c r="AD491" s="877"/>
      <c r="AE491" s="877"/>
      <c r="AF491" s="877"/>
      <c r="AG491" s="877"/>
      <c r="AH491" s="878" t="s">
        <v>354</v>
      </c>
      <c r="AI491" s="879"/>
      <c r="AJ491" s="879"/>
      <c r="AK491" s="879"/>
      <c r="AL491" s="880" t="s">
        <v>354</v>
      </c>
      <c r="AM491" s="881"/>
      <c r="AN491" s="881"/>
      <c r="AO491" s="882"/>
      <c r="AP491" s="883" t="s">
        <v>354</v>
      </c>
      <c r="AQ491" s="883"/>
      <c r="AR491" s="883"/>
      <c r="AS491" s="883"/>
      <c r="AT491" s="883"/>
      <c r="AU491" s="883"/>
      <c r="AV491" s="883"/>
      <c r="AW491" s="883"/>
      <c r="AX491" s="883"/>
      <c r="AY491">
        <f>$AY$488</f>
        <v>1</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9"/>
      <c r="B523" s="889"/>
      <c r="C523" s="889" t="s">
        <v>24</v>
      </c>
      <c r="D523" s="889"/>
      <c r="E523" s="889"/>
      <c r="F523" s="889"/>
      <c r="G523" s="889"/>
      <c r="H523" s="889"/>
      <c r="I523" s="889"/>
      <c r="J523" s="890" t="s">
        <v>268</v>
      </c>
      <c r="K523" s="586"/>
      <c r="L523" s="586"/>
      <c r="M523" s="586"/>
      <c r="N523" s="586"/>
      <c r="O523" s="586"/>
      <c r="P523" s="439" t="s">
        <v>25</v>
      </c>
      <c r="Q523" s="439"/>
      <c r="R523" s="439"/>
      <c r="S523" s="439"/>
      <c r="T523" s="439"/>
      <c r="U523" s="439"/>
      <c r="V523" s="439"/>
      <c r="W523" s="439"/>
      <c r="X523" s="439"/>
      <c r="Y523" s="891" t="s">
        <v>267</v>
      </c>
      <c r="Z523" s="892"/>
      <c r="AA523" s="892"/>
      <c r="AB523" s="892"/>
      <c r="AC523" s="890" t="s">
        <v>300</v>
      </c>
      <c r="AD523" s="890"/>
      <c r="AE523" s="890"/>
      <c r="AF523" s="890"/>
      <c r="AG523" s="890"/>
      <c r="AH523" s="891" t="s">
        <v>318</v>
      </c>
      <c r="AI523" s="889"/>
      <c r="AJ523" s="889"/>
      <c r="AK523" s="889"/>
      <c r="AL523" s="889" t="s">
        <v>19</v>
      </c>
      <c r="AM523" s="889"/>
      <c r="AN523" s="889"/>
      <c r="AO523" s="893"/>
      <c r="AP523" s="865" t="s">
        <v>269</v>
      </c>
      <c r="AQ523" s="865"/>
      <c r="AR523" s="865"/>
      <c r="AS523" s="865"/>
      <c r="AT523" s="865"/>
      <c r="AU523" s="865"/>
      <c r="AV523" s="865"/>
      <c r="AW523" s="865"/>
      <c r="AX523" s="865"/>
      <c r="AY523">
        <f>$AY$521</f>
        <v>1</v>
      </c>
    </row>
    <row r="524" spans="1:51" ht="43.5" customHeight="1" x14ac:dyDescent="0.15">
      <c r="A524" s="866">
        <v>1</v>
      </c>
      <c r="B524" s="866">
        <v>1</v>
      </c>
      <c r="C524" s="867" t="s">
        <v>783</v>
      </c>
      <c r="D524" s="868"/>
      <c r="E524" s="868"/>
      <c r="F524" s="868"/>
      <c r="G524" s="868"/>
      <c r="H524" s="868"/>
      <c r="I524" s="868"/>
      <c r="J524" s="869">
        <v>1010901026918</v>
      </c>
      <c r="K524" s="870"/>
      <c r="L524" s="870"/>
      <c r="M524" s="870"/>
      <c r="N524" s="870"/>
      <c r="O524" s="870"/>
      <c r="P524" s="871" t="s">
        <v>784</v>
      </c>
      <c r="Q524" s="872"/>
      <c r="R524" s="872"/>
      <c r="S524" s="872"/>
      <c r="T524" s="872"/>
      <c r="U524" s="872"/>
      <c r="V524" s="872"/>
      <c r="W524" s="872"/>
      <c r="X524" s="872"/>
      <c r="Y524" s="873">
        <v>8.6</v>
      </c>
      <c r="Z524" s="874"/>
      <c r="AA524" s="874"/>
      <c r="AB524" s="875"/>
      <c r="AC524" s="876" t="s">
        <v>322</v>
      </c>
      <c r="AD524" s="877"/>
      <c r="AE524" s="877"/>
      <c r="AF524" s="877"/>
      <c r="AG524" s="877"/>
      <c r="AH524" s="878">
        <v>3</v>
      </c>
      <c r="AI524" s="879"/>
      <c r="AJ524" s="879"/>
      <c r="AK524" s="879"/>
      <c r="AL524" s="880">
        <v>67.8</v>
      </c>
      <c r="AM524" s="881"/>
      <c r="AN524" s="881"/>
      <c r="AO524" s="882"/>
      <c r="AP524" s="883" t="s">
        <v>354</v>
      </c>
      <c r="AQ524" s="883"/>
      <c r="AR524" s="883"/>
      <c r="AS524" s="883"/>
      <c r="AT524" s="883"/>
      <c r="AU524" s="883"/>
      <c r="AV524" s="883"/>
      <c r="AW524" s="883"/>
      <c r="AX524" s="883"/>
      <c r="AY524">
        <f>$AY$521</f>
        <v>1</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9"/>
      <c r="B556" s="889"/>
      <c r="C556" s="889" t="s">
        <v>24</v>
      </c>
      <c r="D556" s="889"/>
      <c r="E556" s="889"/>
      <c r="F556" s="889"/>
      <c r="G556" s="889"/>
      <c r="H556" s="889"/>
      <c r="I556" s="889"/>
      <c r="J556" s="890" t="s">
        <v>268</v>
      </c>
      <c r="K556" s="586"/>
      <c r="L556" s="586"/>
      <c r="M556" s="586"/>
      <c r="N556" s="586"/>
      <c r="O556" s="586"/>
      <c r="P556" s="439" t="s">
        <v>25</v>
      </c>
      <c r="Q556" s="439"/>
      <c r="R556" s="439"/>
      <c r="S556" s="439"/>
      <c r="T556" s="439"/>
      <c r="U556" s="439"/>
      <c r="V556" s="439"/>
      <c r="W556" s="439"/>
      <c r="X556" s="439"/>
      <c r="Y556" s="891" t="s">
        <v>267</v>
      </c>
      <c r="Z556" s="892"/>
      <c r="AA556" s="892"/>
      <c r="AB556" s="892"/>
      <c r="AC556" s="890" t="s">
        <v>300</v>
      </c>
      <c r="AD556" s="890"/>
      <c r="AE556" s="890"/>
      <c r="AF556" s="890"/>
      <c r="AG556" s="890"/>
      <c r="AH556" s="891" t="s">
        <v>318</v>
      </c>
      <c r="AI556" s="889"/>
      <c r="AJ556" s="889"/>
      <c r="AK556" s="889"/>
      <c r="AL556" s="889" t="s">
        <v>19</v>
      </c>
      <c r="AM556" s="889"/>
      <c r="AN556" s="889"/>
      <c r="AO556" s="893"/>
      <c r="AP556" s="865" t="s">
        <v>269</v>
      </c>
      <c r="AQ556" s="865"/>
      <c r="AR556" s="865"/>
      <c r="AS556" s="865"/>
      <c r="AT556" s="865"/>
      <c r="AU556" s="865"/>
      <c r="AV556" s="865"/>
      <c r="AW556" s="865"/>
      <c r="AX556" s="865"/>
      <c r="AY556">
        <f>$AY$554</f>
        <v>1</v>
      </c>
    </row>
    <row r="557" spans="1:51" ht="30" customHeight="1" x14ac:dyDescent="0.15">
      <c r="A557" s="866">
        <v>1</v>
      </c>
      <c r="B557" s="866">
        <v>1</v>
      </c>
      <c r="C557" s="867" t="s">
        <v>785</v>
      </c>
      <c r="D557" s="868"/>
      <c r="E557" s="868"/>
      <c r="F557" s="868"/>
      <c r="G557" s="868"/>
      <c r="H557" s="868"/>
      <c r="I557" s="868"/>
      <c r="J557" s="869">
        <v>4010401022860</v>
      </c>
      <c r="K557" s="870"/>
      <c r="L557" s="870"/>
      <c r="M557" s="870"/>
      <c r="N557" s="870"/>
      <c r="O557" s="870"/>
      <c r="P557" s="871" t="s">
        <v>786</v>
      </c>
      <c r="Q557" s="872"/>
      <c r="R557" s="872"/>
      <c r="S557" s="872"/>
      <c r="T557" s="872"/>
      <c r="U557" s="872"/>
      <c r="V557" s="872"/>
      <c r="W557" s="872"/>
      <c r="X557" s="872"/>
      <c r="Y557" s="873">
        <v>6.6</v>
      </c>
      <c r="Z557" s="874"/>
      <c r="AA557" s="874"/>
      <c r="AB557" s="875"/>
      <c r="AC557" s="876" t="s">
        <v>322</v>
      </c>
      <c r="AD557" s="877"/>
      <c r="AE557" s="877"/>
      <c r="AF557" s="877"/>
      <c r="AG557" s="877"/>
      <c r="AH557" s="878">
        <v>1</v>
      </c>
      <c r="AI557" s="879"/>
      <c r="AJ557" s="879"/>
      <c r="AK557" s="879"/>
      <c r="AL557" s="880">
        <v>75</v>
      </c>
      <c r="AM557" s="881"/>
      <c r="AN557" s="881"/>
      <c r="AO557" s="882"/>
      <c r="AP557" s="883" t="s">
        <v>354</v>
      </c>
      <c r="AQ557" s="883"/>
      <c r="AR557" s="883"/>
      <c r="AS557" s="883"/>
      <c r="AT557" s="883"/>
      <c r="AU557" s="883"/>
      <c r="AV557" s="883"/>
      <c r="AW557" s="883"/>
      <c r="AX557" s="883"/>
      <c r="AY557">
        <f>$AY$554</f>
        <v>1</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889"/>
      <c r="B589" s="889"/>
      <c r="C589" s="889" t="s">
        <v>24</v>
      </c>
      <c r="D589" s="889"/>
      <c r="E589" s="889"/>
      <c r="F589" s="889"/>
      <c r="G589" s="889"/>
      <c r="H589" s="889"/>
      <c r="I589" s="889"/>
      <c r="J589" s="890" t="s">
        <v>268</v>
      </c>
      <c r="K589" s="586"/>
      <c r="L589" s="586"/>
      <c r="M589" s="586"/>
      <c r="N589" s="586"/>
      <c r="O589" s="586"/>
      <c r="P589" s="439" t="s">
        <v>25</v>
      </c>
      <c r="Q589" s="439"/>
      <c r="R589" s="439"/>
      <c r="S589" s="439"/>
      <c r="T589" s="439"/>
      <c r="U589" s="439"/>
      <c r="V589" s="439"/>
      <c r="W589" s="439"/>
      <c r="X589" s="439"/>
      <c r="Y589" s="891" t="s">
        <v>267</v>
      </c>
      <c r="Z589" s="892"/>
      <c r="AA589" s="892"/>
      <c r="AB589" s="892"/>
      <c r="AC589" s="890" t="s">
        <v>300</v>
      </c>
      <c r="AD589" s="890"/>
      <c r="AE589" s="890"/>
      <c r="AF589" s="890"/>
      <c r="AG589" s="890"/>
      <c r="AH589" s="891" t="s">
        <v>318</v>
      </c>
      <c r="AI589" s="889"/>
      <c r="AJ589" s="889"/>
      <c r="AK589" s="889"/>
      <c r="AL589" s="889" t="s">
        <v>19</v>
      </c>
      <c r="AM589" s="889"/>
      <c r="AN589" s="889"/>
      <c r="AO589" s="893"/>
      <c r="AP589" s="865" t="s">
        <v>269</v>
      </c>
      <c r="AQ589" s="865"/>
      <c r="AR589" s="865"/>
      <c r="AS589" s="865"/>
      <c r="AT589" s="865"/>
      <c r="AU589" s="865"/>
      <c r="AV589" s="865"/>
      <c r="AW589" s="865"/>
      <c r="AX589" s="865"/>
      <c r="AY589">
        <f>$AY$587</f>
        <v>1</v>
      </c>
    </row>
    <row r="590" spans="1:51" ht="30" customHeight="1" x14ac:dyDescent="0.15">
      <c r="A590" s="866">
        <v>1</v>
      </c>
      <c r="B590" s="866">
        <v>1</v>
      </c>
      <c r="C590" s="867" t="s">
        <v>787</v>
      </c>
      <c r="D590" s="868"/>
      <c r="E590" s="868"/>
      <c r="F590" s="868"/>
      <c r="G590" s="868"/>
      <c r="H590" s="868"/>
      <c r="I590" s="868"/>
      <c r="J590" s="869" t="s">
        <v>354</v>
      </c>
      <c r="K590" s="870"/>
      <c r="L590" s="870"/>
      <c r="M590" s="870"/>
      <c r="N590" s="870"/>
      <c r="O590" s="870"/>
      <c r="P590" s="871" t="s">
        <v>788</v>
      </c>
      <c r="Q590" s="872"/>
      <c r="R590" s="872"/>
      <c r="S590" s="872"/>
      <c r="T590" s="872"/>
      <c r="U590" s="872"/>
      <c r="V590" s="872"/>
      <c r="W590" s="872"/>
      <c r="X590" s="872"/>
      <c r="Y590" s="873">
        <v>2.6</v>
      </c>
      <c r="Z590" s="874"/>
      <c r="AA590" s="874"/>
      <c r="AB590" s="875"/>
      <c r="AC590" s="876" t="s">
        <v>72</v>
      </c>
      <c r="AD590" s="877"/>
      <c r="AE590" s="877"/>
      <c r="AF590" s="877"/>
      <c r="AG590" s="877"/>
      <c r="AH590" s="878" t="s">
        <v>354</v>
      </c>
      <c r="AI590" s="879"/>
      <c r="AJ590" s="879"/>
      <c r="AK590" s="879"/>
      <c r="AL590" s="880" t="s">
        <v>354</v>
      </c>
      <c r="AM590" s="881"/>
      <c r="AN590" s="881"/>
      <c r="AO590" s="882"/>
      <c r="AP590" s="883" t="s">
        <v>354</v>
      </c>
      <c r="AQ590" s="883"/>
      <c r="AR590" s="883"/>
      <c r="AS590" s="883"/>
      <c r="AT590" s="883"/>
      <c r="AU590" s="883"/>
      <c r="AV590" s="883"/>
      <c r="AW590" s="883"/>
      <c r="AX590" s="883"/>
      <c r="AY590">
        <f>$AY$587</f>
        <v>1</v>
      </c>
    </row>
    <row r="591" spans="1:51" ht="30" customHeight="1" x14ac:dyDescent="0.15">
      <c r="A591" s="866">
        <v>2</v>
      </c>
      <c r="B591" s="866">
        <v>1</v>
      </c>
      <c r="C591" s="867" t="s">
        <v>789</v>
      </c>
      <c r="D591" s="868"/>
      <c r="E591" s="868"/>
      <c r="F591" s="868"/>
      <c r="G591" s="868"/>
      <c r="H591" s="868"/>
      <c r="I591" s="868"/>
      <c r="J591" s="869" t="s">
        <v>354</v>
      </c>
      <c r="K591" s="870"/>
      <c r="L591" s="870"/>
      <c r="M591" s="870"/>
      <c r="N591" s="870"/>
      <c r="O591" s="870"/>
      <c r="P591" s="871" t="s">
        <v>788</v>
      </c>
      <c r="Q591" s="872"/>
      <c r="R591" s="872"/>
      <c r="S591" s="872"/>
      <c r="T591" s="872"/>
      <c r="U591" s="872"/>
      <c r="V591" s="872"/>
      <c r="W591" s="872"/>
      <c r="X591" s="872"/>
      <c r="Y591" s="873">
        <v>1.6</v>
      </c>
      <c r="Z591" s="874"/>
      <c r="AA591" s="874"/>
      <c r="AB591" s="875"/>
      <c r="AC591" s="876" t="s">
        <v>72</v>
      </c>
      <c r="AD591" s="877"/>
      <c r="AE591" s="877"/>
      <c r="AF591" s="877"/>
      <c r="AG591" s="877"/>
      <c r="AH591" s="878" t="s">
        <v>354</v>
      </c>
      <c r="AI591" s="879"/>
      <c r="AJ591" s="879"/>
      <c r="AK591" s="879"/>
      <c r="AL591" s="880" t="s">
        <v>354</v>
      </c>
      <c r="AM591" s="881"/>
      <c r="AN591" s="881"/>
      <c r="AO591" s="882"/>
      <c r="AP591" s="883" t="s">
        <v>354</v>
      </c>
      <c r="AQ591" s="883"/>
      <c r="AR591" s="883"/>
      <c r="AS591" s="883"/>
      <c r="AT591" s="883"/>
      <c r="AU591" s="883"/>
      <c r="AV591" s="883"/>
      <c r="AW591" s="883"/>
      <c r="AX591" s="883"/>
      <c r="AY591">
        <f>COUNTA($C$591)</f>
        <v>1</v>
      </c>
    </row>
    <row r="592" spans="1:51" ht="30" customHeight="1" x14ac:dyDescent="0.15">
      <c r="A592" s="866">
        <v>3</v>
      </c>
      <c r="B592" s="866">
        <v>1</v>
      </c>
      <c r="C592" s="867" t="s">
        <v>790</v>
      </c>
      <c r="D592" s="868"/>
      <c r="E592" s="868"/>
      <c r="F592" s="868"/>
      <c r="G592" s="868"/>
      <c r="H592" s="868"/>
      <c r="I592" s="868"/>
      <c r="J592" s="869" t="s">
        <v>354</v>
      </c>
      <c r="K592" s="870"/>
      <c r="L592" s="870"/>
      <c r="M592" s="870"/>
      <c r="N592" s="870"/>
      <c r="O592" s="870"/>
      <c r="P592" s="871" t="s">
        <v>788</v>
      </c>
      <c r="Q592" s="872"/>
      <c r="R592" s="872"/>
      <c r="S592" s="872"/>
      <c r="T592" s="872"/>
      <c r="U592" s="872"/>
      <c r="V592" s="872"/>
      <c r="W592" s="872"/>
      <c r="X592" s="872"/>
      <c r="Y592" s="873">
        <v>1.6</v>
      </c>
      <c r="Z592" s="874"/>
      <c r="AA592" s="874"/>
      <c r="AB592" s="875"/>
      <c r="AC592" s="876" t="s">
        <v>72</v>
      </c>
      <c r="AD592" s="877"/>
      <c r="AE592" s="877"/>
      <c r="AF592" s="877"/>
      <c r="AG592" s="877"/>
      <c r="AH592" s="878" t="s">
        <v>354</v>
      </c>
      <c r="AI592" s="879"/>
      <c r="AJ592" s="879"/>
      <c r="AK592" s="879"/>
      <c r="AL592" s="880" t="s">
        <v>354</v>
      </c>
      <c r="AM592" s="881"/>
      <c r="AN592" s="881"/>
      <c r="AO592" s="882"/>
      <c r="AP592" s="883" t="s">
        <v>354</v>
      </c>
      <c r="AQ592" s="883"/>
      <c r="AR592" s="883"/>
      <c r="AS592" s="883"/>
      <c r="AT592" s="883"/>
      <c r="AU592" s="883"/>
      <c r="AV592" s="883"/>
      <c r="AW592" s="883"/>
      <c r="AX592" s="883"/>
      <c r="AY592">
        <f>COUNTA($C$592)</f>
        <v>1</v>
      </c>
    </row>
    <row r="593" spans="1:51" ht="30" customHeight="1" x14ac:dyDescent="0.15">
      <c r="A593" s="866">
        <v>4</v>
      </c>
      <c r="B593" s="866">
        <v>1</v>
      </c>
      <c r="C593" s="867" t="s">
        <v>791</v>
      </c>
      <c r="D593" s="868"/>
      <c r="E593" s="868"/>
      <c r="F593" s="868"/>
      <c r="G593" s="868"/>
      <c r="H593" s="868"/>
      <c r="I593" s="868"/>
      <c r="J593" s="869" t="s">
        <v>354</v>
      </c>
      <c r="K593" s="870"/>
      <c r="L593" s="870"/>
      <c r="M593" s="870"/>
      <c r="N593" s="870"/>
      <c r="O593" s="870"/>
      <c r="P593" s="871" t="s">
        <v>788</v>
      </c>
      <c r="Q593" s="872"/>
      <c r="R593" s="872"/>
      <c r="S593" s="872"/>
      <c r="T593" s="872"/>
      <c r="U593" s="872"/>
      <c r="V593" s="872"/>
      <c r="W593" s="872"/>
      <c r="X593" s="872"/>
      <c r="Y593" s="873">
        <v>1.2</v>
      </c>
      <c r="Z593" s="874"/>
      <c r="AA593" s="874"/>
      <c r="AB593" s="875"/>
      <c r="AC593" s="876" t="s">
        <v>72</v>
      </c>
      <c r="AD593" s="877"/>
      <c r="AE593" s="877"/>
      <c r="AF593" s="877"/>
      <c r="AG593" s="877"/>
      <c r="AH593" s="878" t="s">
        <v>354</v>
      </c>
      <c r="AI593" s="879"/>
      <c r="AJ593" s="879"/>
      <c r="AK593" s="879"/>
      <c r="AL593" s="880" t="s">
        <v>354</v>
      </c>
      <c r="AM593" s="881"/>
      <c r="AN593" s="881"/>
      <c r="AO593" s="882"/>
      <c r="AP593" s="883" t="s">
        <v>354</v>
      </c>
      <c r="AQ593" s="883"/>
      <c r="AR593" s="883"/>
      <c r="AS593" s="883"/>
      <c r="AT593" s="883"/>
      <c r="AU593" s="883"/>
      <c r="AV593" s="883"/>
      <c r="AW593" s="883"/>
      <c r="AX593" s="883"/>
      <c r="AY593">
        <f>COUNTA($C$593)</f>
        <v>1</v>
      </c>
    </row>
    <row r="594" spans="1:51" ht="30" customHeight="1" x14ac:dyDescent="0.15">
      <c r="A594" s="866">
        <v>5</v>
      </c>
      <c r="B594" s="866">
        <v>1</v>
      </c>
      <c r="C594" s="867" t="s">
        <v>792</v>
      </c>
      <c r="D594" s="868"/>
      <c r="E594" s="868"/>
      <c r="F594" s="868"/>
      <c r="G594" s="868"/>
      <c r="H594" s="868"/>
      <c r="I594" s="868"/>
      <c r="J594" s="869" t="s">
        <v>354</v>
      </c>
      <c r="K594" s="870"/>
      <c r="L594" s="870"/>
      <c r="M594" s="870"/>
      <c r="N594" s="870"/>
      <c r="O594" s="870"/>
      <c r="P594" s="871" t="s">
        <v>788</v>
      </c>
      <c r="Q594" s="872"/>
      <c r="R594" s="872"/>
      <c r="S594" s="872"/>
      <c r="T594" s="872"/>
      <c r="U594" s="872"/>
      <c r="V594" s="872"/>
      <c r="W594" s="872"/>
      <c r="X594" s="872"/>
      <c r="Y594" s="873">
        <v>1.1000000000000001</v>
      </c>
      <c r="Z594" s="874"/>
      <c r="AA594" s="874"/>
      <c r="AB594" s="875"/>
      <c r="AC594" s="876" t="s">
        <v>72</v>
      </c>
      <c r="AD594" s="877"/>
      <c r="AE594" s="877"/>
      <c r="AF594" s="877"/>
      <c r="AG594" s="877"/>
      <c r="AH594" s="878" t="s">
        <v>354</v>
      </c>
      <c r="AI594" s="879"/>
      <c r="AJ594" s="879"/>
      <c r="AK594" s="879"/>
      <c r="AL594" s="880" t="s">
        <v>354</v>
      </c>
      <c r="AM594" s="881"/>
      <c r="AN594" s="881"/>
      <c r="AO594" s="882"/>
      <c r="AP594" s="883" t="s">
        <v>354</v>
      </c>
      <c r="AQ594" s="883"/>
      <c r="AR594" s="883"/>
      <c r="AS594" s="883"/>
      <c r="AT594" s="883"/>
      <c r="AU594" s="883"/>
      <c r="AV594" s="883"/>
      <c r="AW594" s="883"/>
      <c r="AX594" s="883"/>
      <c r="AY594">
        <f>COUNTA($C$594)</f>
        <v>1</v>
      </c>
    </row>
    <row r="595" spans="1:51" ht="30" customHeight="1" x14ac:dyDescent="0.15">
      <c r="A595" s="866">
        <v>6</v>
      </c>
      <c r="B595" s="866">
        <v>1</v>
      </c>
      <c r="C595" s="867" t="s">
        <v>793</v>
      </c>
      <c r="D595" s="868"/>
      <c r="E595" s="868"/>
      <c r="F595" s="868"/>
      <c r="G595" s="868"/>
      <c r="H595" s="868"/>
      <c r="I595" s="868"/>
      <c r="J595" s="869" t="s">
        <v>354</v>
      </c>
      <c r="K595" s="870"/>
      <c r="L595" s="870"/>
      <c r="M595" s="870"/>
      <c r="N595" s="870"/>
      <c r="O595" s="870"/>
      <c r="P595" s="871" t="s">
        <v>788</v>
      </c>
      <c r="Q595" s="872"/>
      <c r="R595" s="872"/>
      <c r="S595" s="872"/>
      <c r="T595" s="872"/>
      <c r="U595" s="872"/>
      <c r="V595" s="872"/>
      <c r="W595" s="872"/>
      <c r="X595" s="872"/>
      <c r="Y595" s="873">
        <v>1.1000000000000001</v>
      </c>
      <c r="Z595" s="874"/>
      <c r="AA595" s="874"/>
      <c r="AB595" s="875"/>
      <c r="AC595" s="876" t="s">
        <v>72</v>
      </c>
      <c r="AD595" s="877"/>
      <c r="AE595" s="877"/>
      <c r="AF595" s="877"/>
      <c r="AG595" s="877"/>
      <c r="AH595" s="878" t="s">
        <v>354</v>
      </c>
      <c r="AI595" s="879"/>
      <c r="AJ595" s="879"/>
      <c r="AK595" s="879"/>
      <c r="AL595" s="880" t="s">
        <v>354</v>
      </c>
      <c r="AM595" s="881"/>
      <c r="AN595" s="881"/>
      <c r="AO595" s="882"/>
      <c r="AP595" s="883" t="s">
        <v>354</v>
      </c>
      <c r="AQ595" s="883"/>
      <c r="AR595" s="883"/>
      <c r="AS595" s="883"/>
      <c r="AT595" s="883"/>
      <c r="AU595" s="883"/>
      <c r="AV595" s="883"/>
      <c r="AW595" s="883"/>
      <c r="AX595" s="883"/>
      <c r="AY595">
        <f>COUNTA($C$595)</f>
        <v>1</v>
      </c>
    </row>
    <row r="596" spans="1:51" ht="30" customHeight="1" x14ac:dyDescent="0.15">
      <c r="A596" s="866">
        <v>7</v>
      </c>
      <c r="B596" s="866">
        <v>1</v>
      </c>
      <c r="C596" s="867" t="s">
        <v>794</v>
      </c>
      <c r="D596" s="868"/>
      <c r="E596" s="868"/>
      <c r="F596" s="868"/>
      <c r="G596" s="868"/>
      <c r="H596" s="868"/>
      <c r="I596" s="868"/>
      <c r="J596" s="869" t="s">
        <v>354</v>
      </c>
      <c r="K596" s="870"/>
      <c r="L596" s="870"/>
      <c r="M596" s="870"/>
      <c r="N596" s="870"/>
      <c r="O596" s="870"/>
      <c r="P596" s="871" t="s">
        <v>788</v>
      </c>
      <c r="Q596" s="872"/>
      <c r="R596" s="872"/>
      <c r="S596" s="872"/>
      <c r="T596" s="872"/>
      <c r="U596" s="872"/>
      <c r="V596" s="872"/>
      <c r="W596" s="872"/>
      <c r="X596" s="872"/>
      <c r="Y596" s="873">
        <v>1</v>
      </c>
      <c r="Z596" s="874"/>
      <c r="AA596" s="874"/>
      <c r="AB596" s="875"/>
      <c r="AC596" s="876" t="s">
        <v>72</v>
      </c>
      <c r="AD596" s="877"/>
      <c r="AE596" s="877"/>
      <c r="AF596" s="877"/>
      <c r="AG596" s="877"/>
      <c r="AH596" s="878" t="s">
        <v>354</v>
      </c>
      <c r="AI596" s="879"/>
      <c r="AJ596" s="879"/>
      <c r="AK596" s="879"/>
      <c r="AL596" s="880" t="s">
        <v>354</v>
      </c>
      <c r="AM596" s="881"/>
      <c r="AN596" s="881"/>
      <c r="AO596" s="882"/>
      <c r="AP596" s="883" t="s">
        <v>354</v>
      </c>
      <c r="AQ596" s="883"/>
      <c r="AR596" s="883"/>
      <c r="AS596" s="883"/>
      <c r="AT596" s="883"/>
      <c r="AU596" s="883"/>
      <c r="AV596" s="883"/>
      <c r="AW596" s="883"/>
      <c r="AX596" s="883"/>
      <c r="AY596">
        <f>COUNTA($C$596)</f>
        <v>1</v>
      </c>
    </row>
    <row r="597" spans="1:51" ht="30" customHeight="1" x14ac:dyDescent="0.15">
      <c r="A597" s="866">
        <v>8</v>
      </c>
      <c r="B597" s="866">
        <v>1</v>
      </c>
      <c r="C597" s="867" t="s">
        <v>795</v>
      </c>
      <c r="D597" s="868"/>
      <c r="E597" s="868"/>
      <c r="F597" s="868"/>
      <c r="G597" s="868"/>
      <c r="H597" s="868"/>
      <c r="I597" s="868"/>
      <c r="J597" s="869" t="s">
        <v>354</v>
      </c>
      <c r="K597" s="870"/>
      <c r="L597" s="870"/>
      <c r="M597" s="870"/>
      <c r="N597" s="870"/>
      <c r="O597" s="870"/>
      <c r="P597" s="871" t="s">
        <v>788</v>
      </c>
      <c r="Q597" s="872"/>
      <c r="R597" s="872"/>
      <c r="S597" s="872"/>
      <c r="T597" s="872"/>
      <c r="U597" s="872"/>
      <c r="V597" s="872"/>
      <c r="W597" s="872"/>
      <c r="X597" s="872"/>
      <c r="Y597" s="873">
        <v>0.9</v>
      </c>
      <c r="Z597" s="874"/>
      <c r="AA597" s="874"/>
      <c r="AB597" s="875"/>
      <c r="AC597" s="876" t="s">
        <v>72</v>
      </c>
      <c r="AD597" s="877"/>
      <c r="AE597" s="877"/>
      <c r="AF597" s="877"/>
      <c r="AG597" s="877"/>
      <c r="AH597" s="878" t="s">
        <v>354</v>
      </c>
      <c r="AI597" s="879"/>
      <c r="AJ597" s="879"/>
      <c r="AK597" s="879"/>
      <c r="AL597" s="880" t="s">
        <v>354</v>
      </c>
      <c r="AM597" s="881"/>
      <c r="AN597" s="881"/>
      <c r="AO597" s="882"/>
      <c r="AP597" s="883" t="s">
        <v>354</v>
      </c>
      <c r="AQ597" s="883"/>
      <c r="AR597" s="883"/>
      <c r="AS597" s="883"/>
      <c r="AT597" s="883"/>
      <c r="AU597" s="883"/>
      <c r="AV597" s="883"/>
      <c r="AW597" s="883"/>
      <c r="AX597" s="883"/>
      <c r="AY597">
        <f>COUNTA($C$597)</f>
        <v>1</v>
      </c>
    </row>
    <row r="598" spans="1:51" ht="30" customHeight="1" x14ac:dyDescent="0.15">
      <c r="A598" s="866">
        <v>9</v>
      </c>
      <c r="B598" s="866">
        <v>1</v>
      </c>
      <c r="C598" s="867" t="s">
        <v>796</v>
      </c>
      <c r="D598" s="868"/>
      <c r="E598" s="868"/>
      <c r="F598" s="868"/>
      <c r="G598" s="868"/>
      <c r="H598" s="868"/>
      <c r="I598" s="868"/>
      <c r="J598" s="869" t="s">
        <v>354</v>
      </c>
      <c r="K598" s="870"/>
      <c r="L598" s="870"/>
      <c r="M598" s="870"/>
      <c r="N598" s="870"/>
      <c r="O598" s="870"/>
      <c r="P598" s="871" t="s">
        <v>788</v>
      </c>
      <c r="Q598" s="872"/>
      <c r="R598" s="872"/>
      <c r="S598" s="872"/>
      <c r="T598" s="872"/>
      <c r="U598" s="872"/>
      <c r="V598" s="872"/>
      <c r="W598" s="872"/>
      <c r="X598" s="872"/>
      <c r="Y598" s="873">
        <v>0.8</v>
      </c>
      <c r="Z598" s="874"/>
      <c r="AA598" s="874"/>
      <c r="AB598" s="875"/>
      <c r="AC598" s="876" t="s">
        <v>72</v>
      </c>
      <c r="AD598" s="877"/>
      <c r="AE598" s="877"/>
      <c r="AF598" s="877"/>
      <c r="AG598" s="877"/>
      <c r="AH598" s="878" t="s">
        <v>354</v>
      </c>
      <c r="AI598" s="879"/>
      <c r="AJ598" s="879"/>
      <c r="AK598" s="879"/>
      <c r="AL598" s="880" t="s">
        <v>354</v>
      </c>
      <c r="AM598" s="881"/>
      <c r="AN598" s="881"/>
      <c r="AO598" s="882"/>
      <c r="AP598" s="883" t="s">
        <v>354</v>
      </c>
      <c r="AQ598" s="883"/>
      <c r="AR598" s="883"/>
      <c r="AS598" s="883"/>
      <c r="AT598" s="883"/>
      <c r="AU598" s="883"/>
      <c r="AV598" s="883"/>
      <c r="AW598" s="883"/>
      <c r="AX598" s="883"/>
      <c r="AY598">
        <f>COUNTA($C$598)</f>
        <v>1</v>
      </c>
    </row>
    <row r="599" spans="1:51" ht="30" customHeight="1" x14ac:dyDescent="0.15">
      <c r="A599" s="866">
        <v>10</v>
      </c>
      <c r="B599" s="866">
        <v>1</v>
      </c>
      <c r="C599" s="867" t="s">
        <v>797</v>
      </c>
      <c r="D599" s="868"/>
      <c r="E599" s="868"/>
      <c r="F599" s="868"/>
      <c r="G599" s="868"/>
      <c r="H599" s="868"/>
      <c r="I599" s="868"/>
      <c r="J599" s="869" t="s">
        <v>354</v>
      </c>
      <c r="K599" s="870"/>
      <c r="L599" s="870"/>
      <c r="M599" s="870"/>
      <c r="N599" s="870"/>
      <c r="O599" s="870"/>
      <c r="P599" s="871" t="s">
        <v>788</v>
      </c>
      <c r="Q599" s="872"/>
      <c r="R599" s="872"/>
      <c r="S599" s="872"/>
      <c r="T599" s="872"/>
      <c r="U599" s="872"/>
      <c r="V599" s="872"/>
      <c r="W599" s="872"/>
      <c r="X599" s="872"/>
      <c r="Y599" s="873">
        <v>0.8</v>
      </c>
      <c r="Z599" s="874"/>
      <c r="AA599" s="874"/>
      <c r="AB599" s="875"/>
      <c r="AC599" s="876" t="s">
        <v>72</v>
      </c>
      <c r="AD599" s="877"/>
      <c r="AE599" s="877"/>
      <c r="AF599" s="877"/>
      <c r="AG599" s="877"/>
      <c r="AH599" s="878" t="s">
        <v>354</v>
      </c>
      <c r="AI599" s="879"/>
      <c r="AJ599" s="879"/>
      <c r="AK599" s="879"/>
      <c r="AL599" s="880" t="s">
        <v>354</v>
      </c>
      <c r="AM599" s="881"/>
      <c r="AN599" s="881"/>
      <c r="AO599" s="882"/>
      <c r="AP599" s="883" t="s">
        <v>354</v>
      </c>
      <c r="AQ599" s="883"/>
      <c r="AR599" s="883"/>
      <c r="AS599" s="883"/>
      <c r="AT599" s="883"/>
      <c r="AU599" s="883"/>
      <c r="AV599" s="883"/>
      <c r="AW599" s="883"/>
      <c r="AX599" s="883"/>
      <c r="AY599">
        <f>COUNTA($C$599)</f>
        <v>1</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customHeight="1" x14ac:dyDescent="0.15">
      <c r="A620" s="903" t="s">
        <v>649</v>
      </c>
      <c r="B620" s="904"/>
      <c r="C620" s="904"/>
      <c r="D620" s="904"/>
      <c r="E620" s="904"/>
      <c r="F620" s="904"/>
      <c r="G620" s="904"/>
      <c r="H620" s="904"/>
      <c r="I620" s="904"/>
      <c r="J620" s="904"/>
      <c r="K620" s="904"/>
      <c r="L620" s="904"/>
      <c r="M620" s="904"/>
      <c r="N620" s="904"/>
      <c r="O620" s="904"/>
      <c r="P620" s="904"/>
      <c r="Q620" s="904"/>
      <c r="R620" s="904"/>
      <c r="S620" s="904"/>
      <c r="T620" s="904"/>
      <c r="U620" s="904"/>
      <c r="V620" s="904"/>
      <c r="W620" s="904"/>
      <c r="X620" s="904"/>
      <c r="Y620" s="904"/>
      <c r="Z620" s="904"/>
      <c r="AA620" s="904"/>
      <c r="AB620" s="904"/>
      <c r="AC620" s="904"/>
      <c r="AD620" s="904"/>
      <c r="AE620" s="904"/>
      <c r="AF620" s="904"/>
      <c r="AG620" s="904"/>
      <c r="AH620" s="904"/>
      <c r="AI620" s="904"/>
      <c r="AJ620" s="904"/>
      <c r="AK620" s="905"/>
      <c r="AL620" s="906" t="s">
        <v>301</v>
      </c>
      <c r="AM620" s="907"/>
      <c r="AN620" s="907"/>
      <c r="AO620" s="75" t="s">
        <v>757</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00"/>
      <c r="B623" s="900"/>
      <c r="C623" s="890" t="s">
        <v>236</v>
      </c>
      <c r="D623" s="899"/>
      <c r="E623" s="890" t="s">
        <v>235</v>
      </c>
      <c r="F623" s="899"/>
      <c r="G623" s="899"/>
      <c r="H623" s="899"/>
      <c r="I623" s="899"/>
      <c r="J623" s="890" t="s">
        <v>268</v>
      </c>
      <c r="K623" s="890"/>
      <c r="L623" s="890"/>
      <c r="M623" s="890"/>
      <c r="N623" s="890"/>
      <c r="O623" s="890"/>
      <c r="P623" s="890" t="s">
        <v>25</v>
      </c>
      <c r="Q623" s="890"/>
      <c r="R623" s="890"/>
      <c r="S623" s="890"/>
      <c r="T623" s="890"/>
      <c r="U623" s="890"/>
      <c r="V623" s="890"/>
      <c r="W623" s="890"/>
      <c r="X623" s="890"/>
      <c r="Y623" s="890" t="s">
        <v>270</v>
      </c>
      <c r="Z623" s="899"/>
      <c r="AA623" s="899"/>
      <c r="AB623" s="899"/>
      <c r="AC623" s="890" t="s">
        <v>224</v>
      </c>
      <c r="AD623" s="890"/>
      <c r="AE623" s="890"/>
      <c r="AF623" s="890"/>
      <c r="AG623" s="890"/>
      <c r="AH623" s="890" t="s">
        <v>231</v>
      </c>
      <c r="AI623" s="899"/>
      <c r="AJ623" s="899"/>
      <c r="AK623" s="899"/>
      <c r="AL623" s="899" t="s">
        <v>19</v>
      </c>
      <c r="AM623" s="899"/>
      <c r="AN623" s="899"/>
      <c r="AO623" s="900"/>
      <c r="AP623" s="865" t="s">
        <v>296</v>
      </c>
      <c r="AQ623" s="865"/>
      <c r="AR623" s="865"/>
      <c r="AS623" s="865"/>
      <c r="AT623" s="865"/>
      <c r="AU623" s="865"/>
      <c r="AV623" s="865"/>
      <c r="AW623" s="865"/>
      <c r="AX623" s="865"/>
    </row>
    <row r="624" spans="1:51" ht="49.5" customHeight="1" x14ac:dyDescent="0.15">
      <c r="A624" s="866">
        <v>1</v>
      </c>
      <c r="B624" s="866">
        <v>1</v>
      </c>
      <c r="C624" s="901" t="s">
        <v>798</v>
      </c>
      <c r="D624" s="901"/>
      <c r="E624" s="614" t="s">
        <v>783</v>
      </c>
      <c r="F624" s="902"/>
      <c r="G624" s="902"/>
      <c r="H624" s="902"/>
      <c r="I624" s="902"/>
      <c r="J624" s="869">
        <v>1010901026918</v>
      </c>
      <c r="K624" s="870"/>
      <c r="L624" s="870"/>
      <c r="M624" s="870"/>
      <c r="N624" s="870"/>
      <c r="O624" s="870"/>
      <c r="P624" s="871" t="s">
        <v>784</v>
      </c>
      <c r="Q624" s="872"/>
      <c r="R624" s="872"/>
      <c r="S624" s="872"/>
      <c r="T624" s="872"/>
      <c r="U624" s="872"/>
      <c r="V624" s="872"/>
      <c r="W624" s="872"/>
      <c r="X624" s="872"/>
      <c r="Y624" s="873">
        <v>10.9</v>
      </c>
      <c r="Z624" s="874"/>
      <c r="AA624" s="874"/>
      <c r="AB624" s="875"/>
      <c r="AC624" s="876" t="s">
        <v>322</v>
      </c>
      <c r="AD624" s="877"/>
      <c r="AE624" s="877"/>
      <c r="AF624" s="877"/>
      <c r="AG624" s="877"/>
      <c r="AH624" s="878">
        <v>3</v>
      </c>
      <c r="AI624" s="879"/>
      <c r="AJ624" s="879"/>
      <c r="AK624" s="879"/>
      <c r="AL624" s="880">
        <v>67.8</v>
      </c>
      <c r="AM624" s="881"/>
      <c r="AN624" s="881"/>
      <c r="AO624" s="882"/>
      <c r="AP624" s="883" t="s">
        <v>354</v>
      </c>
      <c r="AQ624" s="883"/>
      <c r="AR624" s="883"/>
      <c r="AS624" s="883"/>
      <c r="AT624" s="883"/>
      <c r="AU624" s="883"/>
      <c r="AV624" s="883"/>
      <c r="AW624" s="883"/>
      <c r="AX624" s="883"/>
    </row>
    <row r="625" spans="1:51" ht="30" hidden="1" customHeight="1" x14ac:dyDescent="0.15">
      <c r="A625" s="866">
        <v>2</v>
      </c>
      <c r="B625" s="866">
        <v>1</v>
      </c>
      <c r="C625" s="901"/>
      <c r="D625" s="901"/>
      <c r="E625" s="902"/>
      <c r="F625" s="902"/>
      <c r="G625" s="902"/>
      <c r="H625" s="902"/>
      <c r="I625" s="902"/>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901"/>
      <c r="D626" s="901"/>
      <c r="E626" s="902"/>
      <c r="F626" s="902"/>
      <c r="G626" s="902"/>
      <c r="H626" s="902"/>
      <c r="I626" s="902"/>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901"/>
      <c r="D627" s="901"/>
      <c r="E627" s="902"/>
      <c r="F627" s="902"/>
      <c r="G627" s="902"/>
      <c r="H627" s="902"/>
      <c r="I627" s="902"/>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901"/>
      <c r="D628" s="901"/>
      <c r="E628" s="902"/>
      <c r="F628" s="902"/>
      <c r="G628" s="902"/>
      <c r="H628" s="902"/>
      <c r="I628" s="902"/>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901"/>
      <c r="D629" s="901"/>
      <c r="E629" s="902"/>
      <c r="F629" s="902"/>
      <c r="G629" s="902"/>
      <c r="H629" s="902"/>
      <c r="I629" s="902"/>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901"/>
      <c r="D630" s="901"/>
      <c r="E630" s="902"/>
      <c r="F630" s="902"/>
      <c r="G630" s="902"/>
      <c r="H630" s="902"/>
      <c r="I630" s="902"/>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901"/>
      <c r="D631" s="901"/>
      <c r="E631" s="902"/>
      <c r="F631" s="902"/>
      <c r="G631" s="902"/>
      <c r="H631" s="902"/>
      <c r="I631" s="902"/>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901"/>
      <c r="D632" s="901"/>
      <c r="E632" s="902"/>
      <c r="F632" s="902"/>
      <c r="G632" s="902"/>
      <c r="H632" s="902"/>
      <c r="I632" s="902"/>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901"/>
      <c r="D633" s="901"/>
      <c r="E633" s="902"/>
      <c r="F633" s="902"/>
      <c r="G633" s="902"/>
      <c r="H633" s="902"/>
      <c r="I633" s="902"/>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901"/>
      <c r="D634" s="901"/>
      <c r="E634" s="902"/>
      <c r="F634" s="902"/>
      <c r="G634" s="902"/>
      <c r="H634" s="902"/>
      <c r="I634" s="902"/>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901"/>
      <c r="D635" s="901"/>
      <c r="E635" s="902"/>
      <c r="F635" s="902"/>
      <c r="G635" s="902"/>
      <c r="H635" s="902"/>
      <c r="I635" s="902"/>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901"/>
      <c r="D636" s="901"/>
      <c r="E636" s="902"/>
      <c r="F636" s="902"/>
      <c r="G636" s="902"/>
      <c r="H636" s="902"/>
      <c r="I636" s="902"/>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901"/>
      <c r="D637" s="901"/>
      <c r="E637" s="902"/>
      <c r="F637" s="902"/>
      <c r="G637" s="902"/>
      <c r="H637" s="902"/>
      <c r="I637" s="902"/>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901"/>
      <c r="D638" s="901"/>
      <c r="E638" s="902"/>
      <c r="F638" s="902"/>
      <c r="G638" s="902"/>
      <c r="H638" s="902"/>
      <c r="I638" s="902"/>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901"/>
      <c r="D639" s="901"/>
      <c r="E639" s="902"/>
      <c r="F639" s="902"/>
      <c r="G639" s="902"/>
      <c r="H639" s="902"/>
      <c r="I639" s="902"/>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901"/>
      <c r="D640" s="901"/>
      <c r="E640" s="902"/>
      <c r="F640" s="902"/>
      <c r="G640" s="902"/>
      <c r="H640" s="902"/>
      <c r="I640" s="902"/>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901"/>
      <c r="D641" s="901"/>
      <c r="E641" s="614"/>
      <c r="F641" s="902"/>
      <c r="G641" s="902"/>
      <c r="H641" s="902"/>
      <c r="I641" s="902"/>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901"/>
      <c r="D642" s="901"/>
      <c r="E642" s="902"/>
      <c r="F642" s="902"/>
      <c r="G642" s="902"/>
      <c r="H642" s="902"/>
      <c r="I642" s="902"/>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901"/>
      <c r="D643" s="901"/>
      <c r="E643" s="902"/>
      <c r="F643" s="902"/>
      <c r="G643" s="902"/>
      <c r="H643" s="902"/>
      <c r="I643" s="902"/>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901"/>
      <c r="D644" s="901"/>
      <c r="E644" s="902"/>
      <c r="F644" s="902"/>
      <c r="G644" s="902"/>
      <c r="H644" s="902"/>
      <c r="I644" s="902"/>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901"/>
      <c r="D645" s="901"/>
      <c r="E645" s="902"/>
      <c r="F645" s="902"/>
      <c r="G645" s="902"/>
      <c r="H645" s="902"/>
      <c r="I645" s="902"/>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901"/>
      <c r="D646" s="901"/>
      <c r="E646" s="902"/>
      <c r="F646" s="902"/>
      <c r="G646" s="902"/>
      <c r="H646" s="902"/>
      <c r="I646" s="902"/>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901"/>
      <c r="D647" s="901"/>
      <c r="E647" s="902"/>
      <c r="F647" s="902"/>
      <c r="G647" s="902"/>
      <c r="H647" s="902"/>
      <c r="I647" s="902"/>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901"/>
      <c r="D648" s="901"/>
      <c r="E648" s="902"/>
      <c r="F648" s="902"/>
      <c r="G648" s="902"/>
      <c r="H648" s="902"/>
      <c r="I648" s="902"/>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901"/>
      <c r="D649" s="901"/>
      <c r="E649" s="902"/>
      <c r="F649" s="902"/>
      <c r="G649" s="902"/>
      <c r="H649" s="902"/>
      <c r="I649" s="902"/>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901"/>
      <c r="D650" s="901"/>
      <c r="E650" s="902"/>
      <c r="F650" s="902"/>
      <c r="G650" s="902"/>
      <c r="H650" s="902"/>
      <c r="I650" s="902"/>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901"/>
      <c r="D651" s="901"/>
      <c r="E651" s="902"/>
      <c r="F651" s="902"/>
      <c r="G651" s="902"/>
      <c r="H651" s="902"/>
      <c r="I651" s="902"/>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901"/>
      <c r="D652" s="901"/>
      <c r="E652" s="902"/>
      <c r="F652" s="902"/>
      <c r="G652" s="902"/>
      <c r="H652" s="902"/>
      <c r="I652" s="902"/>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901"/>
      <c r="D653" s="901"/>
      <c r="E653" s="902"/>
      <c r="F653" s="902"/>
      <c r="G653" s="902"/>
      <c r="H653" s="902"/>
      <c r="I653" s="902"/>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85" priority="1081">
      <formula>IF(RIGHT(TEXT(P15,"0.#"),1)=".",FALSE,TRUE)</formula>
    </cfRule>
    <cfRule type="expression" dxfId="1684" priority="1082">
      <formula>IF(RIGHT(TEXT(P15,"0.#"),1)=".",TRUE,FALSE)</formula>
    </cfRule>
  </conditionalFormatting>
  <conditionalFormatting sqref="P19:AQ19">
    <cfRule type="expression" dxfId="1683" priority="1079">
      <formula>IF(RIGHT(TEXT(P19,"0.#"),1)=".",FALSE,TRUE)</formula>
    </cfRule>
    <cfRule type="expression" dxfId="1682" priority="1080">
      <formula>IF(RIGHT(TEXT(P19,"0.#"),1)=".",TRUE,FALSE)</formula>
    </cfRule>
  </conditionalFormatting>
  <conditionalFormatting sqref="Y304">
    <cfRule type="expression" dxfId="1681" priority="1077">
      <formula>IF(RIGHT(TEXT(Y304,"0.#"),1)=".",FALSE,TRUE)</formula>
    </cfRule>
    <cfRule type="expression" dxfId="1680" priority="1078">
      <formula>IF(RIGHT(TEXT(Y304,"0.#"),1)=".",TRUE,FALSE)</formula>
    </cfRule>
  </conditionalFormatting>
  <conditionalFormatting sqref="Y313">
    <cfRule type="expression" dxfId="1679" priority="1075">
      <formula>IF(RIGHT(TEXT(Y313,"0.#"),1)=".",FALSE,TRUE)</formula>
    </cfRule>
    <cfRule type="expression" dxfId="1678" priority="1076">
      <formula>IF(RIGHT(TEXT(Y313,"0.#"),1)=".",TRUE,FALSE)</formula>
    </cfRule>
  </conditionalFormatting>
  <conditionalFormatting sqref="Y344:Y351 Y331:Y338 Y318:Y325">
    <cfRule type="expression" dxfId="1677" priority="1055">
      <formula>IF(RIGHT(TEXT(Y318,"0.#"),1)=".",FALSE,TRUE)</formula>
    </cfRule>
    <cfRule type="expression" dxfId="1676" priority="1056">
      <formula>IF(RIGHT(TEXT(Y318,"0.#"),1)=".",TRUE,FALSE)</formula>
    </cfRule>
  </conditionalFormatting>
  <conditionalFormatting sqref="AK14:AQ14">
    <cfRule type="expression" dxfId="1675" priority="1073">
      <formula>IF(RIGHT(TEXT(AK14,"0.#"),1)=".",FALSE,TRUE)</formula>
    </cfRule>
    <cfRule type="expression" dxfId="1674" priority="1074">
      <formula>IF(RIGHT(TEXT(AK14,"0.#"),1)=".",TRUE,FALSE)</formula>
    </cfRule>
  </conditionalFormatting>
  <conditionalFormatting sqref="Y305:Y312">
    <cfRule type="expression" dxfId="1673" priority="1067">
      <formula>IF(RIGHT(TEXT(Y305,"0.#"),1)=".",FALSE,TRUE)</formula>
    </cfRule>
    <cfRule type="expression" dxfId="1672" priority="1068">
      <formula>IF(RIGHT(TEXT(Y305,"0.#"),1)=".",TRUE,FALSE)</formula>
    </cfRule>
  </conditionalFormatting>
  <conditionalFormatting sqref="AU304">
    <cfRule type="expression" dxfId="1671" priority="1065">
      <formula>IF(RIGHT(TEXT(AU304,"0.#"),1)=".",FALSE,TRUE)</formula>
    </cfRule>
    <cfRule type="expression" dxfId="1670" priority="1066">
      <formula>IF(RIGHT(TEXT(AU304,"0.#"),1)=".",TRUE,FALSE)</formula>
    </cfRule>
  </conditionalFormatting>
  <conditionalFormatting sqref="AU313">
    <cfRule type="expression" dxfId="1669" priority="1063">
      <formula>IF(RIGHT(TEXT(AU313,"0.#"),1)=".",FALSE,TRUE)</formula>
    </cfRule>
    <cfRule type="expression" dxfId="1668" priority="1064">
      <formula>IF(RIGHT(TEXT(AU313,"0.#"),1)=".",TRUE,FALSE)</formula>
    </cfRule>
  </conditionalFormatting>
  <conditionalFormatting sqref="AU305:AU312">
    <cfRule type="expression" dxfId="1667" priority="1061">
      <formula>IF(RIGHT(TEXT(AU305,"0.#"),1)=".",FALSE,TRUE)</formula>
    </cfRule>
    <cfRule type="expression" dxfId="1666" priority="1062">
      <formula>IF(RIGHT(TEXT(AU305,"0.#"),1)=".",TRUE,FALSE)</formula>
    </cfRule>
  </conditionalFormatting>
  <conditionalFormatting sqref="Y330 Y317">
    <cfRule type="expression" dxfId="1665" priority="1059">
      <formula>IF(RIGHT(TEXT(Y317,"0.#"),1)=".",FALSE,TRUE)</formula>
    </cfRule>
    <cfRule type="expression" dxfId="1664" priority="1060">
      <formula>IF(RIGHT(TEXT(Y317,"0.#"),1)=".",TRUE,FALSE)</formula>
    </cfRule>
  </conditionalFormatting>
  <conditionalFormatting sqref="Y352 Y339 Y326">
    <cfRule type="expression" dxfId="1663" priority="1057">
      <formula>IF(RIGHT(TEXT(Y326,"0.#"),1)=".",FALSE,TRUE)</formula>
    </cfRule>
    <cfRule type="expression" dxfId="1662" priority="1058">
      <formula>IF(RIGHT(TEXT(Y326,"0.#"),1)=".",TRUE,FALSE)</formula>
    </cfRule>
  </conditionalFormatting>
  <conditionalFormatting sqref="AU330 AU317">
    <cfRule type="expression" dxfId="1661" priority="1053">
      <formula>IF(RIGHT(TEXT(AU317,"0.#"),1)=".",FALSE,TRUE)</formula>
    </cfRule>
    <cfRule type="expression" dxfId="1660" priority="1054">
      <formula>IF(RIGHT(TEXT(AU317,"0.#"),1)=".",TRUE,FALSE)</formula>
    </cfRule>
  </conditionalFormatting>
  <conditionalFormatting sqref="AU352 AU339 AU326">
    <cfRule type="expression" dxfId="1659" priority="1051">
      <formula>IF(RIGHT(TEXT(AU326,"0.#"),1)=".",FALSE,TRUE)</formula>
    </cfRule>
    <cfRule type="expression" dxfId="1658" priority="1052">
      <formula>IF(RIGHT(TEXT(AU326,"0.#"),1)=".",TRUE,FALSE)</formula>
    </cfRule>
  </conditionalFormatting>
  <conditionalFormatting sqref="AU344:AU351 AU331:AU338 AU318:AU325">
    <cfRule type="expression" dxfId="1657" priority="1049">
      <formula>IF(RIGHT(TEXT(AU318,"0.#"),1)=".",FALSE,TRUE)</formula>
    </cfRule>
    <cfRule type="expression" dxfId="1656" priority="1050">
      <formula>IF(RIGHT(TEXT(AU318,"0.#"),1)=".",TRUE,FALSE)</formula>
    </cfRule>
  </conditionalFormatting>
  <conditionalFormatting sqref="AE211">
    <cfRule type="expression" dxfId="1655" priority="1035">
      <formula>IF(RIGHT(TEXT(AE211,"0.#"),1)=".",FALSE,TRUE)</formula>
    </cfRule>
    <cfRule type="expression" dxfId="1654" priority="1036">
      <formula>IF(RIGHT(TEXT(AE211,"0.#"),1)=".",TRUE,FALSE)</formula>
    </cfRule>
  </conditionalFormatting>
  <conditionalFormatting sqref="AE212">
    <cfRule type="expression" dxfId="1653" priority="1033">
      <formula>IF(RIGHT(TEXT(AE212,"0.#"),1)=".",FALSE,TRUE)</formula>
    </cfRule>
    <cfRule type="expression" dxfId="1652" priority="1034">
      <formula>IF(RIGHT(TEXT(AE212,"0.#"),1)=".",TRUE,FALSE)</formula>
    </cfRule>
  </conditionalFormatting>
  <conditionalFormatting sqref="AE213">
    <cfRule type="expression" dxfId="1651" priority="1031">
      <formula>IF(RIGHT(TEXT(AE213,"0.#"),1)=".",FALSE,TRUE)</formula>
    </cfRule>
    <cfRule type="expression" dxfId="1650" priority="1032">
      <formula>IF(RIGHT(TEXT(AE213,"0.#"),1)=".",TRUE,FALSE)</formula>
    </cfRule>
  </conditionalFormatting>
  <conditionalFormatting sqref="AI213">
    <cfRule type="expression" dxfId="1649" priority="1029">
      <formula>IF(RIGHT(TEXT(AI213,"0.#"),1)=".",FALSE,TRUE)</formula>
    </cfRule>
    <cfRule type="expression" dxfId="1648" priority="1030">
      <formula>IF(RIGHT(TEXT(AI213,"0.#"),1)=".",TRUE,FALSE)</formula>
    </cfRule>
  </conditionalFormatting>
  <conditionalFormatting sqref="AI212">
    <cfRule type="expression" dxfId="1647" priority="1027">
      <formula>IF(RIGHT(TEXT(AI212,"0.#"),1)=".",FALSE,TRUE)</formula>
    </cfRule>
    <cfRule type="expression" dxfId="1646" priority="1028">
      <formula>IF(RIGHT(TEXT(AI212,"0.#"),1)=".",TRUE,FALSE)</formula>
    </cfRule>
  </conditionalFormatting>
  <conditionalFormatting sqref="AI211">
    <cfRule type="expression" dxfId="1645" priority="1025">
      <formula>IF(RIGHT(TEXT(AI211,"0.#"),1)=".",FALSE,TRUE)</formula>
    </cfRule>
    <cfRule type="expression" dxfId="1644" priority="1026">
      <formula>IF(RIGHT(TEXT(AI211,"0.#"),1)=".",TRUE,FALSE)</formula>
    </cfRule>
  </conditionalFormatting>
  <conditionalFormatting sqref="AM211">
    <cfRule type="expression" dxfId="1643" priority="1023">
      <formula>IF(RIGHT(TEXT(AM211,"0.#"),1)=".",FALSE,TRUE)</formula>
    </cfRule>
    <cfRule type="expression" dxfId="1642" priority="1024">
      <formula>IF(RIGHT(TEXT(AM211,"0.#"),1)=".",TRUE,FALSE)</formula>
    </cfRule>
  </conditionalFormatting>
  <conditionalFormatting sqref="AM212">
    <cfRule type="expression" dxfId="1641" priority="1021">
      <formula>IF(RIGHT(TEXT(AM212,"0.#"),1)=".",FALSE,TRUE)</formula>
    </cfRule>
    <cfRule type="expression" dxfId="1640" priority="1022">
      <formula>IF(RIGHT(TEXT(AM212,"0.#"),1)=".",TRUE,FALSE)</formula>
    </cfRule>
  </conditionalFormatting>
  <conditionalFormatting sqref="AM213">
    <cfRule type="expression" dxfId="1639" priority="1019">
      <formula>IF(RIGHT(TEXT(AM213,"0.#"),1)=".",FALSE,TRUE)</formula>
    </cfRule>
    <cfRule type="expression" dxfId="1638" priority="1020">
      <formula>IF(RIGHT(TEXT(AM213,"0.#"),1)=".",TRUE,FALSE)</formula>
    </cfRule>
  </conditionalFormatting>
  <conditionalFormatting sqref="AL369:AO388">
    <cfRule type="expression" dxfId="1637" priority="1015">
      <formula>IF(AND(AL369&gt;=0, RIGHT(TEXT(AL369,"0.#"),1)&lt;&gt;"."),TRUE,FALSE)</formula>
    </cfRule>
    <cfRule type="expression" dxfId="1636" priority="1016">
      <formula>IF(AND(AL369&gt;=0, RIGHT(TEXT(AL369,"0.#"),1)="."),TRUE,FALSE)</formula>
    </cfRule>
    <cfRule type="expression" dxfId="1635" priority="1017">
      <formula>IF(AND(AL369&lt;0, RIGHT(TEXT(AL369,"0.#"),1)&lt;&gt;"."),TRUE,FALSE)</formula>
    </cfRule>
    <cfRule type="expression" dxfId="1634" priority="1018">
      <formula>IF(AND(AL369&lt;0, RIGHT(TEXT(AL369,"0.#"),1)="."),TRUE,FALSE)</formula>
    </cfRule>
  </conditionalFormatting>
  <conditionalFormatting sqref="AQ211:AQ213">
    <cfRule type="expression" dxfId="1633" priority="1013">
      <formula>IF(RIGHT(TEXT(AQ211,"0.#"),1)=".",FALSE,TRUE)</formula>
    </cfRule>
    <cfRule type="expression" dxfId="1632" priority="1014">
      <formula>IF(RIGHT(TEXT(AQ211,"0.#"),1)=".",TRUE,FALSE)</formula>
    </cfRule>
  </conditionalFormatting>
  <conditionalFormatting sqref="AU211:AU213">
    <cfRule type="expression" dxfId="1631" priority="1011">
      <formula>IF(RIGHT(TEXT(AU211,"0.#"),1)=".",FALSE,TRUE)</formula>
    </cfRule>
    <cfRule type="expression" dxfId="1630" priority="1012">
      <formula>IF(RIGHT(TEXT(AU211,"0.#"),1)=".",TRUE,FALSE)</formula>
    </cfRule>
  </conditionalFormatting>
  <conditionalFormatting sqref="Y369:Y388">
    <cfRule type="expression" dxfId="1629" priority="1009">
      <formula>IF(RIGHT(TEXT(Y369,"0.#"),1)=".",FALSE,TRUE)</formula>
    </cfRule>
    <cfRule type="expression" dxfId="1628" priority="1010">
      <formula>IF(RIGHT(TEXT(Y369,"0.#"),1)=".",TRUE,FALSE)</formula>
    </cfRule>
  </conditionalFormatting>
  <conditionalFormatting sqref="AL625:AO653">
    <cfRule type="expression" dxfId="1627" priority="1005">
      <formula>IF(AND(AL625&gt;=0, RIGHT(TEXT(AL625,"0.#"),1)&lt;&gt;"."),TRUE,FALSE)</formula>
    </cfRule>
    <cfRule type="expression" dxfId="1626" priority="1006">
      <formula>IF(AND(AL625&gt;=0, RIGHT(TEXT(AL625,"0.#"),1)="."),TRUE,FALSE)</formula>
    </cfRule>
    <cfRule type="expression" dxfId="1625" priority="1007">
      <formula>IF(AND(AL625&lt;0, RIGHT(TEXT(AL625,"0.#"),1)&lt;&gt;"."),TRUE,FALSE)</formula>
    </cfRule>
    <cfRule type="expression" dxfId="1624" priority="1008">
      <formula>IF(AND(AL625&lt;0, RIGHT(TEXT(AL625,"0.#"),1)="."),TRUE,FALSE)</formula>
    </cfRule>
  </conditionalFormatting>
  <conditionalFormatting sqref="Y625:Y653">
    <cfRule type="expression" dxfId="1623" priority="1003">
      <formula>IF(RIGHT(TEXT(Y625,"0.#"),1)=".",FALSE,TRUE)</formula>
    </cfRule>
    <cfRule type="expression" dxfId="1622" priority="1004">
      <formula>IF(RIGHT(TEXT(Y625,"0.#"),1)=".",TRUE,FALSE)</formula>
    </cfRule>
  </conditionalFormatting>
  <conditionalFormatting sqref="Y394:Y421">
    <cfRule type="expression" dxfId="1621" priority="935">
      <formula>IF(RIGHT(TEXT(Y394,"0.#"),1)=".",FALSE,TRUE)</formula>
    </cfRule>
    <cfRule type="expression" dxfId="1620" priority="936">
      <formula>IF(RIGHT(TEXT(Y394,"0.#"),1)=".",TRUE,FALSE)</formula>
    </cfRule>
  </conditionalFormatting>
  <conditionalFormatting sqref="Y393">
    <cfRule type="expression" dxfId="1619" priority="929">
      <formula>IF(RIGHT(TEXT(Y393,"0.#"),1)=".",FALSE,TRUE)</formula>
    </cfRule>
    <cfRule type="expression" dxfId="1618" priority="930">
      <formula>IF(RIGHT(TEXT(Y393,"0.#"),1)=".",TRUE,FALSE)</formula>
    </cfRule>
  </conditionalFormatting>
  <conditionalFormatting sqref="Y427:Y454">
    <cfRule type="expression" dxfId="1617" priority="923">
      <formula>IF(RIGHT(TEXT(Y427,"0.#"),1)=".",FALSE,TRUE)</formula>
    </cfRule>
    <cfRule type="expression" dxfId="1616" priority="924">
      <formula>IF(RIGHT(TEXT(Y427,"0.#"),1)=".",TRUE,FALSE)</formula>
    </cfRule>
  </conditionalFormatting>
  <conditionalFormatting sqref="Y426">
    <cfRule type="expression" dxfId="1615" priority="917">
      <formula>IF(RIGHT(TEXT(Y426,"0.#"),1)=".",FALSE,TRUE)</formula>
    </cfRule>
    <cfRule type="expression" dxfId="1614" priority="918">
      <formula>IF(RIGHT(TEXT(Y426,"0.#"),1)=".",TRUE,FALSE)</formula>
    </cfRule>
  </conditionalFormatting>
  <conditionalFormatting sqref="Y462:Y487">
    <cfRule type="expression" dxfId="1613" priority="911">
      <formula>IF(RIGHT(TEXT(Y462,"0.#"),1)=".",FALSE,TRUE)</formula>
    </cfRule>
    <cfRule type="expression" dxfId="1612" priority="912">
      <formula>IF(RIGHT(TEXT(Y462,"0.#"),1)=".",TRUE,FALSE)</formula>
    </cfRule>
  </conditionalFormatting>
  <conditionalFormatting sqref="Y493:Y520">
    <cfRule type="expression" dxfId="1611" priority="899">
      <formula>IF(RIGHT(TEXT(Y493,"0.#"),1)=".",FALSE,TRUE)</formula>
    </cfRule>
    <cfRule type="expression" dxfId="1610" priority="900">
      <formula>IF(RIGHT(TEXT(Y493,"0.#"),1)=".",TRUE,FALSE)</formula>
    </cfRule>
  </conditionalFormatting>
  <conditionalFormatting sqref="Y492">
    <cfRule type="expression" dxfId="1609" priority="893">
      <formula>IF(RIGHT(TEXT(Y492,"0.#"),1)=".",FALSE,TRUE)</formula>
    </cfRule>
    <cfRule type="expression" dxfId="1608" priority="894">
      <formula>IF(RIGHT(TEXT(Y492,"0.#"),1)=".",TRUE,FALSE)</formula>
    </cfRule>
  </conditionalFormatting>
  <conditionalFormatting sqref="Y526:Y553">
    <cfRule type="expression" dxfId="1607" priority="887">
      <formula>IF(RIGHT(TEXT(Y526,"0.#"),1)=".",FALSE,TRUE)</formula>
    </cfRule>
    <cfRule type="expression" dxfId="1606" priority="888">
      <formula>IF(RIGHT(TEXT(Y526,"0.#"),1)=".",TRUE,FALSE)</formula>
    </cfRule>
  </conditionalFormatting>
  <conditionalFormatting sqref="P24">
    <cfRule type="expression" dxfId="1605" priority="989">
      <formula>IF(RIGHT(TEXT(P24,"0.#"),1)=".",FALSE,TRUE)</formula>
    </cfRule>
    <cfRule type="expression" dxfId="1604" priority="990">
      <formula>IF(RIGHT(TEXT(P24,"0.#"),1)=".",TRUE,FALSE)</formula>
    </cfRule>
  </conditionalFormatting>
  <conditionalFormatting sqref="P25:P28">
    <cfRule type="expression" dxfId="1603" priority="987">
      <formula>IF(RIGHT(TEXT(P25,"0.#"),1)=".",FALSE,TRUE)</formula>
    </cfRule>
    <cfRule type="expression" dxfId="1602" priority="988">
      <formula>IF(RIGHT(TEXT(P25,"0.#"),1)=".",TRUE,FALSE)</formula>
    </cfRule>
  </conditionalFormatting>
  <conditionalFormatting sqref="P29">
    <cfRule type="expression" dxfId="1601" priority="985">
      <formula>IF(RIGHT(TEXT(P29,"0.#"),1)=".",FALSE,TRUE)</formula>
    </cfRule>
    <cfRule type="expression" dxfId="1600" priority="986">
      <formula>IF(RIGHT(TEXT(P29,"0.#"),1)=".",TRUE,FALSE)</formula>
    </cfRule>
  </conditionalFormatting>
  <conditionalFormatting sqref="AE203">
    <cfRule type="expression" dxfId="1599" priority="983">
      <formula>IF(RIGHT(TEXT(AE203,"0.#"),1)=".",FALSE,TRUE)</formula>
    </cfRule>
    <cfRule type="expression" dxfId="1598" priority="984">
      <formula>IF(RIGHT(TEXT(AE203,"0.#"),1)=".",TRUE,FALSE)</formula>
    </cfRule>
  </conditionalFormatting>
  <conditionalFormatting sqref="AE204">
    <cfRule type="expression" dxfId="1597" priority="981">
      <formula>IF(RIGHT(TEXT(AE204,"0.#"),1)=".",FALSE,TRUE)</formula>
    </cfRule>
    <cfRule type="expression" dxfId="1596" priority="982">
      <formula>IF(RIGHT(TEXT(AE204,"0.#"),1)=".",TRUE,FALSE)</formula>
    </cfRule>
  </conditionalFormatting>
  <conditionalFormatting sqref="AE205">
    <cfRule type="expression" dxfId="1595" priority="979">
      <formula>IF(RIGHT(TEXT(AE205,"0.#"),1)=".",FALSE,TRUE)</formula>
    </cfRule>
    <cfRule type="expression" dxfId="1594" priority="980">
      <formula>IF(RIGHT(TEXT(AE205,"0.#"),1)=".",TRUE,FALSE)</formula>
    </cfRule>
  </conditionalFormatting>
  <conditionalFormatting sqref="AI205">
    <cfRule type="expression" dxfId="1593" priority="977">
      <formula>IF(RIGHT(TEXT(AI205,"0.#"),1)=".",FALSE,TRUE)</formula>
    </cfRule>
    <cfRule type="expression" dxfId="1592" priority="978">
      <formula>IF(RIGHT(TEXT(AI205,"0.#"),1)=".",TRUE,FALSE)</formula>
    </cfRule>
  </conditionalFormatting>
  <conditionalFormatting sqref="AI204">
    <cfRule type="expression" dxfId="1591" priority="975">
      <formula>IF(RIGHT(TEXT(AI204,"0.#"),1)=".",FALSE,TRUE)</formula>
    </cfRule>
    <cfRule type="expression" dxfId="1590" priority="976">
      <formula>IF(RIGHT(TEXT(AI204,"0.#"),1)=".",TRUE,FALSE)</formula>
    </cfRule>
  </conditionalFormatting>
  <conditionalFormatting sqref="AI203">
    <cfRule type="expression" dxfId="1589" priority="973">
      <formula>IF(RIGHT(TEXT(AI203,"0.#"),1)=".",FALSE,TRUE)</formula>
    </cfRule>
    <cfRule type="expression" dxfId="1588" priority="974">
      <formula>IF(RIGHT(TEXT(AI203,"0.#"),1)=".",TRUE,FALSE)</formula>
    </cfRule>
  </conditionalFormatting>
  <conditionalFormatting sqref="AM203">
    <cfRule type="expression" dxfId="1587" priority="971">
      <formula>IF(RIGHT(TEXT(AM203,"0.#"),1)=".",FALSE,TRUE)</formula>
    </cfRule>
    <cfRule type="expression" dxfId="1586" priority="972">
      <formula>IF(RIGHT(TEXT(AM203,"0.#"),1)=".",TRUE,FALSE)</formula>
    </cfRule>
  </conditionalFormatting>
  <conditionalFormatting sqref="AM204">
    <cfRule type="expression" dxfId="1585" priority="969">
      <formula>IF(RIGHT(TEXT(AM204,"0.#"),1)=".",FALSE,TRUE)</formula>
    </cfRule>
    <cfRule type="expression" dxfId="1584" priority="970">
      <formula>IF(RIGHT(TEXT(AM204,"0.#"),1)=".",TRUE,FALSE)</formula>
    </cfRule>
  </conditionalFormatting>
  <conditionalFormatting sqref="AM205">
    <cfRule type="expression" dxfId="1583" priority="967">
      <formula>IF(RIGHT(TEXT(AM205,"0.#"),1)=".",FALSE,TRUE)</formula>
    </cfRule>
    <cfRule type="expression" dxfId="1582" priority="968">
      <formula>IF(RIGHT(TEXT(AM205,"0.#"),1)=".",TRUE,FALSE)</formula>
    </cfRule>
  </conditionalFormatting>
  <conditionalFormatting sqref="AQ203:AQ205">
    <cfRule type="expression" dxfId="1581" priority="965">
      <formula>IF(RIGHT(TEXT(AQ203,"0.#"),1)=".",FALSE,TRUE)</formula>
    </cfRule>
    <cfRule type="expression" dxfId="1580" priority="966">
      <formula>IF(RIGHT(TEXT(AQ203,"0.#"),1)=".",TRUE,FALSE)</formula>
    </cfRule>
  </conditionalFormatting>
  <conditionalFormatting sqref="AU203:AU205">
    <cfRule type="expression" dxfId="1579" priority="963">
      <formula>IF(RIGHT(TEXT(AU203,"0.#"),1)=".",FALSE,TRUE)</formula>
    </cfRule>
    <cfRule type="expression" dxfId="1578" priority="964">
      <formula>IF(RIGHT(TEXT(AU203,"0.#"),1)=".",TRUE,FALSE)</formula>
    </cfRule>
  </conditionalFormatting>
  <conditionalFormatting sqref="AE206">
    <cfRule type="expression" dxfId="1577" priority="961">
      <formula>IF(RIGHT(TEXT(AE206,"0.#"),1)=".",FALSE,TRUE)</formula>
    </cfRule>
    <cfRule type="expression" dxfId="1576" priority="962">
      <formula>IF(RIGHT(TEXT(AE206,"0.#"),1)=".",TRUE,FALSE)</formula>
    </cfRule>
  </conditionalFormatting>
  <conditionalFormatting sqref="AE207">
    <cfRule type="expression" dxfId="1575" priority="959">
      <formula>IF(RIGHT(TEXT(AE207,"0.#"),1)=".",FALSE,TRUE)</formula>
    </cfRule>
    <cfRule type="expression" dxfId="1574" priority="960">
      <formula>IF(RIGHT(TEXT(AE207,"0.#"),1)=".",TRUE,FALSE)</formula>
    </cfRule>
  </conditionalFormatting>
  <conditionalFormatting sqref="AE208">
    <cfRule type="expression" dxfId="1573" priority="957">
      <formula>IF(RIGHT(TEXT(AE208,"0.#"),1)=".",FALSE,TRUE)</formula>
    </cfRule>
    <cfRule type="expression" dxfId="1572" priority="958">
      <formula>IF(RIGHT(TEXT(AE208,"0.#"),1)=".",TRUE,FALSE)</formula>
    </cfRule>
  </conditionalFormatting>
  <conditionalFormatting sqref="AI208">
    <cfRule type="expression" dxfId="1571" priority="955">
      <formula>IF(RIGHT(TEXT(AI208,"0.#"),1)=".",FALSE,TRUE)</formula>
    </cfRule>
    <cfRule type="expression" dxfId="1570" priority="956">
      <formula>IF(RIGHT(TEXT(AI208,"0.#"),1)=".",TRUE,FALSE)</formula>
    </cfRule>
  </conditionalFormatting>
  <conditionalFormatting sqref="AI207">
    <cfRule type="expression" dxfId="1569" priority="953">
      <formula>IF(RIGHT(TEXT(AI207,"0.#"),1)=".",FALSE,TRUE)</formula>
    </cfRule>
    <cfRule type="expression" dxfId="1568" priority="954">
      <formula>IF(RIGHT(TEXT(AI207,"0.#"),1)=".",TRUE,FALSE)</formula>
    </cfRule>
  </conditionalFormatting>
  <conditionalFormatting sqref="AI206">
    <cfRule type="expression" dxfId="1567" priority="951">
      <formula>IF(RIGHT(TEXT(AI206,"0.#"),1)=".",FALSE,TRUE)</formula>
    </cfRule>
    <cfRule type="expression" dxfId="1566" priority="952">
      <formula>IF(RIGHT(TEXT(AI206,"0.#"),1)=".",TRUE,FALSE)</formula>
    </cfRule>
  </conditionalFormatting>
  <conditionalFormatting sqref="AM206">
    <cfRule type="expression" dxfId="1565" priority="949">
      <formula>IF(RIGHT(TEXT(AM206,"0.#"),1)=".",FALSE,TRUE)</formula>
    </cfRule>
    <cfRule type="expression" dxfId="1564" priority="950">
      <formula>IF(RIGHT(TEXT(AM206,"0.#"),1)=".",TRUE,FALSE)</formula>
    </cfRule>
  </conditionalFormatting>
  <conditionalFormatting sqref="AM207">
    <cfRule type="expression" dxfId="1563" priority="947">
      <formula>IF(RIGHT(TEXT(AM207,"0.#"),1)=".",FALSE,TRUE)</formula>
    </cfRule>
    <cfRule type="expression" dxfId="1562" priority="948">
      <formula>IF(RIGHT(TEXT(AM207,"0.#"),1)=".",TRUE,FALSE)</formula>
    </cfRule>
  </conditionalFormatting>
  <conditionalFormatting sqref="AM208">
    <cfRule type="expression" dxfId="1561" priority="945">
      <formula>IF(RIGHT(TEXT(AM208,"0.#"),1)=".",FALSE,TRUE)</formula>
    </cfRule>
    <cfRule type="expression" dxfId="1560" priority="946">
      <formula>IF(RIGHT(TEXT(AM208,"0.#"),1)=".",TRUE,FALSE)</formula>
    </cfRule>
  </conditionalFormatting>
  <conditionalFormatting sqref="AQ206:AQ208">
    <cfRule type="expression" dxfId="1559" priority="943">
      <formula>IF(RIGHT(TEXT(AQ206,"0.#"),1)=".",FALSE,TRUE)</formula>
    </cfRule>
    <cfRule type="expression" dxfId="1558" priority="944">
      <formula>IF(RIGHT(TEXT(AQ206,"0.#"),1)=".",TRUE,FALSE)</formula>
    </cfRule>
  </conditionalFormatting>
  <conditionalFormatting sqref="AU206:AU208">
    <cfRule type="expression" dxfId="1557" priority="941">
      <formula>IF(RIGHT(TEXT(AU206,"0.#"),1)=".",FALSE,TRUE)</formula>
    </cfRule>
    <cfRule type="expression" dxfId="1556" priority="942">
      <formula>IF(RIGHT(TEXT(AU206,"0.#"),1)=".",TRUE,FALSE)</formula>
    </cfRule>
  </conditionalFormatting>
  <conditionalFormatting sqref="AL394:AO421">
    <cfRule type="expression" dxfId="1555" priority="937">
      <formula>IF(AND(AL394&gt;=0, RIGHT(TEXT(AL394,"0.#"),1)&lt;&gt;"."),TRUE,FALSE)</formula>
    </cfRule>
    <cfRule type="expression" dxfId="1554" priority="938">
      <formula>IF(AND(AL394&gt;=0, RIGHT(TEXT(AL394,"0.#"),1)="."),TRUE,FALSE)</formula>
    </cfRule>
    <cfRule type="expression" dxfId="1553" priority="939">
      <formula>IF(AND(AL394&lt;0, RIGHT(TEXT(AL394,"0.#"),1)&lt;&gt;"."),TRUE,FALSE)</formula>
    </cfRule>
    <cfRule type="expression" dxfId="1552" priority="940">
      <formula>IF(AND(AL394&lt;0, RIGHT(TEXT(AL394,"0.#"),1)="."),TRUE,FALSE)</formula>
    </cfRule>
  </conditionalFormatting>
  <conditionalFormatting sqref="AL393:AO393">
    <cfRule type="expression" dxfId="1551" priority="931">
      <formula>IF(AND(AL393&gt;=0, RIGHT(TEXT(AL393,"0.#"),1)&lt;&gt;"."),TRUE,FALSE)</formula>
    </cfRule>
    <cfRule type="expression" dxfId="1550" priority="932">
      <formula>IF(AND(AL393&gt;=0, RIGHT(TEXT(AL393,"0.#"),1)="."),TRUE,FALSE)</formula>
    </cfRule>
    <cfRule type="expression" dxfId="1549" priority="933">
      <formula>IF(AND(AL393&lt;0, RIGHT(TEXT(AL393,"0.#"),1)&lt;&gt;"."),TRUE,FALSE)</formula>
    </cfRule>
    <cfRule type="expression" dxfId="1548" priority="934">
      <formula>IF(AND(AL393&lt;0, RIGHT(TEXT(AL393,"0.#"),1)="."),TRUE,FALSE)</formula>
    </cfRule>
  </conditionalFormatting>
  <conditionalFormatting sqref="AL427:AO454">
    <cfRule type="expression" dxfId="1547" priority="925">
      <formula>IF(AND(AL427&gt;=0, RIGHT(TEXT(AL427,"0.#"),1)&lt;&gt;"."),TRUE,FALSE)</formula>
    </cfRule>
    <cfRule type="expression" dxfId="1546" priority="926">
      <formula>IF(AND(AL427&gt;=0, RIGHT(TEXT(AL427,"0.#"),1)="."),TRUE,FALSE)</formula>
    </cfRule>
    <cfRule type="expression" dxfId="1545" priority="927">
      <formula>IF(AND(AL427&lt;0, RIGHT(TEXT(AL427,"0.#"),1)&lt;&gt;"."),TRUE,FALSE)</formula>
    </cfRule>
    <cfRule type="expression" dxfId="1544" priority="928">
      <formula>IF(AND(AL427&lt;0, RIGHT(TEXT(AL427,"0.#"),1)="."),TRUE,FALSE)</formula>
    </cfRule>
  </conditionalFormatting>
  <conditionalFormatting sqref="AL426:AO426">
    <cfRule type="expression" dxfId="1543" priority="919">
      <formula>IF(AND(AL426&gt;=0, RIGHT(TEXT(AL426,"0.#"),1)&lt;&gt;"."),TRUE,FALSE)</formula>
    </cfRule>
    <cfRule type="expression" dxfId="1542" priority="920">
      <formula>IF(AND(AL426&gt;=0, RIGHT(TEXT(AL426,"0.#"),1)="."),TRUE,FALSE)</formula>
    </cfRule>
    <cfRule type="expression" dxfId="1541" priority="921">
      <formula>IF(AND(AL426&lt;0, RIGHT(TEXT(AL426,"0.#"),1)&lt;&gt;"."),TRUE,FALSE)</formula>
    </cfRule>
    <cfRule type="expression" dxfId="1540" priority="922">
      <formula>IF(AND(AL426&lt;0, RIGHT(TEXT(AL426,"0.#"),1)="."),TRUE,FALSE)</formula>
    </cfRule>
  </conditionalFormatting>
  <conditionalFormatting sqref="AL462:AO487">
    <cfRule type="expression" dxfId="1539" priority="913">
      <formula>IF(AND(AL462&gt;=0, RIGHT(TEXT(AL462,"0.#"),1)&lt;&gt;"."),TRUE,FALSE)</formula>
    </cfRule>
    <cfRule type="expression" dxfId="1538" priority="914">
      <formula>IF(AND(AL462&gt;=0, RIGHT(TEXT(AL462,"0.#"),1)="."),TRUE,FALSE)</formula>
    </cfRule>
    <cfRule type="expression" dxfId="1537" priority="915">
      <formula>IF(AND(AL462&lt;0, RIGHT(TEXT(AL462,"0.#"),1)&lt;&gt;"."),TRUE,FALSE)</formula>
    </cfRule>
    <cfRule type="expression" dxfId="1536" priority="916">
      <formula>IF(AND(AL462&lt;0, RIGHT(TEXT(AL462,"0.#"),1)="."),TRUE,FALSE)</formula>
    </cfRule>
  </conditionalFormatting>
  <conditionalFormatting sqref="AL493:AO520">
    <cfRule type="expression" dxfId="1535" priority="901">
      <formula>IF(AND(AL493&gt;=0, RIGHT(TEXT(AL493,"0.#"),1)&lt;&gt;"."),TRUE,FALSE)</formula>
    </cfRule>
    <cfRule type="expression" dxfId="1534" priority="902">
      <formula>IF(AND(AL493&gt;=0, RIGHT(TEXT(AL493,"0.#"),1)="."),TRUE,FALSE)</formula>
    </cfRule>
    <cfRule type="expression" dxfId="1533" priority="903">
      <formula>IF(AND(AL493&lt;0, RIGHT(TEXT(AL493,"0.#"),1)&lt;&gt;"."),TRUE,FALSE)</formula>
    </cfRule>
    <cfRule type="expression" dxfId="1532" priority="904">
      <formula>IF(AND(AL493&lt;0, RIGHT(TEXT(AL493,"0.#"),1)="."),TRUE,FALSE)</formula>
    </cfRule>
  </conditionalFormatting>
  <conditionalFormatting sqref="AL492:AO492">
    <cfRule type="expression" dxfId="1531" priority="895">
      <formula>IF(AND(AL492&gt;=0, RIGHT(TEXT(AL492,"0.#"),1)&lt;&gt;"."),TRUE,FALSE)</formula>
    </cfRule>
    <cfRule type="expression" dxfId="1530" priority="896">
      <formula>IF(AND(AL492&gt;=0, RIGHT(TEXT(AL492,"0.#"),1)="."),TRUE,FALSE)</formula>
    </cfRule>
    <cfRule type="expression" dxfId="1529" priority="897">
      <formula>IF(AND(AL492&lt;0, RIGHT(TEXT(AL492,"0.#"),1)&lt;&gt;"."),TRUE,FALSE)</formula>
    </cfRule>
    <cfRule type="expression" dxfId="1528" priority="898">
      <formula>IF(AND(AL492&lt;0, RIGHT(TEXT(AL492,"0.#"),1)="."),TRUE,FALSE)</formula>
    </cfRule>
  </conditionalFormatting>
  <conditionalFormatting sqref="AL526:AO553">
    <cfRule type="expression" dxfId="1527" priority="889">
      <formula>IF(AND(AL526&gt;=0, RIGHT(TEXT(AL526,"0.#"),1)&lt;&gt;"."),TRUE,FALSE)</formula>
    </cfRule>
    <cfRule type="expression" dxfId="1526" priority="890">
      <formula>IF(AND(AL526&gt;=0, RIGHT(TEXT(AL526,"0.#"),1)="."),TRUE,FALSE)</formula>
    </cfRule>
    <cfRule type="expression" dxfId="1525" priority="891">
      <formula>IF(AND(AL526&lt;0, RIGHT(TEXT(AL526,"0.#"),1)&lt;&gt;"."),TRUE,FALSE)</formula>
    </cfRule>
    <cfRule type="expression" dxfId="1524" priority="892">
      <formula>IF(AND(AL526&lt;0, RIGHT(TEXT(AL526,"0.#"),1)="."),TRUE,FALSE)</formula>
    </cfRule>
  </conditionalFormatting>
  <conditionalFormatting sqref="AL525:AO525">
    <cfRule type="expression" dxfId="1523" priority="883">
      <formula>IF(AND(AL525&gt;=0, RIGHT(TEXT(AL525,"0.#"),1)&lt;&gt;"."),TRUE,FALSE)</formula>
    </cfRule>
    <cfRule type="expression" dxfId="1522" priority="884">
      <formula>IF(AND(AL525&gt;=0, RIGHT(TEXT(AL525,"0.#"),1)="."),TRUE,FALSE)</formula>
    </cfRule>
    <cfRule type="expression" dxfId="1521" priority="885">
      <formula>IF(AND(AL525&lt;0, RIGHT(TEXT(AL525,"0.#"),1)&lt;&gt;"."),TRUE,FALSE)</formula>
    </cfRule>
    <cfRule type="expression" dxfId="1520" priority="886">
      <formula>IF(AND(AL525&lt;0, RIGHT(TEXT(AL525,"0.#"),1)="."),TRUE,FALSE)</formula>
    </cfRule>
  </conditionalFormatting>
  <conditionalFormatting sqref="Y525">
    <cfRule type="expression" dxfId="1519" priority="881">
      <formula>IF(RIGHT(TEXT(Y525,"0.#"),1)=".",FALSE,TRUE)</formula>
    </cfRule>
    <cfRule type="expression" dxfId="1518" priority="882">
      <formula>IF(RIGHT(TEXT(Y525,"0.#"),1)=".",TRUE,FALSE)</formula>
    </cfRule>
  </conditionalFormatting>
  <conditionalFormatting sqref="AL559:AO586">
    <cfRule type="expression" dxfId="1517" priority="877">
      <formula>IF(AND(AL559&gt;=0, RIGHT(TEXT(AL559,"0.#"),1)&lt;&gt;"."),TRUE,FALSE)</formula>
    </cfRule>
    <cfRule type="expression" dxfId="1516" priority="878">
      <formula>IF(AND(AL559&gt;=0, RIGHT(TEXT(AL559,"0.#"),1)="."),TRUE,FALSE)</formula>
    </cfRule>
    <cfRule type="expression" dxfId="1515" priority="879">
      <formula>IF(AND(AL559&lt;0, RIGHT(TEXT(AL559,"0.#"),1)&lt;&gt;"."),TRUE,FALSE)</formula>
    </cfRule>
    <cfRule type="expression" dxfId="1514" priority="880">
      <formula>IF(AND(AL559&lt;0, RIGHT(TEXT(AL559,"0.#"),1)="."),TRUE,FALSE)</formula>
    </cfRule>
  </conditionalFormatting>
  <conditionalFormatting sqref="Y559:Y586">
    <cfRule type="expression" dxfId="1513" priority="875">
      <formula>IF(RIGHT(TEXT(Y559,"0.#"),1)=".",FALSE,TRUE)</formula>
    </cfRule>
    <cfRule type="expression" dxfId="1512" priority="876">
      <formula>IF(RIGHT(TEXT(Y559,"0.#"),1)=".",TRUE,FALSE)</formula>
    </cfRule>
  </conditionalFormatting>
  <conditionalFormatting sqref="AL558:AO558">
    <cfRule type="expression" dxfId="1511" priority="871">
      <formula>IF(AND(AL558&gt;=0, RIGHT(TEXT(AL558,"0.#"),1)&lt;&gt;"."),TRUE,FALSE)</formula>
    </cfRule>
    <cfRule type="expression" dxfId="1510" priority="872">
      <formula>IF(AND(AL558&gt;=0, RIGHT(TEXT(AL558,"0.#"),1)="."),TRUE,FALSE)</formula>
    </cfRule>
    <cfRule type="expression" dxfId="1509" priority="873">
      <formula>IF(AND(AL558&lt;0, RIGHT(TEXT(AL558,"0.#"),1)&lt;&gt;"."),TRUE,FALSE)</formula>
    </cfRule>
    <cfRule type="expression" dxfId="1508" priority="874">
      <formula>IF(AND(AL558&lt;0, RIGHT(TEXT(AL558,"0.#"),1)="."),TRUE,FALSE)</formula>
    </cfRule>
  </conditionalFormatting>
  <conditionalFormatting sqref="Y558">
    <cfRule type="expression" dxfId="1507" priority="869">
      <formula>IF(RIGHT(TEXT(Y558,"0.#"),1)=".",FALSE,TRUE)</formula>
    </cfRule>
    <cfRule type="expression" dxfId="1506" priority="870">
      <formula>IF(RIGHT(TEXT(Y558,"0.#"),1)=".",TRUE,FALSE)</formula>
    </cfRule>
  </conditionalFormatting>
  <conditionalFormatting sqref="AL600:AO619">
    <cfRule type="expression" dxfId="1505" priority="865">
      <formula>IF(AND(AL600&gt;=0, RIGHT(TEXT(AL600,"0.#"),1)&lt;&gt;"."),TRUE,FALSE)</formula>
    </cfRule>
    <cfRule type="expression" dxfId="1504" priority="866">
      <formula>IF(AND(AL600&gt;=0, RIGHT(TEXT(AL600,"0.#"),1)="."),TRUE,FALSE)</formula>
    </cfRule>
    <cfRule type="expression" dxfId="1503" priority="867">
      <formula>IF(AND(AL600&lt;0, RIGHT(TEXT(AL600,"0.#"),1)&lt;&gt;"."),TRUE,FALSE)</formula>
    </cfRule>
    <cfRule type="expression" dxfId="1502" priority="868">
      <formula>IF(AND(AL600&lt;0, RIGHT(TEXT(AL600,"0.#"),1)="."),TRUE,FALSE)</formula>
    </cfRule>
  </conditionalFormatting>
  <conditionalFormatting sqref="Y600:Y619">
    <cfRule type="expression" dxfId="1501" priority="863">
      <formula>IF(RIGHT(TEXT(Y600,"0.#"),1)=".",FALSE,TRUE)</formula>
    </cfRule>
    <cfRule type="expression" dxfId="1500" priority="864">
      <formula>IF(RIGHT(TEXT(Y600,"0.#"),1)=".",TRUE,FALSE)</formula>
    </cfRule>
  </conditionalFormatting>
  <conditionalFormatting sqref="AM42">
    <cfRule type="expression" dxfId="1499" priority="833">
      <formula>IF(RIGHT(TEXT(AM42,"0.#"),1)=".",FALSE,TRUE)</formula>
    </cfRule>
    <cfRule type="expression" dxfId="1498" priority="834">
      <formula>IF(RIGHT(TEXT(AM42,"0.#"),1)=".",TRUE,FALSE)</formula>
    </cfRule>
  </conditionalFormatting>
  <conditionalFormatting sqref="AM41">
    <cfRule type="expression" dxfId="1497" priority="835">
      <formula>IF(RIGHT(TEXT(AM41,"0.#"),1)=".",FALSE,TRUE)</formula>
    </cfRule>
    <cfRule type="expression" dxfId="1496" priority="836">
      <formula>IF(RIGHT(TEXT(AM41,"0.#"),1)=".",TRUE,FALSE)</formula>
    </cfRule>
  </conditionalFormatting>
  <conditionalFormatting sqref="AE40">
    <cfRule type="expression" dxfId="1495" priority="849">
      <formula>IF(RIGHT(TEXT(AE40,"0.#"),1)=".",FALSE,TRUE)</formula>
    </cfRule>
    <cfRule type="expression" dxfId="1494" priority="850">
      <formula>IF(RIGHT(TEXT(AE40,"0.#"),1)=".",TRUE,FALSE)</formula>
    </cfRule>
  </conditionalFormatting>
  <conditionalFormatting sqref="AQ40:AQ42">
    <cfRule type="expression" dxfId="1493" priority="831">
      <formula>IF(RIGHT(TEXT(AQ40,"0.#"),1)=".",FALSE,TRUE)</formula>
    </cfRule>
    <cfRule type="expression" dxfId="1492" priority="832">
      <formula>IF(RIGHT(TEXT(AQ40,"0.#"),1)=".",TRUE,FALSE)</formula>
    </cfRule>
  </conditionalFormatting>
  <conditionalFormatting sqref="AU40:AU42">
    <cfRule type="expression" dxfId="1491" priority="829">
      <formula>IF(RIGHT(TEXT(AU40,"0.#"),1)=".",FALSE,TRUE)</formula>
    </cfRule>
    <cfRule type="expression" dxfId="1490" priority="830">
      <formula>IF(RIGHT(TEXT(AU40,"0.#"),1)=".",TRUE,FALSE)</formula>
    </cfRule>
  </conditionalFormatting>
  <conditionalFormatting sqref="AI42">
    <cfRule type="expression" dxfId="1489" priority="843">
      <formula>IF(RIGHT(TEXT(AI42,"0.#"),1)=".",FALSE,TRUE)</formula>
    </cfRule>
    <cfRule type="expression" dxfId="1488" priority="844">
      <formula>IF(RIGHT(TEXT(AI42,"0.#"),1)=".",TRUE,FALSE)</formula>
    </cfRule>
  </conditionalFormatting>
  <conditionalFormatting sqref="AE41">
    <cfRule type="expression" dxfId="1487" priority="847">
      <formula>IF(RIGHT(TEXT(AE41,"0.#"),1)=".",FALSE,TRUE)</formula>
    </cfRule>
    <cfRule type="expression" dxfId="1486" priority="848">
      <formula>IF(RIGHT(TEXT(AE41,"0.#"),1)=".",TRUE,FALSE)</formula>
    </cfRule>
  </conditionalFormatting>
  <conditionalFormatting sqref="AE42">
    <cfRule type="expression" dxfId="1485" priority="845">
      <formula>IF(RIGHT(TEXT(AE42,"0.#"),1)=".",FALSE,TRUE)</formula>
    </cfRule>
    <cfRule type="expression" dxfId="1484" priority="846">
      <formula>IF(RIGHT(TEXT(AE42,"0.#"),1)=".",TRUE,FALSE)</formula>
    </cfRule>
  </conditionalFormatting>
  <conditionalFormatting sqref="AM40">
    <cfRule type="expression" dxfId="1483" priority="837">
      <formula>IF(RIGHT(TEXT(AM40,"0.#"),1)=".",FALSE,TRUE)</formula>
    </cfRule>
    <cfRule type="expression" dxfId="1482" priority="838">
      <formula>IF(RIGHT(TEXT(AM40,"0.#"),1)=".",TRUE,FALSE)</formula>
    </cfRule>
  </conditionalFormatting>
  <conditionalFormatting sqref="AI40">
    <cfRule type="expression" dxfId="1481" priority="839">
      <formula>IF(RIGHT(TEXT(AI40,"0.#"),1)=".",FALSE,TRUE)</formula>
    </cfRule>
    <cfRule type="expression" dxfId="1480" priority="840">
      <formula>IF(RIGHT(TEXT(AI40,"0.#"),1)=".",TRUE,FALSE)</formula>
    </cfRule>
  </conditionalFormatting>
  <conditionalFormatting sqref="AI41">
    <cfRule type="expression" dxfId="1479" priority="841">
      <formula>IF(RIGHT(TEXT(AI41,"0.#"),1)=".",FALSE,TRUE)</formula>
    </cfRule>
    <cfRule type="expression" dxfId="1478" priority="842">
      <formula>IF(RIGHT(TEXT(AI41,"0.#"),1)=".",TRUE,FALSE)</formula>
    </cfRule>
  </conditionalFormatting>
  <conditionalFormatting sqref="AE101 AQ101">
    <cfRule type="expression" dxfId="1477" priority="797">
      <formula>IF(RIGHT(TEXT(AE101,"0.#"),1)=".",FALSE,TRUE)</formula>
    </cfRule>
    <cfRule type="expression" dxfId="1476" priority="798">
      <formula>IF(RIGHT(TEXT(AE101,"0.#"),1)=".",TRUE,FALSE)</formula>
    </cfRule>
  </conditionalFormatting>
  <conditionalFormatting sqref="AI101">
    <cfRule type="expression" dxfId="1475" priority="795">
      <formula>IF(RIGHT(TEXT(AI101,"0.#"),1)=".",FALSE,TRUE)</formula>
    </cfRule>
    <cfRule type="expression" dxfId="1474" priority="796">
      <formula>IF(RIGHT(TEXT(AI101,"0.#"),1)=".",TRUE,FALSE)</formula>
    </cfRule>
  </conditionalFormatting>
  <conditionalFormatting sqref="AM101">
    <cfRule type="expression" dxfId="1473" priority="793">
      <formula>IF(RIGHT(TEXT(AM101,"0.#"),1)=".",FALSE,TRUE)</formula>
    </cfRule>
    <cfRule type="expression" dxfId="1472" priority="794">
      <formula>IF(RIGHT(TEXT(AM101,"0.#"),1)=".",TRUE,FALSE)</formula>
    </cfRule>
  </conditionalFormatting>
  <conditionalFormatting sqref="AE102">
    <cfRule type="expression" dxfId="1471" priority="791">
      <formula>IF(RIGHT(TEXT(AE102,"0.#"),1)=".",FALSE,TRUE)</formula>
    </cfRule>
    <cfRule type="expression" dxfId="1470" priority="792">
      <formula>IF(RIGHT(TEXT(AE102,"0.#"),1)=".",TRUE,FALSE)</formula>
    </cfRule>
  </conditionalFormatting>
  <conditionalFormatting sqref="AI102">
    <cfRule type="expression" dxfId="1469" priority="789">
      <formula>IF(RIGHT(TEXT(AI102,"0.#"),1)=".",FALSE,TRUE)</formula>
    </cfRule>
    <cfRule type="expression" dxfId="1468" priority="790">
      <formula>IF(RIGHT(TEXT(AI102,"0.#"),1)=".",TRUE,FALSE)</formula>
    </cfRule>
  </conditionalFormatting>
  <conditionalFormatting sqref="AM102">
    <cfRule type="expression" dxfId="1467" priority="787">
      <formula>IF(RIGHT(TEXT(AM102,"0.#"),1)=".",FALSE,TRUE)</formula>
    </cfRule>
    <cfRule type="expression" dxfId="1466" priority="788">
      <formula>IF(RIGHT(TEXT(AM102,"0.#"),1)=".",TRUE,FALSE)</formula>
    </cfRule>
  </conditionalFormatting>
  <conditionalFormatting sqref="AQ102">
    <cfRule type="expression" dxfId="1465" priority="785">
      <formula>IF(RIGHT(TEXT(AQ102,"0.#"),1)=".",FALSE,TRUE)</formula>
    </cfRule>
    <cfRule type="expression" dxfId="1464" priority="786">
      <formula>IF(RIGHT(TEXT(AQ102,"0.#"),1)=".",TRUE,FALSE)</formula>
    </cfRule>
  </conditionalFormatting>
  <conditionalFormatting sqref="AU101">
    <cfRule type="expression" dxfId="1463" priority="783">
      <formula>IF(RIGHT(TEXT(AU101,"0.#"),1)=".",FALSE,TRUE)</formula>
    </cfRule>
    <cfRule type="expression" dxfId="1462" priority="784">
      <formula>IF(RIGHT(TEXT(AU101,"0.#"),1)=".",TRUE,FALSE)</formula>
    </cfRule>
  </conditionalFormatting>
  <conditionalFormatting sqref="AU102">
    <cfRule type="expression" dxfId="1461" priority="781">
      <formula>IF(RIGHT(TEXT(AU102,"0.#"),1)=".",FALSE,TRUE)</formula>
    </cfRule>
    <cfRule type="expression" dxfId="1460" priority="782">
      <formula>IF(RIGHT(TEXT(AU102,"0.#"),1)=".",TRUE,FALSE)</formula>
    </cfRule>
  </conditionalFormatting>
  <conditionalFormatting sqref="AM104">
    <cfRule type="expression" dxfId="1459" priority="763">
      <formula>IF(RIGHT(TEXT(AM104,"0.#"),1)=".",FALSE,TRUE)</formula>
    </cfRule>
    <cfRule type="expression" dxfId="1458" priority="764">
      <formula>IF(RIGHT(TEXT(AM104,"0.#"),1)=".",TRUE,FALSE)</formula>
    </cfRule>
  </conditionalFormatting>
  <conditionalFormatting sqref="AE105 AM105">
    <cfRule type="expression" dxfId="1457" priority="761">
      <formula>IF(RIGHT(TEXT(AE105,"0.#"),1)=".",FALSE,TRUE)</formula>
    </cfRule>
    <cfRule type="expression" dxfId="1456" priority="762">
      <formula>IF(RIGHT(TEXT(AE105,"0.#"),1)=".",TRUE,FALSE)</formula>
    </cfRule>
  </conditionalFormatting>
  <conditionalFormatting sqref="AI105">
    <cfRule type="expression" dxfId="1455" priority="759">
      <formula>IF(RIGHT(TEXT(AI105,"0.#"),1)=".",FALSE,TRUE)</formula>
    </cfRule>
    <cfRule type="expression" dxfId="1454" priority="760">
      <formula>IF(RIGHT(TEXT(AI105,"0.#"),1)=".",TRUE,FALSE)</formula>
    </cfRule>
  </conditionalFormatting>
  <conditionalFormatting sqref="AQ105">
    <cfRule type="expression" dxfId="1453" priority="757">
      <formula>IF(RIGHT(TEXT(AQ105,"0.#"),1)=".",FALSE,TRUE)</formula>
    </cfRule>
    <cfRule type="expression" dxfId="1452" priority="758">
      <formula>IF(RIGHT(TEXT(AQ105,"0.#"),1)=".",TRUE,FALSE)</formula>
    </cfRule>
  </conditionalFormatting>
  <conditionalFormatting sqref="AE104 AQ104">
    <cfRule type="expression" dxfId="1451" priority="767">
      <formula>IF(RIGHT(TEXT(AE104,"0.#"),1)=".",FALSE,TRUE)</formula>
    </cfRule>
    <cfRule type="expression" dxfId="1450" priority="768">
      <formula>IF(RIGHT(TEXT(AE104,"0.#"),1)=".",TRUE,FALSE)</formula>
    </cfRule>
  </conditionalFormatting>
  <conditionalFormatting sqref="AI104">
    <cfRule type="expression" dxfId="1449" priority="765">
      <formula>IF(RIGHT(TEXT(AI104,"0.#"),1)=".",FALSE,TRUE)</formula>
    </cfRule>
    <cfRule type="expression" dxfId="1448" priority="766">
      <formula>IF(RIGHT(TEXT(AI104,"0.#"),1)=".",TRUE,FALSE)</formula>
    </cfRule>
  </conditionalFormatting>
  <conditionalFormatting sqref="AM138">
    <cfRule type="expression" dxfId="1447" priority="751">
      <formula>IF(RIGHT(TEXT(AM138,"0.#"),1)=".",FALSE,TRUE)</formula>
    </cfRule>
    <cfRule type="expression" dxfId="1446" priority="752">
      <formula>IF(RIGHT(TEXT(AM138,"0.#"),1)=".",TRUE,FALSE)</formula>
    </cfRule>
  </conditionalFormatting>
  <conditionalFormatting sqref="AE139 AM139">
    <cfRule type="expression" dxfId="1445" priority="749">
      <formula>IF(RIGHT(TEXT(AE139,"0.#"),1)=".",FALSE,TRUE)</formula>
    </cfRule>
    <cfRule type="expression" dxfId="1444" priority="750">
      <formula>IF(RIGHT(TEXT(AE139,"0.#"),1)=".",TRUE,FALSE)</formula>
    </cfRule>
  </conditionalFormatting>
  <conditionalFormatting sqref="AI139">
    <cfRule type="expression" dxfId="1443" priority="747">
      <formula>IF(RIGHT(TEXT(AI139,"0.#"),1)=".",FALSE,TRUE)</formula>
    </cfRule>
    <cfRule type="expression" dxfId="1442" priority="748">
      <formula>IF(RIGHT(TEXT(AI139,"0.#"),1)=".",TRUE,FALSE)</formula>
    </cfRule>
  </conditionalFormatting>
  <conditionalFormatting sqref="AQ139">
    <cfRule type="expression" dxfId="1441" priority="745">
      <formula>IF(RIGHT(TEXT(AQ139,"0.#"),1)=".",FALSE,TRUE)</formula>
    </cfRule>
    <cfRule type="expression" dxfId="1440" priority="746">
      <formula>IF(RIGHT(TEXT(AQ139,"0.#"),1)=".",TRUE,FALSE)</formula>
    </cfRule>
  </conditionalFormatting>
  <conditionalFormatting sqref="AE138 AQ138">
    <cfRule type="expression" dxfId="1439" priority="755">
      <formula>IF(RIGHT(TEXT(AE138,"0.#"),1)=".",FALSE,TRUE)</formula>
    </cfRule>
    <cfRule type="expression" dxfId="1438" priority="756">
      <formula>IF(RIGHT(TEXT(AE138,"0.#"),1)=".",TRUE,FALSE)</formula>
    </cfRule>
  </conditionalFormatting>
  <conditionalFormatting sqref="AI138">
    <cfRule type="expression" dxfId="1437" priority="753">
      <formula>IF(RIGHT(TEXT(AI138,"0.#"),1)=".",FALSE,TRUE)</formula>
    </cfRule>
    <cfRule type="expression" dxfId="1436" priority="754">
      <formula>IF(RIGHT(TEXT(AI138,"0.#"),1)=".",TRUE,FALSE)</formula>
    </cfRule>
  </conditionalFormatting>
  <conditionalFormatting sqref="AM172">
    <cfRule type="expression" dxfId="1435" priority="739">
      <formula>IF(RIGHT(TEXT(AM172,"0.#"),1)=".",FALSE,TRUE)</formula>
    </cfRule>
    <cfRule type="expression" dxfId="1434" priority="740">
      <formula>IF(RIGHT(TEXT(AM172,"0.#"),1)=".",TRUE,FALSE)</formula>
    </cfRule>
  </conditionalFormatting>
  <conditionalFormatting sqref="AE173 AM173">
    <cfRule type="expression" dxfId="1433" priority="737">
      <formula>IF(RIGHT(TEXT(AE173,"0.#"),1)=".",FALSE,TRUE)</formula>
    </cfRule>
    <cfRule type="expression" dxfId="1432" priority="738">
      <formula>IF(RIGHT(TEXT(AE173,"0.#"),1)=".",TRUE,FALSE)</formula>
    </cfRule>
  </conditionalFormatting>
  <conditionalFormatting sqref="AI173">
    <cfRule type="expression" dxfId="1431" priority="735">
      <formula>IF(RIGHT(TEXT(AI173,"0.#"),1)=".",FALSE,TRUE)</formula>
    </cfRule>
    <cfRule type="expression" dxfId="1430" priority="736">
      <formula>IF(RIGHT(TEXT(AI173,"0.#"),1)=".",TRUE,FALSE)</formula>
    </cfRule>
  </conditionalFormatting>
  <conditionalFormatting sqref="AQ173">
    <cfRule type="expression" dxfId="1429" priority="733">
      <formula>IF(RIGHT(TEXT(AQ173,"0.#"),1)=".",FALSE,TRUE)</formula>
    </cfRule>
    <cfRule type="expression" dxfId="1428" priority="734">
      <formula>IF(RIGHT(TEXT(AQ173,"0.#"),1)=".",TRUE,FALSE)</formula>
    </cfRule>
  </conditionalFormatting>
  <conditionalFormatting sqref="AE172 AQ172">
    <cfRule type="expression" dxfId="1427" priority="743">
      <formula>IF(RIGHT(TEXT(AE172,"0.#"),1)=".",FALSE,TRUE)</formula>
    </cfRule>
    <cfRule type="expression" dxfId="1426" priority="744">
      <formula>IF(RIGHT(TEXT(AE172,"0.#"),1)=".",TRUE,FALSE)</formula>
    </cfRule>
  </conditionalFormatting>
  <conditionalFormatting sqref="AI172">
    <cfRule type="expression" dxfId="1425" priority="741">
      <formula>IF(RIGHT(TEXT(AI172,"0.#"),1)=".",FALSE,TRUE)</formula>
    </cfRule>
    <cfRule type="expression" dxfId="1424" priority="742">
      <formula>IF(RIGHT(TEXT(AI172,"0.#"),1)=".",TRUE,FALSE)</formula>
    </cfRule>
  </conditionalFormatting>
  <conditionalFormatting sqref="AE108">
    <cfRule type="expression" dxfId="1423" priority="709">
      <formula>IF(RIGHT(TEXT(AE108,"0.#"),1)=".",FALSE,TRUE)</formula>
    </cfRule>
    <cfRule type="expression" dxfId="1422" priority="710">
      <formula>IF(RIGHT(TEXT(AE108,"0.#"),1)=".",TRUE,FALSE)</formula>
    </cfRule>
  </conditionalFormatting>
  <conditionalFormatting sqref="AM110">
    <cfRule type="expression" dxfId="1421" priority="693">
      <formula>IF(RIGHT(TEXT(AM110,"0.#"),1)=".",FALSE,TRUE)</formula>
    </cfRule>
    <cfRule type="expression" dxfId="1420" priority="694">
      <formula>IF(RIGHT(TEXT(AM110,"0.#"),1)=".",TRUE,FALSE)</formula>
    </cfRule>
  </conditionalFormatting>
  <conditionalFormatting sqref="AE109">
    <cfRule type="expression" dxfId="1419" priority="707">
      <formula>IF(RIGHT(TEXT(AE109,"0.#"),1)=".",FALSE,TRUE)</formula>
    </cfRule>
    <cfRule type="expression" dxfId="1418" priority="708">
      <formula>IF(RIGHT(TEXT(AE109,"0.#"),1)=".",TRUE,FALSE)</formula>
    </cfRule>
  </conditionalFormatting>
  <conditionalFormatting sqref="AE110">
    <cfRule type="expression" dxfId="1417" priority="705">
      <formula>IF(RIGHT(TEXT(AE110,"0.#"),1)=".",FALSE,TRUE)</formula>
    </cfRule>
    <cfRule type="expression" dxfId="1416" priority="706">
      <formula>IF(RIGHT(TEXT(AE110,"0.#"),1)=".",TRUE,FALSE)</formula>
    </cfRule>
  </conditionalFormatting>
  <conditionalFormatting sqref="AI110">
    <cfRule type="expression" dxfId="1415" priority="703">
      <formula>IF(RIGHT(TEXT(AI110,"0.#"),1)=".",FALSE,TRUE)</formula>
    </cfRule>
    <cfRule type="expression" dxfId="1414" priority="704">
      <formula>IF(RIGHT(TEXT(AI110,"0.#"),1)=".",TRUE,FALSE)</formula>
    </cfRule>
  </conditionalFormatting>
  <conditionalFormatting sqref="AI109">
    <cfRule type="expression" dxfId="1413" priority="701">
      <formula>IF(RIGHT(TEXT(AI109,"0.#"),1)=".",FALSE,TRUE)</formula>
    </cfRule>
    <cfRule type="expression" dxfId="1412" priority="702">
      <formula>IF(RIGHT(TEXT(AI109,"0.#"),1)=".",TRUE,FALSE)</formula>
    </cfRule>
  </conditionalFormatting>
  <conditionalFormatting sqref="AI108">
    <cfRule type="expression" dxfId="1411" priority="699">
      <formula>IF(RIGHT(TEXT(AI108,"0.#"),1)=".",FALSE,TRUE)</formula>
    </cfRule>
    <cfRule type="expression" dxfId="1410" priority="700">
      <formula>IF(RIGHT(TEXT(AI108,"0.#"),1)=".",TRUE,FALSE)</formula>
    </cfRule>
  </conditionalFormatting>
  <conditionalFormatting sqref="AM108">
    <cfRule type="expression" dxfId="1409" priority="697">
      <formula>IF(RIGHT(TEXT(AM108,"0.#"),1)=".",FALSE,TRUE)</formula>
    </cfRule>
    <cfRule type="expression" dxfId="1408" priority="698">
      <formula>IF(RIGHT(TEXT(AM108,"0.#"),1)=".",TRUE,FALSE)</formula>
    </cfRule>
  </conditionalFormatting>
  <conditionalFormatting sqref="AM109">
    <cfRule type="expression" dxfId="1407" priority="695">
      <formula>IF(RIGHT(TEXT(AM109,"0.#"),1)=".",FALSE,TRUE)</formula>
    </cfRule>
    <cfRule type="expression" dxfId="1406" priority="696">
      <formula>IF(RIGHT(TEXT(AM109,"0.#"),1)=".",TRUE,FALSE)</formula>
    </cfRule>
  </conditionalFormatting>
  <conditionalFormatting sqref="AQ108:AQ110">
    <cfRule type="expression" dxfId="1405" priority="691">
      <formula>IF(RIGHT(TEXT(AQ108,"0.#"),1)=".",FALSE,TRUE)</formula>
    </cfRule>
    <cfRule type="expression" dxfId="1404" priority="692">
      <formula>IF(RIGHT(TEXT(AQ108,"0.#"),1)=".",TRUE,FALSE)</formula>
    </cfRule>
  </conditionalFormatting>
  <conditionalFormatting sqref="AU108:AU110">
    <cfRule type="expression" dxfId="1403" priority="689">
      <formula>IF(RIGHT(TEXT(AU108,"0.#"),1)=".",FALSE,TRUE)</formula>
    </cfRule>
    <cfRule type="expression" dxfId="1402" priority="690">
      <formula>IF(RIGHT(TEXT(AU108,"0.#"),1)=".",TRUE,FALSE)</formula>
    </cfRule>
  </conditionalFormatting>
  <conditionalFormatting sqref="AE142">
    <cfRule type="expression" dxfId="1401" priority="687">
      <formula>IF(RIGHT(TEXT(AE142,"0.#"),1)=".",FALSE,TRUE)</formula>
    </cfRule>
    <cfRule type="expression" dxfId="1400" priority="688">
      <formula>IF(RIGHT(TEXT(AE142,"0.#"),1)=".",TRUE,FALSE)</formula>
    </cfRule>
  </conditionalFormatting>
  <conditionalFormatting sqref="AM144">
    <cfRule type="expression" dxfId="1399" priority="671">
      <formula>IF(RIGHT(TEXT(AM144,"0.#"),1)=".",FALSE,TRUE)</formula>
    </cfRule>
    <cfRule type="expression" dxfId="1398" priority="672">
      <formula>IF(RIGHT(TEXT(AM144,"0.#"),1)=".",TRUE,FALSE)</formula>
    </cfRule>
  </conditionalFormatting>
  <conditionalFormatting sqref="AE143">
    <cfRule type="expression" dxfId="1397" priority="685">
      <formula>IF(RIGHT(TEXT(AE143,"0.#"),1)=".",FALSE,TRUE)</formula>
    </cfRule>
    <cfRule type="expression" dxfId="1396" priority="686">
      <formula>IF(RIGHT(TEXT(AE143,"0.#"),1)=".",TRUE,FALSE)</formula>
    </cfRule>
  </conditionalFormatting>
  <conditionalFormatting sqref="AE144">
    <cfRule type="expression" dxfId="1395" priority="683">
      <formula>IF(RIGHT(TEXT(AE144,"0.#"),1)=".",FALSE,TRUE)</formula>
    </cfRule>
    <cfRule type="expression" dxfId="1394" priority="684">
      <formula>IF(RIGHT(TEXT(AE144,"0.#"),1)=".",TRUE,FALSE)</formula>
    </cfRule>
  </conditionalFormatting>
  <conditionalFormatting sqref="AI144">
    <cfRule type="expression" dxfId="1393" priority="681">
      <formula>IF(RIGHT(TEXT(AI144,"0.#"),1)=".",FALSE,TRUE)</formula>
    </cfRule>
    <cfRule type="expression" dxfId="1392" priority="682">
      <formula>IF(RIGHT(TEXT(AI144,"0.#"),1)=".",TRUE,FALSE)</formula>
    </cfRule>
  </conditionalFormatting>
  <conditionalFormatting sqref="AI143">
    <cfRule type="expression" dxfId="1391" priority="679">
      <formula>IF(RIGHT(TEXT(AI143,"0.#"),1)=".",FALSE,TRUE)</formula>
    </cfRule>
    <cfRule type="expression" dxfId="1390" priority="680">
      <formula>IF(RIGHT(TEXT(AI143,"0.#"),1)=".",TRUE,FALSE)</formula>
    </cfRule>
  </conditionalFormatting>
  <conditionalFormatting sqref="AI142">
    <cfRule type="expression" dxfId="1389" priority="677">
      <formula>IF(RIGHT(TEXT(AI142,"0.#"),1)=".",FALSE,TRUE)</formula>
    </cfRule>
    <cfRule type="expression" dxfId="1388" priority="678">
      <formula>IF(RIGHT(TEXT(AI142,"0.#"),1)=".",TRUE,FALSE)</formula>
    </cfRule>
  </conditionalFormatting>
  <conditionalFormatting sqref="AM142">
    <cfRule type="expression" dxfId="1387" priority="675">
      <formula>IF(RIGHT(TEXT(AM142,"0.#"),1)=".",FALSE,TRUE)</formula>
    </cfRule>
    <cfRule type="expression" dxfId="1386" priority="676">
      <formula>IF(RIGHT(TEXT(AM142,"0.#"),1)=".",TRUE,FALSE)</formula>
    </cfRule>
  </conditionalFormatting>
  <conditionalFormatting sqref="AM143">
    <cfRule type="expression" dxfId="1385" priority="673">
      <formula>IF(RIGHT(TEXT(AM143,"0.#"),1)=".",FALSE,TRUE)</formula>
    </cfRule>
    <cfRule type="expression" dxfId="1384" priority="674">
      <formula>IF(RIGHT(TEXT(AM143,"0.#"),1)=".",TRUE,FALSE)</formula>
    </cfRule>
  </conditionalFormatting>
  <conditionalFormatting sqref="AQ142:AQ144">
    <cfRule type="expression" dxfId="1383" priority="669">
      <formula>IF(RIGHT(TEXT(AQ142,"0.#"),1)=".",FALSE,TRUE)</formula>
    </cfRule>
    <cfRule type="expression" dxfId="1382" priority="670">
      <formula>IF(RIGHT(TEXT(AQ142,"0.#"),1)=".",TRUE,FALSE)</formula>
    </cfRule>
  </conditionalFormatting>
  <conditionalFormatting sqref="AU142:AU144">
    <cfRule type="expression" dxfId="1381" priority="667">
      <formula>IF(RIGHT(TEXT(AU142,"0.#"),1)=".",FALSE,TRUE)</formula>
    </cfRule>
    <cfRule type="expression" dxfId="1380" priority="668">
      <formula>IF(RIGHT(TEXT(AU142,"0.#"),1)=".",TRUE,FALSE)</formula>
    </cfRule>
  </conditionalFormatting>
  <conditionalFormatting sqref="AE176">
    <cfRule type="expression" dxfId="1379" priority="665">
      <formula>IF(RIGHT(TEXT(AE176,"0.#"),1)=".",FALSE,TRUE)</formula>
    </cfRule>
    <cfRule type="expression" dxfId="1378" priority="666">
      <formula>IF(RIGHT(TEXT(AE176,"0.#"),1)=".",TRUE,FALSE)</formula>
    </cfRule>
  </conditionalFormatting>
  <conditionalFormatting sqref="AM178">
    <cfRule type="expression" dxfId="1377" priority="649">
      <formula>IF(RIGHT(TEXT(AM178,"0.#"),1)=".",FALSE,TRUE)</formula>
    </cfRule>
    <cfRule type="expression" dxfId="1376" priority="650">
      <formula>IF(RIGHT(TEXT(AM178,"0.#"),1)=".",TRUE,FALSE)</formula>
    </cfRule>
  </conditionalFormatting>
  <conditionalFormatting sqref="AE177">
    <cfRule type="expression" dxfId="1375" priority="663">
      <formula>IF(RIGHT(TEXT(AE177,"0.#"),1)=".",FALSE,TRUE)</formula>
    </cfRule>
    <cfRule type="expression" dxfId="1374" priority="664">
      <formula>IF(RIGHT(TEXT(AE177,"0.#"),1)=".",TRUE,FALSE)</formula>
    </cfRule>
  </conditionalFormatting>
  <conditionalFormatting sqref="AE178">
    <cfRule type="expression" dxfId="1373" priority="661">
      <formula>IF(RIGHT(TEXT(AE178,"0.#"),1)=".",FALSE,TRUE)</formula>
    </cfRule>
    <cfRule type="expression" dxfId="1372" priority="662">
      <formula>IF(RIGHT(TEXT(AE178,"0.#"),1)=".",TRUE,FALSE)</formula>
    </cfRule>
  </conditionalFormatting>
  <conditionalFormatting sqref="AI178">
    <cfRule type="expression" dxfId="1371" priority="659">
      <formula>IF(RIGHT(TEXT(AI178,"0.#"),1)=".",FALSE,TRUE)</formula>
    </cfRule>
    <cfRule type="expression" dxfId="1370" priority="660">
      <formula>IF(RIGHT(TEXT(AI178,"0.#"),1)=".",TRUE,FALSE)</formula>
    </cfRule>
  </conditionalFormatting>
  <conditionalFormatting sqref="AI177">
    <cfRule type="expression" dxfId="1369" priority="657">
      <formula>IF(RIGHT(TEXT(AI177,"0.#"),1)=".",FALSE,TRUE)</formula>
    </cfRule>
    <cfRule type="expression" dxfId="1368" priority="658">
      <formula>IF(RIGHT(TEXT(AI177,"0.#"),1)=".",TRUE,FALSE)</formula>
    </cfRule>
  </conditionalFormatting>
  <conditionalFormatting sqref="AI176">
    <cfRule type="expression" dxfId="1367" priority="655">
      <formula>IF(RIGHT(TEXT(AI176,"0.#"),1)=".",FALSE,TRUE)</formula>
    </cfRule>
    <cfRule type="expression" dxfId="1366" priority="656">
      <formula>IF(RIGHT(TEXT(AI176,"0.#"),1)=".",TRUE,FALSE)</formula>
    </cfRule>
  </conditionalFormatting>
  <conditionalFormatting sqref="AM176">
    <cfRule type="expression" dxfId="1365" priority="653">
      <formula>IF(RIGHT(TEXT(AM176,"0.#"),1)=".",FALSE,TRUE)</formula>
    </cfRule>
    <cfRule type="expression" dxfId="1364" priority="654">
      <formula>IF(RIGHT(TEXT(AM176,"0.#"),1)=".",TRUE,FALSE)</formula>
    </cfRule>
  </conditionalFormatting>
  <conditionalFormatting sqref="AM177">
    <cfRule type="expression" dxfId="1363" priority="651">
      <formula>IF(RIGHT(TEXT(AM177,"0.#"),1)=".",FALSE,TRUE)</formula>
    </cfRule>
    <cfRule type="expression" dxfId="1362" priority="652">
      <formula>IF(RIGHT(TEXT(AM177,"0.#"),1)=".",TRUE,FALSE)</formula>
    </cfRule>
  </conditionalFormatting>
  <conditionalFormatting sqref="AQ176:AQ178">
    <cfRule type="expression" dxfId="1361" priority="647">
      <formula>IF(RIGHT(TEXT(AQ176,"0.#"),1)=".",FALSE,TRUE)</formula>
    </cfRule>
    <cfRule type="expression" dxfId="1360" priority="648">
      <formula>IF(RIGHT(TEXT(AQ176,"0.#"),1)=".",TRUE,FALSE)</formula>
    </cfRule>
  </conditionalFormatting>
  <conditionalFormatting sqref="AU176:AU178">
    <cfRule type="expression" dxfId="1359" priority="645">
      <formula>IF(RIGHT(TEXT(AU176,"0.#"),1)=".",FALSE,TRUE)</formula>
    </cfRule>
    <cfRule type="expression" dxfId="1358" priority="646">
      <formula>IF(RIGHT(TEXT(AU176,"0.#"),1)=".",TRUE,FALSE)</formula>
    </cfRule>
  </conditionalFormatting>
  <conditionalFormatting sqref="AE62">
    <cfRule type="expression" dxfId="1357" priority="643">
      <formula>IF(RIGHT(TEXT(AE62,"0.#"),1)=".",FALSE,TRUE)</formula>
    </cfRule>
    <cfRule type="expression" dxfId="1356" priority="644">
      <formula>IF(RIGHT(TEXT(AE62,"0.#"),1)=".",TRUE,FALSE)</formula>
    </cfRule>
  </conditionalFormatting>
  <conditionalFormatting sqref="AE63">
    <cfRule type="expression" dxfId="1355" priority="641">
      <formula>IF(RIGHT(TEXT(AE63,"0.#"),1)=".",FALSE,TRUE)</formula>
    </cfRule>
    <cfRule type="expression" dxfId="1354" priority="642">
      <formula>IF(RIGHT(TEXT(AE63,"0.#"),1)=".",TRUE,FALSE)</formula>
    </cfRule>
  </conditionalFormatting>
  <conditionalFormatting sqref="AM62">
    <cfRule type="expression" dxfId="1353" priority="631">
      <formula>IF(RIGHT(TEXT(AM62,"0.#"),1)=".",FALSE,TRUE)</formula>
    </cfRule>
    <cfRule type="expression" dxfId="1352" priority="632">
      <formula>IF(RIGHT(TEXT(AM62,"0.#"),1)=".",TRUE,FALSE)</formula>
    </cfRule>
  </conditionalFormatting>
  <conditionalFormatting sqref="AE64">
    <cfRule type="expression" dxfId="1351" priority="639">
      <formula>IF(RIGHT(TEXT(AE64,"0.#"),1)=".",FALSE,TRUE)</formula>
    </cfRule>
    <cfRule type="expression" dxfId="1350" priority="640">
      <formula>IF(RIGHT(TEXT(AE64,"0.#"),1)=".",TRUE,FALSE)</formula>
    </cfRule>
  </conditionalFormatting>
  <conditionalFormatting sqref="AI64">
    <cfRule type="expression" dxfId="1349" priority="637">
      <formula>IF(RIGHT(TEXT(AI64,"0.#"),1)=".",FALSE,TRUE)</formula>
    </cfRule>
    <cfRule type="expression" dxfId="1348" priority="638">
      <formula>IF(RIGHT(TEXT(AI64,"0.#"),1)=".",TRUE,FALSE)</formula>
    </cfRule>
  </conditionalFormatting>
  <conditionalFormatting sqref="AI63">
    <cfRule type="expression" dxfId="1347" priority="635">
      <formula>IF(RIGHT(TEXT(AI63,"0.#"),1)=".",FALSE,TRUE)</formula>
    </cfRule>
    <cfRule type="expression" dxfId="1346" priority="636">
      <formula>IF(RIGHT(TEXT(AI63,"0.#"),1)=".",TRUE,FALSE)</formula>
    </cfRule>
  </conditionalFormatting>
  <conditionalFormatting sqref="AI62">
    <cfRule type="expression" dxfId="1345" priority="633">
      <formula>IF(RIGHT(TEXT(AI62,"0.#"),1)=".",FALSE,TRUE)</formula>
    </cfRule>
    <cfRule type="expression" dxfId="1344" priority="634">
      <formula>IF(RIGHT(TEXT(AI62,"0.#"),1)=".",TRUE,FALSE)</formula>
    </cfRule>
  </conditionalFormatting>
  <conditionalFormatting sqref="AM63">
    <cfRule type="expression" dxfId="1343" priority="629">
      <formula>IF(RIGHT(TEXT(AM63,"0.#"),1)=".",FALSE,TRUE)</formula>
    </cfRule>
    <cfRule type="expression" dxfId="1342" priority="630">
      <formula>IF(RIGHT(TEXT(AM63,"0.#"),1)=".",TRUE,FALSE)</formula>
    </cfRule>
  </conditionalFormatting>
  <conditionalFormatting sqref="AM64">
    <cfRule type="expression" dxfId="1341" priority="627">
      <formula>IF(RIGHT(TEXT(AM64,"0.#"),1)=".",FALSE,TRUE)</formula>
    </cfRule>
    <cfRule type="expression" dxfId="1340" priority="628">
      <formula>IF(RIGHT(TEXT(AM64,"0.#"),1)=".",TRUE,FALSE)</formula>
    </cfRule>
  </conditionalFormatting>
  <conditionalFormatting sqref="AQ62:AQ64">
    <cfRule type="expression" dxfId="1339" priority="625">
      <formula>IF(RIGHT(TEXT(AQ62,"0.#"),1)=".",FALSE,TRUE)</formula>
    </cfRule>
    <cfRule type="expression" dxfId="1338" priority="626">
      <formula>IF(RIGHT(TEXT(AQ62,"0.#"),1)=".",TRUE,FALSE)</formula>
    </cfRule>
  </conditionalFormatting>
  <conditionalFormatting sqref="AU62:AU64">
    <cfRule type="expression" dxfId="1337" priority="623">
      <formula>IF(RIGHT(TEXT(AU62,"0.#"),1)=".",FALSE,TRUE)</formula>
    </cfRule>
    <cfRule type="expression" dxfId="1336" priority="624">
      <formula>IF(RIGHT(TEXT(AU62,"0.#"),1)=".",TRUE,FALSE)</formula>
    </cfRule>
  </conditionalFormatting>
  <conditionalFormatting sqref="AE96">
    <cfRule type="expression" dxfId="1335" priority="621">
      <formula>IF(RIGHT(TEXT(AE96,"0.#"),1)=".",FALSE,TRUE)</formula>
    </cfRule>
    <cfRule type="expression" dxfId="1334" priority="622">
      <formula>IF(RIGHT(TEXT(AE96,"0.#"),1)=".",TRUE,FALSE)</formula>
    </cfRule>
  </conditionalFormatting>
  <conditionalFormatting sqref="AE97">
    <cfRule type="expression" dxfId="1333" priority="619">
      <formula>IF(RIGHT(TEXT(AE97,"0.#"),1)=".",FALSE,TRUE)</formula>
    </cfRule>
    <cfRule type="expression" dxfId="1332" priority="620">
      <formula>IF(RIGHT(TEXT(AE97,"0.#"),1)=".",TRUE,FALSE)</formula>
    </cfRule>
  </conditionalFormatting>
  <conditionalFormatting sqref="AM96">
    <cfRule type="expression" dxfId="1331" priority="609">
      <formula>IF(RIGHT(TEXT(AM96,"0.#"),1)=".",FALSE,TRUE)</formula>
    </cfRule>
    <cfRule type="expression" dxfId="1330" priority="610">
      <formula>IF(RIGHT(TEXT(AM96,"0.#"),1)=".",TRUE,FALSE)</formula>
    </cfRule>
  </conditionalFormatting>
  <conditionalFormatting sqref="AE98">
    <cfRule type="expression" dxfId="1329" priority="617">
      <formula>IF(RIGHT(TEXT(AE98,"0.#"),1)=".",FALSE,TRUE)</formula>
    </cfRule>
    <cfRule type="expression" dxfId="1328" priority="618">
      <formula>IF(RIGHT(TEXT(AE98,"0.#"),1)=".",TRUE,FALSE)</formula>
    </cfRule>
  </conditionalFormatting>
  <conditionalFormatting sqref="AI98">
    <cfRule type="expression" dxfId="1327" priority="615">
      <formula>IF(RIGHT(TEXT(AI98,"0.#"),1)=".",FALSE,TRUE)</formula>
    </cfRule>
    <cfRule type="expression" dxfId="1326" priority="616">
      <formula>IF(RIGHT(TEXT(AI98,"0.#"),1)=".",TRUE,FALSE)</formula>
    </cfRule>
  </conditionalFormatting>
  <conditionalFormatting sqref="AI97">
    <cfRule type="expression" dxfId="1325" priority="613">
      <formula>IF(RIGHT(TEXT(AI97,"0.#"),1)=".",FALSE,TRUE)</formula>
    </cfRule>
    <cfRule type="expression" dxfId="1324" priority="614">
      <formula>IF(RIGHT(TEXT(AI97,"0.#"),1)=".",TRUE,FALSE)</formula>
    </cfRule>
  </conditionalFormatting>
  <conditionalFormatting sqref="AI96">
    <cfRule type="expression" dxfId="1323" priority="611">
      <formula>IF(RIGHT(TEXT(AI96,"0.#"),1)=".",FALSE,TRUE)</formula>
    </cfRule>
    <cfRule type="expression" dxfId="1322" priority="612">
      <formula>IF(RIGHT(TEXT(AI96,"0.#"),1)=".",TRUE,FALSE)</formula>
    </cfRule>
  </conditionalFormatting>
  <conditionalFormatting sqref="AM97">
    <cfRule type="expression" dxfId="1321" priority="607">
      <formula>IF(RIGHT(TEXT(AM97,"0.#"),1)=".",FALSE,TRUE)</formula>
    </cfRule>
    <cfRule type="expression" dxfId="1320" priority="608">
      <formula>IF(RIGHT(TEXT(AM97,"0.#"),1)=".",TRUE,FALSE)</formula>
    </cfRule>
  </conditionalFormatting>
  <conditionalFormatting sqref="AM98">
    <cfRule type="expression" dxfId="1319" priority="605">
      <formula>IF(RIGHT(TEXT(AM98,"0.#"),1)=".",FALSE,TRUE)</formula>
    </cfRule>
    <cfRule type="expression" dxfId="1318" priority="606">
      <formula>IF(RIGHT(TEXT(AM98,"0.#"),1)=".",TRUE,FALSE)</formula>
    </cfRule>
  </conditionalFormatting>
  <conditionalFormatting sqref="AQ96:AQ98">
    <cfRule type="expression" dxfId="1317" priority="603">
      <formula>IF(RIGHT(TEXT(AQ96,"0.#"),1)=".",FALSE,TRUE)</formula>
    </cfRule>
    <cfRule type="expression" dxfId="1316" priority="604">
      <formula>IF(RIGHT(TEXT(AQ96,"0.#"),1)=".",TRUE,FALSE)</formula>
    </cfRule>
  </conditionalFormatting>
  <conditionalFormatting sqref="AU96:AU98">
    <cfRule type="expression" dxfId="1315" priority="601">
      <formula>IF(RIGHT(TEXT(AU96,"0.#"),1)=".",FALSE,TRUE)</formula>
    </cfRule>
    <cfRule type="expression" dxfId="1314" priority="602">
      <formula>IF(RIGHT(TEXT(AU96,"0.#"),1)=".",TRUE,FALSE)</formula>
    </cfRule>
  </conditionalFormatting>
  <conditionalFormatting sqref="AE130">
    <cfRule type="expression" dxfId="1313" priority="599">
      <formula>IF(RIGHT(TEXT(AE130,"0.#"),1)=".",FALSE,TRUE)</formula>
    </cfRule>
    <cfRule type="expression" dxfId="1312" priority="600">
      <formula>IF(RIGHT(TEXT(AE130,"0.#"),1)=".",TRUE,FALSE)</formula>
    </cfRule>
  </conditionalFormatting>
  <conditionalFormatting sqref="AE131">
    <cfRule type="expression" dxfId="1311" priority="597">
      <formula>IF(RIGHT(TEXT(AE131,"0.#"),1)=".",FALSE,TRUE)</formula>
    </cfRule>
    <cfRule type="expression" dxfId="1310" priority="598">
      <formula>IF(RIGHT(TEXT(AE131,"0.#"),1)=".",TRUE,FALSE)</formula>
    </cfRule>
  </conditionalFormatting>
  <conditionalFormatting sqref="AM130">
    <cfRule type="expression" dxfId="1309" priority="587">
      <formula>IF(RIGHT(TEXT(AM130,"0.#"),1)=".",FALSE,TRUE)</formula>
    </cfRule>
    <cfRule type="expression" dxfId="1308" priority="588">
      <formula>IF(RIGHT(TEXT(AM130,"0.#"),1)=".",TRUE,FALSE)</formula>
    </cfRule>
  </conditionalFormatting>
  <conditionalFormatting sqref="AE132">
    <cfRule type="expression" dxfId="1307" priority="595">
      <formula>IF(RIGHT(TEXT(AE132,"0.#"),1)=".",FALSE,TRUE)</formula>
    </cfRule>
    <cfRule type="expression" dxfId="1306" priority="596">
      <formula>IF(RIGHT(TEXT(AE132,"0.#"),1)=".",TRUE,FALSE)</formula>
    </cfRule>
  </conditionalFormatting>
  <conditionalFormatting sqref="AI132">
    <cfRule type="expression" dxfId="1305" priority="593">
      <formula>IF(RIGHT(TEXT(AI132,"0.#"),1)=".",FALSE,TRUE)</formula>
    </cfRule>
    <cfRule type="expression" dxfId="1304" priority="594">
      <formula>IF(RIGHT(TEXT(AI132,"0.#"),1)=".",TRUE,FALSE)</formula>
    </cfRule>
  </conditionalFormatting>
  <conditionalFormatting sqref="AI131">
    <cfRule type="expression" dxfId="1303" priority="591">
      <formula>IF(RIGHT(TEXT(AI131,"0.#"),1)=".",FALSE,TRUE)</formula>
    </cfRule>
    <cfRule type="expression" dxfId="1302" priority="592">
      <formula>IF(RIGHT(TEXT(AI131,"0.#"),1)=".",TRUE,FALSE)</formula>
    </cfRule>
  </conditionalFormatting>
  <conditionalFormatting sqref="AI130">
    <cfRule type="expression" dxfId="1301" priority="589">
      <formula>IF(RIGHT(TEXT(AI130,"0.#"),1)=".",FALSE,TRUE)</formula>
    </cfRule>
    <cfRule type="expression" dxfId="1300" priority="590">
      <formula>IF(RIGHT(TEXT(AI130,"0.#"),1)=".",TRUE,FALSE)</formula>
    </cfRule>
  </conditionalFormatting>
  <conditionalFormatting sqref="AM131">
    <cfRule type="expression" dxfId="1299" priority="585">
      <formula>IF(RIGHT(TEXT(AM131,"0.#"),1)=".",FALSE,TRUE)</formula>
    </cfRule>
    <cfRule type="expression" dxfId="1298" priority="586">
      <formula>IF(RIGHT(TEXT(AM131,"0.#"),1)=".",TRUE,FALSE)</formula>
    </cfRule>
  </conditionalFormatting>
  <conditionalFormatting sqref="AM132">
    <cfRule type="expression" dxfId="1297" priority="583">
      <formula>IF(RIGHT(TEXT(AM132,"0.#"),1)=".",FALSE,TRUE)</formula>
    </cfRule>
    <cfRule type="expression" dxfId="1296" priority="584">
      <formula>IF(RIGHT(TEXT(AM132,"0.#"),1)=".",TRUE,FALSE)</formula>
    </cfRule>
  </conditionalFormatting>
  <conditionalFormatting sqref="AQ130:AQ132">
    <cfRule type="expression" dxfId="1295" priority="581">
      <formula>IF(RIGHT(TEXT(AQ130,"0.#"),1)=".",FALSE,TRUE)</formula>
    </cfRule>
    <cfRule type="expression" dxfId="1294" priority="582">
      <formula>IF(RIGHT(TEXT(AQ130,"0.#"),1)=".",TRUE,FALSE)</formula>
    </cfRule>
  </conditionalFormatting>
  <conditionalFormatting sqref="AU130:AU132">
    <cfRule type="expression" dxfId="1293" priority="579">
      <formula>IF(RIGHT(TEXT(AU130,"0.#"),1)=".",FALSE,TRUE)</formula>
    </cfRule>
    <cfRule type="expression" dxfId="1292" priority="580">
      <formula>IF(RIGHT(TEXT(AU130,"0.#"),1)=".",TRUE,FALSE)</formula>
    </cfRule>
  </conditionalFormatting>
  <conditionalFormatting sqref="AE164">
    <cfRule type="expression" dxfId="1291" priority="577">
      <formula>IF(RIGHT(TEXT(AE164,"0.#"),1)=".",FALSE,TRUE)</formula>
    </cfRule>
    <cfRule type="expression" dxfId="1290" priority="578">
      <formula>IF(RIGHT(TEXT(AE164,"0.#"),1)=".",TRUE,FALSE)</formula>
    </cfRule>
  </conditionalFormatting>
  <conditionalFormatting sqref="AE165">
    <cfRule type="expression" dxfId="1289" priority="575">
      <formula>IF(RIGHT(TEXT(AE165,"0.#"),1)=".",FALSE,TRUE)</formula>
    </cfRule>
    <cfRule type="expression" dxfId="1288" priority="576">
      <formula>IF(RIGHT(TEXT(AE165,"0.#"),1)=".",TRUE,FALSE)</formula>
    </cfRule>
  </conditionalFormatting>
  <conditionalFormatting sqref="AM164">
    <cfRule type="expression" dxfId="1287" priority="565">
      <formula>IF(RIGHT(TEXT(AM164,"0.#"),1)=".",FALSE,TRUE)</formula>
    </cfRule>
    <cfRule type="expression" dxfId="1286" priority="566">
      <formula>IF(RIGHT(TEXT(AM164,"0.#"),1)=".",TRUE,FALSE)</formula>
    </cfRule>
  </conditionalFormatting>
  <conditionalFormatting sqref="AE166">
    <cfRule type="expression" dxfId="1285" priority="573">
      <formula>IF(RIGHT(TEXT(AE166,"0.#"),1)=".",FALSE,TRUE)</formula>
    </cfRule>
    <cfRule type="expression" dxfId="1284" priority="574">
      <formula>IF(RIGHT(TEXT(AE166,"0.#"),1)=".",TRUE,FALSE)</formula>
    </cfRule>
  </conditionalFormatting>
  <conditionalFormatting sqref="AI166">
    <cfRule type="expression" dxfId="1283" priority="571">
      <formula>IF(RIGHT(TEXT(AI166,"0.#"),1)=".",FALSE,TRUE)</formula>
    </cfRule>
    <cfRule type="expression" dxfId="1282" priority="572">
      <formula>IF(RIGHT(TEXT(AI166,"0.#"),1)=".",TRUE,FALSE)</formula>
    </cfRule>
  </conditionalFormatting>
  <conditionalFormatting sqref="AI165">
    <cfRule type="expression" dxfId="1281" priority="569">
      <formula>IF(RIGHT(TEXT(AI165,"0.#"),1)=".",FALSE,TRUE)</formula>
    </cfRule>
    <cfRule type="expression" dxfId="1280" priority="570">
      <formula>IF(RIGHT(TEXT(AI165,"0.#"),1)=".",TRUE,FALSE)</formula>
    </cfRule>
  </conditionalFormatting>
  <conditionalFormatting sqref="AI164">
    <cfRule type="expression" dxfId="1279" priority="567">
      <formula>IF(RIGHT(TEXT(AI164,"0.#"),1)=".",FALSE,TRUE)</formula>
    </cfRule>
    <cfRule type="expression" dxfId="1278" priority="568">
      <formula>IF(RIGHT(TEXT(AI164,"0.#"),1)=".",TRUE,FALSE)</formula>
    </cfRule>
  </conditionalFormatting>
  <conditionalFormatting sqref="AM165">
    <cfRule type="expression" dxfId="1277" priority="563">
      <formula>IF(RIGHT(TEXT(AM165,"0.#"),1)=".",FALSE,TRUE)</formula>
    </cfRule>
    <cfRule type="expression" dxfId="1276" priority="564">
      <formula>IF(RIGHT(TEXT(AM165,"0.#"),1)=".",TRUE,FALSE)</formula>
    </cfRule>
  </conditionalFormatting>
  <conditionalFormatting sqref="AM166">
    <cfRule type="expression" dxfId="1275" priority="561">
      <formula>IF(RIGHT(TEXT(AM166,"0.#"),1)=".",FALSE,TRUE)</formula>
    </cfRule>
    <cfRule type="expression" dxfId="1274" priority="562">
      <formula>IF(RIGHT(TEXT(AM166,"0.#"),1)=".",TRUE,FALSE)</formula>
    </cfRule>
  </conditionalFormatting>
  <conditionalFormatting sqref="AQ164:AQ166">
    <cfRule type="expression" dxfId="1273" priority="559">
      <formula>IF(RIGHT(TEXT(AQ164,"0.#"),1)=".",FALSE,TRUE)</formula>
    </cfRule>
    <cfRule type="expression" dxfId="1272" priority="560">
      <formula>IF(RIGHT(TEXT(AQ164,"0.#"),1)=".",TRUE,FALSE)</formula>
    </cfRule>
  </conditionalFormatting>
  <conditionalFormatting sqref="AU164:AU166">
    <cfRule type="expression" dxfId="1271" priority="557">
      <formula>IF(RIGHT(TEXT(AU164,"0.#"),1)=".",FALSE,TRUE)</formula>
    </cfRule>
    <cfRule type="expression" dxfId="1270" priority="558">
      <formula>IF(RIGHT(TEXT(AU164,"0.#"),1)=".",TRUE,FALSE)</formula>
    </cfRule>
  </conditionalFormatting>
  <conditionalFormatting sqref="AE198">
    <cfRule type="expression" dxfId="1269" priority="555">
      <formula>IF(RIGHT(TEXT(AE198,"0.#"),1)=".",FALSE,TRUE)</formula>
    </cfRule>
    <cfRule type="expression" dxfId="1268" priority="556">
      <formula>IF(RIGHT(TEXT(AE198,"0.#"),1)=".",TRUE,FALSE)</formula>
    </cfRule>
  </conditionalFormatting>
  <conditionalFormatting sqref="AE199">
    <cfRule type="expression" dxfId="1267" priority="553">
      <formula>IF(RIGHT(TEXT(AE199,"0.#"),1)=".",FALSE,TRUE)</formula>
    </cfRule>
    <cfRule type="expression" dxfId="1266" priority="554">
      <formula>IF(RIGHT(TEXT(AE199,"0.#"),1)=".",TRUE,FALSE)</formula>
    </cfRule>
  </conditionalFormatting>
  <conditionalFormatting sqref="AM198">
    <cfRule type="expression" dxfId="1265" priority="543">
      <formula>IF(RIGHT(TEXT(AM198,"0.#"),1)=".",FALSE,TRUE)</formula>
    </cfRule>
    <cfRule type="expression" dxfId="1264" priority="544">
      <formula>IF(RIGHT(TEXT(AM198,"0.#"),1)=".",TRUE,FALSE)</formula>
    </cfRule>
  </conditionalFormatting>
  <conditionalFormatting sqref="AE200">
    <cfRule type="expression" dxfId="1263" priority="551">
      <formula>IF(RIGHT(TEXT(AE200,"0.#"),1)=".",FALSE,TRUE)</formula>
    </cfRule>
    <cfRule type="expression" dxfId="1262" priority="552">
      <formula>IF(RIGHT(TEXT(AE200,"0.#"),1)=".",TRUE,FALSE)</formula>
    </cfRule>
  </conditionalFormatting>
  <conditionalFormatting sqref="AI200">
    <cfRule type="expression" dxfId="1261" priority="549">
      <formula>IF(RIGHT(TEXT(AI200,"0.#"),1)=".",FALSE,TRUE)</formula>
    </cfRule>
    <cfRule type="expression" dxfId="1260" priority="550">
      <formula>IF(RIGHT(TEXT(AI200,"0.#"),1)=".",TRUE,FALSE)</formula>
    </cfRule>
  </conditionalFormatting>
  <conditionalFormatting sqref="AI199">
    <cfRule type="expression" dxfId="1259" priority="547">
      <formula>IF(RIGHT(TEXT(AI199,"0.#"),1)=".",FALSE,TRUE)</formula>
    </cfRule>
    <cfRule type="expression" dxfId="1258" priority="548">
      <formula>IF(RIGHT(TEXT(AI199,"0.#"),1)=".",TRUE,FALSE)</formula>
    </cfRule>
  </conditionalFormatting>
  <conditionalFormatting sqref="AI198">
    <cfRule type="expression" dxfId="1257" priority="545">
      <formula>IF(RIGHT(TEXT(AI198,"0.#"),1)=".",FALSE,TRUE)</formula>
    </cfRule>
    <cfRule type="expression" dxfId="1256" priority="546">
      <formula>IF(RIGHT(TEXT(AI198,"0.#"),1)=".",TRUE,FALSE)</formula>
    </cfRule>
  </conditionalFormatting>
  <conditionalFormatting sqref="AM199">
    <cfRule type="expression" dxfId="1255" priority="541">
      <formula>IF(RIGHT(TEXT(AM199,"0.#"),1)=".",FALSE,TRUE)</formula>
    </cfRule>
    <cfRule type="expression" dxfId="1254" priority="542">
      <formula>IF(RIGHT(TEXT(AM199,"0.#"),1)=".",TRUE,FALSE)</formula>
    </cfRule>
  </conditionalFormatting>
  <conditionalFormatting sqref="AM200">
    <cfRule type="expression" dxfId="1253" priority="539">
      <formula>IF(RIGHT(TEXT(AM200,"0.#"),1)=".",FALSE,TRUE)</formula>
    </cfRule>
    <cfRule type="expression" dxfId="1252" priority="540">
      <formula>IF(RIGHT(TEXT(AM200,"0.#"),1)=".",TRUE,FALSE)</formula>
    </cfRule>
  </conditionalFormatting>
  <conditionalFormatting sqref="AQ198:AQ200">
    <cfRule type="expression" dxfId="1251" priority="537">
      <formula>IF(RIGHT(TEXT(AQ198,"0.#"),1)=".",FALSE,TRUE)</formula>
    </cfRule>
    <cfRule type="expression" dxfId="1250" priority="538">
      <formula>IF(RIGHT(TEXT(AQ198,"0.#"),1)=".",TRUE,FALSE)</formula>
    </cfRule>
  </conditionalFormatting>
  <conditionalFormatting sqref="AU198:AU200">
    <cfRule type="expression" dxfId="1249" priority="535">
      <formula>IF(RIGHT(TEXT(AU198,"0.#"),1)=".",FALSE,TRUE)</formula>
    </cfRule>
    <cfRule type="expression" dxfId="1248" priority="536">
      <formula>IF(RIGHT(TEXT(AU198,"0.#"),1)=".",TRUE,FALSE)</formula>
    </cfRule>
  </conditionalFormatting>
  <conditionalFormatting sqref="AE135 AQ135">
    <cfRule type="expression" dxfId="1247" priority="533">
      <formula>IF(RIGHT(TEXT(AE135,"0.#"),1)=".",FALSE,TRUE)</formula>
    </cfRule>
    <cfRule type="expression" dxfId="1246" priority="534">
      <formula>IF(RIGHT(TEXT(AE135,"0.#"),1)=".",TRUE,FALSE)</formula>
    </cfRule>
  </conditionalFormatting>
  <conditionalFormatting sqref="AI135">
    <cfRule type="expression" dxfId="1245" priority="531">
      <formula>IF(RIGHT(TEXT(AI135,"0.#"),1)=".",FALSE,TRUE)</formula>
    </cfRule>
    <cfRule type="expression" dxfId="1244" priority="532">
      <formula>IF(RIGHT(TEXT(AI135,"0.#"),1)=".",TRUE,FALSE)</formula>
    </cfRule>
  </conditionalFormatting>
  <conditionalFormatting sqref="AM135">
    <cfRule type="expression" dxfId="1243" priority="529">
      <formula>IF(RIGHT(TEXT(AM135,"0.#"),1)=".",FALSE,TRUE)</formula>
    </cfRule>
    <cfRule type="expression" dxfId="1242" priority="530">
      <formula>IF(RIGHT(TEXT(AM135,"0.#"),1)=".",TRUE,FALSE)</formula>
    </cfRule>
  </conditionalFormatting>
  <conditionalFormatting sqref="AE136">
    <cfRule type="expression" dxfId="1241" priority="527">
      <formula>IF(RIGHT(TEXT(AE136,"0.#"),1)=".",FALSE,TRUE)</formula>
    </cfRule>
    <cfRule type="expression" dxfId="1240" priority="528">
      <formula>IF(RIGHT(TEXT(AE136,"0.#"),1)=".",TRUE,FALSE)</formula>
    </cfRule>
  </conditionalFormatting>
  <conditionalFormatting sqref="AI136">
    <cfRule type="expression" dxfId="1239" priority="525">
      <formula>IF(RIGHT(TEXT(AI136,"0.#"),1)=".",FALSE,TRUE)</formula>
    </cfRule>
    <cfRule type="expression" dxfId="1238" priority="526">
      <formula>IF(RIGHT(TEXT(AI136,"0.#"),1)=".",TRUE,FALSE)</formula>
    </cfRule>
  </conditionalFormatting>
  <conditionalFormatting sqref="AM136">
    <cfRule type="expression" dxfId="1237" priority="523">
      <formula>IF(RIGHT(TEXT(AM136,"0.#"),1)=".",FALSE,TRUE)</formula>
    </cfRule>
    <cfRule type="expression" dxfId="1236" priority="524">
      <formula>IF(RIGHT(TEXT(AM136,"0.#"),1)=".",TRUE,FALSE)</formula>
    </cfRule>
  </conditionalFormatting>
  <conditionalFormatting sqref="AQ136">
    <cfRule type="expression" dxfId="1235" priority="521">
      <formula>IF(RIGHT(TEXT(AQ136,"0.#"),1)=".",FALSE,TRUE)</formula>
    </cfRule>
    <cfRule type="expression" dxfId="1234" priority="522">
      <formula>IF(RIGHT(TEXT(AQ136,"0.#"),1)=".",TRUE,FALSE)</formula>
    </cfRule>
  </conditionalFormatting>
  <conditionalFormatting sqref="AU135">
    <cfRule type="expression" dxfId="1233" priority="519">
      <formula>IF(RIGHT(TEXT(AU135,"0.#"),1)=".",FALSE,TRUE)</formula>
    </cfRule>
    <cfRule type="expression" dxfId="1232" priority="520">
      <formula>IF(RIGHT(TEXT(AU135,"0.#"),1)=".",TRUE,FALSE)</formula>
    </cfRule>
  </conditionalFormatting>
  <conditionalFormatting sqref="AU136">
    <cfRule type="expression" dxfId="1231" priority="517">
      <formula>IF(RIGHT(TEXT(AU136,"0.#"),1)=".",FALSE,TRUE)</formula>
    </cfRule>
    <cfRule type="expression" dxfId="1230" priority="518">
      <formula>IF(RIGHT(TEXT(AU136,"0.#"),1)=".",TRUE,FALSE)</formula>
    </cfRule>
  </conditionalFormatting>
  <conditionalFormatting sqref="AE169 AQ169">
    <cfRule type="expression" dxfId="1229" priority="515">
      <formula>IF(RIGHT(TEXT(AE169,"0.#"),1)=".",FALSE,TRUE)</formula>
    </cfRule>
    <cfRule type="expression" dxfId="1228" priority="516">
      <formula>IF(RIGHT(TEXT(AE169,"0.#"),1)=".",TRUE,FALSE)</formula>
    </cfRule>
  </conditionalFormatting>
  <conditionalFormatting sqref="AI169">
    <cfRule type="expression" dxfId="1227" priority="513">
      <formula>IF(RIGHT(TEXT(AI169,"0.#"),1)=".",FALSE,TRUE)</formula>
    </cfRule>
    <cfRule type="expression" dxfId="1226" priority="514">
      <formula>IF(RIGHT(TEXT(AI169,"0.#"),1)=".",TRUE,FALSE)</formula>
    </cfRule>
  </conditionalFormatting>
  <conditionalFormatting sqref="AM169">
    <cfRule type="expression" dxfId="1225" priority="511">
      <formula>IF(RIGHT(TEXT(AM169,"0.#"),1)=".",FALSE,TRUE)</formula>
    </cfRule>
    <cfRule type="expression" dxfId="1224" priority="512">
      <formula>IF(RIGHT(TEXT(AM169,"0.#"),1)=".",TRUE,FALSE)</formula>
    </cfRule>
  </conditionalFormatting>
  <conditionalFormatting sqref="AE170">
    <cfRule type="expression" dxfId="1223" priority="509">
      <formula>IF(RIGHT(TEXT(AE170,"0.#"),1)=".",FALSE,TRUE)</formula>
    </cfRule>
    <cfRule type="expression" dxfId="1222" priority="510">
      <formula>IF(RIGHT(TEXT(AE170,"0.#"),1)=".",TRUE,FALSE)</formula>
    </cfRule>
  </conditionalFormatting>
  <conditionalFormatting sqref="AI170">
    <cfRule type="expression" dxfId="1221" priority="507">
      <formula>IF(RIGHT(TEXT(AI170,"0.#"),1)=".",FALSE,TRUE)</formula>
    </cfRule>
    <cfRule type="expression" dxfId="1220" priority="508">
      <formula>IF(RIGHT(TEXT(AI170,"0.#"),1)=".",TRUE,FALSE)</formula>
    </cfRule>
  </conditionalFormatting>
  <conditionalFormatting sqref="AM170">
    <cfRule type="expression" dxfId="1219" priority="505">
      <formula>IF(RIGHT(TEXT(AM170,"0.#"),1)=".",FALSE,TRUE)</formula>
    </cfRule>
    <cfRule type="expression" dxfId="1218" priority="506">
      <formula>IF(RIGHT(TEXT(AM170,"0.#"),1)=".",TRUE,FALSE)</formula>
    </cfRule>
  </conditionalFormatting>
  <conditionalFormatting sqref="AQ170">
    <cfRule type="expression" dxfId="1217" priority="503">
      <formula>IF(RIGHT(TEXT(AQ170,"0.#"),1)=".",FALSE,TRUE)</formula>
    </cfRule>
    <cfRule type="expression" dxfId="1216" priority="504">
      <formula>IF(RIGHT(TEXT(AQ170,"0.#"),1)=".",TRUE,FALSE)</formula>
    </cfRule>
  </conditionalFormatting>
  <conditionalFormatting sqref="AU169">
    <cfRule type="expression" dxfId="1215" priority="501">
      <formula>IF(RIGHT(TEXT(AU169,"0.#"),1)=".",FALSE,TRUE)</formula>
    </cfRule>
    <cfRule type="expression" dxfId="1214" priority="502">
      <formula>IF(RIGHT(TEXT(AU169,"0.#"),1)=".",TRUE,FALSE)</formula>
    </cfRule>
  </conditionalFormatting>
  <conditionalFormatting sqref="AU170">
    <cfRule type="expression" dxfId="1213" priority="499">
      <formula>IF(RIGHT(TEXT(AU170,"0.#"),1)=".",FALSE,TRUE)</formula>
    </cfRule>
    <cfRule type="expression" dxfId="1212" priority="500">
      <formula>IF(RIGHT(TEXT(AU170,"0.#"),1)=".",TRUE,FALSE)</formula>
    </cfRule>
  </conditionalFormatting>
  <conditionalFormatting sqref="AE91">
    <cfRule type="expression" dxfId="1211" priority="497">
      <formula>IF(RIGHT(TEXT(AE91,"0.#"),1)=".",FALSE,TRUE)</formula>
    </cfRule>
    <cfRule type="expression" dxfId="1210" priority="498">
      <formula>IF(RIGHT(TEXT(AE91,"0.#"),1)=".",TRUE,FALSE)</formula>
    </cfRule>
  </conditionalFormatting>
  <conditionalFormatting sqref="AE92">
    <cfRule type="expression" dxfId="1209" priority="495">
      <formula>IF(RIGHT(TEXT(AE92,"0.#"),1)=".",FALSE,TRUE)</formula>
    </cfRule>
    <cfRule type="expression" dxfId="1208" priority="496">
      <formula>IF(RIGHT(TEXT(AE92,"0.#"),1)=".",TRUE,FALSE)</formula>
    </cfRule>
  </conditionalFormatting>
  <conditionalFormatting sqref="AM91">
    <cfRule type="expression" dxfId="1207" priority="485">
      <formula>IF(RIGHT(TEXT(AM91,"0.#"),1)=".",FALSE,TRUE)</formula>
    </cfRule>
    <cfRule type="expression" dxfId="1206" priority="486">
      <formula>IF(RIGHT(TEXT(AM91,"0.#"),1)=".",TRUE,FALSE)</formula>
    </cfRule>
  </conditionalFormatting>
  <conditionalFormatting sqref="AE93">
    <cfRule type="expression" dxfId="1205" priority="493">
      <formula>IF(RIGHT(TEXT(AE93,"0.#"),1)=".",FALSE,TRUE)</formula>
    </cfRule>
    <cfRule type="expression" dxfId="1204" priority="494">
      <formula>IF(RIGHT(TEXT(AE93,"0.#"),1)=".",TRUE,FALSE)</formula>
    </cfRule>
  </conditionalFormatting>
  <conditionalFormatting sqref="AI93">
    <cfRule type="expression" dxfId="1203" priority="491">
      <formula>IF(RIGHT(TEXT(AI93,"0.#"),1)=".",FALSE,TRUE)</formula>
    </cfRule>
    <cfRule type="expression" dxfId="1202" priority="492">
      <formula>IF(RIGHT(TEXT(AI93,"0.#"),1)=".",TRUE,FALSE)</formula>
    </cfRule>
  </conditionalFormatting>
  <conditionalFormatting sqref="AI92">
    <cfRule type="expression" dxfId="1201" priority="489">
      <formula>IF(RIGHT(TEXT(AI92,"0.#"),1)=".",FALSE,TRUE)</formula>
    </cfRule>
    <cfRule type="expression" dxfId="1200" priority="490">
      <formula>IF(RIGHT(TEXT(AI92,"0.#"),1)=".",TRUE,FALSE)</formula>
    </cfRule>
  </conditionalFormatting>
  <conditionalFormatting sqref="AI91">
    <cfRule type="expression" dxfId="1199" priority="487">
      <formula>IF(RIGHT(TEXT(AI91,"0.#"),1)=".",FALSE,TRUE)</formula>
    </cfRule>
    <cfRule type="expression" dxfId="1198" priority="488">
      <formula>IF(RIGHT(TEXT(AI91,"0.#"),1)=".",TRUE,FALSE)</formula>
    </cfRule>
  </conditionalFormatting>
  <conditionalFormatting sqref="AM92">
    <cfRule type="expression" dxfId="1197" priority="483">
      <formula>IF(RIGHT(TEXT(AM92,"0.#"),1)=".",FALSE,TRUE)</formula>
    </cfRule>
    <cfRule type="expression" dxfId="1196" priority="484">
      <formula>IF(RIGHT(TEXT(AM92,"0.#"),1)=".",TRUE,FALSE)</formula>
    </cfRule>
  </conditionalFormatting>
  <conditionalFormatting sqref="AM93">
    <cfRule type="expression" dxfId="1195" priority="481">
      <formula>IF(RIGHT(TEXT(AM93,"0.#"),1)=".",FALSE,TRUE)</formula>
    </cfRule>
    <cfRule type="expression" dxfId="1194" priority="482">
      <formula>IF(RIGHT(TEXT(AM93,"0.#"),1)=".",TRUE,FALSE)</formula>
    </cfRule>
  </conditionalFormatting>
  <conditionalFormatting sqref="AQ91:AQ93">
    <cfRule type="expression" dxfId="1193" priority="479">
      <formula>IF(RIGHT(TEXT(AQ91,"0.#"),1)=".",FALSE,TRUE)</formula>
    </cfRule>
    <cfRule type="expression" dxfId="1192" priority="480">
      <formula>IF(RIGHT(TEXT(AQ91,"0.#"),1)=".",TRUE,FALSE)</formula>
    </cfRule>
  </conditionalFormatting>
  <conditionalFormatting sqref="AU91:AU93">
    <cfRule type="expression" dxfId="1191" priority="477">
      <formula>IF(RIGHT(TEXT(AU91,"0.#"),1)=".",FALSE,TRUE)</formula>
    </cfRule>
    <cfRule type="expression" dxfId="1190" priority="478">
      <formula>IF(RIGHT(TEXT(AU91,"0.#"),1)=".",TRUE,FALSE)</formula>
    </cfRule>
  </conditionalFormatting>
  <conditionalFormatting sqref="AE86">
    <cfRule type="expression" dxfId="1189" priority="475">
      <formula>IF(RIGHT(TEXT(AE86,"0.#"),1)=".",FALSE,TRUE)</formula>
    </cfRule>
    <cfRule type="expression" dxfId="1188" priority="476">
      <formula>IF(RIGHT(TEXT(AE86,"0.#"),1)=".",TRUE,FALSE)</formula>
    </cfRule>
  </conditionalFormatting>
  <conditionalFormatting sqref="AE87">
    <cfRule type="expression" dxfId="1187" priority="473">
      <formula>IF(RIGHT(TEXT(AE87,"0.#"),1)=".",FALSE,TRUE)</formula>
    </cfRule>
    <cfRule type="expression" dxfId="1186" priority="474">
      <formula>IF(RIGHT(TEXT(AE87,"0.#"),1)=".",TRUE,FALSE)</formula>
    </cfRule>
  </conditionalFormatting>
  <conditionalFormatting sqref="AM86">
    <cfRule type="expression" dxfId="1185" priority="463">
      <formula>IF(RIGHT(TEXT(AM86,"0.#"),1)=".",FALSE,TRUE)</formula>
    </cfRule>
    <cfRule type="expression" dxfId="1184" priority="464">
      <formula>IF(RIGHT(TEXT(AM86,"0.#"),1)=".",TRUE,FALSE)</formula>
    </cfRule>
  </conditionalFormatting>
  <conditionalFormatting sqref="AE88">
    <cfRule type="expression" dxfId="1183" priority="471">
      <formula>IF(RIGHT(TEXT(AE88,"0.#"),1)=".",FALSE,TRUE)</formula>
    </cfRule>
    <cfRule type="expression" dxfId="1182" priority="472">
      <formula>IF(RIGHT(TEXT(AE88,"0.#"),1)=".",TRUE,FALSE)</formula>
    </cfRule>
  </conditionalFormatting>
  <conditionalFormatting sqref="AI88">
    <cfRule type="expression" dxfId="1181" priority="469">
      <formula>IF(RIGHT(TEXT(AI88,"0.#"),1)=".",FALSE,TRUE)</formula>
    </cfRule>
    <cfRule type="expression" dxfId="1180" priority="470">
      <formula>IF(RIGHT(TEXT(AI88,"0.#"),1)=".",TRUE,FALSE)</formula>
    </cfRule>
  </conditionalFormatting>
  <conditionalFormatting sqref="AI87">
    <cfRule type="expression" dxfId="1179" priority="467">
      <formula>IF(RIGHT(TEXT(AI87,"0.#"),1)=".",FALSE,TRUE)</formula>
    </cfRule>
    <cfRule type="expression" dxfId="1178" priority="468">
      <formula>IF(RIGHT(TEXT(AI87,"0.#"),1)=".",TRUE,FALSE)</formula>
    </cfRule>
  </conditionalFormatting>
  <conditionalFormatting sqref="AI86">
    <cfRule type="expression" dxfId="1177" priority="465">
      <formula>IF(RIGHT(TEXT(AI86,"0.#"),1)=".",FALSE,TRUE)</formula>
    </cfRule>
    <cfRule type="expression" dxfId="1176" priority="466">
      <formula>IF(RIGHT(TEXT(AI86,"0.#"),1)=".",TRUE,FALSE)</formula>
    </cfRule>
  </conditionalFormatting>
  <conditionalFormatting sqref="AM87">
    <cfRule type="expression" dxfId="1175" priority="461">
      <formula>IF(RIGHT(TEXT(AM87,"0.#"),1)=".",FALSE,TRUE)</formula>
    </cfRule>
    <cfRule type="expression" dxfId="1174" priority="462">
      <formula>IF(RIGHT(TEXT(AM87,"0.#"),1)=".",TRUE,FALSE)</formula>
    </cfRule>
  </conditionalFormatting>
  <conditionalFormatting sqref="AM88">
    <cfRule type="expression" dxfId="1173" priority="459">
      <formula>IF(RIGHT(TEXT(AM88,"0.#"),1)=".",FALSE,TRUE)</formula>
    </cfRule>
    <cfRule type="expression" dxfId="1172" priority="460">
      <formula>IF(RIGHT(TEXT(AM88,"0.#"),1)=".",TRUE,FALSE)</formula>
    </cfRule>
  </conditionalFormatting>
  <conditionalFormatting sqref="AQ86:AQ88">
    <cfRule type="expression" dxfId="1171" priority="457">
      <formula>IF(RIGHT(TEXT(AQ86,"0.#"),1)=".",FALSE,TRUE)</formula>
    </cfRule>
    <cfRule type="expression" dxfId="1170" priority="458">
      <formula>IF(RIGHT(TEXT(AQ86,"0.#"),1)=".",TRUE,FALSE)</formula>
    </cfRule>
  </conditionalFormatting>
  <conditionalFormatting sqref="AU86:AU88">
    <cfRule type="expression" dxfId="1169" priority="455">
      <formula>IF(RIGHT(TEXT(AU86,"0.#"),1)=".",FALSE,TRUE)</formula>
    </cfRule>
    <cfRule type="expression" dxfId="1168" priority="456">
      <formula>IF(RIGHT(TEXT(AU86,"0.#"),1)=".",TRUE,FALSE)</formula>
    </cfRule>
  </conditionalFormatting>
  <conditionalFormatting sqref="AE125">
    <cfRule type="expression" dxfId="1167" priority="453">
      <formula>IF(RIGHT(TEXT(AE125,"0.#"),1)=".",FALSE,TRUE)</formula>
    </cfRule>
    <cfRule type="expression" dxfId="1166" priority="454">
      <formula>IF(RIGHT(TEXT(AE125,"0.#"),1)=".",TRUE,FALSE)</formula>
    </cfRule>
  </conditionalFormatting>
  <conditionalFormatting sqref="AE126">
    <cfRule type="expression" dxfId="1165" priority="451">
      <formula>IF(RIGHT(TEXT(AE126,"0.#"),1)=".",FALSE,TRUE)</formula>
    </cfRule>
    <cfRule type="expression" dxfId="1164" priority="452">
      <formula>IF(RIGHT(TEXT(AE126,"0.#"),1)=".",TRUE,FALSE)</formula>
    </cfRule>
  </conditionalFormatting>
  <conditionalFormatting sqref="AM125">
    <cfRule type="expression" dxfId="1163" priority="441">
      <formula>IF(RIGHT(TEXT(AM125,"0.#"),1)=".",FALSE,TRUE)</formula>
    </cfRule>
    <cfRule type="expression" dxfId="1162" priority="442">
      <formula>IF(RIGHT(TEXT(AM125,"0.#"),1)=".",TRUE,FALSE)</formula>
    </cfRule>
  </conditionalFormatting>
  <conditionalFormatting sqref="AE127">
    <cfRule type="expression" dxfId="1161" priority="449">
      <formula>IF(RIGHT(TEXT(AE127,"0.#"),1)=".",FALSE,TRUE)</formula>
    </cfRule>
    <cfRule type="expression" dxfId="1160" priority="450">
      <formula>IF(RIGHT(TEXT(AE127,"0.#"),1)=".",TRUE,FALSE)</formula>
    </cfRule>
  </conditionalFormatting>
  <conditionalFormatting sqref="AI127">
    <cfRule type="expression" dxfId="1159" priority="447">
      <formula>IF(RIGHT(TEXT(AI127,"0.#"),1)=".",FALSE,TRUE)</formula>
    </cfRule>
    <cfRule type="expression" dxfId="1158" priority="448">
      <formula>IF(RIGHT(TEXT(AI127,"0.#"),1)=".",TRUE,FALSE)</formula>
    </cfRule>
  </conditionalFormatting>
  <conditionalFormatting sqref="AI126">
    <cfRule type="expression" dxfId="1157" priority="445">
      <formula>IF(RIGHT(TEXT(AI126,"0.#"),1)=".",FALSE,TRUE)</formula>
    </cfRule>
    <cfRule type="expression" dxfId="1156" priority="446">
      <formula>IF(RIGHT(TEXT(AI126,"0.#"),1)=".",TRUE,FALSE)</formula>
    </cfRule>
  </conditionalFormatting>
  <conditionalFormatting sqref="AI125">
    <cfRule type="expression" dxfId="1155" priority="443">
      <formula>IF(RIGHT(TEXT(AI125,"0.#"),1)=".",FALSE,TRUE)</formula>
    </cfRule>
    <cfRule type="expression" dxfId="1154" priority="444">
      <formula>IF(RIGHT(TEXT(AI125,"0.#"),1)=".",TRUE,FALSE)</formula>
    </cfRule>
  </conditionalFormatting>
  <conditionalFormatting sqref="AM126">
    <cfRule type="expression" dxfId="1153" priority="439">
      <formula>IF(RIGHT(TEXT(AM126,"0.#"),1)=".",FALSE,TRUE)</formula>
    </cfRule>
    <cfRule type="expression" dxfId="1152" priority="440">
      <formula>IF(RIGHT(TEXT(AM126,"0.#"),1)=".",TRUE,FALSE)</formula>
    </cfRule>
  </conditionalFormatting>
  <conditionalFormatting sqref="AM127">
    <cfRule type="expression" dxfId="1151" priority="437">
      <formula>IF(RIGHT(TEXT(AM127,"0.#"),1)=".",FALSE,TRUE)</formula>
    </cfRule>
    <cfRule type="expression" dxfId="1150" priority="438">
      <formula>IF(RIGHT(TEXT(AM127,"0.#"),1)=".",TRUE,FALSE)</formula>
    </cfRule>
  </conditionalFormatting>
  <conditionalFormatting sqref="AQ125:AQ127">
    <cfRule type="expression" dxfId="1149" priority="435">
      <formula>IF(RIGHT(TEXT(AQ125,"0.#"),1)=".",FALSE,TRUE)</formula>
    </cfRule>
    <cfRule type="expression" dxfId="1148" priority="436">
      <formula>IF(RIGHT(TEXT(AQ125,"0.#"),1)=".",TRUE,FALSE)</formula>
    </cfRule>
  </conditionalFormatting>
  <conditionalFormatting sqref="AU125:AU127">
    <cfRule type="expression" dxfId="1147" priority="433">
      <formula>IF(RIGHT(TEXT(AU125,"0.#"),1)=".",FALSE,TRUE)</formula>
    </cfRule>
    <cfRule type="expression" dxfId="1146" priority="434">
      <formula>IF(RIGHT(TEXT(AU125,"0.#"),1)=".",TRUE,FALSE)</formula>
    </cfRule>
  </conditionalFormatting>
  <conditionalFormatting sqref="AE120">
    <cfRule type="expression" dxfId="1145" priority="431">
      <formula>IF(RIGHT(TEXT(AE120,"0.#"),1)=".",FALSE,TRUE)</formula>
    </cfRule>
    <cfRule type="expression" dxfId="1144" priority="432">
      <formula>IF(RIGHT(TEXT(AE120,"0.#"),1)=".",TRUE,FALSE)</formula>
    </cfRule>
  </conditionalFormatting>
  <conditionalFormatting sqref="AE121">
    <cfRule type="expression" dxfId="1143" priority="429">
      <formula>IF(RIGHT(TEXT(AE121,"0.#"),1)=".",FALSE,TRUE)</formula>
    </cfRule>
    <cfRule type="expression" dxfId="1142" priority="430">
      <formula>IF(RIGHT(TEXT(AE121,"0.#"),1)=".",TRUE,FALSE)</formula>
    </cfRule>
  </conditionalFormatting>
  <conditionalFormatting sqref="AM120">
    <cfRule type="expression" dxfId="1141" priority="419">
      <formula>IF(RIGHT(TEXT(AM120,"0.#"),1)=".",FALSE,TRUE)</formula>
    </cfRule>
    <cfRule type="expression" dxfId="1140" priority="420">
      <formula>IF(RIGHT(TEXT(AM120,"0.#"),1)=".",TRUE,FALSE)</formula>
    </cfRule>
  </conditionalFormatting>
  <conditionalFormatting sqref="AE122">
    <cfRule type="expression" dxfId="1139" priority="427">
      <formula>IF(RIGHT(TEXT(AE122,"0.#"),1)=".",FALSE,TRUE)</formula>
    </cfRule>
    <cfRule type="expression" dxfId="1138" priority="428">
      <formula>IF(RIGHT(TEXT(AE122,"0.#"),1)=".",TRUE,FALSE)</formula>
    </cfRule>
  </conditionalFormatting>
  <conditionalFormatting sqref="AI122">
    <cfRule type="expression" dxfId="1137" priority="425">
      <formula>IF(RIGHT(TEXT(AI122,"0.#"),1)=".",FALSE,TRUE)</formula>
    </cfRule>
    <cfRule type="expression" dxfId="1136" priority="426">
      <formula>IF(RIGHT(TEXT(AI122,"0.#"),1)=".",TRUE,FALSE)</formula>
    </cfRule>
  </conditionalFormatting>
  <conditionalFormatting sqref="AI121">
    <cfRule type="expression" dxfId="1135" priority="423">
      <formula>IF(RIGHT(TEXT(AI121,"0.#"),1)=".",FALSE,TRUE)</formula>
    </cfRule>
    <cfRule type="expression" dxfId="1134" priority="424">
      <formula>IF(RIGHT(TEXT(AI121,"0.#"),1)=".",TRUE,FALSE)</formula>
    </cfRule>
  </conditionalFormatting>
  <conditionalFormatting sqref="AI120">
    <cfRule type="expression" dxfId="1133" priority="421">
      <formula>IF(RIGHT(TEXT(AI120,"0.#"),1)=".",FALSE,TRUE)</formula>
    </cfRule>
    <cfRule type="expression" dxfId="1132" priority="422">
      <formula>IF(RIGHT(TEXT(AI120,"0.#"),1)=".",TRUE,FALSE)</formula>
    </cfRule>
  </conditionalFormatting>
  <conditionalFormatting sqref="AM121">
    <cfRule type="expression" dxfId="1131" priority="417">
      <formula>IF(RIGHT(TEXT(AM121,"0.#"),1)=".",FALSE,TRUE)</formula>
    </cfRule>
    <cfRule type="expression" dxfId="1130" priority="418">
      <formula>IF(RIGHT(TEXT(AM121,"0.#"),1)=".",TRUE,FALSE)</formula>
    </cfRule>
  </conditionalFormatting>
  <conditionalFormatting sqref="AM122">
    <cfRule type="expression" dxfId="1129" priority="415">
      <formula>IF(RIGHT(TEXT(AM122,"0.#"),1)=".",FALSE,TRUE)</formula>
    </cfRule>
    <cfRule type="expression" dxfId="1128" priority="416">
      <formula>IF(RIGHT(TEXT(AM122,"0.#"),1)=".",TRUE,FALSE)</formula>
    </cfRule>
  </conditionalFormatting>
  <conditionalFormatting sqref="AQ120:AQ122">
    <cfRule type="expression" dxfId="1127" priority="413">
      <formula>IF(RIGHT(TEXT(AQ120,"0.#"),1)=".",FALSE,TRUE)</formula>
    </cfRule>
    <cfRule type="expression" dxfId="1126" priority="414">
      <formula>IF(RIGHT(TEXT(AQ120,"0.#"),1)=".",TRUE,FALSE)</formula>
    </cfRule>
  </conditionalFormatting>
  <conditionalFormatting sqref="AU120:AU122">
    <cfRule type="expression" dxfId="1125" priority="411">
      <formula>IF(RIGHT(TEXT(AU120,"0.#"),1)=".",FALSE,TRUE)</formula>
    </cfRule>
    <cfRule type="expression" dxfId="1124" priority="412">
      <formula>IF(RIGHT(TEXT(AU120,"0.#"),1)=".",TRUE,FALSE)</formula>
    </cfRule>
  </conditionalFormatting>
  <conditionalFormatting sqref="AE159">
    <cfRule type="expression" dxfId="1123" priority="409">
      <formula>IF(RIGHT(TEXT(AE159,"0.#"),1)=".",FALSE,TRUE)</formula>
    </cfRule>
    <cfRule type="expression" dxfId="1122" priority="410">
      <formula>IF(RIGHT(TEXT(AE159,"0.#"),1)=".",TRUE,FALSE)</formula>
    </cfRule>
  </conditionalFormatting>
  <conditionalFormatting sqref="AE160">
    <cfRule type="expression" dxfId="1121" priority="407">
      <formula>IF(RIGHT(TEXT(AE160,"0.#"),1)=".",FALSE,TRUE)</formula>
    </cfRule>
    <cfRule type="expression" dxfId="1120" priority="408">
      <formula>IF(RIGHT(TEXT(AE160,"0.#"),1)=".",TRUE,FALSE)</formula>
    </cfRule>
  </conditionalFormatting>
  <conditionalFormatting sqref="AM159">
    <cfRule type="expression" dxfId="1119" priority="397">
      <formula>IF(RIGHT(TEXT(AM159,"0.#"),1)=".",FALSE,TRUE)</formula>
    </cfRule>
    <cfRule type="expression" dxfId="1118" priority="398">
      <formula>IF(RIGHT(TEXT(AM159,"0.#"),1)=".",TRUE,FALSE)</formula>
    </cfRule>
  </conditionalFormatting>
  <conditionalFormatting sqref="AE161">
    <cfRule type="expression" dxfId="1117" priority="405">
      <formula>IF(RIGHT(TEXT(AE161,"0.#"),1)=".",FALSE,TRUE)</formula>
    </cfRule>
    <cfRule type="expression" dxfId="1116" priority="406">
      <formula>IF(RIGHT(TEXT(AE161,"0.#"),1)=".",TRUE,FALSE)</formula>
    </cfRule>
  </conditionalFormatting>
  <conditionalFormatting sqref="AI161">
    <cfRule type="expression" dxfId="1115" priority="403">
      <formula>IF(RIGHT(TEXT(AI161,"0.#"),1)=".",FALSE,TRUE)</formula>
    </cfRule>
    <cfRule type="expression" dxfId="1114" priority="404">
      <formula>IF(RIGHT(TEXT(AI161,"0.#"),1)=".",TRUE,FALSE)</formula>
    </cfRule>
  </conditionalFormatting>
  <conditionalFormatting sqref="AI160">
    <cfRule type="expression" dxfId="1113" priority="401">
      <formula>IF(RIGHT(TEXT(AI160,"0.#"),1)=".",FALSE,TRUE)</formula>
    </cfRule>
    <cfRule type="expression" dxfId="1112" priority="402">
      <formula>IF(RIGHT(TEXT(AI160,"0.#"),1)=".",TRUE,FALSE)</formula>
    </cfRule>
  </conditionalFormatting>
  <conditionalFormatting sqref="AI159">
    <cfRule type="expression" dxfId="1111" priority="399">
      <formula>IF(RIGHT(TEXT(AI159,"0.#"),1)=".",FALSE,TRUE)</formula>
    </cfRule>
    <cfRule type="expression" dxfId="1110" priority="400">
      <formula>IF(RIGHT(TEXT(AI159,"0.#"),1)=".",TRUE,FALSE)</formula>
    </cfRule>
  </conditionalFormatting>
  <conditionalFormatting sqref="AM160">
    <cfRule type="expression" dxfId="1109" priority="395">
      <formula>IF(RIGHT(TEXT(AM160,"0.#"),1)=".",FALSE,TRUE)</formula>
    </cfRule>
    <cfRule type="expression" dxfId="1108" priority="396">
      <formula>IF(RIGHT(TEXT(AM160,"0.#"),1)=".",TRUE,FALSE)</formula>
    </cfRule>
  </conditionalFormatting>
  <conditionalFormatting sqref="AM161">
    <cfRule type="expression" dxfId="1107" priority="393">
      <formula>IF(RIGHT(TEXT(AM161,"0.#"),1)=".",FALSE,TRUE)</formula>
    </cfRule>
    <cfRule type="expression" dxfId="1106" priority="394">
      <formula>IF(RIGHT(TEXT(AM161,"0.#"),1)=".",TRUE,FALSE)</formula>
    </cfRule>
  </conditionalFormatting>
  <conditionalFormatting sqref="AQ159:AQ161">
    <cfRule type="expression" dxfId="1105" priority="391">
      <formula>IF(RIGHT(TEXT(AQ159,"0.#"),1)=".",FALSE,TRUE)</formula>
    </cfRule>
    <cfRule type="expression" dxfId="1104" priority="392">
      <formula>IF(RIGHT(TEXT(AQ159,"0.#"),1)=".",TRUE,FALSE)</formula>
    </cfRule>
  </conditionalFormatting>
  <conditionalFormatting sqref="AU159:AU161">
    <cfRule type="expression" dxfId="1103" priority="389">
      <formula>IF(RIGHT(TEXT(AU159,"0.#"),1)=".",FALSE,TRUE)</formula>
    </cfRule>
    <cfRule type="expression" dxfId="1102" priority="390">
      <formula>IF(RIGHT(TEXT(AU159,"0.#"),1)=".",TRUE,FALSE)</formula>
    </cfRule>
  </conditionalFormatting>
  <conditionalFormatting sqref="AE154">
    <cfRule type="expression" dxfId="1101" priority="387">
      <formula>IF(RIGHT(TEXT(AE154,"0.#"),1)=".",FALSE,TRUE)</formula>
    </cfRule>
    <cfRule type="expression" dxfId="1100" priority="388">
      <formula>IF(RIGHT(TEXT(AE154,"0.#"),1)=".",TRUE,FALSE)</formula>
    </cfRule>
  </conditionalFormatting>
  <conditionalFormatting sqref="AE155">
    <cfRule type="expression" dxfId="1099" priority="385">
      <formula>IF(RIGHT(TEXT(AE155,"0.#"),1)=".",FALSE,TRUE)</formula>
    </cfRule>
    <cfRule type="expression" dxfId="1098" priority="386">
      <formula>IF(RIGHT(TEXT(AE155,"0.#"),1)=".",TRUE,FALSE)</formula>
    </cfRule>
  </conditionalFormatting>
  <conditionalFormatting sqref="AM154">
    <cfRule type="expression" dxfId="1097" priority="375">
      <formula>IF(RIGHT(TEXT(AM154,"0.#"),1)=".",FALSE,TRUE)</formula>
    </cfRule>
    <cfRule type="expression" dxfId="1096" priority="376">
      <formula>IF(RIGHT(TEXT(AM154,"0.#"),1)=".",TRUE,FALSE)</formula>
    </cfRule>
  </conditionalFormatting>
  <conditionalFormatting sqref="AE156">
    <cfRule type="expression" dxfId="1095" priority="383">
      <formula>IF(RIGHT(TEXT(AE156,"0.#"),1)=".",FALSE,TRUE)</formula>
    </cfRule>
    <cfRule type="expression" dxfId="1094" priority="384">
      <formula>IF(RIGHT(TEXT(AE156,"0.#"),1)=".",TRUE,FALSE)</formula>
    </cfRule>
  </conditionalFormatting>
  <conditionalFormatting sqref="AI156">
    <cfRule type="expression" dxfId="1093" priority="381">
      <formula>IF(RIGHT(TEXT(AI156,"0.#"),1)=".",FALSE,TRUE)</formula>
    </cfRule>
    <cfRule type="expression" dxfId="1092" priority="382">
      <formula>IF(RIGHT(TEXT(AI156,"0.#"),1)=".",TRUE,FALSE)</formula>
    </cfRule>
  </conditionalFormatting>
  <conditionalFormatting sqref="AI155">
    <cfRule type="expression" dxfId="1091" priority="379">
      <formula>IF(RIGHT(TEXT(AI155,"0.#"),1)=".",FALSE,TRUE)</formula>
    </cfRule>
    <cfRule type="expression" dxfId="1090" priority="380">
      <formula>IF(RIGHT(TEXT(AI155,"0.#"),1)=".",TRUE,FALSE)</formula>
    </cfRule>
  </conditionalFormatting>
  <conditionalFormatting sqref="AI154">
    <cfRule type="expression" dxfId="1089" priority="377">
      <formula>IF(RIGHT(TEXT(AI154,"0.#"),1)=".",FALSE,TRUE)</formula>
    </cfRule>
    <cfRule type="expression" dxfId="1088" priority="378">
      <formula>IF(RIGHT(TEXT(AI154,"0.#"),1)=".",TRUE,FALSE)</formula>
    </cfRule>
  </conditionalFormatting>
  <conditionalFormatting sqref="AM155">
    <cfRule type="expression" dxfId="1087" priority="373">
      <formula>IF(RIGHT(TEXT(AM155,"0.#"),1)=".",FALSE,TRUE)</formula>
    </cfRule>
    <cfRule type="expression" dxfId="1086" priority="374">
      <formula>IF(RIGHT(TEXT(AM155,"0.#"),1)=".",TRUE,FALSE)</formula>
    </cfRule>
  </conditionalFormatting>
  <conditionalFormatting sqref="AM156">
    <cfRule type="expression" dxfId="1085" priority="371">
      <formula>IF(RIGHT(TEXT(AM156,"0.#"),1)=".",FALSE,TRUE)</formula>
    </cfRule>
    <cfRule type="expression" dxfId="1084" priority="372">
      <formula>IF(RIGHT(TEXT(AM156,"0.#"),1)=".",TRUE,FALSE)</formula>
    </cfRule>
  </conditionalFormatting>
  <conditionalFormatting sqref="AQ154:AQ156">
    <cfRule type="expression" dxfId="1083" priority="369">
      <formula>IF(RIGHT(TEXT(AQ154,"0.#"),1)=".",FALSE,TRUE)</formula>
    </cfRule>
    <cfRule type="expression" dxfId="1082" priority="370">
      <formula>IF(RIGHT(TEXT(AQ154,"0.#"),1)=".",TRUE,FALSE)</formula>
    </cfRule>
  </conditionalFormatting>
  <conditionalFormatting sqref="AU154:AU156">
    <cfRule type="expression" dxfId="1081" priority="367">
      <formula>IF(RIGHT(TEXT(AU154,"0.#"),1)=".",FALSE,TRUE)</formula>
    </cfRule>
    <cfRule type="expression" dxfId="1080" priority="368">
      <formula>IF(RIGHT(TEXT(AU154,"0.#"),1)=".",TRUE,FALSE)</formula>
    </cfRule>
  </conditionalFormatting>
  <conditionalFormatting sqref="AE193">
    <cfRule type="expression" dxfId="1079" priority="365">
      <formula>IF(RIGHT(TEXT(AE193,"0.#"),1)=".",FALSE,TRUE)</formula>
    </cfRule>
    <cfRule type="expression" dxfId="1078" priority="366">
      <formula>IF(RIGHT(TEXT(AE193,"0.#"),1)=".",TRUE,FALSE)</formula>
    </cfRule>
  </conditionalFormatting>
  <conditionalFormatting sqref="AE194">
    <cfRule type="expression" dxfId="1077" priority="363">
      <formula>IF(RIGHT(TEXT(AE194,"0.#"),1)=".",FALSE,TRUE)</formula>
    </cfRule>
    <cfRule type="expression" dxfId="1076" priority="364">
      <formula>IF(RIGHT(TEXT(AE194,"0.#"),1)=".",TRUE,FALSE)</formula>
    </cfRule>
  </conditionalFormatting>
  <conditionalFormatting sqref="AM193">
    <cfRule type="expression" dxfId="1075" priority="353">
      <formula>IF(RIGHT(TEXT(AM193,"0.#"),1)=".",FALSE,TRUE)</formula>
    </cfRule>
    <cfRule type="expression" dxfId="1074" priority="354">
      <formula>IF(RIGHT(TEXT(AM193,"0.#"),1)=".",TRUE,FALSE)</formula>
    </cfRule>
  </conditionalFormatting>
  <conditionalFormatting sqref="AE195">
    <cfRule type="expression" dxfId="1073" priority="361">
      <formula>IF(RIGHT(TEXT(AE195,"0.#"),1)=".",FALSE,TRUE)</formula>
    </cfRule>
    <cfRule type="expression" dxfId="1072" priority="362">
      <formula>IF(RIGHT(TEXT(AE195,"0.#"),1)=".",TRUE,FALSE)</formula>
    </cfRule>
  </conditionalFormatting>
  <conditionalFormatting sqref="AI195">
    <cfRule type="expression" dxfId="1071" priority="359">
      <formula>IF(RIGHT(TEXT(AI195,"0.#"),1)=".",FALSE,TRUE)</formula>
    </cfRule>
    <cfRule type="expression" dxfId="1070" priority="360">
      <formula>IF(RIGHT(TEXT(AI195,"0.#"),1)=".",TRUE,FALSE)</formula>
    </cfRule>
  </conditionalFormatting>
  <conditionalFormatting sqref="AI194">
    <cfRule type="expression" dxfId="1069" priority="357">
      <formula>IF(RIGHT(TEXT(AI194,"0.#"),1)=".",FALSE,TRUE)</formula>
    </cfRule>
    <cfRule type="expression" dxfId="1068" priority="358">
      <formula>IF(RIGHT(TEXT(AI194,"0.#"),1)=".",TRUE,FALSE)</formula>
    </cfRule>
  </conditionalFormatting>
  <conditionalFormatting sqref="AI193">
    <cfRule type="expression" dxfId="1067" priority="355">
      <formula>IF(RIGHT(TEXT(AI193,"0.#"),1)=".",FALSE,TRUE)</formula>
    </cfRule>
    <cfRule type="expression" dxfId="1066" priority="356">
      <formula>IF(RIGHT(TEXT(AI193,"0.#"),1)=".",TRUE,FALSE)</formula>
    </cfRule>
  </conditionalFormatting>
  <conditionalFormatting sqref="AM194">
    <cfRule type="expression" dxfId="1065" priority="351">
      <formula>IF(RIGHT(TEXT(AM194,"0.#"),1)=".",FALSE,TRUE)</formula>
    </cfRule>
    <cfRule type="expression" dxfId="1064" priority="352">
      <formula>IF(RIGHT(TEXT(AM194,"0.#"),1)=".",TRUE,FALSE)</formula>
    </cfRule>
  </conditionalFormatting>
  <conditionalFormatting sqref="AM195">
    <cfRule type="expression" dxfId="1063" priority="349">
      <formula>IF(RIGHT(TEXT(AM195,"0.#"),1)=".",FALSE,TRUE)</formula>
    </cfRule>
    <cfRule type="expression" dxfId="1062" priority="350">
      <formula>IF(RIGHT(TEXT(AM195,"0.#"),1)=".",TRUE,FALSE)</formula>
    </cfRule>
  </conditionalFormatting>
  <conditionalFormatting sqref="AQ193:AQ195">
    <cfRule type="expression" dxfId="1061" priority="347">
      <formula>IF(RIGHT(TEXT(AQ193,"0.#"),1)=".",FALSE,TRUE)</formula>
    </cfRule>
    <cfRule type="expression" dxfId="1060" priority="348">
      <formula>IF(RIGHT(TEXT(AQ193,"0.#"),1)=".",TRUE,FALSE)</formula>
    </cfRule>
  </conditionalFormatting>
  <conditionalFormatting sqref="AU193:AU195">
    <cfRule type="expression" dxfId="1059" priority="345">
      <formula>IF(RIGHT(TEXT(AU193,"0.#"),1)=".",FALSE,TRUE)</formula>
    </cfRule>
    <cfRule type="expression" dxfId="1058" priority="346">
      <formula>IF(RIGHT(TEXT(AU193,"0.#"),1)=".",TRUE,FALSE)</formula>
    </cfRule>
  </conditionalFormatting>
  <conditionalFormatting sqref="AE188">
    <cfRule type="expression" dxfId="1057" priority="343">
      <formula>IF(RIGHT(TEXT(AE188,"0.#"),1)=".",FALSE,TRUE)</formula>
    </cfRule>
    <cfRule type="expression" dxfId="1056" priority="344">
      <formula>IF(RIGHT(TEXT(AE188,"0.#"),1)=".",TRUE,FALSE)</formula>
    </cfRule>
  </conditionalFormatting>
  <conditionalFormatting sqref="AE189">
    <cfRule type="expression" dxfId="1055" priority="341">
      <formula>IF(RIGHT(TEXT(AE189,"0.#"),1)=".",FALSE,TRUE)</formula>
    </cfRule>
    <cfRule type="expression" dxfId="1054" priority="342">
      <formula>IF(RIGHT(TEXT(AE189,"0.#"),1)=".",TRUE,FALSE)</formula>
    </cfRule>
  </conditionalFormatting>
  <conditionalFormatting sqref="AM188">
    <cfRule type="expression" dxfId="1053" priority="331">
      <formula>IF(RIGHT(TEXT(AM188,"0.#"),1)=".",FALSE,TRUE)</formula>
    </cfRule>
    <cfRule type="expression" dxfId="1052" priority="332">
      <formula>IF(RIGHT(TEXT(AM188,"0.#"),1)=".",TRUE,FALSE)</formula>
    </cfRule>
  </conditionalFormatting>
  <conditionalFormatting sqref="AE190">
    <cfRule type="expression" dxfId="1051" priority="339">
      <formula>IF(RIGHT(TEXT(AE190,"0.#"),1)=".",FALSE,TRUE)</formula>
    </cfRule>
    <cfRule type="expression" dxfId="1050" priority="340">
      <formula>IF(RIGHT(TEXT(AE190,"0.#"),1)=".",TRUE,FALSE)</formula>
    </cfRule>
  </conditionalFormatting>
  <conditionalFormatting sqref="AI190">
    <cfRule type="expression" dxfId="1049" priority="337">
      <formula>IF(RIGHT(TEXT(AI190,"0.#"),1)=".",FALSE,TRUE)</formula>
    </cfRule>
    <cfRule type="expression" dxfId="1048" priority="338">
      <formula>IF(RIGHT(TEXT(AI190,"0.#"),1)=".",TRUE,FALSE)</formula>
    </cfRule>
  </conditionalFormatting>
  <conditionalFormatting sqref="AI189">
    <cfRule type="expression" dxfId="1047" priority="335">
      <formula>IF(RIGHT(TEXT(AI189,"0.#"),1)=".",FALSE,TRUE)</formula>
    </cfRule>
    <cfRule type="expression" dxfId="1046" priority="336">
      <formula>IF(RIGHT(TEXT(AI189,"0.#"),1)=".",TRUE,FALSE)</formula>
    </cfRule>
  </conditionalFormatting>
  <conditionalFormatting sqref="AI188">
    <cfRule type="expression" dxfId="1045" priority="333">
      <formula>IF(RIGHT(TEXT(AI188,"0.#"),1)=".",FALSE,TRUE)</formula>
    </cfRule>
    <cfRule type="expression" dxfId="1044" priority="334">
      <formula>IF(RIGHT(TEXT(AI188,"0.#"),1)=".",TRUE,FALSE)</formula>
    </cfRule>
  </conditionalFormatting>
  <conditionalFormatting sqref="AM189">
    <cfRule type="expression" dxfId="1043" priority="329">
      <formula>IF(RIGHT(TEXT(AM189,"0.#"),1)=".",FALSE,TRUE)</formula>
    </cfRule>
    <cfRule type="expression" dxfId="1042" priority="330">
      <formula>IF(RIGHT(TEXT(AM189,"0.#"),1)=".",TRUE,FALSE)</formula>
    </cfRule>
  </conditionalFormatting>
  <conditionalFormatting sqref="AM190">
    <cfRule type="expression" dxfId="1041" priority="327">
      <formula>IF(RIGHT(TEXT(AM190,"0.#"),1)=".",FALSE,TRUE)</formula>
    </cfRule>
    <cfRule type="expression" dxfId="1040" priority="328">
      <formula>IF(RIGHT(TEXT(AM190,"0.#"),1)=".",TRUE,FALSE)</formula>
    </cfRule>
  </conditionalFormatting>
  <conditionalFormatting sqref="AQ188:AQ190">
    <cfRule type="expression" dxfId="1039" priority="325">
      <formula>IF(RIGHT(TEXT(AQ188,"0.#"),1)=".",FALSE,TRUE)</formula>
    </cfRule>
    <cfRule type="expression" dxfId="1038" priority="326">
      <formula>IF(RIGHT(TEXT(AQ188,"0.#"),1)=".",TRUE,FALSE)</formula>
    </cfRule>
  </conditionalFormatting>
  <conditionalFormatting sqref="AU188:AU190">
    <cfRule type="expression" dxfId="1037" priority="323">
      <formula>IF(RIGHT(TEXT(AU188,"0.#"),1)=".",FALSE,TRUE)</formula>
    </cfRule>
    <cfRule type="expression" dxfId="1036" priority="324">
      <formula>IF(RIGHT(TEXT(AU188,"0.#"),1)=".",TRUE,FALSE)</formula>
    </cfRule>
  </conditionalFormatting>
  <conditionalFormatting sqref="AE57">
    <cfRule type="expression" dxfId="1035" priority="321">
      <formula>IF(RIGHT(TEXT(AE57,"0.#"),1)=".",FALSE,TRUE)</formula>
    </cfRule>
    <cfRule type="expression" dxfId="1034" priority="322">
      <formula>IF(RIGHT(TEXT(AE57,"0.#"),1)=".",TRUE,FALSE)</formula>
    </cfRule>
  </conditionalFormatting>
  <conditionalFormatting sqref="AE58">
    <cfRule type="expression" dxfId="1033" priority="319">
      <formula>IF(RIGHT(TEXT(AE58,"0.#"),1)=".",FALSE,TRUE)</formula>
    </cfRule>
    <cfRule type="expression" dxfId="1032" priority="320">
      <formula>IF(RIGHT(TEXT(AE58,"0.#"),1)=".",TRUE,FALSE)</formula>
    </cfRule>
  </conditionalFormatting>
  <conditionalFormatting sqref="AM57">
    <cfRule type="expression" dxfId="1031" priority="309">
      <formula>IF(RIGHT(TEXT(AM57,"0.#"),1)=".",FALSE,TRUE)</formula>
    </cfRule>
    <cfRule type="expression" dxfId="1030" priority="310">
      <formula>IF(RIGHT(TEXT(AM57,"0.#"),1)=".",TRUE,FALSE)</formula>
    </cfRule>
  </conditionalFormatting>
  <conditionalFormatting sqref="AE59">
    <cfRule type="expression" dxfId="1029" priority="317">
      <formula>IF(RIGHT(TEXT(AE59,"0.#"),1)=".",FALSE,TRUE)</formula>
    </cfRule>
    <cfRule type="expression" dxfId="1028" priority="318">
      <formula>IF(RIGHT(TEXT(AE59,"0.#"),1)=".",TRUE,FALSE)</formula>
    </cfRule>
  </conditionalFormatting>
  <conditionalFormatting sqref="AI59">
    <cfRule type="expression" dxfId="1027" priority="315">
      <formula>IF(RIGHT(TEXT(AI59,"0.#"),1)=".",FALSE,TRUE)</formula>
    </cfRule>
    <cfRule type="expression" dxfId="1026" priority="316">
      <formula>IF(RIGHT(TEXT(AI59,"0.#"),1)=".",TRUE,FALSE)</formula>
    </cfRule>
  </conditionalFormatting>
  <conditionalFormatting sqref="AI58">
    <cfRule type="expression" dxfId="1025" priority="313">
      <formula>IF(RIGHT(TEXT(AI58,"0.#"),1)=".",FALSE,TRUE)</formula>
    </cfRule>
    <cfRule type="expression" dxfId="1024" priority="314">
      <formula>IF(RIGHT(TEXT(AI58,"0.#"),1)=".",TRUE,FALSE)</formula>
    </cfRule>
  </conditionalFormatting>
  <conditionalFormatting sqref="AI57">
    <cfRule type="expression" dxfId="1023" priority="311">
      <formula>IF(RIGHT(TEXT(AI57,"0.#"),1)=".",FALSE,TRUE)</formula>
    </cfRule>
    <cfRule type="expression" dxfId="1022" priority="312">
      <formula>IF(RIGHT(TEXT(AI57,"0.#"),1)=".",TRUE,FALSE)</formula>
    </cfRule>
  </conditionalFormatting>
  <conditionalFormatting sqref="AM58">
    <cfRule type="expression" dxfId="1021" priority="307">
      <formula>IF(RIGHT(TEXT(AM58,"0.#"),1)=".",FALSE,TRUE)</formula>
    </cfRule>
    <cfRule type="expression" dxfId="1020" priority="308">
      <formula>IF(RIGHT(TEXT(AM58,"0.#"),1)=".",TRUE,FALSE)</formula>
    </cfRule>
  </conditionalFormatting>
  <conditionalFormatting sqref="AM59">
    <cfRule type="expression" dxfId="1019" priority="305">
      <formula>IF(RIGHT(TEXT(AM59,"0.#"),1)=".",FALSE,TRUE)</formula>
    </cfRule>
    <cfRule type="expression" dxfId="1018" priority="306">
      <formula>IF(RIGHT(TEXT(AM59,"0.#"),1)=".",TRUE,FALSE)</formula>
    </cfRule>
  </conditionalFormatting>
  <conditionalFormatting sqref="AQ57:AQ59">
    <cfRule type="expression" dxfId="1017" priority="303">
      <formula>IF(RIGHT(TEXT(AQ57,"0.#"),1)=".",FALSE,TRUE)</formula>
    </cfRule>
    <cfRule type="expression" dxfId="1016" priority="304">
      <formula>IF(RIGHT(TEXT(AQ57,"0.#"),1)=".",TRUE,FALSE)</formula>
    </cfRule>
  </conditionalFormatting>
  <conditionalFormatting sqref="AU57:AU59">
    <cfRule type="expression" dxfId="1015" priority="301">
      <formula>IF(RIGHT(TEXT(AU57,"0.#"),1)=".",FALSE,TRUE)</formula>
    </cfRule>
    <cfRule type="expression" dxfId="1014" priority="302">
      <formula>IF(RIGHT(TEXT(AU57,"0.#"),1)=".",TRUE,FALSE)</formula>
    </cfRule>
  </conditionalFormatting>
  <conditionalFormatting sqref="AE52">
    <cfRule type="expression" dxfId="1013" priority="299">
      <formula>IF(RIGHT(TEXT(AE52,"0.#"),1)=".",FALSE,TRUE)</formula>
    </cfRule>
    <cfRule type="expression" dxfId="1012" priority="300">
      <formula>IF(RIGHT(TEXT(AE52,"0.#"),1)=".",TRUE,FALSE)</formula>
    </cfRule>
  </conditionalFormatting>
  <conditionalFormatting sqref="AE53">
    <cfRule type="expression" dxfId="1011" priority="297">
      <formula>IF(RIGHT(TEXT(AE53,"0.#"),1)=".",FALSE,TRUE)</formula>
    </cfRule>
    <cfRule type="expression" dxfId="1010" priority="298">
      <formula>IF(RIGHT(TEXT(AE53,"0.#"),1)=".",TRUE,FALSE)</formula>
    </cfRule>
  </conditionalFormatting>
  <conditionalFormatting sqref="AM52">
    <cfRule type="expression" dxfId="1009" priority="287">
      <formula>IF(RIGHT(TEXT(AM52,"0.#"),1)=".",FALSE,TRUE)</formula>
    </cfRule>
    <cfRule type="expression" dxfId="1008" priority="288">
      <formula>IF(RIGHT(TEXT(AM52,"0.#"),1)=".",TRUE,FALSE)</formula>
    </cfRule>
  </conditionalFormatting>
  <conditionalFormatting sqref="AE54">
    <cfRule type="expression" dxfId="1007" priority="295">
      <formula>IF(RIGHT(TEXT(AE54,"0.#"),1)=".",FALSE,TRUE)</formula>
    </cfRule>
    <cfRule type="expression" dxfId="1006" priority="296">
      <formula>IF(RIGHT(TEXT(AE54,"0.#"),1)=".",TRUE,FALSE)</formula>
    </cfRule>
  </conditionalFormatting>
  <conditionalFormatting sqref="AI54">
    <cfRule type="expression" dxfId="1005" priority="293">
      <formula>IF(RIGHT(TEXT(AI54,"0.#"),1)=".",FALSE,TRUE)</formula>
    </cfRule>
    <cfRule type="expression" dxfId="1004" priority="294">
      <formula>IF(RIGHT(TEXT(AI54,"0.#"),1)=".",TRUE,FALSE)</formula>
    </cfRule>
  </conditionalFormatting>
  <conditionalFormatting sqref="AI53">
    <cfRule type="expression" dxfId="1003" priority="291">
      <formula>IF(RIGHT(TEXT(AI53,"0.#"),1)=".",FALSE,TRUE)</formula>
    </cfRule>
    <cfRule type="expression" dxfId="1002" priority="292">
      <formula>IF(RIGHT(TEXT(AI53,"0.#"),1)=".",TRUE,FALSE)</formula>
    </cfRule>
  </conditionalFormatting>
  <conditionalFormatting sqref="AI52">
    <cfRule type="expression" dxfId="1001" priority="289">
      <formula>IF(RIGHT(TEXT(AI52,"0.#"),1)=".",FALSE,TRUE)</formula>
    </cfRule>
    <cfRule type="expression" dxfId="1000" priority="290">
      <formula>IF(RIGHT(TEXT(AI52,"0.#"),1)=".",TRUE,FALSE)</formula>
    </cfRule>
  </conditionalFormatting>
  <conditionalFormatting sqref="AM53">
    <cfRule type="expression" dxfId="999" priority="285">
      <formula>IF(RIGHT(TEXT(AM53,"0.#"),1)=".",FALSE,TRUE)</formula>
    </cfRule>
    <cfRule type="expression" dxfId="998" priority="286">
      <formula>IF(RIGHT(TEXT(AM53,"0.#"),1)=".",TRUE,FALSE)</formula>
    </cfRule>
  </conditionalFormatting>
  <conditionalFormatting sqref="AM54">
    <cfRule type="expression" dxfId="997" priority="283">
      <formula>IF(RIGHT(TEXT(AM54,"0.#"),1)=".",FALSE,TRUE)</formula>
    </cfRule>
    <cfRule type="expression" dxfId="996" priority="284">
      <formula>IF(RIGHT(TEXT(AM54,"0.#"),1)=".",TRUE,FALSE)</formula>
    </cfRule>
  </conditionalFormatting>
  <conditionalFormatting sqref="AQ52:AQ54">
    <cfRule type="expression" dxfId="995" priority="281">
      <formula>IF(RIGHT(TEXT(AQ52,"0.#"),1)=".",FALSE,TRUE)</formula>
    </cfRule>
    <cfRule type="expression" dxfId="994" priority="282">
      <formula>IF(RIGHT(TEXT(AQ52,"0.#"),1)=".",TRUE,FALSE)</formula>
    </cfRule>
  </conditionalFormatting>
  <conditionalFormatting sqref="AU52:AU54">
    <cfRule type="expression" dxfId="993" priority="279">
      <formula>IF(RIGHT(TEXT(AU52,"0.#"),1)=".",FALSE,TRUE)</formula>
    </cfRule>
    <cfRule type="expression" dxfId="992" priority="280">
      <formula>IF(RIGHT(TEXT(AU52,"0.#"),1)=".",TRUE,FALSE)</formula>
    </cfRule>
  </conditionalFormatting>
  <conditionalFormatting sqref="AK13:AQ13">
    <cfRule type="expression" dxfId="991" priority="275">
      <formula>IF(RIGHT(TEXT(AK13,"0.#"),1)=".",FALSE,TRUE)</formula>
    </cfRule>
    <cfRule type="expression" dxfId="990" priority="276">
      <formula>IF(RIGHT(TEXT(AK13,"0.#"),1)=".",TRUE,FALSE)</formula>
    </cfRule>
  </conditionalFormatting>
  <conditionalFormatting sqref="P13:AJ13">
    <cfRule type="expression" dxfId="989" priority="273">
      <formula>IF(RIGHT(TEXT(P13,"0.#"),1)=".",FALSE,TRUE)</formula>
    </cfRule>
    <cfRule type="expression" dxfId="988" priority="274">
      <formula>IF(RIGHT(TEXT(P13,"0.#"),1)=".",TRUE,FALSE)</formula>
    </cfRule>
  </conditionalFormatting>
  <conditionalFormatting sqref="P14:AJ14">
    <cfRule type="expression" dxfId="987" priority="271">
      <formula>IF(RIGHT(TEXT(P14,"0.#"),1)=".",FALSE,TRUE)</formula>
    </cfRule>
    <cfRule type="expression" dxfId="986" priority="272">
      <formula>IF(RIGHT(TEXT(P14,"0.#"),1)=".",TRUE,FALSE)</formula>
    </cfRule>
  </conditionalFormatting>
  <conditionalFormatting sqref="AK16:AQ16">
    <cfRule type="expression" dxfId="985" priority="269">
      <formula>IF(RIGHT(TEXT(AK16,"0.#"),1)=".",FALSE,TRUE)</formula>
    </cfRule>
    <cfRule type="expression" dxfId="984" priority="270">
      <formula>IF(RIGHT(TEXT(AK16,"0.#"),1)=".",TRUE,FALSE)</formula>
    </cfRule>
  </conditionalFormatting>
  <conditionalFormatting sqref="P16:AJ16">
    <cfRule type="expression" dxfId="983" priority="267">
      <formula>IF(RIGHT(TEXT(P16,"0.#"),1)=".",FALSE,TRUE)</formula>
    </cfRule>
    <cfRule type="expression" dxfId="982" priority="268">
      <formula>IF(RIGHT(TEXT(P16,"0.#"),1)=".",TRUE,FALSE)</formula>
    </cfRule>
  </conditionalFormatting>
  <conditionalFormatting sqref="AK17:AQ17">
    <cfRule type="expression" dxfId="981" priority="265">
      <formula>IF(RIGHT(TEXT(AK17,"0.#"),1)=".",FALSE,TRUE)</formula>
    </cfRule>
    <cfRule type="expression" dxfId="980" priority="266">
      <formula>IF(RIGHT(TEXT(AK17,"0.#"),1)=".",TRUE,FALSE)</formula>
    </cfRule>
  </conditionalFormatting>
  <conditionalFormatting sqref="P17:AJ17">
    <cfRule type="expression" dxfId="979" priority="263">
      <formula>IF(RIGHT(TEXT(P17,"0.#"),1)=".",FALSE,TRUE)</formula>
    </cfRule>
    <cfRule type="expression" dxfId="978" priority="264">
      <formula>IF(RIGHT(TEXT(P17,"0.#"),1)=".",TRUE,FALSE)</formula>
    </cfRule>
  </conditionalFormatting>
  <conditionalFormatting sqref="AK18:AQ18">
    <cfRule type="expression" dxfId="977" priority="261">
      <formula>IF(RIGHT(TEXT(AK18,"0.#"),1)=".",FALSE,TRUE)</formula>
    </cfRule>
    <cfRule type="expression" dxfId="976" priority="262">
      <formula>IF(RIGHT(TEXT(AK18,"0.#"),1)=".",TRUE,FALSE)</formula>
    </cfRule>
  </conditionalFormatting>
  <conditionalFormatting sqref="P18:AJ18">
    <cfRule type="expression" dxfId="975" priority="259">
      <formula>IF(RIGHT(TEXT(P18,"0.#"),1)=".",FALSE,TRUE)</formula>
    </cfRule>
    <cfRule type="expression" dxfId="974" priority="260">
      <formula>IF(RIGHT(TEXT(P18,"0.#"),1)=".",TRUE,FALSE)</formula>
    </cfRule>
  </conditionalFormatting>
  <conditionalFormatting sqref="P20:AJ20">
    <cfRule type="expression" dxfId="973" priority="257">
      <formula>IF(RIGHT(TEXT(P20,"0.#"),1)=".",FALSE,TRUE)</formula>
    </cfRule>
    <cfRule type="expression" dxfId="972" priority="258">
      <formula>IF(RIGHT(TEXT(P20,"0.#"),1)=".",TRUE,FALSE)</formula>
    </cfRule>
  </conditionalFormatting>
  <conditionalFormatting sqref="AE33 AQ33">
    <cfRule type="expression" dxfId="971" priority="255">
      <formula>IF(RIGHT(TEXT(AE33,"0.#"),1)=".",FALSE,TRUE)</formula>
    </cfRule>
    <cfRule type="expression" dxfId="970" priority="256">
      <formula>IF(RIGHT(TEXT(AE33,"0.#"),1)=".",TRUE,FALSE)</formula>
    </cfRule>
  </conditionalFormatting>
  <conditionalFormatting sqref="AI33">
    <cfRule type="expression" dxfId="969" priority="253">
      <formula>IF(RIGHT(TEXT(AI33,"0.#"),1)=".",FALSE,TRUE)</formula>
    </cfRule>
    <cfRule type="expression" dxfId="968" priority="254">
      <formula>IF(RIGHT(TEXT(AI33,"0.#"),1)=".",TRUE,FALSE)</formula>
    </cfRule>
  </conditionalFormatting>
  <conditionalFormatting sqref="AM33">
    <cfRule type="expression" dxfId="967" priority="251">
      <formula>IF(RIGHT(TEXT(AM33,"0.#"),1)=".",FALSE,TRUE)</formula>
    </cfRule>
    <cfRule type="expression" dxfId="966" priority="252">
      <formula>IF(RIGHT(TEXT(AM33,"0.#"),1)=".",TRUE,FALSE)</formula>
    </cfRule>
  </conditionalFormatting>
  <conditionalFormatting sqref="AU33">
    <cfRule type="expression" dxfId="965" priority="249">
      <formula>IF(RIGHT(TEXT(AU33,"0.#"),1)=".",FALSE,TRUE)</formula>
    </cfRule>
    <cfRule type="expression" dxfId="964" priority="250">
      <formula>IF(RIGHT(TEXT(AU33,"0.#"),1)=".",TRUE,FALSE)</formula>
    </cfRule>
  </conditionalFormatting>
  <conditionalFormatting sqref="AE34">
    <cfRule type="expression" dxfId="963" priority="247">
      <formula>IF(RIGHT(TEXT(AE34,"0.#"),1)=".",FALSE,TRUE)</formula>
    </cfRule>
    <cfRule type="expression" dxfId="962" priority="248">
      <formula>IF(RIGHT(TEXT(AE34,"0.#"),1)=".",TRUE,FALSE)</formula>
    </cfRule>
  </conditionalFormatting>
  <conditionalFormatting sqref="AI34">
    <cfRule type="expression" dxfId="961" priority="245">
      <formula>IF(RIGHT(TEXT(AI34,"0.#"),1)=".",FALSE,TRUE)</formula>
    </cfRule>
    <cfRule type="expression" dxfId="960" priority="246">
      <formula>IF(RIGHT(TEXT(AI34,"0.#"),1)=".",TRUE,FALSE)</formula>
    </cfRule>
  </conditionalFormatting>
  <conditionalFormatting sqref="AM34">
    <cfRule type="expression" dxfId="959" priority="243">
      <formula>IF(RIGHT(TEXT(AM34,"0.#"),1)=".",FALSE,TRUE)</formula>
    </cfRule>
    <cfRule type="expression" dxfId="958" priority="244">
      <formula>IF(RIGHT(TEXT(AM34,"0.#"),1)=".",TRUE,FALSE)</formula>
    </cfRule>
  </conditionalFormatting>
  <conditionalFormatting sqref="AQ34">
    <cfRule type="expression" dxfId="957" priority="241">
      <formula>IF(RIGHT(TEXT(AQ34,"0.#"),1)=".",FALSE,TRUE)</formula>
    </cfRule>
    <cfRule type="expression" dxfId="956" priority="242">
      <formula>IF(RIGHT(TEXT(AQ34,"0.#"),1)=".",TRUE,FALSE)</formula>
    </cfRule>
  </conditionalFormatting>
  <conditionalFormatting sqref="AU34">
    <cfRule type="expression" dxfId="955" priority="239">
      <formula>IF(RIGHT(TEXT(AU34,"0.#"),1)=".",FALSE,TRUE)</formula>
    </cfRule>
    <cfRule type="expression" dxfId="954" priority="240">
      <formula>IF(RIGHT(TEXT(AU34,"0.#"),1)=".",TRUE,FALSE)</formula>
    </cfRule>
  </conditionalFormatting>
  <conditionalFormatting sqref="AM36">
    <cfRule type="expression" dxfId="953" priority="233">
      <formula>IF(RIGHT(TEXT(AM36,"0.#"),1)=".",FALSE,TRUE)</formula>
    </cfRule>
    <cfRule type="expression" dxfId="952" priority="234">
      <formula>IF(RIGHT(TEXT(AM36,"0.#"),1)=".",TRUE,FALSE)</formula>
    </cfRule>
  </conditionalFormatting>
  <conditionalFormatting sqref="AE36 AQ36">
    <cfRule type="expression" dxfId="951" priority="237">
      <formula>IF(RIGHT(TEXT(AE36,"0.#"),1)=".",FALSE,TRUE)</formula>
    </cfRule>
    <cfRule type="expression" dxfId="950" priority="238">
      <formula>IF(RIGHT(TEXT(AE36,"0.#"),1)=".",TRUE,FALSE)</formula>
    </cfRule>
  </conditionalFormatting>
  <conditionalFormatting sqref="AI36">
    <cfRule type="expression" dxfId="949" priority="235">
      <formula>IF(RIGHT(TEXT(AI36,"0.#"),1)=".",FALSE,TRUE)</formula>
    </cfRule>
    <cfRule type="expression" dxfId="948" priority="236">
      <formula>IF(RIGHT(TEXT(AI36,"0.#"),1)=".",TRUE,FALSE)</formula>
    </cfRule>
  </conditionalFormatting>
  <conditionalFormatting sqref="AE37 AM37">
    <cfRule type="expression" dxfId="947" priority="231">
      <formula>IF(RIGHT(TEXT(AE37,"0.#"),1)=".",FALSE,TRUE)</formula>
    </cfRule>
    <cfRule type="expression" dxfId="946" priority="232">
      <formula>IF(RIGHT(TEXT(AE37,"0.#"),1)=".",TRUE,FALSE)</formula>
    </cfRule>
  </conditionalFormatting>
  <conditionalFormatting sqref="AI37">
    <cfRule type="expression" dxfId="945" priority="229">
      <formula>IF(RIGHT(TEXT(AI37,"0.#"),1)=".",FALSE,TRUE)</formula>
    </cfRule>
    <cfRule type="expression" dxfId="944" priority="230">
      <formula>IF(RIGHT(TEXT(AI37,"0.#"),1)=".",TRUE,FALSE)</formula>
    </cfRule>
  </conditionalFormatting>
  <conditionalFormatting sqref="AQ37">
    <cfRule type="expression" dxfId="943" priority="227">
      <formula>IF(RIGHT(TEXT(AQ37,"0.#"),1)=".",FALSE,TRUE)</formula>
    </cfRule>
    <cfRule type="expression" dxfId="942" priority="228">
      <formula>IF(RIGHT(TEXT(AQ37,"0.#"),1)=".",TRUE,FALSE)</formula>
    </cfRule>
  </conditionalFormatting>
  <conditionalFormatting sqref="AE67 AQ67">
    <cfRule type="expression" dxfId="941" priority="225">
      <formula>IF(RIGHT(TEXT(AE67,"0.#"),1)=".",FALSE,TRUE)</formula>
    </cfRule>
    <cfRule type="expression" dxfId="940" priority="226">
      <formula>IF(RIGHT(TEXT(AE67,"0.#"),1)=".",TRUE,FALSE)</formula>
    </cfRule>
  </conditionalFormatting>
  <conditionalFormatting sqref="AI67">
    <cfRule type="expression" dxfId="939" priority="223">
      <formula>IF(RIGHT(TEXT(AI67,"0.#"),1)=".",FALSE,TRUE)</formula>
    </cfRule>
    <cfRule type="expression" dxfId="938" priority="224">
      <formula>IF(RIGHT(TEXT(AI67,"0.#"),1)=".",TRUE,FALSE)</formula>
    </cfRule>
  </conditionalFormatting>
  <conditionalFormatting sqref="AM67">
    <cfRule type="expression" dxfId="937" priority="221">
      <formula>IF(RIGHT(TEXT(AM67,"0.#"),1)=".",FALSE,TRUE)</formula>
    </cfRule>
    <cfRule type="expression" dxfId="936" priority="222">
      <formula>IF(RIGHT(TEXT(AM67,"0.#"),1)=".",TRUE,FALSE)</formula>
    </cfRule>
  </conditionalFormatting>
  <conditionalFormatting sqref="AU67">
    <cfRule type="expression" dxfId="935" priority="219">
      <formula>IF(RIGHT(TEXT(AU67,"0.#"),1)=".",FALSE,TRUE)</formula>
    </cfRule>
    <cfRule type="expression" dxfId="934" priority="220">
      <formula>IF(RIGHT(TEXT(AU67,"0.#"),1)=".",TRUE,FALSE)</formula>
    </cfRule>
  </conditionalFormatting>
  <conditionalFormatting sqref="AE68">
    <cfRule type="expression" dxfId="933" priority="217">
      <formula>IF(RIGHT(TEXT(AE68,"0.#"),1)=".",FALSE,TRUE)</formula>
    </cfRule>
    <cfRule type="expression" dxfId="932" priority="218">
      <formula>IF(RIGHT(TEXT(AE68,"0.#"),1)=".",TRUE,FALSE)</formula>
    </cfRule>
  </conditionalFormatting>
  <conditionalFormatting sqref="AI68">
    <cfRule type="expression" dxfId="931" priority="215">
      <formula>IF(RIGHT(TEXT(AI68,"0.#"),1)=".",FALSE,TRUE)</formula>
    </cfRule>
    <cfRule type="expression" dxfId="930" priority="216">
      <formula>IF(RIGHT(TEXT(AI68,"0.#"),1)=".",TRUE,FALSE)</formula>
    </cfRule>
  </conditionalFormatting>
  <conditionalFormatting sqref="AM68">
    <cfRule type="expression" dxfId="929" priority="213">
      <formula>IF(RIGHT(TEXT(AM68,"0.#"),1)=".",FALSE,TRUE)</formula>
    </cfRule>
    <cfRule type="expression" dxfId="928" priority="214">
      <formula>IF(RIGHT(TEXT(AM68,"0.#"),1)=".",TRUE,FALSE)</formula>
    </cfRule>
  </conditionalFormatting>
  <conditionalFormatting sqref="AQ68">
    <cfRule type="expression" dxfId="927" priority="211">
      <formula>IF(RIGHT(TEXT(AQ68,"0.#"),1)=".",FALSE,TRUE)</formula>
    </cfRule>
    <cfRule type="expression" dxfId="926" priority="212">
      <formula>IF(RIGHT(TEXT(AQ68,"0.#"),1)=".",TRUE,FALSE)</formula>
    </cfRule>
  </conditionalFormatting>
  <conditionalFormatting sqref="AU68">
    <cfRule type="expression" dxfId="925" priority="209">
      <formula>IF(RIGHT(TEXT(AU68,"0.#"),1)=".",FALSE,TRUE)</formula>
    </cfRule>
    <cfRule type="expression" dxfId="924" priority="210">
      <formula>IF(RIGHT(TEXT(AU68,"0.#"),1)=".",TRUE,FALSE)</formula>
    </cfRule>
  </conditionalFormatting>
  <conditionalFormatting sqref="AM70">
    <cfRule type="expression" dxfId="923" priority="203">
      <formula>IF(RIGHT(TEXT(AM70,"0.#"),1)=".",FALSE,TRUE)</formula>
    </cfRule>
    <cfRule type="expression" dxfId="922" priority="204">
      <formula>IF(RIGHT(TEXT(AM70,"0.#"),1)=".",TRUE,FALSE)</formula>
    </cfRule>
  </conditionalFormatting>
  <conditionalFormatting sqref="AE70 AQ70">
    <cfRule type="expression" dxfId="921" priority="207">
      <formula>IF(RIGHT(TEXT(AE70,"0.#"),1)=".",FALSE,TRUE)</formula>
    </cfRule>
    <cfRule type="expression" dxfId="920" priority="208">
      <formula>IF(RIGHT(TEXT(AE70,"0.#"),1)=".",TRUE,FALSE)</formula>
    </cfRule>
  </conditionalFormatting>
  <conditionalFormatting sqref="AI70">
    <cfRule type="expression" dxfId="919" priority="205">
      <formula>IF(RIGHT(TEXT(AI70,"0.#"),1)=".",FALSE,TRUE)</formula>
    </cfRule>
    <cfRule type="expression" dxfId="918" priority="206">
      <formula>IF(RIGHT(TEXT(AI70,"0.#"),1)=".",TRUE,FALSE)</formula>
    </cfRule>
  </conditionalFormatting>
  <conditionalFormatting sqref="AE71 AM71">
    <cfRule type="expression" dxfId="917" priority="201">
      <formula>IF(RIGHT(TEXT(AE71,"0.#"),1)=".",FALSE,TRUE)</formula>
    </cfRule>
    <cfRule type="expression" dxfId="916" priority="202">
      <formula>IF(RIGHT(TEXT(AE71,"0.#"),1)=".",TRUE,FALSE)</formula>
    </cfRule>
  </conditionalFormatting>
  <conditionalFormatting sqref="AI71">
    <cfRule type="expression" dxfId="915" priority="199">
      <formula>IF(RIGHT(TEXT(AI71,"0.#"),1)=".",FALSE,TRUE)</formula>
    </cfRule>
    <cfRule type="expression" dxfId="914" priority="200">
      <formula>IF(RIGHT(TEXT(AI71,"0.#"),1)=".",TRUE,FALSE)</formula>
    </cfRule>
  </conditionalFormatting>
  <conditionalFormatting sqref="AQ71">
    <cfRule type="expression" dxfId="913" priority="197">
      <formula>IF(RIGHT(TEXT(AQ71,"0.#"),1)=".",FALSE,TRUE)</formula>
    </cfRule>
    <cfRule type="expression" dxfId="912" priority="198">
      <formula>IF(RIGHT(TEXT(AQ71,"0.#"),1)=".",TRUE,FALSE)</formula>
    </cfRule>
  </conditionalFormatting>
  <conditionalFormatting sqref="AE74">
    <cfRule type="expression" dxfId="911" priority="195">
      <formula>IF(RIGHT(TEXT(AE74,"0.#"),1)=".",FALSE,TRUE)</formula>
    </cfRule>
    <cfRule type="expression" dxfId="910" priority="196">
      <formula>IF(RIGHT(TEXT(AE74,"0.#"),1)=".",TRUE,FALSE)</formula>
    </cfRule>
  </conditionalFormatting>
  <conditionalFormatting sqref="AQ74">
    <cfRule type="expression" dxfId="909" priority="189">
      <formula>IF(RIGHT(TEXT(AQ74,"0.#"),1)=".",FALSE,TRUE)</formula>
    </cfRule>
    <cfRule type="expression" dxfId="908" priority="190">
      <formula>IF(RIGHT(TEXT(AQ74,"0.#"),1)=".",TRUE,FALSE)</formula>
    </cfRule>
  </conditionalFormatting>
  <conditionalFormatting sqref="AU74">
    <cfRule type="expression" dxfId="907" priority="187">
      <formula>IF(RIGHT(TEXT(AU74,"0.#"),1)=".",FALSE,TRUE)</formula>
    </cfRule>
    <cfRule type="expression" dxfId="906" priority="188">
      <formula>IF(RIGHT(TEXT(AU74,"0.#"),1)=".",TRUE,FALSE)</formula>
    </cfRule>
  </conditionalFormatting>
  <conditionalFormatting sqref="AM74">
    <cfRule type="expression" dxfId="905" priority="191">
      <formula>IF(RIGHT(TEXT(AM74,"0.#"),1)=".",FALSE,TRUE)</formula>
    </cfRule>
    <cfRule type="expression" dxfId="904" priority="192">
      <formula>IF(RIGHT(TEXT(AM74,"0.#"),1)=".",TRUE,FALSE)</formula>
    </cfRule>
  </conditionalFormatting>
  <conditionalFormatting sqref="AI74">
    <cfRule type="expression" dxfId="903" priority="193">
      <formula>IF(RIGHT(TEXT(AI74,"0.#"),1)=".",FALSE,TRUE)</formula>
    </cfRule>
    <cfRule type="expression" dxfId="902" priority="194">
      <formula>IF(RIGHT(TEXT(AI74,"0.#"),1)=".",TRUE,FALSE)</formula>
    </cfRule>
  </conditionalFormatting>
  <conditionalFormatting sqref="AM75">
    <cfRule type="expression" dxfId="901" priority="181">
      <formula>IF(RIGHT(TEXT(AM75,"0.#"),1)=".",FALSE,TRUE)</formula>
    </cfRule>
    <cfRule type="expression" dxfId="900" priority="182">
      <formula>IF(RIGHT(TEXT(AM75,"0.#"),1)=".",TRUE,FALSE)</formula>
    </cfRule>
  </conditionalFormatting>
  <conditionalFormatting sqref="AQ75">
    <cfRule type="expression" dxfId="899" priority="179">
      <formula>IF(RIGHT(TEXT(AQ75,"0.#"),1)=".",FALSE,TRUE)</formula>
    </cfRule>
    <cfRule type="expression" dxfId="898" priority="180">
      <formula>IF(RIGHT(TEXT(AQ75,"0.#"),1)=".",TRUE,FALSE)</formula>
    </cfRule>
  </conditionalFormatting>
  <conditionalFormatting sqref="AU75">
    <cfRule type="expression" dxfId="897" priority="177">
      <formula>IF(RIGHT(TEXT(AU75,"0.#"),1)=".",FALSE,TRUE)</formula>
    </cfRule>
    <cfRule type="expression" dxfId="896" priority="178">
      <formula>IF(RIGHT(TEXT(AU75,"0.#"),1)=".",TRUE,FALSE)</formula>
    </cfRule>
  </conditionalFormatting>
  <conditionalFormatting sqref="AE75">
    <cfRule type="expression" dxfId="895" priority="185">
      <formula>IF(RIGHT(TEXT(AE75,"0.#"),1)=".",FALSE,TRUE)</formula>
    </cfRule>
    <cfRule type="expression" dxfId="894" priority="186">
      <formula>IF(RIGHT(TEXT(AE75,"0.#"),1)=".",TRUE,FALSE)</formula>
    </cfRule>
  </conditionalFormatting>
  <conditionalFormatting sqref="AI75">
    <cfRule type="expression" dxfId="893" priority="183">
      <formula>IF(RIGHT(TEXT(AI75,"0.#"),1)=".",FALSE,TRUE)</formula>
    </cfRule>
    <cfRule type="expression" dxfId="892" priority="184">
      <formula>IF(RIGHT(TEXT(AI75,"0.#"),1)=".",TRUE,FALSE)</formula>
    </cfRule>
  </conditionalFormatting>
  <conditionalFormatting sqref="AM76">
    <cfRule type="expression" dxfId="891" priority="171">
      <formula>IF(RIGHT(TEXT(AM76,"0.#"),1)=".",FALSE,TRUE)</formula>
    </cfRule>
    <cfRule type="expression" dxfId="890" priority="172">
      <formula>IF(RIGHT(TEXT(AM76,"0.#"),1)=".",TRUE,FALSE)</formula>
    </cfRule>
  </conditionalFormatting>
  <conditionalFormatting sqref="AQ76">
    <cfRule type="expression" dxfId="889" priority="169">
      <formula>IF(RIGHT(TEXT(AQ76,"0.#"),1)=".",FALSE,TRUE)</formula>
    </cfRule>
    <cfRule type="expression" dxfId="888" priority="170">
      <formula>IF(RIGHT(TEXT(AQ76,"0.#"),1)=".",TRUE,FALSE)</formula>
    </cfRule>
  </conditionalFormatting>
  <conditionalFormatting sqref="AU76">
    <cfRule type="expression" dxfId="887" priority="167">
      <formula>IF(RIGHT(TEXT(AU76,"0.#"),1)=".",FALSE,TRUE)</formula>
    </cfRule>
    <cfRule type="expression" dxfId="886" priority="168">
      <formula>IF(RIGHT(TEXT(AU76,"0.#"),1)=".",TRUE,FALSE)</formula>
    </cfRule>
  </conditionalFormatting>
  <conditionalFormatting sqref="AI76">
    <cfRule type="expression" dxfId="885" priority="173">
      <formula>IF(RIGHT(TEXT(AI76,"0.#"),1)=".",FALSE,TRUE)</formula>
    </cfRule>
    <cfRule type="expression" dxfId="884" priority="174">
      <formula>IF(RIGHT(TEXT(AI76,"0.#"),1)=".",TRUE,FALSE)</formula>
    </cfRule>
  </conditionalFormatting>
  <conditionalFormatting sqref="AE76">
    <cfRule type="expression" dxfId="883" priority="175">
      <formula>IF(RIGHT(TEXT(AE76,"0.#"),1)=".",FALSE,TRUE)</formula>
    </cfRule>
    <cfRule type="expression" dxfId="882" priority="176">
      <formula>IF(RIGHT(TEXT(AE76,"0.#"),1)=".",TRUE,FALSE)</formula>
    </cfRule>
  </conditionalFormatting>
  <conditionalFormatting sqref="Y303">
    <cfRule type="expression" dxfId="881" priority="165">
      <formula>IF(RIGHT(TEXT(Y303,"0.#"),1)=".",FALSE,TRUE)</formula>
    </cfRule>
    <cfRule type="expression" dxfId="880" priority="166">
      <formula>IF(RIGHT(TEXT(Y303,"0.#"),1)=".",TRUE,FALSE)</formula>
    </cfRule>
  </conditionalFormatting>
  <conditionalFormatting sqref="AU303">
    <cfRule type="expression" dxfId="879" priority="163">
      <formula>IF(RIGHT(TEXT(AU303,"0.#"),1)=".",FALSE,TRUE)</formula>
    </cfRule>
    <cfRule type="expression" dxfId="878" priority="164">
      <formula>IF(RIGHT(TEXT(AU303,"0.#"),1)=".",TRUE,FALSE)</formula>
    </cfRule>
  </conditionalFormatting>
  <conditionalFormatting sqref="Y316">
    <cfRule type="expression" dxfId="877" priority="161">
      <formula>IF(RIGHT(TEXT(Y316,"0.#"),1)=".",FALSE,TRUE)</formula>
    </cfRule>
    <cfRule type="expression" dxfId="876" priority="162">
      <formula>IF(RIGHT(TEXT(Y316,"0.#"),1)=".",TRUE,FALSE)</formula>
    </cfRule>
  </conditionalFormatting>
  <conditionalFormatting sqref="AU316">
    <cfRule type="expression" dxfId="875" priority="159">
      <formula>IF(RIGHT(TEXT(AU316,"0.#"),1)=".",FALSE,TRUE)</formula>
    </cfRule>
    <cfRule type="expression" dxfId="874" priority="160">
      <formula>IF(RIGHT(TEXT(AU316,"0.#"),1)=".",TRUE,FALSE)</formula>
    </cfRule>
  </conditionalFormatting>
  <conditionalFormatting sqref="Y329">
    <cfRule type="expression" dxfId="873" priority="157">
      <formula>IF(RIGHT(TEXT(Y329,"0.#"),1)=".",FALSE,TRUE)</formula>
    </cfRule>
    <cfRule type="expression" dxfId="872" priority="158">
      <formula>IF(RIGHT(TEXT(Y329,"0.#"),1)=".",TRUE,FALSE)</formula>
    </cfRule>
  </conditionalFormatting>
  <conditionalFormatting sqref="AU329">
    <cfRule type="expression" dxfId="871" priority="155">
      <formula>IF(RIGHT(TEXT(AU329,"0.#"),1)=".",FALSE,TRUE)</formula>
    </cfRule>
    <cfRule type="expression" dxfId="870" priority="156">
      <formula>IF(RIGHT(TEXT(AU329,"0.#"),1)=".",TRUE,FALSE)</formula>
    </cfRule>
  </conditionalFormatting>
  <conditionalFormatting sqref="Y342">
    <cfRule type="expression" dxfId="869" priority="151">
      <formula>IF(RIGHT(TEXT(Y342,"0.#"),1)=".",FALSE,TRUE)</formula>
    </cfRule>
    <cfRule type="expression" dxfId="868" priority="152">
      <formula>IF(RIGHT(TEXT(Y342,"0.#"),1)=".",TRUE,FALSE)</formula>
    </cfRule>
  </conditionalFormatting>
  <conditionalFormatting sqref="Y343">
    <cfRule type="expression" dxfId="867" priority="153">
      <formula>IF(RIGHT(TEXT(Y343,"0.#"),1)=".",FALSE,TRUE)</formula>
    </cfRule>
    <cfRule type="expression" dxfId="866" priority="154">
      <formula>IF(RIGHT(TEXT(Y343,"0.#"),1)=".",TRUE,FALSE)</formula>
    </cfRule>
  </conditionalFormatting>
  <conditionalFormatting sqref="AU343">
    <cfRule type="expression" dxfId="865" priority="149">
      <formula>IF(RIGHT(TEXT(AU343,"0.#"),1)=".",FALSE,TRUE)</formula>
    </cfRule>
    <cfRule type="expression" dxfId="864" priority="150">
      <formula>IF(RIGHT(TEXT(AU343,"0.#"),1)=".",TRUE,FALSE)</formula>
    </cfRule>
  </conditionalFormatting>
  <conditionalFormatting sqref="AU342">
    <cfRule type="expression" dxfId="863" priority="147">
      <formula>IF(RIGHT(TEXT(AU342,"0.#"),1)=".",FALSE,TRUE)</formula>
    </cfRule>
    <cfRule type="expression" dxfId="862" priority="148">
      <formula>IF(RIGHT(TEXT(AU342,"0.#"),1)=".",TRUE,FALSE)</formula>
    </cfRule>
  </conditionalFormatting>
  <conditionalFormatting sqref="AL361:AO361">
    <cfRule type="expression" dxfId="861" priority="143">
      <formula>IF(AND(AL361&gt;=0, RIGHT(TEXT(AL361,"0.#"),1)&lt;&gt;"."),TRUE,FALSE)</formula>
    </cfRule>
    <cfRule type="expression" dxfId="860" priority="144">
      <formula>IF(AND(AL361&gt;=0, RIGHT(TEXT(AL361,"0.#"),1)="."),TRUE,FALSE)</formula>
    </cfRule>
    <cfRule type="expression" dxfId="859" priority="145">
      <formula>IF(AND(AL361&lt;0, RIGHT(TEXT(AL361,"0.#"),1)&lt;&gt;"."),TRUE,FALSE)</formula>
    </cfRule>
    <cfRule type="expression" dxfId="858" priority="146">
      <formula>IF(AND(AL361&lt;0, RIGHT(TEXT(AL361,"0.#"),1)="."),TRUE,FALSE)</formula>
    </cfRule>
  </conditionalFormatting>
  <conditionalFormatting sqref="Y361">
    <cfRule type="expression" dxfId="857" priority="141">
      <formula>IF(RIGHT(TEXT(Y361,"0.#"),1)=".",FALSE,TRUE)</formula>
    </cfRule>
    <cfRule type="expression" dxfId="856" priority="142">
      <formula>IF(RIGHT(TEXT(Y361,"0.#"),1)=".",TRUE,FALSE)</formula>
    </cfRule>
  </conditionalFormatting>
  <conditionalFormatting sqref="AL359:AO360">
    <cfRule type="expression" dxfId="855" priority="137">
      <formula>IF(AND(AL359&gt;=0, RIGHT(TEXT(AL359,"0.#"),1)&lt;&gt;"."),TRUE,FALSE)</formula>
    </cfRule>
    <cfRule type="expression" dxfId="854" priority="138">
      <formula>IF(AND(AL359&gt;=0, RIGHT(TEXT(AL359,"0.#"),1)="."),TRUE,FALSE)</formula>
    </cfRule>
    <cfRule type="expression" dxfId="853" priority="139">
      <formula>IF(AND(AL359&lt;0, RIGHT(TEXT(AL359,"0.#"),1)&lt;&gt;"."),TRUE,FALSE)</formula>
    </cfRule>
    <cfRule type="expression" dxfId="852" priority="140">
      <formula>IF(AND(AL359&lt;0, RIGHT(TEXT(AL359,"0.#"),1)="."),TRUE,FALSE)</formula>
    </cfRule>
  </conditionalFormatting>
  <conditionalFormatting sqref="Y359:Y360">
    <cfRule type="expression" dxfId="851" priority="135">
      <formula>IF(RIGHT(TEXT(Y359,"0.#"),1)=".",FALSE,TRUE)</formula>
    </cfRule>
    <cfRule type="expression" dxfId="850" priority="136">
      <formula>IF(RIGHT(TEXT(Y359,"0.#"),1)=".",TRUE,FALSE)</formula>
    </cfRule>
  </conditionalFormatting>
  <conditionalFormatting sqref="AL362:AO362">
    <cfRule type="expression" dxfId="849" priority="131">
      <formula>IF(AND(AL362&gt;=0, RIGHT(TEXT(AL362,"0.#"),1)&lt;&gt;"."),TRUE,FALSE)</formula>
    </cfRule>
    <cfRule type="expression" dxfId="848" priority="132">
      <formula>IF(AND(AL362&gt;=0, RIGHT(TEXT(AL362,"0.#"),1)="."),TRUE,FALSE)</formula>
    </cfRule>
    <cfRule type="expression" dxfId="847" priority="133">
      <formula>IF(AND(AL362&lt;0, RIGHT(TEXT(AL362,"0.#"),1)&lt;&gt;"."),TRUE,FALSE)</formula>
    </cfRule>
    <cfRule type="expression" dxfId="846" priority="134">
      <formula>IF(AND(AL362&lt;0, RIGHT(TEXT(AL362,"0.#"),1)="."),TRUE,FALSE)</formula>
    </cfRule>
  </conditionalFormatting>
  <conditionalFormatting sqref="Y362">
    <cfRule type="expression" dxfId="845" priority="129">
      <formula>IF(RIGHT(TEXT(Y362,"0.#"),1)=".",FALSE,TRUE)</formula>
    </cfRule>
    <cfRule type="expression" dxfId="844" priority="130">
      <formula>IF(RIGHT(TEXT(Y362,"0.#"),1)=".",TRUE,FALSE)</formula>
    </cfRule>
  </conditionalFormatting>
  <conditionalFormatting sqref="AL363:AO363">
    <cfRule type="expression" dxfId="843" priority="125">
      <formula>IF(AND(AL363&gt;=0, RIGHT(TEXT(AL363,"0.#"),1)&lt;&gt;"."),TRUE,FALSE)</formula>
    </cfRule>
    <cfRule type="expression" dxfId="842" priority="126">
      <formula>IF(AND(AL363&gt;=0, RIGHT(TEXT(AL363,"0.#"),1)="."),TRUE,FALSE)</formula>
    </cfRule>
    <cfRule type="expression" dxfId="841" priority="127">
      <formula>IF(AND(AL363&lt;0, RIGHT(TEXT(AL363,"0.#"),1)&lt;&gt;"."),TRUE,FALSE)</formula>
    </cfRule>
    <cfRule type="expression" dxfId="840" priority="128">
      <formula>IF(AND(AL363&lt;0, RIGHT(TEXT(AL363,"0.#"),1)="."),TRUE,FALSE)</formula>
    </cfRule>
  </conditionalFormatting>
  <conditionalFormatting sqref="Y363">
    <cfRule type="expression" dxfId="839" priority="123">
      <formula>IF(RIGHT(TEXT(Y363,"0.#"),1)=".",FALSE,TRUE)</formula>
    </cfRule>
    <cfRule type="expression" dxfId="838" priority="124">
      <formula>IF(RIGHT(TEXT(Y363,"0.#"),1)=".",TRUE,FALSE)</formula>
    </cfRule>
  </conditionalFormatting>
  <conditionalFormatting sqref="AL364:AO364">
    <cfRule type="expression" dxfId="837" priority="119">
      <formula>IF(AND(AL364&gt;=0, RIGHT(TEXT(AL364,"0.#"),1)&lt;&gt;"."),TRUE,FALSE)</formula>
    </cfRule>
    <cfRule type="expression" dxfId="836" priority="120">
      <formula>IF(AND(AL364&gt;=0, RIGHT(TEXT(AL364,"0.#"),1)="."),TRUE,FALSE)</formula>
    </cfRule>
    <cfRule type="expression" dxfId="835" priority="121">
      <formula>IF(AND(AL364&lt;0, RIGHT(TEXT(AL364,"0.#"),1)&lt;&gt;"."),TRUE,FALSE)</formula>
    </cfRule>
    <cfRule type="expression" dxfId="834" priority="122">
      <formula>IF(AND(AL364&lt;0, RIGHT(TEXT(AL364,"0.#"),1)="."),TRUE,FALSE)</formula>
    </cfRule>
  </conditionalFormatting>
  <conditionalFormatting sqref="Y364">
    <cfRule type="expression" dxfId="833" priority="117">
      <formula>IF(RIGHT(TEXT(Y364,"0.#"),1)=".",FALSE,TRUE)</formula>
    </cfRule>
    <cfRule type="expression" dxfId="832" priority="118">
      <formula>IF(RIGHT(TEXT(Y364,"0.#"),1)=".",TRUE,FALSE)</formula>
    </cfRule>
  </conditionalFormatting>
  <conditionalFormatting sqref="AL365:AO365">
    <cfRule type="expression" dxfId="831" priority="113">
      <formula>IF(AND(AL365&gt;=0, RIGHT(TEXT(AL365,"0.#"),1)&lt;&gt;"."),TRUE,FALSE)</formula>
    </cfRule>
    <cfRule type="expression" dxfId="830" priority="114">
      <formula>IF(AND(AL365&gt;=0, RIGHT(TEXT(AL365,"0.#"),1)="."),TRUE,FALSE)</formula>
    </cfRule>
    <cfRule type="expression" dxfId="829" priority="115">
      <formula>IF(AND(AL365&lt;0, RIGHT(TEXT(AL365,"0.#"),1)&lt;&gt;"."),TRUE,FALSE)</formula>
    </cfRule>
    <cfRule type="expression" dxfId="828" priority="116">
      <formula>IF(AND(AL365&lt;0, RIGHT(TEXT(AL365,"0.#"),1)="."),TRUE,FALSE)</formula>
    </cfRule>
  </conditionalFormatting>
  <conditionalFormatting sqref="Y365">
    <cfRule type="expression" dxfId="827" priority="111">
      <formula>IF(RIGHT(TEXT(Y365,"0.#"),1)=".",FALSE,TRUE)</formula>
    </cfRule>
    <cfRule type="expression" dxfId="826" priority="112">
      <formula>IF(RIGHT(TEXT(Y365,"0.#"),1)=".",TRUE,FALSE)</formula>
    </cfRule>
  </conditionalFormatting>
  <conditionalFormatting sqref="AL366:AO366">
    <cfRule type="expression" dxfId="825" priority="107">
      <formula>IF(AND(AL366&gt;=0, RIGHT(TEXT(AL366,"0.#"),1)&lt;&gt;"."),TRUE,FALSE)</formula>
    </cfRule>
    <cfRule type="expression" dxfId="824" priority="108">
      <formula>IF(AND(AL366&gt;=0, RIGHT(TEXT(AL366,"0.#"),1)="."),TRUE,FALSE)</formula>
    </cfRule>
    <cfRule type="expression" dxfId="823" priority="109">
      <formula>IF(AND(AL366&lt;0, RIGHT(TEXT(AL366,"0.#"),1)&lt;&gt;"."),TRUE,FALSE)</formula>
    </cfRule>
    <cfRule type="expression" dxfId="822" priority="110">
      <formula>IF(AND(AL366&lt;0, RIGHT(TEXT(AL366,"0.#"),1)="."),TRUE,FALSE)</formula>
    </cfRule>
  </conditionalFormatting>
  <conditionalFormatting sqref="Y366">
    <cfRule type="expression" dxfId="821" priority="105">
      <formula>IF(RIGHT(TEXT(Y366,"0.#"),1)=".",FALSE,TRUE)</formula>
    </cfRule>
    <cfRule type="expression" dxfId="820" priority="106">
      <formula>IF(RIGHT(TEXT(Y366,"0.#"),1)=".",TRUE,FALSE)</formula>
    </cfRule>
  </conditionalFormatting>
  <conditionalFormatting sqref="AL367:AO367">
    <cfRule type="expression" dxfId="819" priority="101">
      <formula>IF(AND(AL367&gt;=0, RIGHT(TEXT(AL367,"0.#"),1)&lt;&gt;"."),TRUE,FALSE)</formula>
    </cfRule>
    <cfRule type="expression" dxfId="818" priority="102">
      <formula>IF(AND(AL367&gt;=0, RIGHT(TEXT(AL367,"0.#"),1)="."),TRUE,FALSE)</formula>
    </cfRule>
    <cfRule type="expression" dxfId="817" priority="103">
      <formula>IF(AND(AL367&lt;0, RIGHT(TEXT(AL367,"0.#"),1)&lt;&gt;"."),TRUE,FALSE)</formula>
    </cfRule>
    <cfRule type="expression" dxfId="816" priority="104">
      <formula>IF(AND(AL367&lt;0, RIGHT(TEXT(AL367,"0.#"),1)="."),TRUE,FALSE)</formula>
    </cfRule>
  </conditionalFormatting>
  <conditionalFormatting sqref="Y367">
    <cfRule type="expression" dxfId="815" priority="99">
      <formula>IF(RIGHT(TEXT(Y367,"0.#"),1)=".",FALSE,TRUE)</formula>
    </cfRule>
    <cfRule type="expression" dxfId="814" priority="100">
      <formula>IF(RIGHT(TEXT(Y367,"0.#"),1)=".",TRUE,FALSE)</formula>
    </cfRule>
  </conditionalFormatting>
  <conditionalFormatting sqref="AL368:AO368">
    <cfRule type="expression" dxfId="813" priority="95">
      <formula>IF(AND(AL368&gt;=0, RIGHT(TEXT(AL368,"0.#"),1)&lt;&gt;"."),TRUE,FALSE)</formula>
    </cfRule>
    <cfRule type="expression" dxfId="812" priority="96">
      <formula>IF(AND(AL368&gt;=0, RIGHT(TEXT(AL368,"0.#"),1)="."),TRUE,FALSE)</formula>
    </cfRule>
    <cfRule type="expression" dxfId="811" priority="97">
      <formula>IF(AND(AL368&lt;0, RIGHT(TEXT(AL368,"0.#"),1)&lt;&gt;"."),TRUE,FALSE)</formula>
    </cfRule>
    <cfRule type="expression" dxfId="810" priority="98">
      <formula>IF(AND(AL368&lt;0, RIGHT(TEXT(AL368,"0.#"),1)="."),TRUE,FALSE)</formula>
    </cfRule>
  </conditionalFormatting>
  <conditionalFormatting sqref="Y368">
    <cfRule type="expression" dxfId="809" priority="93">
      <formula>IF(RIGHT(TEXT(Y368,"0.#"),1)=".",FALSE,TRUE)</formula>
    </cfRule>
    <cfRule type="expression" dxfId="808" priority="94">
      <formula>IF(RIGHT(TEXT(Y368,"0.#"),1)=".",TRUE,FALSE)</formula>
    </cfRule>
  </conditionalFormatting>
  <conditionalFormatting sqref="Y392">
    <cfRule type="expression" dxfId="807" priority="87">
      <formula>IF(RIGHT(TEXT(Y392,"0.#"),1)=".",FALSE,TRUE)</formula>
    </cfRule>
    <cfRule type="expression" dxfId="806" priority="88">
      <formula>IF(RIGHT(TEXT(Y392,"0.#"),1)=".",TRUE,FALSE)</formula>
    </cfRule>
  </conditionalFormatting>
  <conditionalFormatting sqref="AL392:AO392">
    <cfRule type="expression" dxfId="805" priority="89">
      <formula>IF(AND(AL392&gt;=0, RIGHT(TEXT(AL392,"0.#"),1)&lt;&gt;"."),TRUE,FALSE)</formula>
    </cfRule>
    <cfRule type="expression" dxfId="804" priority="90">
      <formula>IF(AND(AL392&gt;=0, RIGHT(TEXT(AL392,"0.#"),1)="."),TRUE,FALSE)</formula>
    </cfRule>
    <cfRule type="expression" dxfId="803" priority="91">
      <formula>IF(AND(AL392&lt;0, RIGHT(TEXT(AL392,"0.#"),1)&lt;&gt;"."),TRUE,FALSE)</formula>
    </cfRule>
    <cfRule type="expression" dxfId="802" priority="92">
      <formula>IF(AND(AL392&lt;0, RIGHT(TEXT(AL392,"0.#"),1)="."),TRUE,FALSE)</formula>
    </cfRule>
  </conditionalFormatting>
  <conditionalFormatting sqref="Y425">
    <cfRule type="expression" dxfId="801" priority="81">
      <formula>IF(RIGHT(TEXT(Y425,"0.#"),1)=".",FALSE,TRUE)</formula>
    </cfRule>
    <cfRule type="expression" dxfId="800" priority="82">
      <formula>IF(RIGHT(TEXT(Y425,"0.#"),1)=".",TRUE,FALSE)</formula>
    </cfRule>
  </conditionalFormatting>
  <conditionalFormatting sqref="AL425:AO425">
    <cfRule type="expression" dxfId="799" priority="83">
      <formula>IF(AND(AL425&gt;=0, RIGHT(TEXT(AL425,"0.#"),1)&lt;&gt;"."),TRUE,FALSE)</formula>
    </cfRule>
    <cfRule type="expression" dxfId="798" priority="84">
      <formula>IF(AND(AL425&gt;=0, RIGHT(TEXT(AL425,"0.#"),1)="."),TRUE,FALSE)</formula>
    </cfRule>
    <cfRule type="expression" dxfId="797" priority="85">
      <formula>IF(AND(AL425&lt;0, RIGHT(TEXT(AL425,"0.#"),1)&lt;&gt;"."),TRUE,FALSE)</formula>
    </cfRule>
    <cfRule type="expression" dxfId="796" priority="86">
      <formula>IF(AND(AL425&lt;0, RIGHT(TEXT(AL425,"0.#"),1)="."),TRUE,FALSE)</formula>
    </cfRule>
  </conditionalFormatting>
  <conditionalFormatting sqref="Y460:Y461">
    <cfRule type="expression" dxfId="795" priority="75">
      <formula>IF(RIGHT(TEXT(Y460,"0.#"),1)=".",FALSE,TRUE)</formula>
    </cfRule>
    <cfRule type="expression" dxfId="794" priority="76">
      <formula>IF(RIGHT(TEXT(Y460,"0.#"),1)=".",TRUE,FALSE)</formula>
    </cfRule>
  </conditionalFormatting>
  <conditionalFormatting sqref="Y458:Y459">
    <cfRule type="expression" dxfId="793" priority="69">
      <formula>IF(RIGHT(TEXT(Y458,"0.#"),1)=".",FALSE,TRUE)</formula>
    </cfRule>
    <cfRule type="expression" dxfId="792" priority="70">
      <formula>IF(RIGHT(TEXT(Y458,"0.#"),1)=".",TRUE,FALSE)</formula>
    </cfRule>
  </conditionalFormatting>
  <conditionalFormatting sqref="AL460:AO461">
    <cfRule type="expression" dxfId="791" priority="77">
      <formula>IF(AND(AL460&gt;=0, RIGHT(TEXT(AL460,"0.#"),1)&lt;&gt;"."),TRUE,FALSE)</formula>
    </cfRule>
    <cfRule type="expression" dxfId="790" priority="78">
      <formula>IF(AND(AL460&gt;=0, RIGHT(TEXT(AL460,"0.#"),1)="."),TRUE,FALSE)</formula>
    </cfRule>
    <cfRule type="expression" dxfId="789" priority="79">
      <formula>IF(AND(AL460&lt;0, RIGHT(TEXT(AL460,"0.#"),1)&lt;&gt;"."),TRUE,FALSE)</formula>
    </cfRule>
    <cfRule type="expression" dxfId="788" priority="80">
      <formula>IF(AND(AL460&lt;0, RIGHT(TEXT(AL460,"0.#"),1)="."),TRUE,FALSE)</formula>
    </cfRule>
  </conditionalFormatting>
  <conditionalFormatting sqref="AL458:AO459">
    <cfRule type="expression" dxfId="787" priority="71">
      <formula>IF(AND(AL458&gt;=0, RIGHT(TEXT(AL458,"0.#"),1)&lt;&gt;"."),TRUE,FALSE)</formula>
    </cfRule>
    <cfRule type="expression" dxfId="786" priority="72">
      <formula>IF(AND(AL458&gt;=0, RIGHT(TEXT(AL458,"0.#"),1)="."),TRUE,FALSE)</formula>
    </cfRule>
    <cfRule type="expression" dxfId="785" priority="73">
      <formula>IF(AND(AL458&lt;0, RIGHT(TEXT(AL458,"0.#"),1)&lt;&gt;"."),TRUE,FALSE)</formula>
    </cfRule>
    <cfRule type="expression" dxfId="784" priority="74">
      <formula>IF(AND(AL458&lt;0, RIGHT(TEXT(AL458,"0.#"),1)="."),TRUE,FALSE)</formula>
    </cfRule>
  </conditionalFormatting>
  <conditionalFormatting sqref="Y491">
    <cfRule type="expression" dxfId="783" priority="63">
      <formula>IF(RIGHT(TEXT(Y491,"0.#"),1)=".",FALSE,TRUE)</formula>
    </cfRule>
    <cfRule type="expression" dxfId="782" priority="64">
      <formula>IF(RIGHT(TEXT(Y491,"0.#"),1)=".",TRUE,FALSE)</formula>
    </cfRule>
  </conditionalFormatting>
  <conditionalFormatting sqref="AL491:AO491">
    <cfRule type="expression" dxfId="781" priority="65">
      <formula>IF(AND(AL491&gt;=0, RIGHT(TEXT(AL491,"0.#"),1)&lt;&gt;"."),TRUE,FALSE)</formula>
    </cfRule>
    <cfRule type="expression" dxfId="780" priority="66">
      <formula>IF(AND(AL491&gt;=0, RIGHT(TEXT(AL491,"0.#"),1)="."),TRUE,FALSE)</formula>
    </cfRule>
    <cfRule type="expression" dxfId="779" priority="67">
      <formula>IF(AND(AL491&lt;0, RIGHT(TEXT(AL491,"0.#"),1)&lt;&gt;"."),TRUE,FALSE)</formula>
    </cfRule>
    <cfRule type="expression" dxfId="778" priority="68">
      <formula>IF(AND(AL491&lt;0, RIGHT(TEXT(AL491,"0.#"),1)="."),TRUE,FALSE)</formula>
    </cfRule>
  </conditionalFormatting>
  <conditionalFormatting sqref="AL524:AO524">
    <cfRule type="expression" dxfId="777" priority="59">
      <formula>IF(AND(AL524&gt;=0, RIGHT(TEXT(AL524,"0.#"),1)&lt;&gt;"."),TRUE,FALSE)</formula>
    </cfRule>
    <cfRule type="expression" dxfId="776" priority="60">
      <formula>IF(AND(AL524&gt;=0, RIGHT(TEXT(AL524,"0.#"),1)="."),TRUE,FALSE)</formula>
    </cfRule>
    <cfRule type="expression" dxfId="775" priority="61">
      <formula>IF(AND(AL524&lt;0, RIGHT(TEXT(AL524,"0.#"),1)&lt;&gt;"."),TRUE,FALSE)</formula>
    </cfRule>
    <cfRule type="expression" dxfId="774" priority="62">
      <formula>IF(AND(AL524&lt;0, RIGHT(TEXT(AL524,"0.#"),1)="."),TRUE,FALSE)</formula>
    </cfRule>
  </conditionalFormatting>
  <conditionalFormatting sqref="Y524">
    <cfRule type="expression" dxfId="773" priority="57">
      <formula>IF(RIGHT(TEXT(Y524,"0.#"),1)=".",FALSE,TRUE)</formula>
    </cfRule>
    <cfRule type="expression" dxfId="772" priority="58">
      <formula>IF(RIGHT(TEXT(Y524,"0.#"),1)=".",TRUE,FALSE)</formula>
    </cfRule>
  </conditionalFormatting>
  <conditionalFormatting sqref="AL557:AO557">
    <cfRule type="expression" dxfId="771" priority="53">
      <formula>IF(AND(AL557&gt;=0, RIGHT(TEXT(AL557,"0.#"),1)&lt;&gt;"."),TRUE,FALSE)</formula>
    </cfRule>
    <cfRule type="expression" dxfId="770" priority="54">
      <formula>IF(AND(AL557&gt;=0, RIGHT(TEXT(AL557,"0.#"),1)="."),TRUE,FALSE)</formula>
    </cfRule>
    <cfRule type="expression" dxfId="769" priority="55">
      <formula>IF(AND(AL557&lt;0, RIGHT(TEXT(AL557,"0.#"),1)&lt;&gt;"."),TRUE,FALSE)</formula>
    </cfRule>
    <cfRule type="expression" dxfId="768" priority="56">
      <formula>IF(AND(AL557&lt;0, RIGHT(TEXT(AL557,"0.#"),1)="."),TRUE,FALSE)</formula>
    </cfRule>
  </conditionalFormatting>
  <conditionalFormatting sqref="Y557">
    <cfRule type="expression" dxfId="767" priority="51">
      <formula>IF(RIGHT(TEXT(Y557,"0.#"),1)=".",FALSE,TRUE)</formula>
    </cfRule>
    <cfRule type="expression" dxfId="766" priority="52">
      <formula>IF(RIGHT(TEXT(Y557,"0.#"),1)=".",TRUE,FALSE)</formula>
    </cfRule>
  </conditionalFormatting>
  <conditionalFormatting sqref="Y592:Y599">
    <cfRule type="expression" dxfId="765" priority="49">
      <formula>IF(RIGHT(TEXT(Y592,"0.#"),1)=".",FALSE,TRUE)</formula>
    </cfRule>
    <cfRule type="expression" dxfId="764" priority="50">
      <formula>IF(RIGHT(TEXT(Y592,"0.#"),1)=".",TRUE,FALSE)</formula>
    </cfRule>
  </conditionalFormatting>
  <conditionalFormatting sqref="Y590:Y591">
    <cfRule type="expression" dxfId="763" priority="47">
      <formula>IF(RIGHT(TEXT(Y590,"0.#"),1)=".",FALSE,TRUE)</formula>
    </cfRule>
    <cfRule type="expression" dxfId="762" priority="48">
      <formula>IF(RIGHT(TEXT(Y590,"0.#"),1)=".",TRUE,FALSE)</formula>
    </cfRule>
  </conditionalFormatting>
  <conditionalFormatting sqref="AL590:AO590">
    <cfRule type="expression" dxfId="761" priority="43">
      <formula>IF(AND(AL590&gt;=0, RIGHT(TEXT(AL590,"0.#"),1)&lt;&gt;"."),TRUE,FALSE)</formula>
    </cfRule>
    <cfRule type="expression" dxfId="760" priority="44">
      <formula>IF(AND(AL590&gt;=0, RIGHT(TEXT(AL590,"0.#"),1)="."),TRUE,FALSE)</formula>
    </cfRule>
    <cfRule type="expression" dxfId="759" priority="45">
      <formula>IF(AND(AL590&lt;0, RIGHT(TEXT(AL590,"0.#"),1)&lt;&gt;"."),TRUE,FALSE)</formula>
    </cfRule>
    <cfRule type="expression" dxfId="758" priority="46">
      <formula>IF(AND(AL590&lt;0, RIGHT(TEXT(AL590,"0.#"),1)="."),TRUE,FALSE)</formula>
    </cfRule>
  </conditionalFormatting>
  <conditionalFormatting sqref="AL591:AO591">
    <cfRule type="expression" dxfId="757" priority="39">
      <formula>IF(AND(AL591&gt;=0, RIGHT(TEXT(AL591,"0.#"),1)&lt;&gt;"."),TRUE,FALSE)</formula>
    </cfRule>
    <cfRule type="expression" dxfId="756" priority="40">
      <formula>IF(AND(AL591&gt;=0, RIGHT(TEXT(AL591,"0.#"),1)="."),TRUE,FALSE)</formula>
    </cfRule>
    <cfRule type="expression" dxfId="755" priority="41">
      <formula>IF(AND(AL591&lt;0, RIGHT(TEXT(AL591,"0.#"),1)&lt;&gt;"."),TRUE,FALSE)</formula>
    </cfRule>
    <cfRule type="expression" dxfId="754" priority="42">
      <formula>IF(AND(AL591&lt;0, RIGHT(TEXT(AL591,"0.#"),1)="."),TRUE,FALSE)</formula>
    </cfRule>
  </conditionalFormatting>
  <conditionalFormatting sqref="AL592:AO592">
    <cfRule type="expression" dxfId="753" priority="35">
      <formula>IF(AND(AL592&gt;=0, RIGHT(TEXT(AL592,"0.#"),1)&lt;&gt;"."),TRUE,FALSE)</formula>
    </cfRule>
    <cfRule type="expression" dxfId="752" priority="36">
      <formula>IF(AND(AL592&gt;=0, RIGHT(TEXT(AL592,"0.#"),1)="."),TRUE,FALSE)</formula>
    </cfRule>
    <cfRule type="expression" dxfId="751" priority="37">
      <formula>IF(AND(AL592&lt;0, RIGHT(TEXT(AL592,"0.#"),1)&lt;&gt;"."),TRUE,FALSE)</formula>
    </cfRule>
    <cfRule type="expression" dxfId="750" priority="38">
      <formula>IF(AND(AL592&lt;0, RIGHT(TEXT(AL592,"0.#"),1)="."),TRUE,FALSE)</formula>
    </cfRule>
  </conditionalFormatting>
  <conditionalFormatting sqref="AL593:AO593">
    <cfRule type="expression" dxfId="749" priority="31">
      <formula>IF(AND(AL593&gt;=0, RIGHT(TEXT(AL593,"0.#"),1)&lt;&gt;"."),TRUE,FALSE)</formula>
    </cfRule>
    <cfRule type="expression" dxfId="748" priority="32">
      <formula>IF(AND(AL593&gt;=0, RIGHT(TEXT(AL593,"0.#"),1)="."),TRUE,FALSE)</formula>
    </cfRule>
    <cfRule type="expression" dxfId="747" priority="33">
      <formula>IF(AND(AL593&lt;0, RIGHT(TEXT(AL593,"0.#"),1)&lt;&gt;"."),TRUE,FALSE)</formula>
    </cfRule>
    <cfRule type="expression" dxfId="746" priority="34">
      <formula>IF(AND(AL593&lt;0, RIGHT(TEXT(AL593,"0.#"),1)="."),TRUE,FALSE)</formula>
    </cfRule>
  </conditionalFormatting>
  <conditionalFormatting sqref="AL594:AO594">
    <cfRule type="expression" dxfId="745" priority="27">
      <formula>IF(AND(AL594&gt;=0, RIGHT(TEXT(AL594,"0.#"),1)&lt;&gt;"."),TRUE,FALSE)</formula>
    </cfRule>
    <cfRule type="expression" dxfId="744" priority="28">
      <formula>IF(AND(AL594&gt;=0, RIGHT(TEXT(AL594,"0.#"),1)="."),TRUE,FALSE)</formula>
    </cfRule>
    <cfRule type="expression" dxfId="743" priority="29">
      <formula>IF(AND(AL594&lt;0, RIGHT(TEXT(AL594,"0.#"),1)&lt;&gt;"."),TRUE,FALSE)</formula>
    </cfRule>
    <cfRule type="expression" dxfId="742" priority="30">
      <formula>IF(AND(AL594&lt;0, RIGHT(TEXT(AL594,"0.#"),1)="."),TRUE,FALSE)</formula>
    </cfRule>
  </conditionalFormatting>
  <conditionalFormatting sqref="AL595:AO595">
    <cfRule type="expression" dxfId="741" priority="23">
      <formula>IF(AND(AL595&gt;=0, RIGHT(TEXT(AL595,"0.#"),1)&lt;&gt;"."),TRUE,FALSE)</formula>
    </cfRule>
    <cfRule type="expression" dxfId="740" priority="24">
      <formula>IF(AND(AL595&gt;=0, RIGHT(TEXT(AL595,"0.#"),1)="."),TRUE,FALSE)</formula>
    </cfRule>
    <cfRule type="expression" dxfId="739" priority="25">
      <formula>IF(AND(AL595&lt;0, RIGHT(TEXT(AL595,"0.#"),1)&lt;&gt;"."),TRUE,FALSE)</formula>
    </cfRule>
    <cfRule type="expression" dxfId="738" priority="26">
      <formula>IF(AND(AL595&lt;0, RIGHT(TEXT(AL595,"0.#"),1)="."),TRUE,FALSE)</formula>
    </cfRule>
  </conditionalFormatting>
  <conditionalFormatting sqref="AL596:AO596">
    <cfRule type="expression" dxfId="737" priority="19">
      <formula>IF(AND(AL596&gt;=0, RIGHT(TEXT(AL596,"0.#"),1)&lt;&gt;"."),TRUE,FALSE)</formula>
    </cfRule>
    <cfRule type="expression" dxfId="736" priority="20">
      <formula>IF(AND(AL596&gt;=0, RIGHT(TEXT(AL596,"0.#"),1)="."),TRUE,FALSE)</formula>
    </cfRule>
    <cfRule type="expression" dxfId="735" priority="21">
      <formula>IF(AND(AL596&lt;0, RIGHT(TEXT(AL596,"0.#"),1)&lt;&gt;"."),TRUE,FALSE)</formula>
    </cfRule>
    <cfRule type="expression" dxfId="734" priority="22">
      <formula>IF(AND(AL596&lt;0, RIGHT(TEXT(AL596,"0.#"),1)="."),TRUE,FALSE)</formula>
    </cfRule>
  </conditionalFormatting>
  <conditionalFormatting sqref="AL597:AO597">
    <cfRule type="expression" dxfId="733" priority="15">
      <formula>IF(AND(AL597&gt;=0, RIGHT(TEXT(AL597,"0.#"),1)&lt;&gt;"."),TRUE,FALSE)</formula>
    </cfRule>
    <cfRule type="expression" dxfId="732" priority="16">
      <formula>IF(AND(AL597&gt;=0, RIGHT(TEXT(AL597,"0.#"),1)="."),TRUE,FALSE)</formula>
    </cfRule>
    <cfRule type="expression" dxfId="731" priority="17">
      <formula>IF(AND(AL597&lt;0, RIGHT(TEXT(AL597,"0.#"),1)&lt;&gt;"."),TRUE,FALSE)</formula>
    </cfRule>
    <cfRule type="expression" dxfId="730" priority="18">
      <formula>IF(AND(AL597&lt;0, RIGHT(TEXT(AL597,"0.#"),1)="."),TRUE,FALSE)</formula>
    </cfRule>
  </conditionalFormatting>
  <conditionalFormatting sqref="AL598:AO598">
    <cfRule type="expression" dxfId="729" priority="11">
      <formula>IF(AND(AL598&gt;=0, RIGHT(TEXT(AL598,"0.#"),1)&lt;&gt;"."),TRUE,FALSE)</formula>
    </cfRule>
    <cfRule type="expression" dxfId="728" priority="12">
      <formula>IF(AND(AL598&gt;=0, RIGHT(TEXT(AL598,"0.#"),1)="."),TRUE,FALSE)</formula>
    </cfRule>
    <cfRule type="expression" dxfId="727" priority="13">
      <formula>IF(AND(AL598&lt;0, RIGHT(TEXT(AL598,"0.#"),1)&lt;&gt;"."),TRUE,FALSE)</formula>
    </cfRule>
    <cfRule type="expression" dxfId="726" priority="14">
      <formula>IF(AND(AL598&lt;0, RIGHT(TEXT(AL598,"0.#"),1)="."),TRUE,FALSE)</formula>
    </cfRule>
  </conditionalFormatting>
  <conditionalFormatting sqref="AL599:AO599">
    <cfRule type="expression" dxfId="725" priority="7">
      <formula>IF(AND(AL599&gt;=0, RIGHT(TEXT(AL599,"0.#"),1)&lt;&gt;"."),TRUE,FALSE)</formula>
    </cfRule>
    <cfRule type="expression" dxfId="724" priority="8">
      <formula>IF(AND(AL599&gt;=0, RIGHT(TEXT(AL599,"0.#"),1)="."),TRUE,FALSE)</formula>
    </cfRule>
    <cfRule type="expression" dxfId="723" priority="9">
      <formula>IF(AND(AL599&lt;0, RIGHT(TEXT(AL599,"0.#"),1)&lt;&gt;"."),TRUE,FALSE)</formula>
    </cfRule>
    <cfRule type="expression" dxfId="722" priority="10">
      <formula>IF(AND(AL599&lt;0, RIGHT(TEXT(AL599,"0.#"),1)="."),TRUE,FALSE)</formula>
    </cfRule>
  </conditionalFormatting>
  <conditionalFormatting sqref="AL624:AO624">
    <cfRule type="expression" dxfId="721" priority="3">
      <formula>IF(AND(AL624&gt;=0, RIGHT(TEXT(AL624,"0.#"),1)&lt;&gt;"."),TRUE,FALSE)</formula>
    </cfRule>
    <cfRule type="expression" dxfId="720" priority="4">
      <formula>IF(AND(AL624&gt;=0, RIGHT(TEXT(AL624,"0.#"),1)="."),TRUE,FALSE)</formula>
    </cfRule>
    <cfRule type="expression" dxfId="719" priority="5">
      <formula>IF(AND(AL624&lt;0, RIGHT(TEXT(AL624,"0.#"),1)&lt;&gt;"."),TRUE,FALSE)</formula>
    </cfRule>
    <cfRule type="expression" dxfId="718" priority="6">
      <formula>IF(AND(AL624&lt;0, RIGHT(TEXT(AL624,"0.#"),1)="."),TRUE,FALSE)</formula>
    </cfRule>
  </conditionalFormatting>
  <conditionalFormatting sqref="Y624">
    <cfRule type="expression" dxfId="717" priority="1">
      <formula>IF(RIGHT(TEXT(Y624,"0.#"),1)=".",FALSE,TRUE)</formula>
    </cfRule>
    <cfRule type="expression" dxfId="716"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7" max="16383" man="1"/>
    <brk id="78" max="16383" man="1"/>
    <brk id="132" max="16383" man="1"/>
    <brk id="240" max="16383" man="1"/>
    <brk id="280" max="16383" man="1"/>
    <brk id="58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488</v>
      </c>
      <c r="AA1" s="29" t="s">
        <v>74</v>
      </c>
      <c r="AB1" s="29" t="s">
        <v>489</v>
      </c>
      <c r="AC1" s="29" t="s">
        <v>31</v>
      </c>
      <c r="AD1" s="28"/>
      <c r="AE1" s="29" t="s">
        <v>43</v>
      </c>
      <c r="AF1" s="30"/>
      <c r="AG1" s="51" t="s">
        <v>224</v>
      </c>
      <c r="AI1" s="51" t="s">
        <v>227</v>
      </c>
      <c r="AK1" s="51" t="s">
        <v>232</v>
      </c>
      <c r="AM1" s="77"/>
      <c r="AN1" s="77"/>
      <c r="AP1" s="28" t="s">
        <v>311</v>
      </c>
    </row>
    <row r="2" spans="1:42" ht="13.5" customHeight="1" x14ac:dyDescent="0.15">
      <c r="A2" s="14" t="s">
        <v>77</v>
      </c>
      <c r="B2" s="15"/>
      <c r="C2" s="13" t="str">
        <f>IF(B2="","",A2)</f>
        <v/>
      </c>
      <c r="D2" s="13" t="str">
        <f>IF(C2="","",IF(D1&lt;&gt;"",CONCATENATE(D1,"、",C2),C2))</f>
        <v/>
      </c>
      <c r="F2" s="12" t="s">
        <v>64</v>
      </c>
      <c r="G2" s="17" t="s">
        <v>678</v>
      </c>
      <c r="H2" s="13" t="str">
        <f>IF(G2="","",F2)</f>
        <v>一般会計</v>
      </c>
      <c r="I2" s="13" t="str">
        <f>IF(H2="","",IF(I1&lt;&gt;"",CONCATENATE(I1,"、",H2),H2))</f>
        <v>一般会計</v>
      </c>
      <c r="K2" s="14" t="s">
        <v>94</v>
      </c>
      <c r="L2" s="15" t="s">
        <v>678</v>
      </c>
      <c r="M2" s="13" t="str">
        <f>IF(L2="","",K2)</f>
        <v>社会保障</v>
      </c>
      <c r="N2" s="13" t="str">
        <f>IF(M2="","",IF(N1&lt;&gt;"",CONCATENATE(N1,"、",M2),M2))</f>
        <v>社会保障</v>
      </c>
      <c r="O2" s="13"/>
      <c r="P2" s="12" t="s">
        <v>66</v>
      </c>
      <c r="Q2" s="17" t="s">
        <v>678</v>
      </c>
      <c r="R2" s="13" t="str">
        <f>IF(Q2="","",P2)</f>
        <v>直接実施</v>
      </c>
      <c r="S2" s="13" t="str">
        <f>IF(R2="","",IF(S1&lt;&gt;"",CONCATENATE(S1,"、",R2),R2))</f>
        <v>直接実施</v>
      </c>
      <c r="T2" s="13"/>
      <c r="U2" s="93">
        <v>21</v>
      </c>
      <c r="W2" s="32" t="s">
        <v>165</v>
      </c>
      <c r="Y2" s="32" t="s">
        <v>60</v>
      </c>
      <c r="Z2" s="32" t="s">
        <v>60</v>
      </c>
      <c r="AA2" s="86" t="s">
        <v>357</v>
      </c>
      <c r="AB2" s="86" t="s">
        <v>583</v>
      </c>
      <c r="AC2" s="87" t="s">
        <v>126</v>
      </c>
      <c r="AD2" s="28"/>
      <c r="AE2" s="43" t="s">
        <v>161</v>
      </c>
      <c r="AF2" s="30"/>
      <c r="AG2" s="53" t="s">
        <v>322</v>
      </c>
      <c r="AI2" s="51" t="s">
        <v>354</v>
      </c>
      <c r="AK2" s="51" t="s">
        <v>233</v>
      </c>
      <c r="AM2" s="77"/>
      <c r="AN2" s="77"/>
      <c r="AP2" s="53" t="s">
        <v>322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614</v>
      </c>
      <c r="W3" s="32" t="s">
        <v>137</v>
      </c>
      <c r="Y3" s="32" t="s">
        <v>61</v>
      </c>
      <c r="Z3" s="32" t="s">
        <v>490</v>
      </c>
      <c r="AA3" s="86" t="s">
        <v>456</v>
      </c>
      <c r="AB3" s="86" t="s">
        <v>584</v>
      </c>
      <c r="AC3" s="87" t="s">
        <v>127</v>
      </c>
      <c r="AD3" s="28"/>
      <c r="AE3" s="43" t="s">
        <v>162</v>
      </c>
      <c r="AF3" s="30"/>
      <c r="AG3" s="53" t="s">
        <v>323</v>
      </c>
      <c r="AI3" s="51" t="s">
        <v>226</v>
      </c>
      <c r="AK3" s="51" t="str">
        <f>CHAR(CODE(AK2)+1)</f>
        <v>B</v>
      </c>
      <c r="AM3" s="77"/>
      <c r="AN3" s="77"/>
      <c r="AP3" s="53" t="s">
        <v>323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v>
      </c>
      <c r="T4" s="13"/>
      <c r="U4" s="32" t="s">
        <v>670</v>
      </c>
      <c r="W4" s="32" t="s">
        <v>138</v>
      </c>
      <c r="Y4" s="32" t="s">
        <v>363</v>
      </c>
      <c r="Z4" s="32" t="s">
        <v>491</v>
      </c>
      <c r="AA4" s="86" t="s">
        <v>457</v>
      </c>
      <c r="AB4" s="86" t="s">
        <v>585</v>
      </c>
      <c r="AC4" s="86" t="s">
        <v>128</v>
      </c>
      <c r="AD4" s="28"/>
      <c r="AE4" s="43" t="s">
        <v>163</v>
      </c>
      <c r="AF4" s="30"/>
      <c r="AG4" s="53" t="s">
        <v>324</v>
      </c>
      <c r="AI4" s="51" t="s">
        <v>228</v>
      </c>
      <c r="AK4" s="51" t="str">
        <f t="shared" ref="AK4:AK49" si="7">CHAR(CODE(AK3)+1)</f>
        <v>C</v>
      </c>
      <c r="AM4" s="77"/>
      <c r="AN4" s="77"/>
      <c r="AP4" s="53" t="s">
        <v>324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v>
      </c>
      <c r="T5" s="13"/>
      <c r="W5" s="32" t="s">
        <v>638</v>
      </c>
      <c r="Y5" s="32" t="s">
        <v>364</v>
      </c>
      <c r="Z5" s="32" t="s">
        <v>492</v>
      </c>
      <c r="AA5" s="86" t="s">
        <v>458</v>
      </c>
      <c r="AB5" s="86" t="s">
        <v>586</v>
      </c>
      <c r="AC5" s="86" t="s">
        <v>164</v>
      </c>
      <c r="AD5" s="31"/>
      <c r="AE5" s="43" t="s">
        <v>335</v>
      </c>
      <c r="AF5" s="30"/>
      <c r="AG5" s="53" t="s">
        <v>325</v>
      </c>
      <c r="AI5" s="51" t="s">
        <v>361</v>
      </c>
      <c r="AK5" s="51" t="str">
        <f t="shared" si="7"/>
        <v>D</v>
      </c>
      <c r="AP5" s="53" t="s">
        <v>325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v>
      </c>
      <c r="T6" s="13"/>
      <c r="U6" s="32" t="s">
        <v>337</v>
      </c>
      <c r="W6" s="32" t="s">
        <v>640</v>
      </c>
      <c r="Y6" s="32" t="s">
        <v>365</v>
      </c>
      <c r="Z6" s="32" t="s">
        <v>493</v>
      </c>
      <c r="AA6" s="86" t="s">
        <v>459</v>
      </c>
      <c r="AB6" s="86" t="s">
        <v>587</v>
      </c>
      <c r="AC6" s="86" t="s">
        <v>129</v>
      </c>
      <c r="AD6" s="31"/>
      <c r="AE6" s="43" t="s">
        <v>332</v>
      </c>
      <c r="AF6" s="30"/>
      <c r="AG6" s="53" t="s">
        <v>326</v>
      </c>
      <c r="AI6" s="51" t="s">
        <v>362</v>
      </c>
      <c r="AK6" s="51" t="str">
        <f>CHAR(CODE(AK5)+1)</f>
        <v>E</v>
      </c>
      <c r="AP6" s="53" t="s">
        <v>326</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v>
      </c>
      <c r="T7" s="13"/>
      <c r="U7" s="32"/>
      <c r="W7" s="32" t="s">
        <v>139</v>
      </c>
      <c r="Y7" s="32" t="s">
        <v>366</v>
      </c>
      <c r="Z7" s="32" t="s">
        <v>494</v>
      </c>
      <c r="AA7" s="86" t="s">
        <v>460</v>
      </c>
      <c r="AB7" s="86" t="s">
        <v>588</v>
      </c>
      <c r="AC7" s="31"/>
      <c r="AD7" s="31"/>
      <c r="AE7" s="32" t="s">
        <v>129</v>
      </c>
      <c r="AF7" s="30"/>
      <c r="AG7" s="53" t="s">
        <v>327</v>
      </c>
      <c r="AH7" s="80"/>
      <c r="AI7" s="53" t="s">
        <v>350</v>
      </c>
      <c r="AK7" s="51" t="str">
        <f>CHAR(CODE(AK6)+1)</f>
        <v>F</v>
      </c>
      <c r="AP7" s="53" t="s">
        <v>327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v>
      </c>
      <c r="T8" s="13"/>
      <c r="U8" s="32" t="s">
        <v>359</v>
      </c>
      <c r="W8" s="32" t="s">
        <v>140</v>
      </c>
      <c r="Y8" s="32" t="s">
        <v>367</v>
      </c>
      <c r="Z8" s="32" t="s">
        <v>495</v>
      </c>
      <c r="AA8" s="86" t="s">
        <v>461</v>
      </c>
      <c r="AB8" s="86" t="s">
        <v>589</v>
      </c>
      <c r="AC8" s="31"/>
      <c r="AD8" s="31"/>
      <c r="AE8" s="31"/>
      <c r="AF8" s="30"/>
      <c r="AG8" s="53" t="s">
        <v>328</v>
      </c>
      <c r="AI8" s="51" t="s">
        <v>351</v>
      </c>
      <c r="AK8" s="51" t="str">
        <f t="shared" si="7"/>
        <v>G</v>
      </c>
      <c r="AP8" s="53" t="s">
        <v>328</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社会保障</v>
      </c>
      <c r="O9" s="13"/>
      <c r="P9" s="13"/>
      <c r="Q9" s="19"/>
      <c r="T9" s="13"/>
      <c r="U9" s="32" t="s">
        <v>360</v>
      </c>
      <c r="W9" s="32" t="s">
        <v>141</v>
      </c>
      <c r="Y9" s="32" t="s">
        <v>368</v>
      </c>
      <c r="Z9" s="32" t="s">
        <v>496</v>
      </c>
      <c r="AA9" s="86" t="s">
        <v>462</v>
      </c>
      <c r="AB9" s="86" t="s">
        <v>590</v>
      </c>
      <c r="AC9" s="31"/>
      <c r="AD9" s="31"/>
      <c r="AE9" s="31"/>
      <c r="AF9" s="30"/>
      <c r="AG9" s="53" t="s">
        <v>329</v>
      </c>
      <c r="AI9" s="76"/>
      <c r="AK9" s="51" t="str">
        <f t="shared" si="7"/>
        <v>H</v>
      </c>
      <c r="AP9" s="53" t="s">
        <v>329</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社会保障</v>
      </c>
      <c r="O10" s="13"/>
      <c r="P10" s="13" t="str">
        <f>S8</f>
        <v>直接実施</v>
      </c>
      <c r="Q10" s="19"/>
      <c r="T10" s="13"/>
      <c r="W10" s="32" t="s">
        <v>142</v>
      </c>
      <c r="Y10" s="32" t="s">
        <v>369</v>
      </c>
      <c r="Z10" s="32" t="s">
        <v>497</v>
      </c>
      <c r="AA10" s="86" t="s">
        <v>463</v>
      </c>
      <c r="AB10" s="86" t="s">
        <v>591</v>
      </c>
      <c r="AC10" s="31"/>
      <c r="AD10" s="31"/>
      <c r="AE10" s="31"/>
      <c r="AF10" s="30"/>
      <c r="AG10" s="53" t="s">
        <v>314</v>
      </c>
      <c r="AK10" s="51" t="str">
        <f t="shared" si="7"/>
        <v>I</v>
      </c>
      <c r="AP10" s="51" t="s">
        <v>312</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667</v>
      </c>
      <c r="Y11" s="32" t="s">
        <v>370</v>
      </c>
      <c r="Z11" s="32" t="s">
        <v>498</v>
      </c>
      <c r="AA11" s="86" t="s">
        <v>464</v>
      </c>
      <c r="AB11" s="86" t="s">
        <v>592</v>
      </c>
      <c r="AC11" s="31"/>
      <c r="AD11" s="31"/>
      <c r="AE11" s="31"/>
      <c r="AF11" s="30"/>
      <c r="AG11" s="51" t="s">
        <v>317</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615</v>
      </c>
      <c r="W12" s="32" t="s">
        <v>143</v>
      </c>
      <c r="Y12" s="32" t="s">
        <v>371</v>
      </c>
      <c r="Z12" s="32" t="s">
        <v>499</v>
      </c>
      <c r="AA12" s="86" t="s">
        <v>465</v>
      </c>
      <c r="AB12" s="86" t="s">
        <v>593</v>
      </c>
      <c r="AC12" s="31"/>
      <c r="AD12" s="31"/>
      <c r="AE12" s="31"/>
      <c r="AF12" s="30"/>
      <c r="AG12" s="51" t="s">
        <v>315</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372</v>
      </c>
      <c r="Z13" s="32" t="s">
        <v>500</v>
      </c>
      <c r="AA13" s="86" t="s">
        <v>466</v>
      </c>
      <c r="AB13" s="86" t="s">
        <v>594</v>
      </c>
      <c r="AC13" s="31"/>
      <c r="AD13" s="31"/>
      <c r="AE13" s="31"/>
      <c r="AF13" s="30"/>
      <c r="AG13" s="51" t="s">
        <v>316</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616</v>
      </c>
      <c r="W14" s="32" t="s">
        <v>145</v>
      </c>
      <c r="Y14" s="32" t="s">
        <v>373</v>
      </c>
      <c r="Z14" s="32" t="s">
        <v>501</v>
      </c>
      <c r="AA14" s="86" t="s">
        <v>467</v>
      </c>
      <c r="AB14" s="86" t="s">
        <v>595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617</v>
      </c>
      <c r="W15" s="32" t="s">
        <v>146</v>
      </c>
      <c r="Y15" s="32" t="s">
        <v>374</v>
      </c>
      <c r="Z15" s="32" t="s">
        <v>502</v>
      </c>
      <c r="AA15" s="86" t="s">
        <v>468</v>
      </c>
      <c r="AB15" s="86" t="s">
        <v>596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618</v>
      </c>
      <c r="W16" s="32" t="s">
        <v>147</v>
      </c>
      <c r="Y16" s="32" t="s">
        <v>375</v>
      </c>
      <c r="Z16" s="32" t="s">
        <v>503</v>
      </c>
      <c r="AA16" s="86" t="s">
        <v>469</v>
      </c>
      <c r="AB16" s="86" t="s">
        <v>597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636</v>
      </c>
      <c r="W17" s="32" t="s">
        <v>148</v>
      </c>
      <c r="Y17" s="32" t="s">
        <v>376</v>
      </c>
      <c r="Z17" s="32" t="s">
        <v>504</v>
      </c>
      <c r="AA17" s="86" t="s">
        <v>470</v>
      </c>
      <c r="AB17" s="86" t="s">
        <v>598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619</v>
      </c>
      <c r="W18" s="32" t="s">
        <v>149</v>
      </c>
      <c r="Y18" s="32" t="s">
        <v>377</v>
      </c>
      <c r="Z18" s="32" t="s">
        <v>505</v>
      </c>
      <c r="AA18" s="86" t="s">
        <v>471</v>
      </c>
      <c r="AB18" s="86" t="s">
        <v>599</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620</v>
      </c>
      <c r="W19" s="32" t="s">
        <v>150</v>
      </c>
      <c r="Y19" s="32" t="s">
        <v>378</v>
      </c>
      <c r="Z19" s="32" t="s">
        <v>506</v>
      </c>
      <c r="AA19" s="86" t="s">
        <v>472</v>
      </c>
      <c r="AB19" s="86" t="s">
        <v>600</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621</v>
      </c>
      <c r="W20" s="32" t="s">
        <v>151</v>
      </c>
      <c r="Y20" s="32" t="s">
        <v>379</v>
      </c>
      <c r="Z20" s="32" t="s">
        <v>507</v>
      </c>
      <c r="AA20" s="86" t="s">
        <v>473</v>
      </c>
      <c r="AB20" s="86" t="s">
        <v>601</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622</v>
      </c>
      <c r="W21" s="32" t="s">
        <v>152</v>
      </c>
      <c r="Y21" s="32" t="s">
        <v>380</v>
      </c>
      <c r="Z21" s="32" t="s">
        <v>508</v>
      </c>
      <c r="AA21" s="86" t="s">
        <v>474</v>
      </c>
      <c r="AB21" s="86" t="s">
        <v>602</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669</v>
      </c>
      <c r="W22" s="32" t="s">
        <v>153</v>
      </c>
      <c r="Y22" s="32" t="s">
        <v>381</v>
      </c>
      <c r="Z22" s="32" t="s">
        <v>509</v>
      </c>
      <c r="AA22" s="86" t="s">
        <v>475</v>
      </c>
      <c r="AB22" s="86" t="s">
        <v>603</v>
      </c>
      <c r="AC22" s="31"/>
      <c r="AD22" s="31"/>
      <c r="AE22" s="31"/>
      <c r="AF22" s="30"/>
      <c r="AK22" s="51" t="str">
        <f t="shared" si="7"/>
        <v>U</v>
      </c>
    </row>
    <row r="23" spans="1:37" ht="13.5" customHeight="1" x14ac:dyDescent="0.15">
      <c r="A23" s="83" t="s">
        <v>352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623</v>
      </c>
      <c r="W23" s="32" t="s">
        <v>154</v>
      </c>
      <c r="Y23" s="32" t="s">
        <v>382</v>
      </c>
      <c r="Z23" s="32" t="s">
        <v>510</v>
      </c>
      <c r="AA23" s="86" t="s">
        <v>476</v>
      </c>
      <c r="AB23" s="86" t="s">
        <v>604</v>
      </c>
      <c r="AC23" s="31"/>
      <c r="AD23" s="31"/>
      <c r="AE23" s="31"/>
      <c r="AF23" s="30"/>
      <c r="AK23" s="51" t="str">
        <f t="shared" si="7"/>
        <v>V</v>
      </c>
    </row>
    <row r="24" spans="1:37" ht="13.5" customHeight="1" x14ac:dyDescent="0.15">
      <c r="A24" s="98"/>
      <c r="B24" s="81"/>
      <c r="F24" s="18" t="s">
        <v>355</v>
      </c>
      <c r="G24" s="17"/>
      <c r="H24" s="13" t="str">
        <f t="shared" si="1"/>
        <v/>
      </c>
      <c r="I24" s="13" t="str">
        <f t="shared" si="5"/>
        <v>一般会計</v>
      </c>
      <c r="K24" s="13"/>
      <c r="L24" s="13"/>
      <c r="O24" s="13"/>
      <c r="P24" s="13"/>
      <c r="Q24" s="19"/>
      <c r="T24" s="13"/>
      <c r="U24" s="32" t="s">
        <v>624</v>
      </c>
      <c r="W24" s="32" t="s">
        <v>155</v>
      </c>
      <c r="Y24" s="32" t="s">
        <v>383</v>
      </c>
      <c r="Z24" s="32" t="s">
        <v>511</v>
      </c>
      <c r="AA24" s="86" t="s">
        <v>477</v>
      </c>
      <c r="AB24" s="86" t="s">
        <v>605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x14ac:dyDescent="0.15">
      <c r="A38" s="13"/>
      <c r="B38" s="13"/>
      <c r="F38" s="13"/>
      <c r="G38" s="19"/>
      <c r="K38" s="13"/>
      <c r="L38" s="13"/>
      <c r="O38" s="13"/>
      <c r="P38" s="13"/>
      <c r="Q38" s="19"/>
      <c r="T38" s="13"/>
      <c r="Y38" s="32" t="s">
        <v>397</v>
      </c>
      <c r="Z38" s="32" t="s">
        <v>525</v>
      </c>
      <c r="AF38" s="30"/>
      <c r="AK38" s="51" t="str">
        <f t="shared" si="7"/>
        <v>k</v>
      </c>
    </row>
    <row r="39" spans="1:37" x14ac:dyDescent="0.15">
      <c r="A39" s="13"/>
      <c r="B39" s="13"/>
      <c r="F39" s="13" t="str">
        <f>I37</f>
        <v>一般会計</v>
      </c>
      <c r="G39" s="19"/>
      <c r="K39" s="13"/>
      <c r="L39" s="13"/>
      <c r="O39" s="13"/>
      <c r="P39" s="13"/>
      <c r="Q39" s="19"/>
      <c r="T39" s="13"/>
      <c r="U39" s="32" t="s">
        <v>637</v>
      </c>
      <c r="Y39" s="32" t="s">
        <v>398</v>
      </c>
      <c r="Z39" s="32" t="s">
        <v>526</v>
      </c>
      <c r="AF39" s="30"/>
      <c r="AK39" s="51" t="str">
        <f t="shared" si="7"/>
        <v>l</v>
      </c>
    </row>
    <row r="40" spans="1:37" x14ac:dyDescent="0.15">
      <c r="A40" s="13"/>
      <c r="B40" s="13"/>
      <c r="F40" s="13"/>
      <c r="G40" s="19"/>
      <c r="K40" s="13"/>
      <c r="L40" s="13"/>
      <c r="O40" s="13"/>
      <c r="P40" s="13"/>
      <c r="Q40" s="19"/>
      <c r="T40" s="13"/>
      <c r="U40" s="32"/>
      <c r="Y40" s="32" t="s">
        <v>399</v>
      </c>
      <c r="Z40" s="32" t="s">
        <v>527</v>
      </c>
      <c r="AF40" s="30"/>
      <c r="AK40" s="51" t="str">
        <f t="shared" si="7"/>
        <v>m</v>
      </c>
    </row>
    <row r="41" spans="1:37" x14ac:dyDescent="0.15">
      <c r="A41" s="13"/>
      <c r="B41" s="13"/>
      <c r="F41" s="13"/>
      <c r="G41" s="19"/>
      <c r="K41" s="13"/>
      <c r="L41" s="13"/>
      <c r="O41" s="13"/>
      <c r="P41" s="13"/>
      <c r="Q41" s="19"/>
      <c r="T41" s="13"/>
      <c r="U41" s="32" t="s">
        <v>338</v>
      </c>
      <c r="Y41" s="32" t="s">
        <v>400</v>
      </c>
      <c r="Z41" s="32" t="s">
        <v>528</v>
      </c>
      <c r="AF41" s="30"/>
      <c r="AK41" s="51" t="str">
        <f t="shared" si="7"/>
        <v>n</v>
      </c>
    </row>
    <row r="42" spans="1:37" x14ac:dyDescent="0.15">
      <c r="A42" s="13"/>
      <c r="B42" s="13"/>
      <c r="F42" s="13"/>
      <c r="G42" s="19"/>
      <c r="K42" s="13"/>
      <c r="L42" s="13"/>
      <c r="O42" s="13"/>
      <c r="P42" s="13"/>
      <c r="Q42" s="19"/>
      <c r="T42" s="13"/>
      <c r="U42" s="32" t="s">
        <v>348</v>
      </c>
      <c r="Y42" s="32" t="s">
        <v>401</v>
      </c>
      <c r="Z42" s="32" t="s">
        <v>529</v>
      </c>
      <c r="AF42" s="30"/>
      <c r="AK42" s="51" t="str">
        <f t="shared" si="7"/>
        <v>o</v>
      </c>
    </row>
    <row r="43" spans="1:37" x14ac:dyDescent="0.15">
      <c r="A43" s="13"/>
      <c r="B43" s="13"/>
      <c r="F43" s="13"/>
      <c r="G43" s="19"/>
      <c r="K43" s="13"/>
      <c r="L43" s="13"/>
      <c r="O43" s="13"/>
      <c r="P43" s="13"/>
      <c r="Q43" s="19"/>
      <c r="T43" s="13"/>
      <c r="Y43" s="32" t="s">
        <v>402</v>
      </c>
      <c r="Z43" s="32" t="s">
        <v>530</v>
      </c>
      <c r="AF43" s="30"/>
      <c r="AK43" s="51" t="str">
        <f t="shared" si="7"/>
        <v>p</v>
      </c>
    </row>
    <row r="44" spans="1:37" x14ac:dyDescent="0.15">
      <c r="A44" s="13"/>
      <c r="B44" s="13"/>
      <c r="F44" s="13"/>
      <c r="G44" s="19"/>
      <c r="K44" s="13"/>
      <c r="L44" s="13"/>
      <c r="O44" s="13"/>
      <c r="P44" s="13"/>
      <c r="Q44" s="19"/>
      <c r="T44" s="13"/>
      <c r="Y44" s="32" t="s">
        <v>403</v>
      </c>
      <c r="Z44" s="32" t="s">
        <v>531</v>
      </c>
      <c r="AF44" s="30"/>
      <c r="AK44" s="51" t="str">
        <f t="shared" si="7"/>
        <v>q</v>
      </c>
    </row>
    <row r="45" spans="1:37" x14ac:dyDescent="0.15">
      <c r="A45" s="13"/>
      <c r="B45" s="13"/>
      <c r="F45" s="13"/>
      <c r="G45" s="19"/>
      <c r="K45" s="13"/>
      <c r="L45" s="13"/>
      <c r="O45" s="13"/>
      <c r="P45" s="13"/>
      <c r="Q45" s="19"/>
      <c r="T45" s="13"/>
      <c r="U45" s="29" t="s">
        <v>157</v>
      </c>
      <c r="Y45" s="32" t="s">
        <v>404</v>
      </c>
      <c r="Z45" s="32" t="s">
        <v>532</v>
      </c>
      <c r="AF45" s="30"/>
      <c r="AK45" s="51" t="str">
        <f t="shared" si="7"/>
        <v>r</v>
      </c>
    </row>
    <row r="46" spans="1:37" x14ac:dyDescent="0.15">
      <c r="A46" s="13"/>
      <c r="B46" s="13"/>
      <c r="F46" s="13"/>
      <c r="G46" s="19"/>
      <c r="K46" s="13"/>
      <c r="L46" s="13"/>
      <c r="O46" s="13"/>
      <c r="P46" s="13"/>
      <c r="Q46" s="19"/>
      <c r="T46" s="13"/>
      <c r="U46" s="93" t="s">
        <v>668</v>
      </c>
      <c r="Y46" s="32" t="s">
        <v>405</v>
      </c>
      <c r="Z46" s="32" t="s">
        <v>533</v>
      </c>
      <c r="AF46" s="30"/>
      <c r="AK46" s="51" t="str">
        <f t="shared" si="7"/>
        <v>s</v>
      </c>
    </row>
    <row r="47" spans="1:37" x14ac:dyDescent="0.15">
      <c r="A47" s="13"/>
      <c r="B47" s="13"/>
      <c r="F47" s="13"/>
      <c r="G47" s="19"/>
      <c r="K47" s="13"/>
      <c r="L47" s="13"/>
      <c r="O47" s="13"/>
      <c r="P47" s="13"/>
      <c r="Q47" s="19"/>
      <c r="T47" s="13"/>
      <c r="Y47" s="32" t="s">
        <v>406</v>
      </c>
      <c r="Z47" s="32" t="s">
        <v>534</v>
      </c>
      <c r="AF47" s="30"/>
      <c r="AK47" s="51" t="str">
        <f t="shared" si="7"/>
        <v>t</v>
      </c>
    </row>
    <row r="48" spans="1:37" x14ac:dyDescent="0.15">
      <c r="A48" s="13"/>
      <c r="B48" s="13"/>
      <c r="F48" s="13"/>
      <c r="G48" s="19"/>
      <c r="K48" s="13"/>
      <c r="L48" s="13"/>
      <c r="O48" s="13"/>
      <c r="P48" s="13"/>
      <c r="Q48" s="19"/>
      <c r="T48" s="13"/>
      <c r="U48" s="93">
        <v>2021</v>
      </c>
      <c r="Y48" s="32" t="s">
        <v>407</v>
      </c>
      <c r="Z48" s="32" t="s">
        <v>535</v>
      </c>
      <c r="AF48" s="30"/>
      <c r="AK48" s="51" t="str">
        <f t="shared" si="7"/>
        <v>u</v>
      </c>
    </row>
    <row r="49" spans="1:37" x14ac:dyDescent="0.15">
      <c r="A49" s="13"/>
      <c r="B49" s="13"/>
      <c r="F49" s="13"/>
      <c r="G49" s="19"/>
      <c r="K49" s="13"/>
      <c r="L49" s="13"/>
      <c r="O49" s="13"/>
      <c r="P49" s="13"/>
      <c r="Q49" s="19"/>
      <c r="T49" s="13"/>
      <c r="U49" s="93">
        <v>2022</v>
      </c>
      <c r="Y49" s="32" t="s">
        <v>408</v>
      </c>
      <c r="Z49" s="32" t="s">
        <v>536</v>
      </c>
      <c r="AF49" s="30"/>
      <c r="AK49" s="51" t="str">
        <f t="shared" si="7"/>
        <v>v</v>
      </c>
    </row>
    <row r="50" spans="1:37" x14ac:dyDescent="0.15">
      <c r="A50" s="13"/>
      <c r="B50" s="13"/>
      <c r="F50" s="13"/>
      <c r="G50" s="19"/>
      <c r="K50" s="13"/>
      <c r="L50" s="13"/>
      <c r="O50" s="13"/>
      <c r="P50" s="13"/>
      <c r="Q50" s="19"/>
      <c r="T50" s="13"/>
      <c r="U50" s="93">
        <v>2023</v>
      </c>
      <c r="Y50" s="32" t="s">
        <v>409</v>
      </c>
      <c r="Z50" s="32" t="s">
        <v>537</v>
      </c>
      <c r="AF50" s="30"/>
    </row>
    <row r="51" spans="1:37" x14ac:dyDescent="0.15">
      <c r="A51" s="13"/>
      <c r="B51" s="13"/>
      <c r="F51" s="13"/>
      <c r="G51" s="19"/>
      <c r="K51" s="13"/>
      <c r="L51" s="13"/>
      <c r="O51" s="13"/>
      <c r="P51" s="13"/>
      <c r="Q51" s="19"/>
      <c r="T51" s="13"/>
      <c r="U51" s="93">
        <v>2024</v>
      </c>
      <c r="Y51" s="32" t="s">
        <v>410</v>
      </c>
      <c r="Z51" s="32" t="s">
        <v>538</v>
      </c>
      <c r="AF51" s="30"/>
    </row>
    <row r="52" spans="1:37" x14ac:dyDescent="0.15">
      <c r="A52" s="13"/>
      <c r="B52" s="13"/>
      <c r="F52" s="13"/>
      <c r="G52" s="19"/>
      <c r="K52" s="13"/>
      <c r="L52" s="13"/>
      <c r="O52" s="13"/>
      <c r="P52" s="13"/>
      <c r="Q52" s="19"/>
      <c r="T52" s="13"/>
      <c r="U52" s="93">
        <v>2025</v>
      </c>
      <c r="Y52" s="32" t="s">
        <v>411</v>
      </c>
      <c r="Z52" s="32" t="s">
        <v>539</v>
      </c>
      <c r="AF52" s="30"/>
    </row>
    <row r="53" spans="1:37" x14ac:dyDescent="0.15">
      <c r="A53" s="13"/>
      <c r="B53" s="13"/>
      <c r="F53" s="13"/>
      <c r="G53" s="19"/>
      <c r="K53" s="13"/>
      <c r="L53" s="13"/>
      <c r="O53" s="13"/>
      <c r="P53" s="13"/>
      <c r="Q53" s="19"/>
      <c r="T53" s="13"/>
      <c r="U53" s="93">
        <v>2026</v>
      </c>
      <c r="Y53" s="32" t="s">
        <v>412</v>
      </c>
      <c r="Z53" s="32" t="s">
        <v>540</v>
      </c>
      <c r="AF53" s="30"/>
    </row>
    <row r="54" spans="1:37" x14ac:dyDescent="0.15">
      <c r="A54" s="13"/>
      <c r="B54" s="13"/>
      <c r="F54" s="13"/>
      <c r="G54" s="19"/>
      <c r="K54" s="13"/>
      <c r="L54" s="13"/>
      <c r="O54" s="13"/>
      <c r="P54" s="20"/>
      <c r="Q54" s="19"/>
      <c r="T54" s="13"/>
      <c r="Y54" s="32" t="s">
        <v>413</v>
      </c>
      <c r="Z54" s="32" t="s">
        <v>541</v>
      </c>
      <c r="AF54" s="30"/>
    </row>
    <row r="55" spans="1:37" x14ac:dyDescent="0.15">
      <c r="A55" s="13"/>
      <c r="B55" s="13"/>
      <c r="F55" s="13"/>
      <c r="G55" s="19"/>
      <c r="K55" s="13"/>
      <c r="L55" s="13"/>
      <c r="O55" s="13"/>
      <c r="P55" s="13"/>
      <c r="Q55" s="19"/>
      <c r="T55" s="13"/>
      <c r="Y55" s="32" t="s">
        <v>414</v>
      </c>
      <c r="Z55" s="32" t="s">
        <v>542</v>
      </c>
      <c r="AF55" s="30"/>
    </row>
    <row r="56" spans="1:37" x14ac:dyDescent="0.15">
      <c r="A56" s="13"/>
      <c r="B56" s="13"/>
      <c r="F56" s="13"/>
      <c r="G56" s="19"/>
      <c r="K56" s="13"/>
      <c r="L56" s="13"/>
      <c r="O56" s="13"/>
      <c r="P56" s="13"/>
      <c r="Q56" s="19"/>
      <c r="T56" s="13"/>
      <c r="U56" s="93">
        <v>20</v>
      </c>
      <c r="Y56" s="32" t="s">
        <v>415</v>
      </c>
      <c r="Z56" s="32" t="s">
        <v>543</v>
      </c>
      <c r="AF56" s="30"/>
    </row>
    <row r="57" spans="1:37" x14ac:dyDescent="0.15">
      <c r="A57" s="13"/>
      <c r="B57" s="13"/>
      <c r="F57" s="13"/>
      <c r="G57" s="19"/>
      <c r="K57" s="13"/>
      <c r="L57" s="13"/>
      <c r="O57" s="13"/>
      <c r="P57" s="13"/>
      <c r="Q57" s="19"/>
      <c r="T57" s="13"/>
      <c r="U57" s="32" t="s">
        <v>613</v>
      </c>
      <c r="Y57" s="32" t="s">
        <v>416</v>
      </c>
      <c r="Z57" s="32" t="s">
        <v>544</v>
      </c>
      <c r="AF57" s="30"/>
    </row>
    <row r="58" spans="1:37" x14ac:dyDescent="0.15">
      <c r="A58" s="13"/>
      <c r="B58" s="13"/>
      <c r="F58" s="13"/>
      <c r="G58" s="19"/>
      <c r="K58" s="13"/>
      <c r="L58" s="13"/>
      <c r="O58" s="13"/>
      <c r="P58" s="13"/>
      <c r="Q58" s="19"/>
      <c r="T58" s="13"/>
      <c r="U58" s="32" t="s">
        <v>614</v>
      </c>
      <c r="Y58" s="32" t="s">
        <v>417</v>
      </c>
      <c r="Z58" s="32" t="s">
        <v>545</v>
      </c>
      <c r="AF58" s="30"/>
    </row>
    <row r="59" spans="1:37" x14ac:dyDescent="0.15">
      <c r="A59" s="13"/>
      <c r="B59" s="13"/>
      <c r="F59" s="13"/>
      <c r="G59" s="19"/>
      <c r="K59" s="13"/>
      <c r="L59" s="13"/>
      <c r="O59" s="13"/>
      <c r="P59" s="13"/>
      <c r="Q59" s="19"/>
      <c r="T59" s="13"/>
      <c r="Y59" s="32" t="s">
        <v>418</v>
      </c>
      <c r="Z59" s="32" t="s">
        <v>546</v>
      </c>
      <c r="AF59" s="30"/>
    </row>
    <row r="60" spans="1:37" x14ac:dyDescent="0.15">
      <c r="A60" s="13"/>
      <c r="B60" s="13"/>
      <c r="F60" s="13"/>
      <c r="G60" s="19"/>
      <c r="K60" s="13"/>
      <c r="L60" s="13"/>
      <c r="O60" s="13"/>
      <c r="P60" s="13"/>
      <c r="Q60" s="19"/>
      <c r="T60" s="13"/>
      <c r="Y60" s="32" t="s">
        <v>419</v>
      </c>
      <c r="Z60" s="32" t="s">
        <v>547</v>
      </c>
      <c r="AF60" s="30"/>
    </row>
    <row r="61" spans="1:37" x14ac:dyDescent="0.15">
      <c r="A61" s="13"/>
      <c r="B61" s="13"/>
      <c r="F61" s="13"/>
      <c r="G61" s="19"/>
      <c r="K61" s="13"/>
      <c r="L61" s="13"/>
      <c r="O61" s="13"/>
      <c r="P61" s="13"/>
      <c r="Q61" s="19"/>
      <c r="T61" s="13"/>
      <c r="Y61" s="32" t="s">
        <v>420</v>
      </c>
      <c r="Z61" s="32" t="s">
        <v>548</v>
      </c>
      <c r="AF61" s="30"/>
    </row>
    <row r="62" spans="1:37" x14ac:dyDescent="0.15">
      <c r="A62" s="13"/>
      <c r="B62" s="13"/>
      <c r="F62" s="13"/>
      <c r="G62" s="19"/>
      <c r="K62" s="13"/>
      <c r="L62" s="13"/>
      <c r="O62" s="13"/>
      <c r="P62" s="13"/>
      <c r="Q62" s="19"/>
      <c r="T62" s="13"/>
      <c r="Y62" s="32" t="s">
        <v>421</v>
      </c>
      <c r="Z62" s="32" t="s">
        <v>549</v>
      </c>
      <c r="AF62" s="30"/>
    </row>
    <row r="63" spans="1:37" x14ac:dyDescent="0.15">
      <c r="A63" s="13"/>
      <c r="B63" s="13"/>
      <c r="F63" s="13"/>
      <c r="G63" s="19"/>
      <c r="K63" s="13"/>
      <c r="L63" s="13"/>
      <c r="O63" s="13"/>
      <c r="P63" s="13"/>
      <c r="Q63" s="19"/>
      <c r="T63" s="13"/>
      <c r="Y63" s="32" t="s">
        <v>422</v>
      </c>
      <c r="Z63" s="32" t="s">
        <v>550</v>
      </c>
      <c r="AF63" s="30"/>
    </row>
    <row r="64" spans="1:37" x14ac:dyDescent="0.15">
      <c r="A64" s="13"/>
      <c r="B64" s="13"/>
      <c r="F64" s="13"/>
      <c r="G64" s="19"/>
      <c r="K64" s="13"/>
      <c r="L64" s="13"/>
      <c r="O64" s="13"/>
      <c r="P64" s="13"/>
      <c r="Q64" s="19"/>
      <c r="T64" s="13"/>
      <c r="Y64" s="32" t="s">
        <v>423</v>
      </c>
      <c r="Z64" s="32" t="s">
        <v>551</v>
      </c>
      <c r="AF64" s="30"/>
    </row>
    <row r="65" spans="1:32" x14ac:dyDescent="0.15">
      <c r="A65" s="13"/>
      <c r="B65" s="13"/>
      <c r="F65" s="13"/>
      <c r="G65" s="19"/>
      <c r="K65" s="13"/>
      <c r="L65" s="13"/>
      <c r="O65" s="13"/>
      <c r="P65" s="13"/>
      <c r="Q65" s="19"/>
      <c r="T65" s="13"/>
      <c r="Y65" s="32" t="s">
        <v>424</v>
      </c>
      <c r="Z65" s="32" t="s">
        <v>552</v>
      </c>
      <c r="AF65" s="30"/>
    </row>
    <row r="66" spans="1:32" x14ac:dyDescent="0.15">
      <c r="A66" s="13"/>
      <c r="B66" s="13"/>
      <c r="F66" s="13"/>
      <c r="G66" s="19"/>
      <c r="K66" s="13"/>
      <c r="L66" s="13"/>
      <c r="O66" s="13"/>
      <c r="P66" s="13"/>
      <c r="Q66" s="19"/>
      <c r="T66" s="13"/>
      <c r="Y66" s="32" t="s">
        <v>63</v>
      </c>
      <c r="Z66" s="32" t="s">
        <v>553</v>
      </c>
      <c r="AF66" s="30"/>
    </row>
    <row r="67" spans="1:32" x14ac:dyDescent="0.15">
      <c r="A67" s="13"/>
      <c r="B67" s="13"/>
      <c r="F67" s="13"/>
      <c r="G67" s="19"/>
      <c r="K67" s="13"/>
      <c r="L67" s="13"/>
      <c r="O67" s="13"/>
      <c r="P67" s="13"/>
      <c r="Q67" s="19"/>
      <c r="T67" s="13"/>
      <c r="Y67" s="32" t="s">
        <v>425</v>
      </c>
      <c r="Z67" s="32" t="s">
        <v>554</v>
      </c>
      <c r="AF67" s="30"/>
    </row>
    <row r="68" spans="1:32" x14ac:dyDescent="0.15">
      <c r="A68" s="13"/>
      <c r="B68" s="13"/>
      <c r="F68" s="13"/>
      <c r="G68" s="19"/>
      <c r="K68" s="13"/>
      <c r="L68" s="13"/>
      <c r="O68" s="13"/>
      <c r="P68" s="13"/>
      <c r="Q68" s="19"/>
      <c r="T68" s="13"/>
      <c r="Y68" s="32" t="s">
        <v>426</v>
      </c>
      <c r="Z68" s="32" t="s">
        <v>555</v>
      </c>
      <c r="AF68" s="30"/>
    </row>
    <row r="69" spans="1:32" x14ac:dyDescent="0.15">
      <c r="A69" s="13"/>
      <c r="B69" s="13"/>
      <c r="F69" s="13"/>
      <c r="G69" s="19"/>
      <c r="K69" s="13"/>
      <c r="L69" s="13"/>
      <c r="O69" s="13"/>
      <c r="P69" s="13"/>
      <c r="Q69" s="19"/>
      <c r="T69" s="13"/>
      <c r="Y69" s="32" t="s">
        <v>427</v>
      </c>
      <c r="Z69" s="32" t="s">
        <v>556</v>
      </c>
      <c r="AF69" s="30"/>
    </row>
    <row r="70" spans="1:32" x14ac:dyDescent="0.15">
      <c r="A70" s="13"/>
      <c r="B70" s="13"/>
      <c r="Y70" s="32" t="s">
        <v>428</v>
      </c>
      <c r="Z70" s="32" t="s">
        <v>557</v>
      </c>
    </row>
    <row r="71" spans="1:32" x14ac:dyDescent="0.15">
      <c r="Y71" s="32" t="s">
        <v>429</v>
      </c>
      <c r="Z71" s="32" t="s">
        <v>558</v>
      </c>
    </row>
    <row r="72" spans="1:32" x14ac:dyDescent="0.15">
      <c r="Y72" s="32" t="s">
        <v>430</v>
      </c>
      <c r="Z72" s="32" t="s">
        <v>559</v>
      </c>
    </row>
    <row r="73" spans="1:32" x14ac:dyDescent="0.15">
      <c r="Y73" s="32" t="s">
        <v>431</v>
      </c>
      <c r="Z73" s="32" t="s">
        <v>560</v>
      </c>
    </row>
    <row r="74" spans="1:32" x14ac:dyDescent="0.15">
      <c r="Y74" s="32" t="s">
        <v>432</v>
      </c>
      <c r="Z74" s="32" t="s">
        <v>561</v>
      </c>
    </row>
    <row r="75" spans="1:32" x14ac:dyDescent="0.15">
      <c r="Y75" s="32" t="s">
        <v>433</v>
      </c>
      <c r="Z75" s="32" t="s">
        <v>562</v>
      </c>
    </row>
    <row r="76" spans="1:32" x14ac:dyDescent="0.15">
      <c r="Y76" s="32" t="s">
        <v>434</v>
      </c>
      <c r="Z76" s="32" t="s">
        <v>563</v>
      </c>
    </row>
    <row r="77" spans="1:32" x14ac:dyDescent="0.15">
      <c r="Y77" s="32" t="s">
        <v>435</v>
      </c>
      <c r="Z77" s="32" t="s">
        <v>564</v>
      </c>
    </row>
    <row r="78" spans="1:32" x14ac:dyDescent="0.15">
      <c r="Y78" s="32" t="s">
        <v>436</v>
      </c>
      <c r="Z78" s="32" t="s">
        <v>565</v>
      </c>
    </row>
    <row r="79" spans="1:32" x14ac:dyDescent="0.15">
      <c r="Y79" s="32" t="s">
        <v>437</v>
      </c>
      <c r="Z79" s="32" t="s">
        <v>566</v>
      </c>
    </row>
    <row r="80" spans="1:32" x14ac:dyDescent="0.15">
      <c r="Y80" s="32" t="s">
        <v>438</v>
      </c>
      <c r="Z80" s="32" t="s">
        <v>567</v>
      </c>
    </row>
    <row r="81" spans="25:26" x14ac:dyDescent="0.15">
      <c r="Y81" s="32" t="s">
        <v>439</v>
      </c>
      <c r="Z81" s="32" t="s">
        <v>568</v>
      </c>
    </row>
    <row r="82" spans="25:26" x14ac:dyDescent="0.15">
      <c r="Y82" s="32" t="s">
        <v>440</v>
      </c>
      <c r="Z82" s="32" t="s">
        <v>569</v>
      </c>
    </row>
    <row r="83" spans="25:26" x14ac:dyDescent="0.15">
      <c r="Y83" s="32" t="s">
        <v>441</v>
      </c>
      <c r="Z83" s="32" t="s">
        <v>570</v>
      </c>
    </row>
    <row r="84" spans="25:26" x14ac:dyDescent="0.15">
      <c r="Y84" s="32" t="s">
        <v>442</v>
      </c>
      <c r="Z84" s="32" t="s">
        <v>571</v>
      </c>
    </row>
    <row r="85" spans="25:26" x14ac:dyDescent="0.15">
      <c r="Y85" s="32" t="s">
        <v>443</v>
      </c>
      <c r="Z85" s="32" t="s">
        <v>572</v>
      </c>
    </row>
    <row r="86" spans="25:26" x14ac:dyDescent="0.15">
      <c r="Y86" s="32" t="s">
        <v>444</v>
      </c>
      <c r="Z86" s="32" t="s">
        <v>573</v>
      </c>
    </row>
    <row r="87" spans="25:26" x14ac:dyDescent="0.15">
      <c r="Y87" s="32" t="s">
        <v>445</v>
      </c>
      <c r="Z87" s="32" t="s">
        <v>574</v>
      </c>
    </row>
    <row r="88" spans="25:26" x14ac:dyDescent="0.15">
      <c r="Y88" s="32" t="s">
        <v>446</v>
      </c>
      <c r="Z88" s="32" t="s">
        <v>575</v>
      </c>
    </row>
    <row r="89" spans="25:26" x14ac:dyDescent="0.15">
      <c r="Y89" s="32" t="s">
        <v>447</v>
      </c>
      <c r="Z89" s="32" t="s">
        <v>576</v>
      </c>
    </row>
    <row r="90" spans="25:26" x14ac:dyDescent="0.15">
      <c r="Y90" s="32" t="s">
        <v>448</v>
      </c>
      <c r="Z90" s="32" t="s">
        <v>577</v>
      </c>
    </row>
    <row r="91" spans="25:26" x14ac:dyDescent="0.15">
      <c r="Y91" s="32" t="s">
        <v>449</v>
      </c>
      <c r="Z91" s="32" t="s">
        <v>578</v>
      </c>
    </row>
    <row r="92" spans="25:26" x14ac:dyDescent="0.15">
      <c r="Y92" s="32" t="s">
        <v>450</v>
      </c>
      <c r="Z92" s="32" t="s">
        <v>579</v>
      </c>
    </row>
    <row r="93" spans="25:26" x14ac:dyDescent="0.15">
      <c r="Y93" s="32" t="s">
        <v>451</v>
      </c>
      <c r="Z93" s="32" t="s">
        <v>580</v>
      </c>
    </row>
    <row r="94" spans="25:26" x14ac:dyDescent="0.15">
      <c r="Y94" s="32" t="s">
        <v>452</v>
      </c>
      <c r="Z94" s="32" t="s">
        <v>581</v>
      </c>
    </row>
    <row r="95" spans="25:26" x14ac:dyDescent="0.15">
      <c r="Y95" s="32" t="s">
        <v>453</v>
      </c>
      <c r="Z95" s="32" t="s">
        <v>582</v>
      </c>
    </row>
    <row r="96" spans="25:26" x14ac:dyDescent="0.15">
      <c r="Y96" s="32" t="s">
        <v>356</v>
      </c>
      <c r="Z96" s="32" t="s">
        <v>583</v>
      </c>
    </row>
    <row r="97" spans="25:26" x14ac:dyDescent="0.15">
      <c r="Y97" s="32" t="s">
        <v>454</v>
      </c>
      <c r="Z97" s="32" t="s">
        <v>584</v>
      </c>
    </row>
    <row r="98" spans="25:26" x14ac:dyDescent="0.15">
      <c r="Y98" s="32" t="s">
        <v>455</v>
      </c>
      <c r="Z98" s="32" t="s">
        <v>585</v>
      </c>
    </row>
    <row r="99" spans="25:26" x14ac:dyDescent="0.15">
      <c r="Y99" s="32" t="s">
        <v>485</v>
      </c>
      <c r="Z99" s="32" t="s">
        <v>586</v>
      </c>
    </row>
    <row r="100" spans="25:26" x14ac:dyDescent="0.15">
      <c r="Y100" s="32" t="s">
        <v>671</v>
      </c>
      <c r="Z100" s="32" t="s">
        <v>587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305</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5"/>
      <c r="Z2" s="859"/>
      <c r="AA2" s="860"/>
      <c r="AB2" s="919" t="s">
        <v>11</v>
      </c>
      <c r="AC2" s="920"/>
      <c r="AD2" s="921"/>
      <c r="AE2" s="908" t="s">
        <v>358</v>
      </c>
      <c r="AF2" s="908"/>
      <c r="AG2" s="908"/>
      <c r="AH2" s="436"/>
      <c r="AI2" s="908" t="s">
        <v>454</v>
      </c>
      <c r="AJ2" s="908"/>
      <c r="AK2" s="908"/>
      <c r="AL2" s="436"/>
      <c r="AM2" s="908" t="s">
        <v>455</v>
      </c>
      <c r="AN2" s="908"/>
      <c r="AO2" s="908"/>
      <c r="AP2" s="436"/>
      <c r="AQ2" s="424" t="s">
        <v>218</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6"/>
      <c r="Z3" s="917"/>
      <c r="AA3" s="918"/>
      <c r="AB3" s="922"/>
      <c r="AC3" s="308"/>
      <c r="AD3" s="309"/>
      <c r="AE3" s="363"/>
      <c r="AF3" s="363"/>
      <c r="AG3" s="363"/>
      <c r="AH3" s="307"/>
      <c r="AI3" s="363"/>
      <c r="AJ3" s="363"/>
      <c r="AK3" s="363"/>
      <c r="AL3" s="307"/>
      <c r="AM3" s="363"/>
      <c r="AN3" s="363"/>
      <c r="AO3" s="363"/>
      <c r="AP3" s="307"/>
      <c r="AQ3" s="429"/>
      <c r="AR3" s="373"/>
      <c r="AS3" s="371" t="s">
        <v>219</v>
      </c>
      <c r="AT3" s="372"/>
      <c r="AU3" s="373"/>
      <c r="AV3" s="373"/>
      <c r="AW3" s="374" t="s">
        <v>166</v>
      </c>
      <c r="AX3" s="375"/>
      <c r="AY3" s="34">
        <f t="shared" ref="AY3:AY8" si="0">$AY$2</f>
        <v>0</v>
      </c>
    </row>
    <row r="4" spans="1:51" ht="22.5" customHeight="1" x14ac:dyDescent="0.15">
      <c r="A4" s="382"/>
      <c r="B4" s="380"/>
      <c r="C4" s="380"/>
      <c r="D4" s="380"/>
      <c r="E4" s="380"/>
      <c r="F4" s="381"/>
      <c r="G4" s="402"/>
      <c r="H4" s="926"/>
      <c r="I4" s="926"/>
      <c r="J4" s="926"/>
      <c r="K4" s="926"/>
      <c r="L4" s="926"/>
      <c r="M4" s="926"/>
      <c r="N4" s="926"/>
      <c r="O4" s="927"/>
      <c r="P4" s="411"/>
      <c r="Q4" s="319"/>
      <c r="R4" s="319"/>
      <c r="S4" s="319"/>
      <c r="T4" s="319"/>
      <c r="U4" s="319"/>
      <c r="V4" s="319"/>
      <c r="W4" s="319"/>
      <c r="X4" s="320"/>
      <c r="Y4" s="912" t="s">
        <v>12</v>
      </c>
      <c r="Z4" s="913"/>
      <c r="AA4" s="914"/>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8"/>
      <c r="H5" s="929"/>
      <c r="I5" s="929"/>
      <c r="J5" s="929"/>
      <c r="K5" s="929"/>
      <c r="L5" s="929"/>
      <c r="M5" s="929"/>
      <c r="N5" s="929"/>
      <c r="O5" s="930"/>
      <c r="P5" s="934"/>
      <c r="Q5" s="934"/>
      <c r="R5" s="934"/>
      <c r="S5" s="934"/>
      <c r="T5" s="934"/>
      <c r="U5" s="934"/>
      <c r="V5" s="934"/>
      <c r="W5" s="934"/>
      <c r="X5" s="935"/>
      <c r="Y5" s="150" t="s">
        <v>48</v>
      </c>
      <c r="Z5" s="909"/>
      <c r="AA5" s="910"/>
      <c r="AB5" s="423"/>
      <c r="AC5" s="911"/>
      <c r="AD5" s="911"/>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31"/>
      <c r="H6" s="932"/>
      <c r="I6" s="932"/>
      <c r="J6" s="932"/>
      <c r="K6" s="932"/>
      <c r="L6" s="932"/>
      <c r="M6" s="932"/>
      <c r="N6" s="932"/>
      <c r="O6" s="933"/>
      <c r="P6" s="322"/>
      <c r="Q6" s="322"/>
      <c r="R6" s="322"/>
      <c r="S6" s="322"/>
      <c r="T6" s="322"/>
      <c r="U6" s="322"/>
      <c r="V6" s="322"/>
      <c r="W6" s="322"/>
      <c r="X6" s="323"/>
      <c r="Y6" s="936" t="s">
        <v>13</v>
      </c>
      <c r="Z6" s="909"/>
      <c r="AA6" s="910"/>
      <c r="AB6" s="483" t="s">
        <v>167</v>
      </c>
      <c r="AC6" s="937"/>
      <c r="AD6" s="937"/>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8" t="s">
        <v>330</v>
      </c>
      <c r="B7" s="939"/>
      <c r="C7" s="939"/>
      <c r="D7" s="939"/>
      <c r="E7" s="939"/>
      <c r="F7" s="940"/>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41"/>
      <c r="B8" s="942"/>
      <c r="C8" s="942"/>
      <c r="D8" s="942"/>
      <c r="E8" s="942"/>
      <c r="F8" s="943"/>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305</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5"/>
      <c r="Z9" s="859"/>
      <c r="AA9" s="860"/>
      <c r="AB9" s="919" t="s">
        <v>11</v>
      </c>
      <c r="AC9" s="920"/>
      <c r="AD9" s="921"/>
      <c r="AE9" s="908" t="s">
        <v>358</v>
      </c>
      <c r="AF9" s="908"/>
      <c r="AG9" s="908"/>
      <c r="AH9" s="436"/>
      <c r="AI9" s="908" t="s">
        <v>454</v>
      </c>
      <c r="AJ9" s="908"/>
      <c r="AK9" s="908"/>
      <c r="AL9" s="436"/>
      <c r="AM9" s="908" t="s">
        <v>455</v>
      </c>
      <c r="AN9" s="908"/>
      <c r="AO9" s="908"/>
      <c r="AP9" s="436"/>
      <c r="AQ9" s="424" t="s">
        <v>218</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6"/>
      <c r="Z10" s="917"/>
      <c r="AA10" s="918"/>
      <c r="AB10" s="922"/>
      <c r="AC10" s="308"/>
      <c r="AD10" s="309"/>
      <c r="AE10" s="363"/>
      <c r="AF10" s="363"/>
      <c r="AG10" s="363"/>
      <c r="AH10" s="307"/>
      <c r="AI10" s="363"/>
      <c r="AJ10" s="363"/>
      <c r="AK10" s="363"/>
      <c r="AL10" s="307"/>
      <c r="AM10" s="363"/>
      <c r="AN10" s="363"/>
      <c r="AO10" s="363"/>
      <c r="AP10" s="307"/>
      <c r="AQ10" s="429"/>
      <c r="AR10" s="373"/>
      <c r="AS10" s="371" t="s">
        <v>219</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6"/>
      <c r="I11" s="926"/>
      <c r="J11" s="926"/>
      <c r="K11" s="926"/>
      <c r="L11" s="926"/>
      <c r="M11" s="926"/>
      <c r="N11" s="926"/>
      <c r="O11" s="927"/>
      <c r="P11" s="411"/>
      <c r="Q11" s="319"/>
      <c r="R11" s="319"/>
      <c r="S11" s="319"/>
      <c r="T11" s="319"/>
      <c r="U11" s="319"/>
      <c r="V11" s="319"/>
      <c r="W11" s="319"/>
      <c r="X11" s="320"/>
      <c r="Y11" s="912" t="s">
        <v>12</v>
      </c>
      <c r="Z11" s="913"/>
      <c r="AA11" s="914"/>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8"/>
      <c r="H12" s="929"/>
      <c r="I12" s="929"/>
      <c r="J12" s="929"/>
      <c r="K12" s="929"/>
      <c r="L12" s="929"/>
      <c r="M12" s="929"/>
      <c r="N12" s="929"/>
      <c r="O12" s="930"/>
      <c r="P12" s="934"/>
      <c r="Q12" s="934"/>
      <c r="R12" s="934"/>
      <c r="S12" s="934"/>
      <c r="T12" s="934"/>
      <c r="U12" s="934"/>
      <c r="V12" s="934"/>
      <c r="W12" s="934"/>
      <c r="X12" s="935"/>
      <c r="Y12" s="150" t="s">
        <v>48</v>
      </c>
      <c r="Z12" s="909"/>
      <c r="AA12" s="910"/>
      <c r="AB12" s="423"/>
      <c r="AC12" s="911"/>
      <c r="AD12" s="911"/>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3"/>
      <c r="B13" s="924"/>
      <c r="C13" s="924"/>
      <c r="D13" s="924"/>
      <c r="E13" s="924"/>
      <c r="F13" s="925"/>
      <c r="G13" s="931"/>
      <c r="H13" s="932"/>
      <c r="I13" s="932"/>
      <c r="J13" s="932"/>
      <c r="K13" s="932"/>
      <c r="L13" s="932"/>
      <c r="M13" s="932"/>
      <c r="N13" s="932"/>
      <c r="O13" s="933"/>
      <c r="P13" s="322"/>
      <c r="Q13" s="322"/>
      <c r="R13" s="322"/>
      <c r="S13" s="322"/>
      <c r="T13" s="322"/>
      <c r="U13" s="322"/>
      <c r="V13" s="322"/>
      <c r="W13" s="322"/>
      <c r="X13" s="323"/>
      <c r="Y13" s="936" t="s">
        <v>13</v>
      </c>
      <c r="Z13" s="909"/>
      <c r="AA13" s="910"/>
      <c r="AB13" s="483" t="s">
        <v>167</v>
      </c>
      <c r="AC13" s="937"/>
      <c r="AD13" s="937"/>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8" t="s">
        <v>330</v>
      </c>
      <c r="B14" s="939"/>
      <c r="C14" s="939"/>
      <c r="D14" s="939"/>
      <c r="E14" s="939"/>
      <c r="F14" s="940"/>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41"/>
      <c r="B15" s="942"/>
      <c r="C15" s="942"/>
      <c r="D15" s="942"/>
      <c r="E15" s="942"/>
      <c r="F15" s="943"/>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305</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5"/>
      <c r="Z16" s="859"/>
      <c r="AA16" s="860"/>
      <c r="AB16" s="919" t="s">
        <v>11</v>
      </c>
      <c r="AC16" s="920"/>
      <c r="AD16" s="921"/>
      <c r="AE16" s="908" t="s">
        <v>358</v>
      </c>
      <c r="AF16" s="908"/>
      <c r="AG16" s="908"/>
      <c r="AH16" s="436"/>
      <c r="AI16" s="908" t="s">
        <v>454</v>
      </c>
      <c r="AJ16" s="908"/>
      <c r="AK16" s="908"/>
      <c r="AL16" s="436"/>
      <c r="AM16" s="908" t="s">
        <v>455</v>
      </c>
      <c r="AN16" s="908"/>
      <c r="AO16" s="908"/>
      <c r="AP16" s="436"/>
      <c r="AQ16" s="424" t="s">
        <v>218</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6"/>
      <c r="Z17" s="917"/>
      <c r="AA17" s="918"/>
      <c r="AB17" s="922"/>
      <c r="AC17" s="308"/>
      <c r="AD17" s="309"/>
      <c r="AE17" s="363"/>
      <c r="AF17" s="363"/>
      <c r="AG17" s="363"/>
      <c r="AH17" s="307"/>
      <c r="AI17" s="363"/>
      <c r="AJ17" s="363"/>
      <c r="AK17" s="363"/>
      <c r="AL17" s="307"/>
      <c r="AM17" s="363"/>
      <c r="AN17" s="363"/>
      <c r="AO17" s="363"/>
      <c r="AP17" s="307"/>
      <c r="AQ17" s="429"/>
      <c r="AR17" s="373"/>
      <c r="AS17" s="371" t="s">
        <v>219</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6"/>
      <c r="I18" s="926"/>
      <c r="J18" s="926"/>
      <c r="K18" s="926"/>
      <c r="L18" s="926"/>
      <c r="M18" s="926"/>
      <c r="N18" s="926"/>
      <c r="O18" s="927"/>
      <c r="P18" s="411"/>
      <c r="Q18" s="319"/>
      <c r="R18" s="319"/>
      <c r="S18" s="319"/>
      <c r="T18" s="319"/>
      <c r="U18" s="319"/>
      <c r="V18" s="319"/>
      <c r="W18" s="319"/>
      <c r="X18" s="320"/>
      <c r="Y18" s="912" t="s">
        <v>12</v>
      </c>
      <c r="Z18" s="913"/>
      <c r="AA18" s="914"/>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8"/>
      <c r="H19" s="929"/>
      <c r="I19" s="929"/>
      <c r="J19" s="929"/>
      <c r="K19" s="929"/>
      <c r="L19" s="929"/>
      <c r="M19" s="929"/>
      <c r="N19" s="929"/>
      <c r="O19" s="930"/>
      <c r="P19" s="934"/>
      <c r="Q19" s="934"/>
      <c r="R19" s="934"/>
      <c r="S19" s="934"/>
      <c r="T19" s="934"/>
      <c r="U19" s="934"/>
      <c r="V19" s="934"/>
      <c r="W19" s="934"/>
      <c r="X19" s="935"/>
      <c r="Y19" s="150" t="s">
        <v>48</v>
      </c>
      <c r="Z19" s="909"/>
      <c r="AA19" s="910"/>
      <c r="AB19" s="423"/>
      <c r="AC19" s="911"/>
      <c r="AD19" s="911"/>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3"/>
      <c r="B20" s="924"/>
      <c r="C20" s="924"/>
      <c r="D20" s="924"/>
      <c r="E20" s="924"/>
      <c r="F20" s="925"/>
      <c r="G20" s="931"/>
      <c r="H20" s="932"/>
      <c r="I20" s="932"/>
      <c r="J20" s="932"/>
      <c r="K20" s="932"/>
      <c r="L20" s="932"/>
      <c r="M20" s="932"/>
      <c r="N20" s="932"/>
      <c r="O20" s="933"/>
      <c r="P20" s="322"/>
      <c r="Q20" s="322"/>
      <c r="R20" s="322"/>
      <c r="S20" s="322"/>
      <c r="T20" s="322"/>
      <c r="U20" s="322"/>
      <c r="V20" s="322"/>
      <c r="W20" s="322"/>
      <c r="X20" s="323"/>
      <c r="Y20" s="936" t="s">
        <v>13</v>
      </c>
      <c r="Z20" s="909"/>
      <c r="AA20" s="910"/>
      <c r="AB20" s="483" t="s">
        <v>167</v>
      </c>
      <c r="AC20" s="937"/>
      <c r="AD20" s="937"/>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8" t="s">
        <v>330</v>
      </c>
      <c r="B21" s="939"/>
      <c r="C21" s="939"/>
      <c r="D21" s="939"/>
      <c r="E21" s="939"/>
      <c r="F21" s="940"/>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41"/>
      <c r="B22" s="942"/>
      <c r="C22" s="942"/>
      <c r="D22" s="942"/>
      <c r="E22" s="942"/>
      <c r="F22" s="943"/>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305</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5"/>
      <c r="Z23" s="859"/>
      <c r="AA23" s="860"/>
      <c r="AB23" s="919" t="s">
        <v>11</v>
      </c>
      <c r="AC23" s="920"/>
      <c r="AD23" s="921"/>
      <c r="AE23" s="908" t="s">
        <v>358</v>
      </c>
      <c r="AF23" s="908"/>
      <c r="AG23" s="908"/>
      <c r="AH23" s="436"/>
      <c r="AI23" s="908" t="s">
        <v>454</v>
      </c>
      <c r="AJ23" s="908"/>
      <c r="AK23" s="908"/>
      <c r="AL23" s="436"/>
      <c r="AM23" s="908" t="s">
        <v>455</v>
      </c>
      <c r="AN23" s="908"/>
      <c r="AO23" s="908"/>
      <c r="AP23" s="436"/>
      <c r="AQ23" s="424" t="s">
        <v>218</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6"/>
      <c r="Z24" s="917"/>
      <c r="AA24" s="918"/>
      <c r="AB24" s="922"/>
      <c r="AC24" s="308"/>
      <c r="AD24" s="309"/>
      <c r="AE24" s="363"/>
      <c r="AF24" s="363"/>
      <c r="AG24" s="363"/>
      <c r="AH24" s="307"/>
      <c r="AI24" s="363"/>
      <c r="AJ24" s="363"/>
      <c r="AK24" s="363"/>
      <c r="AL24" s="307"/>
      <c r="AM24" s="363"/>
      <c r="AN24" s="363"/>
      <c r="AO24" s="363"/>
      <c r="AP24" s="307"/>
      <c r="AQ24" s="429"/>
      <c r="AR24" s="373"/>
      <c r="AS24" s="371" t="s">
        <v>219</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6"/>
      <c r="I25" s="926"/>
      <c r="J25" s="926"/>
      <c r="K25" s="926"/>
      <c r="L25" s="926"/>
      <c r="M25" s="926"/>
      <c r="N25" s="926"/>
      <c r="O25" s="927"/>
      <c r="P25" s="411"/>
      <c r="Q25" s="319"/>
      <c r="R25" s="319"/>
      <c r="S25" s="319"/>
      <c r="T25" s="319"/>
      <c r="U25" s="319"/>
      <c r="V25" s="319"/>
      <c r="W25" s="319"/>
      <c r="X25" s="320"/>
      <c r="Y25" s="912" t="s">
        <v>12</v>
      </c>
      <c r="Z25" s="913"/>
      <c r="AA25" s="914"/>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8"/>
      <c r="H26" s="929"/>
      <c r="I26" s="929"/>
      <c r="J26" s="929"/>
      <c r="K26" s="929"/>
      <c r="L26" s="929"/>
      <c r="M26" s="929"/>
      <c r="N26" s="929"/>
      <c r="O26" s="930"/>
      <c r="P26" s="934"/>
      <c r="Q26" s="934"/>
      <c r="R26" s="934"/>
      <c r="S26" s="934"/>
      <c r="T26" s="934"/>
      <c r="U26" s="934"/>
      <c r="V26" s="934"/>
      <c r="W26" s="934"/>
      <c r="X26" s="935"/>
      <c r="Y26" s="150" t="s">
        <v>48</v>
      </c>
      <c r="Z26" s="909"/>
      <c r="AA26" s="910"/>
      <c r="AB26" s="423"/>
      <c r="AC26" s="911"/>
      <c r="AD26" s="911"/>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3"/>
      <c r="B27" s="924"/>
      <c r="C27" s="924"/>
      <c r="D27" s="924"/>
      <c r="E27" s="924"/>
      <c r="F27" s="925"/>
      <c r="G27" s="931"/>
      <c r="H27" s="932"/>
      <c r="I27" s="932"/>
      <c r="J27" s="932"/>
      <c r="K27" s="932"/>
      <c r="L27" s="932"/>
      <c r="M27" s="932"/>
      <c r="N27" s="932"/>
      <c r="O27" s="933"/>
      <c r="P27" s="322"/>
      <c r="Q27" s="322"/>
      <c r="R27" s="322"/>
      <c r="S27" s="322"/>
      <c r="T27" s="322"/>
      <c r="U27" s="322"/>
      <c r="V27" s="322"/>
      <c r="W27" s="322"/>
      <c r="X27" s="323"/>
      <c r="Y27" s="936" t="s">
        <v>13</v>
      </c>
      <c r="Z27" s="909"/>
      <c r="AA27" s="910"/>
      <c r="AB27" s="483" t="s">
        <v>167</v>
      </c>
      <c r="AC27" s="937"/>
      <c r="AD27" s="937"/>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8" t="s">
        <v>330</v>
      </c>
      <c r="B28" s="939"/>
      <c r="C28" s="939"/>
      <c r="D28" s="939"/>
      <c r="E28" s="939"/>
      <c r="F28" s="940"/>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41"/>
      <c r="B29" s="942"/>
      <c r="C29" s="942"/>
      <c r="D29" s="942"/>
      <c r="E29" s="942"/>
      <c r="F29" s="943"/>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305</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5"/>
      <c r="Z30" s="859"/>
      <c r="AA30" s="860"/>
      <c r="AB30" s="919" t="s">
        <v>11</v>
      </c>
      <c r="AC30" s="920"/>
      <c r="AD30" s="921"/>
      <c r="AE30" s="908" t="s">
        <v>358</v>
      </c>
      <c r="AF30" s="908"/>
      <c r="AG30" s="908"/>
      <c r="AH30" s="436"/>
      <c r="AI30" s="908" t="s">
        <v>454</v>
      </c>
      <c r="AJ30" s="908"/>
      <c r="AK30" s="908"/>
      <c r="AL30" s="436"/>
      <c r="AM30" s="908" t="s">
        <v>455</v>
      </c>
      <c r="AN30" s="908"/>
      <c r="AO30" s="908"/>
      <c r="AP30" s="436"/>
      <c r="AQ30" s="424" t="s">
        <v>218</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6"/>
      <c r="Z31" s="917"/>
      <c r="AA31" s="918"/>
      <c r="AB31" s="922"/>
      <c r="AC31" s="308"/>
      <c r="AD31" s="309"/>
      <c r="AE31" s="363"/>
      <c r="AF31" s="363"/>
      <c r="AG31" s="363"/>
      <c r="AH31" s="307"/>
      <c r="AI31" s="363"/>
      <c r="AJ31" s="363"/>
      <c r="AK31" s="363"/>
      <c r="AL31" s="307"/>
      <c r="AM31" s="363"/>
      <c r="AN31" s="363"/>
      <c r="AO31" s="363"/>
      <c r="AP31" s="307"/>
      <c r="AQ31" s="429"/>
      <c r="AR31" s="373"/>
      <c r="AS31" s="371" t="s">
        <v>219</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6"/>
      <c r="I32" s="926"/>
      <c r="J32" s="926"/>
      <c r="K32" s="926"/>
      <c r="L32" s="926"/>
      <c r="M32" s="926"/>
      <c r="N32" s="926"/>
      <c r="O32" s="927"/>
      <c r="P32" s="411"/>
      <c r="Q32" s="319"/>
      <c r="R32" s="319"/>
      <c r="S32" s="319"/>
      <c r="T32" s="319"/>
      <c r="U32" s="319"/>
      <c r="V32" s="319"/>
      <c r="W32" s="319"/>
      <c r="X32" s="320"/>
      <c r="Y32" s="912" t="s">
        <v>12</v>
      </c>
      <c r="Z32" s="913"/>
      <c r="AA32" s="914"/>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8"/>
      <c r="H33" s="929"/>
      <c r="I33" s="929"/>
      <c r="J33" s="929"/>
      <c r="K33" s="929"/>
      <c r="L33" s="929"/>
      <c r="M33" s="929"/>
      <c r="N33" s="929"/>
      <c r="O33" s="930"/>
      <c r="P33" s="934"/>
      <c r="Q33" s="934"/>
      <c r="R33" s="934"/>
      <c r="S33" s="934"/>
      <c r="T33" s="934"/>
      <c r="U33" s="934"/>
      <c r="V33" s="934"/>
      <c r="W33" s="934"/>
      <c r="X33" s="935"/>
      <c r="Y33" s="150" t="s">
        <v>48</v>
      </c>
      <c r="Z33" s="909"/>
      <c r="AA33" s="910"/>
      <c r="AB33" s="423"/>
      <c r="AC33" s="911"/>
      <c r="AD33" s="911"/>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3"/>
      <c r="B34" s="924"/>
      <c r="C34" s="924"/>
      <c r="D34" s="924"/>
      <c r="E34" s="924"/>
      <c r="F34" s="925"/>
      <c r="G34" s="931"/>
      <c r="H34" s="932"/>
      <c r="I34" s="932"/>
      <c r="J34" s="932"/>
      <c r="K34" s="932"/>
      <c r="L34" s="932"/>
      <c r="M34" s="932"/>
      <c r="N34" s="932"/>
      <c r="O34" s="933"/>
      <c r="P34" s="322"/>
      <c r="Q34" s="322"/>
      <c r="R34" s="322"/>
      <c r="S34" s="322"/>
      <c r="T34" s="322"/>
      <c r="U34" s="322"/>
      <c r="V34" s="322"/>
      <c r="W34" s="322"/>
      <c r="X34" s="323"/>
      <c r="Y34" s="936" t="s">
        <v>13</v>
      </c>
      <c r="Z34" s="909"/>
      <c r="AA34" s="910"/>
      <c r="AB34" s="483" t="s">
        <v>167</v>
      </c>
      <c r="AC34" s="937"/>
      <c r="AD34" s="937"/>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8" t="s">
        <v>330</v>
      </c>
      <c r="B35" s="939"/>
      <c r="C35" s="939"/>
      <c r="D35" s="939"/>
      <c r="E35" s="939"/>
      <c r="F35" s="940"/>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41"/>
      <c r="B36" s="942"/>
      <c r="C36" s="942"/>
      <c r="D36" s="942"/>
      <c r="E36" s="942"/>
      <c r="F36" s="943"/>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305</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5"/>
      <c r="Z37" s="859"/>
      <c r="AA37" s="860"/>
      <c r="AB37" s="919" t="s">
        <v>11</v>
      </c>
      <c r="AC37" s="920"/>
      <c r="AD37" s="921"/>
      <c r="AE37" s="908" t="s">
        <v>358</v>
      </c>
      <c r="AF37" s="908"/>
      <c r="AG37" s="908"/>
      <c r="AH37" s="436"/>
      <c r="AI37" s="908" t="s">
        <v>454</v>
      </c>
      <c r="AJ37" s="908"/>
      <c r="AK37" s="908"/>
      <c r="AL37" s="436"/>
      <c r="AM37" s="908" t="s">
        <v>455</v>
      </c>
      <c r="AN37" s="908"/>
      <c r="AO37" s="908"/>
      <c r="AP37" s="436"/>
      <c r="AQ37" s="424" t="s">
        <v>218</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6"/>
      <c r="Z38" s="917"/>
      <c r="AA38" s="918"/>
      <c r="AB38" s="922"/>
      <c r="AC38" s="308"/>
      <c r="AD38" s="309"/>
      <c r="AE38" s="363"/>
      <c r="AF38" s="363"/>
      <c r="AG38" s="363"/>
      <c r="AH38" s="307"/>
      <c r="AI38" s="363"/>
      <c r="AJ38" s="363"/>
      <c r="AK38" s="363"/>
      <c r="AL38" s="307"/>
      <c r="AM38" s="363"/>
      <c r="AN38" s="363"/>
      <c r="AO38" s="363"/>
      <c r="AP38" s="307"/>
      <c r="AQ38" s="429"/>
      <c r="AR38" s="373"/>
      <c r="AS38" s="371" t="s">
        <v>219</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6"/>
      <c r="I39" s="926"/>
      <c r="J39" s="926"/>
      <c r="K39" s="926"/>
      <c r="L39" s="926"/>
      <c r="M39" s="926"/>
      <c r="N39" s="926"/>
      <c r="O39" s="927"/>
      <c r="P39" s="411"/>
      <c r="Q39" s="319"/>
      <c r="R39" s="319"/>
      <c r="S39" s="319"/>
      <c r="T39" s="319"/>
      <c r="U39" s="319"/>
      <c r="V39" s="319"/>
      <c r="W39" s="319"/>
      <c r="X39" s="320"/>
      <c r="Y39" s="912" t="s">
        <v>12</v>
      </c>
      <c r="Z39" s="913"/>
      <c r="AA39" s="914"/>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8"/>
      <c r="H40" s="929"/>
      <c r="I40" s="929"/>
      <c r="J40" s="929"/>
      <c r="K40" s="929"/>
      <c r="L40" s="929"/>
      <c r="M40" s="929"/>
      <c r="N40" s="929"/>
      <c r="O40" s="930"/>
      <c r="P40" s="934"/>
      <c r="Q40" s="934"/>
      <c r="R40" s="934"/>
      <c r="S40" s="934"/>
      <c r="T40" s="934"/>
      <c r="U40" s="934"/>
      <c r="V40" s="934"/>
      <c r="W40" s="934"/>
      <c r="X40" s="935"/>
      <c r="Y40" s="150" t="s">
        <v>48</v>
      </c>
      <c r="Z40" s="909"/>
      <c r="AA40" s="910"/>
      <c r="AB40" s="423"/>
      <c r="AC40" s="911"/>
      <c r="AD40" s="911"/>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3"/>
      <c r="B41" s="924"/>
      <c r="C41" s="924"/>
      <c r="D41" s="924"/>
      <c r="E41" s="924"/>
      <c r="F41" s="925"/>
      <c r="G41" s="931"/>
      <c r="H41" s="932"/>
      <c r="I41" s="932"/>
      <c r="J41" s="932"/>
      <c r="K41" s="932"/>
      <c r="L41" s="932"/>
      <c r="M41" s="932"/>
      <c r="N41" s="932"/>
      <c r="O41" s="933"/>
      <c r="P41" s="322"/>
      <c r="Q41" s="322"/>
      <c r="R41" s="322"/>
      <c r="S41" s="322"/>
      <c r="T41" s="322"/>
      <c r="U41" s="322"/>
      <c r="V41" s="322"/>
      <c r="W41" s="322"/>
      <c r="X41" s="323"/>
      <c r="Y41" s="936" t="s">
        <v>13</v>
      </c>
      <c r="Z41" s="909"/>
      <c r="AA41" s="910"/>
      <c r="AB41" s="483" t="s">
        <v>167</v>
      </c>
      <c r="AC41" s="937"/>
      <c r="AD41" s="937"/>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8" t="s">
        <v>330</v>
      </c>
      <c r="B42" s="939"/>
      <c r="C42" s="939"/>
      <c r="D42" s="939"/>
      <c r="E42" s="939"/>
      <c r="F42" s="940"/>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41"/>
      <c r="B43" s="942"/>
      <c r="C43" s="942"/>
      <c r="D43" s="942"/>
      <c r="E43" s="942"/>
      <c r="F43" s="943"/>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305</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5"/>
      <c r="Z44" s="859"/>
      <c r="AA44" s="860"/>
      <c r="AB44" s="919" t="s">
        <v>11</v>
      </c>
      <c r="AC44" s="920"/>
      <c r="AD44" s="921"/>
      <c r="AE44" s="908" t="s">
        <v>358</v>
      </c>
      <c r="AF44" s="908"/>
      <c r="AG44" s="908"/>
      <c r="AH44" s="436"/>
      <c r="AI44" s="908" t="s">
        <v>454</v>
      </c>
      <c r="AJ44" s="908"/>
      <c r="AK44" s="908"/>
      <c r="AL44" s="436"/>
      <c r="AM44" s="908" t="s">
        <v>455</v>
      </c>
      <c r="AN44" s="908"/>
      <c r="AO44" s="908"/>
      <c r="AP44" s="436"/>
      <c r="AQ44" s="424" t="s">
        <v>218</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6"/>
      <c r="Z45" s="917"/>
      <c r="AA45" s="918"/>
      <c r="AB45" s="922"/>
      <c r="AC45" s="308"/>
      <c r="AD45" s="309"/>
      <c r="AE45" s="363"/>
      <c r="AF45" s="363"/>
      <c r="AG45" s="363"/>
      <c r="AH45" s="307"/>
      <c r="AI45" s="363"/>
      <c r="AJ45" s="363"/>
      <c r="AK45" s="363"/>
      <c r="AL45" s="307"/>
      <c r="AM45" s="363"/>
      <c r="AN45" s="363"/>
      <c r="AO45" s="363"/>
      <c r="AP45" s="307"/>
      <c r="AQ45" s="429"/>
      <c r="AR45" s="373"/>
      <c r="AS45" s="371" t="s">
        <v>219</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6"/>
      <c r="I46" s="926"/>
      <c r="J46" s="926"/>
      <c r="K46" s="926"/>
      <c r="L46" s="926"/>
      <c r="M46" s="926"/>
      <c r="N46" s="926"/>
      <c r="O46" s="927"/>
      <c r="P46" s="411"/>
      <c r="Q46" s="319"/>
      <c r="R46" s="319"/>
      <c r="S46" s="319"/>
      <c r="T46" s="319"/>
      <c r="U46" s="319"/>
      <c r="V46" s="319"/>
      <c r="W46" s="319"/>
      <c r="X46" s="320"/>
      <c r="Y46" s="912" t="s">
        <v>12</v>
      </c>
      <c r="Z46" s="913"/>
      <c r="AA46" s="914"/>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8"/>
      <c r="H47" s="929"/>
      <c r="I47" s="929"/>
      <c r="J47" s="929"/>
      <c r="K47" s="929"/>
      <c r="L47" s="929"/>
      <c r="M47" s="929"/>
      <c r="N47" s="929"/>
      <c r="O47" s="930"/>
      <c r="P47" s="934"/>
      <c r="Q47" s="934"/>
      <c r="R47" s="934"/>
      <c r="S47" s="934"/>
      <c r="T47" s="934"/>
      <c r="U47" s="934"/>
      <c r="V47" s="934"/>
      <c r="W47" s="934"/>
      <c r="X47" s="935"/>
      <c r="Y47" s="150" t="s">
        <v>48</v>
      </c>
      <c r="Z47" s="909"/>
      <c r="AA47" s="910"/>
      <c r="AB47" s="423"/>
      <c r="AC47" s="911"/>
      <c r="AD47" s="911"/>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3"/>
      <c r="B48" s="924"/>
      <c r="C48" s="924"/>
      <c r="D48" s="924"/>
      <c r="E48" s="924"/>
      <c r="F48" s="925"/>
      <c r="G48" s="931"/>
      <c r="H48" s="932"/>
      <c r="I48" s="932"/>
      <c r="J48" s="932"/>
      <c r="K48" s="932"/>
      <c r="L48" s="932"/>
      <c r="M48" s="932"/>
      <c r="N48" s="932"/>
      <c r="O48" s="933"/>
      <c r="P48" s="322"/>
      <c r="Q48" s="322"/>
      <c r="R48" s="322"/>
      <c r="S48" s="322"/>
      <c r="T48" s="322"/>
      <c r="U48" s="322"/>
      <c r="V48" s="322"/>
      <c r="W48" s="322"/>
      <c r="X48" s="323"/>
      <c r="Y48" s="936" t="s">
        <v>13</v>
      </c>
      <c r="Z48" s="909"/>
      <c r="AA48" s="910"/>
      <c r="AB48" s="483" t="s">
        <v>167</v>
      </c>
      <c r="AC48" s="937"/>
      <c r="AD48" s="937"/>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8" t="s">
        <v>330</v>
      </c>
      <c r="B49" s="939"/>
      <c r="C49" s="939"/>
      <c r="D49" s="939"/>
      <c r="E49" s="939"/>
      <c r="F49" s="940"/>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41"/>
      <c r="B50" s="942"/>
      <c r="C50" s="942"/>
      <c r="D50" s="942"/>
      <c r="E50" s="942"/>
      <c r="F50" s="943"/>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305</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5"/>
      <c r="Z51" s="859"/>
      <c r="AA51" s="860"/>
      <c r="AB51" s="436" t="s">
        <v>11</v>
      </c>
      <c r="AC51" s="920"/>
      <c r="AD51" s="921"/>
      <c r="AE51" s="908" t="s">
        <v>358</v>
      </c>
      <c r="AF51" s="908"/>
      <c r="AG51" s="908"/>
      <c r="AH51" s="436"/>
      <c r="AI51" s="908" t="s">
        <v>454</v>
      </c>
      <c r="AJ51" s="908"/>
      <c r="AK51" s="908"/>
      <c r="AL51" s="436"/>
      <c r="AM51" s="908" t="s">
        <v>455</v>
      </c>
      <c r="AN51" s="908"/>
      <c r="AO51" s="908"/>
      <c r="AP51" s="436"/>
      <c r="AQ51" s="424" t="s">
        <v>218</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6"/>
      <c r="Z52" s="917"/>
      <c r="AA52" s="918"/>
      <c r="AB52" s="922"/>
      <c r="AC52" s="308"/>
      <c r="AD52" s="309"/>
      <c r="AE52" s="363"/>
      <c r="AF52" s="363"/>
      <c r="AG52" s="363"/>
      <c r="AH52" s="307"/>
      <c r="AI52" s="363"/>
      <c r="AJ52" s="363"/>
      <c r="AK52" s="363"/>
      <c r="AL52" s="307"/>
      <c r="AM52" s="363"/>
      <c r="AN52" s="363"/>
      <c r="AO52" s="363"/>
      <c r="AP52" s="307"/>
      <c r="AQ52" s="429"/>
      <c r="AR52" s="373"/>
      <c r="AS52" s="371" t="s">
        <v>219</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6"/>
      <c r="I53" s="926"/>
      <c r="J53" s="926"/>
      <c r="K53" s="926"/>
      <c r="L53" s="926"/>
      <c r="M53" s="926"/>
      <c r="N53" s="926"/>
      <c r="O53" s="927"/>
      <c r="P53" s="411"/>
      <c r="Q53" s="319"/>
      <c r="R53" s="319"/>
      <c r="S53" s="319"/>
      <c r="T53" s="319"/>
      <c r="U53" s="319"/>
      <c r="V53" s="319"/>
      <c r="W53" s="319"/>
      <c r="X53" s="320"/>
      <c r="Y53" s="912" t="s">
        <v>12</v>
      </c>
      <c r="Z53" s="913"/>
      <c r="AA53" s="914"/>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8"/>
      <c r="H54" s="929"/>
      <c r="I54" s="929"/>
      <c r="J54" s="929"/>
      <c r="K54" s="929"/>
      <c r="L54" s="929"/>
      <c r="M54" s="929"/>
      <c r="N54" s="929"/>
      <c r="O54" s="930"/>
      <c r="P54" s="934"/>
      <c r="Q54" s="934"/>
      <c r="R54" s="934"/>
      <c r="S54" s="934"/>
      <c r="T54" s="934"/>
      <c r="U54" s="934"/>
      <c r="V54" s="934"/>
      <c r="W54" s="934"/>
      <c r="X54" s="935"/>
      <c r="Y54" s="150" t="s">
        <v>48</v>
      </c>
      <c r="Z54" s="909"/>
      <c r="AA54" s="910"/>
      <c r="AB54" s="423"/>
      <c r="AC54" s="911"/>
      <c r="AD54" s="911"/>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3"/>
      <c r="B55" s="924"/>
      <c r="C55" s="924"/>
      <c r="D55" s="924"/>
      <c r="E55" s="924"/>
      <c r="F55" s="925"/>
      <c r="G55" s="931"/>
      <c r="H55" s="932"/>
      <c r="I55" s="932"/>
      <c r="J55" s="932"/>
      <c r="K55" s="932"/>
      <c r="L55" s="932"/>
      <c r="M55" s="932"/>
      <c r="N55" s="932"/>
      <c r="O55" s="933"/>
      <c r="P55" s="322"/>
      <c r="Q55" s="322"/>
      <c r="R55" s="322"/>
      <c r="S55" s="322"/>
      <c r="T55" s="322"/>
      <c r="U55" s="322"/>
      <c r="V55" s="322"/>
      <c r="W55" s="322"/>
      <c r="X55" s="323"/>
      <c r="Y55" s="936" t="s">
        <v>13</v>
      </c>
      <c r="Z55" s="909"/>
      <c r="AA55" s="910"/>
      <c r="AB55" s="483" t="s">
        <v>167</v>
      </c>
      <c r="AC55" s="937"/>
      <c r="AD55" s="937"/>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8" t="s">
        <v>330</v>
      </c>
      <c r="B56" s="939"/>
      <c r="C56" s="939"/>
      <c r="D56" s="939"/>
      <c r="E56" s="939"/>
      <c r="F56" s="940"/>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41"/>
      <c r="B57" s="942"/>
      <c r="C57" s="942"/>
      <c r="D57" s="942"/>
      <c r="E57" s="942"/>
      <c r="F57" s="943"/>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305</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5"/>
      <c r="Z58" s="859"/>
      <c r="AA58" s="860"/>
      <c r="AB58" s="919" t="s">
        <v>11</v>
      </c>
      <c r="AC58" s="920"/>
      <c r="AD58" s="921"/>
      <c r="AE58" s="908" t="s">
        <v>358</v>
      </c>
      <c r="AF58" s="908"/>
      <c r="AG58" s="908"/>
      <c r="AH58" s="436"/>
      <c r="AI58" s="908" t="s">
        <v>454</v>
      </c>
      <c r="AJ58" s="908"/>
      <c r="AK58" s="908"/>
      <c r="AL58" s="436"/>
      <c r="AM58" s="908" t="s">
        <v>455</v>
      </c>
      <c r="AN58" s="908"/>
      <c r="AO58" s="908"/>
      <c r="AP58" s="436"/>
      <c r="AQ58" s="424" t="s">
        <v>218</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6"/>
      <c r="Z59" s="917"/>
      <c r="AA59" s="918"/>
      <c r="AB59" s="922"/>
      <c r="AC59" s="308"/>
      <c r="AD59" s="309"/>
      <c r="AE59" s="363"/>
      <c r="AF59" s="363"/>
      <c r="AG59" s="363"/>
      <c r="AH59" s="307"/>
      <c r="AI59" s="363"/>
      <c r="AJ59" s="363"/>
      <c r="AK59" s="363"/>
      <c r="AL59" s="307"/>
      <c r="AM59" s="363"/>
      <c r="AN59" s="363"/>
      <c r="AO59" s="363"/>
      <c r="AP59" s="307"/>
      <c r="AQ59" s="429"/>
      <c r="AR59" s="373"/>
      <c r="AS59" s="371" t="s">
        <v>219</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6"/>
      <c r="I60" s="926"/>
      <c r="J60" s="926"/>
      <c r="K60" s="926"/>
      <c r="L60" s="926"/>
      <c r="M60" s="926"/>
      <c r="N60" s="926"/>
      <c r="O60" s="927"/>
      <c r="P60" s="411"/>
      <c r="Q60" s="319"/>
      <c r="R60" s="319"/>
      <c r="S60" s="319"/>
      <c r="T60" s="319"/>
      <c r="U60" s="319"/>
      <c r="V60" s="319"/>
      <c r="W60" s="319"/>
      <c r="X60" s="320"/>
      <c r="Y60" s="912" t="s">
        <v>12</v>
      </c>
      <c r="Z60" s="913"/>
      <c r="AA60" s="914"/>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8"/>
      <c r="H61" s="929"/>
      <c r="I61" s="929"/>
      <c r="J61" s="929"/>
      <c r="K61" s="929"/>
      <c r="L61" s="929"/>
      <c r="M61" s="929"/>
      <c r="N61" s="929"/>
      <c r="O61" s="930"/>
      <c r="P61" s="934"/>
      <c r="Q61" s="934"/>
      <c r="R61" s="934"/>
      <c r="S61" s="934"/>
      <c r="T61" s="934"/>
      <c r="U61" s="934"/>
      <c r="V61" s="934"/>
      <c r="W61" s="934"/>
      <c r="X61" s="935"/>
      <c r="Y61" s="150" t="s">
        <v>48</v>
      </c>
      <c r="Z61" s="909"/>
      <c r="AA61" s="910"/>
      <c r="AB61" s="423"/>
      <c r="AC61" s="911"/>
      <c r="AD61" s="911"/>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3"/>
      <c r="B62" s="924"/>
      <c r="C62" s="924"/>
      <c r="D62" s="924"/>
      <c r="E62" s="924"/>
      <c r="F62" s="925"/>
      <c r="G62" s="931"/>
      <c r="H62" s="932"/>
      <c r="I62" s="932"/>
      <c r="J62" s="932"/>
      <c r="K62" s="932"/>
      <c r="L62" s="932"/>
      <c r="M62" s="932"/>
      <c r="N62" s="932"/>
      <c r="O62" s="933"/>
      <c r="P62" s="322"/>
      <c r="Q62" s="322"/>
      <c r="R62" s="322"/>
      <c r="S62" s="322"/>
      <c r="T62" s="322"/>
      <c r="U62" s="322"/>
      <c r="V62" s="322"/>
      <c r="W62" s="322"/>
      <c r="X62" s="323"/>
      <c r="Y62" s="936" t="s">
        <v>13</v>
      </c>
      <c r="Z62" s="909"/>
      <c r="AA62" s="910"/>
      <c r="AB62" s="483" t="s">
        <v>167</v>
      </c>
      <c r="AC62" s="937"/>
      <c r="AD62" s="937"/>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8" t="s">
        <v>330</v>
      </c>
      <c r="B63" s="939"/>
      <c r="C63" s="939"/>
      <c r="D63" s="939"/>
      <c r="E63" s="939"/>
      <c r="F63" s="940"/>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41"/>
      <c r="B64" s="942"/>
      <c r="C64" s="942"/>
      <c r="D64" s="942"/>
      <c r="E64" s="942"/>
      <c r="F64" s="943"/>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305</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5"/>
      <c r="Z65" s="859"/>
      <c r="AA65" s="860"/>
      <c r="AB65" s="919" t="s">
        <v>11</v>
      </c>
      <c r="AC65" s="920"/>
      <c r="AD65" s="921"/>
      <c r="AE65" s="908" t="s">
        <v>358</v>
      </c>
      <c r="AF65" s="908"/>
      <c r="AG65" s="908"/>
      <c r="AH65" s="436"/>
      <c r="AI65" s="908" t="s">
        <v>454</v>
      </c>
      <c r="AJ65" s="908"/>
      <c r="AK65" s="908"/>
      <c r="AL65" s="436"/>
      <c r="AM65" s="908" t="s">
        <v>455</v>
      </c>
      <c r="AN65" s="908"/>
      <c r="AO65" s="908"/>
      <c r="AP65" s="436"/>
      <c r="AQ65" s="424" t="s">
        <v>218</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6"/>
      <c r="Z66" s="917"/>
      <c r="AA66" s="918"/>
      <c r="AB66" s="922"/>
      <c r="AC66" s="308"/>
      <c r="AD66" s="309"/>
      <c r="AE66" s="363"/>
      <c r="AF66" s="363"/>
      <c r="AG66" s="363"/>
      <c r="AH66" s="307"/>
      <c r="AI66" s="363"/>
      <c r="AJ66" s="363"/>
      <c r="AK66" s="363"/>
      <c r="AL66" s="307"/>
      <c r="AM66" s="363"/>
      <c r="AN66" s="363"/>
      <c r="AO66" s="363"/>
      <c r="AP66" s="307"/>
      <c r="AQ66" s="429"/>
      <c r="AR66" s="373"/>
      <c r="AS66" s="371" t="s">
        <v>219</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6"/>
      <c r="I67" s="926"/>
      <c r="J67" s="926"/>
      <c r="K67" s="926"/>
      <c r="L67" s="926"/>
      <c r="M67" s="926"/>
      <c r="N67" s="926"/>
      <c r="O67" s="927"/>
      <c r="P67" s="411"/>
      <c r="Q67" s="319"/>
      <c r="R67" s="319"/>
      <c r="S67" s="319"/>
      <c r="T67" s="319"/>
      <c r="U67" s="319"/>
      <c r="V67" s="319"/>
      <c r="W67" s="319"/>
      <c r="X67" s="320"/>
      <c r="Y67" s="912" t="s">
        <v>12</v>
      </c>
      <c r="Z67" s="913"/>
      <c r="AA67" s="914"/>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8"/>
      <c r="H68" s="929"/>
      <c r="I68" s="929"/>
      <c r="J68" s="929"/>
      <c r="K68" s="929"/>
      <c r="L68" s="929"/>
      <c r="M68" s="929"/>
      <c r="N68" s="929"/>
      <c r="O68" s="930"/>
      <c r="P68" s="934"/>
      <c r="Q68" s="934"/>
      <c r="R68" s="934"/>
      <c r="S68" s="934"/>
      <c r="T68" s="934"/>
      <c r="U68" s="934"/>
      <c r="V68" s="934"/>
      <c r="W68" s="934"/>
      <c r="X68" s="935"/>
      <c r="Y68" s="150" t="s">
        <v>48</v>
      </c>
      <c r="Z68" s="909"/>
      <c r="AA68" s="910"/>
      <c r="AB68" s="423"/>
      <c r="AC68" s="911"/>
      <c r="AD68" s="911"/>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3"/>
      <c r="B69" s="924"/>
      <c r="C69" s="924"/>
      <c r="D69" s="924"/>
      <c r="E69" s="924"/>
      <c r="F69" s="925"/>
      <c r="G69" s="931"/>
      <c r="H69" s="932"/>
      <c r="I69" s="932"/>
      <c r="J69" s="932"/>
      <c r="K69" s="932"/>
      <c r="L69" s="932"/>
      <c r="M69" s="932"/>
      <c r="N69" s="932"/>
      <c r="O69" s="933"/>
      <c r="P69" s="322"/>
      <c r="Q69" s="322"/>
      <c r="R69" s="322"/>
      <c r="S69" s="322"/>
      <c r="T69" s="322"/>
      <c r="U69" s="322"/>
      <c r="V69" s="322"/>
      <c r="W69" s="322"/>
      <c r="X69" s="323"/>
      <c r="Y69" s="150" t="s">
        <v>13</v>
      </c>
      <c r="Z69" s="909"/>
      <c r="AA69" s="910"/>
      <c r="AB69" s="422" t="s">
        <v>167</v>
      </c>
      <c r="AC69" s="893"/>
      <c r="AD69" s="893"/>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8" t="s">
        <v>330</v>
      </c>
      <c r="B70" s="939"/>
      <c r="C70" s="939"/>
      <c r="D70" s="939"/>
      <c r="E70" s="939"/>
      <c r="F70" s="940"/>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41"/>
      <c r="B71" s="942"/>
      <c r="C71" s="942"/>
      <c r="D71" s="942"/>
      <c r="E71" s="942"/>
      <c r="F71" s="943"/>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286" sqref="AC28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7" t="s">
        <v>26</v>
      </c>
      <c r="B2" s="948"/>
      <c r="C2" s="948"/>
      <c r="D2" s="948"/>
      <c r="E2" s="948"/>
      <c r="F2" s="949"/>
      <c r="G2" s="834" t="s">
        <v>799</v>
      </c>
      <c r="H2" s="835"/>
      <c r="I2" s="835"/>
      <c r="J2" s="835"/>
      <c r="K2" s="835"/>
      <c r="L2" s="835"/>
      <c r="M2" s="835"/>
      <c r="N2" s="835"/>
      <c r="O2" s="835"/>
      <c r="P2" s="835"/>
      <c r="Q2" s="835"/>
      <c r="R2" s="835"/>
      <c r="S2" s="835"/>
      <c r="T2" s="835"/>
      <c r="U2" s="835"/>
      <c r="V2" s="835"/>
      <c r="W2" s="835"/>
      <c r="X2" s="835"/>
      <c r="Y2" s="835"/>
      <c r="Z2" s="835"/>
      <c r="AA2" s="835"/>
      <c r="AB2" s="836"/>
      <c r="AC2" s="834" t="s">
        <v>800</v>
      </c>
      <c r="AD2" s="956"/>
      <c r="AE2" s="956"/>
      <c r="AF2" s="956"/>
      <c r="AG2" s="956"/>
      <c r="AH2" s="956"/>
      <c r="AI2" s="956"/>
      <c r="AJ2" s="956"/>
      <c r="AK2" s="956"/>
      <c r="AL2" s="956"/>
      <c r="AM2" s="956"/>
      <c r="AN2" s="956"/>
      <c r="AO2" s="956"/>
      <c r="AP2" s="956"/>
      <c r="AQ2" s="956"/>
      <c r="AR2" s="956"/>
      <c r="AS2" s="956"/>
      <c r="AT2" s="956"/>
      <c r="AU2" s="956"/>
      <c r="AV2" s="956"/>
      <c r="AW2" s="956"/>
      <c r="AX2" s="957"/>
      <c r="AY2">
        <f>COUNTA($G$4,$AC$4)</f>
        <v>2</v>
      </c>
    </row>
    <row r="3" spans="1:51" ht="24.75" customHeight="1" x14ac:dyDescent="0.15">
      <c r="A3" s="950"/>
      <c r="B3" s="951"/>
      <c r="C3" s="951"/>
      <c r="D3" s="951"/>
      <c r="E3" s="951"/>
      <c r="F3" s="952"/>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2</v>
      </c>
    </row>
    <row r="4" spans="1:51" ht="60" customHeight="1" x14ac:dyDescent="0.15">
      <c r="A4" s="950"/>
      <c r="B4" s="951"/>
      <c r="C4" s="951"/>
      <c r="D4" s="951"/>
      <c r="E4" s="951"/>
      <c r="F4" s="952"/>
      <c r="G4" s="846" t="s">
        <v>801</v>
      </c>
      <c r="H4" s="847"/>
      <c r="I4" s="847"/>
      <c r="J4" s="847"/>
      <c r="K4" s="848"/>
      <c r="L4" s="849" t="s">
        <v>802</v>
      </c>
      <c r="M4" s="850"/>
      <c r="N4" s="850"/>
      <c r="O4" s="850"/>
      <c r="P4" s="850"/>
      <c r="Q4" s="850"/>
      <c r="R4" s="850"/>
      <c r="S4" s="850"/>
      <c r="T4" s="850"/>
      <c r="U4" s="850"/>
      <c r="V4" s="850"/>
      <c r="W4" s="850"/>
      <c r="X4" s="851"/>
      <c r="Y4" s="852">
        <v>0.3</v>
      </c>
      <c r="Z4" s="853"/>
      <c r="AA4" s="853"/>
      <c r="AB4" s="854"/>
      <c r="AC4" s="846" t="s">
        <v>739</v>
      </c>
      <c r="AD4" s="847"/>
      <c r="AE4" s="847"/>
      <c r="AF4" s="847"/>
      <c r="AG4" s="848"/>
      <c r="AH4" s="849" t="s">
        <v>803</v>
      </c>
      <c r="AI4" s="850"/>
      <c r="AJ4" s="850"/>
      <c r="AK4" s="850"/>
      <c r="AL4" s="850"/>
      <c r="AM4" s="850"/>
      <c r="AN4" s="850"/>
      <c r="AO4" s="850"/>
      <c r="AP4" s="850"/>
      <c r="AQ4" s="850"/>
      <c r="AR4" s="850"/>
      <c r="AS4" s="850"/>
      <c r="AT4" s="851"/>
      <c r="AU4" s="852">
        <v>1.2</v>
      </c>
      <c r="AV4" s="853"/>
      <c r="AW4" s="853"/>
      <c r="AX4" s="855"/>
      <c r="AY4" s="34">
        <f t="shared" ref="AY4:AY14" si="0">$AY$2</f>
        <v>2</v>
      </c>
    </row>
    <row r="5" spans="1:51" ht="24.75" hidden="1" customHeight="1" x14ac:dyDescent="0.15">
      <c r="A5" s="950"/>
      <c r="B5" s="951"/>
      <c r="C5" s="951"/>
      <c r="D5" s="951"/>
      <c r="E5" s="951"/>
      <c r="F5" s="952"/>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2</v>
      </c>
    </row>
    <row r="6" spans="1:51" ht="24.75" hidden="1" customHeight="1" x14ac:dyDescent="0.15">
      <c r="A6" s="950"/>
      <c r="B6" s="951"/>
      <c r="C6" s="951"/>
      <c r="D6" s="951"/>
      <c r="E6" s="951"/>
      <c r="F6" s="952"/>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2</v>
      </c>
    </row>
    <row r="7" spans="1:51" ht="24.75" hidden="1" customHeight="1" x14ac:dyDescent="0.15">
      <c r="A7" s="950"/>
      <c r="B7" s="951"/>
      <c r="C7" s="951"/>
      <c r="D7" s="951"/>
      <c r="E7" s="951"/>
      <c r="F7" s="952"/>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2</v>
      </c>
    </row>
    <row r="8" spans="1:51" ht="24.75" hidden="1" customHeight="1" x14ac:dyDescent="0.15">
      <c r="A8" s="950"/>
      <c r="B8" s="951"/>
      <c r="C8" s="951"/>
      <c r="D8" s="951"/>
      <c r="E8" s="951"/>
      <c r="F8" s="952"/>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2</v>
      </c>
    </row>
    <row r="9" spans="1:51" ht="24.75" hidden="1" customHeight="1" x14ac:dyDescent="0.15">
      <c r="A9" s="950"/>
      <c r="B9" s="951"/>
      <c r="C9" s="951"/>
      <c r="D9" s="951"/>
      <c r="E9" s="951"/>
      <c r="F9" s="952"/>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2</v>
      </c>
    </row>
    <row r="10" spans="1:51" ht="24.75" hidden="1" customHeight="1" x14ac:dyDescent="0.15">
      <c r="A10" s="950"/>
      <c r="B10" s="951"/>
      <c r="C10" s="951"/>
      <c r="D10" s="951"/>
      <c r="E10" s="951"/>
      <c r="F10" s="952"/>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2</v>
      </c>
    </row>
    <row r="11" spans="1:51" ht="24.75" hidden="1" customHeight="1" x14ac:dyDescent="0.15">
      <c r="A11" s="950"/>
      <c r="B11" s="951"/>
      <c r="C11" s="951"/>
      <c r="D11" s="951"/>
      <c r="E11" s="951"/>
      <c r="F11" s="952"/>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2</v>
      </c>
    </row>
    <row r="12" spans="1:51" ht="24.75" hidden="1" customHeight="1" x14ac:dyDescent="0.15">
      <c r="A12" s="950"/>
      <c r="B12" s="951"/>
      <c r="C12" s="951"/>
      <c r="D12" s="951"/>
      <c r="E12" s="951"/>
      <c r="F12" s="952"/>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2</v>
      </c>
    </row>
    <row r="13" spans="1:51" ht="24.75" hidden="1" customHeight="1" x14ac:dyDescent="0.15">
      <c r="A13" s="950"/>
      <c r="B13" s="951"/>
      <c r="C13" s="951"/>
      <c r="D13" s="951"/>
      <c r="E13" s="951"/>
      <c r="F13" s="952"/>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2</v>
      </c>
    </row>
    <row r="14" spans="1:51" ht="24.75" customHeight="1" x14ac:dyDescent="0.15">
      <c r="A14" s="950"/>
      <c r="B14" s="951"/>
      <c r="C14" s="951"/>
      <c r="D14" s="951"/>
      <c r="E14" s="951"/>
      <c r="F14" s="952"/>
      <c r="G14" s="856" t="s">
        <v>18</v>
      </c>
      <c r="H14" s="857"/>
      <c r="I14" s="857"/>
      <c r="J14" s="857"/>
      <c r="K14" s="857"/>
      <c r="L14" s="858"/>
      <c r="M14" s="859"/>
      <c r="N14" s="859"/>
      <c r="O14" s="859"/>
      <c r="P14" s="859"/>
      <c r="Q14" s="859"/>
      <c r="R14" s="859"/>
      <c r="S14" s="859"/>
      <c r="T14" s="859"/>
      <c r="U14" s="859"/>
      <c r="V14" s="859"/>
      <c r="W14" s="859"/>
      <c r="X14" s="860"/>
      <c r="Y14" s="861">
        <f>SUM(Y4:AB13)</f>
        <v>0.3</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1.2</v>
      </c>
      <c r="AV14" s="862"/>
      <c r="AW14" s="862"/>
      <c r="AX14" s="864"/>
      <c r="AY14" s="34">
        <f t="shared" si="0"/>
        <v>2</v>
      </c>
    </row>
    <row r="15" spans="1:51" ht="30" hidden="1" customHeight="1" x14ac:dyDescent="0.15">
      <c r="A15" s="950"/>
      <c r="B15" s="951"/>
      <c r="C15" s="951"/>
      <c r="D15" s="951"/>
      <c r="E15" s="951"/>
      <c r="F15" s="952"/>
      <c r="G15" s="834" t="s">
        <v>240</v>
      </c>
      <c r="H15" s="835"/>
      <c r="I15" s="835"/>
      <c r="J15" s="835"/>
      <c r="K15" s="835"/>
      <c r="L15" s="835"/>
      <c r="M15" s="835"/>
      <c r="N15" s="835"/>
      <c r="O15" s="835"/>
      <c r="P15" s="835"/>
      <c r="Q15" s="835"/>
      <c r="R15" s="835"/>
      <c r="S15" s="835"/>
      <c r="T15" s="835"/>
      <c r="U15" s="835"/>
      <c r="V15" s="835"/>
      <c r="W15" s="835"/>
      <c r="X15" s="835"/>
      <c r="Y15" s="835"/>
      <c r="Z15" s="835"/>
      <c r="AA15" s="835"/>
      <c r="AB15" s="836"/>
      <c r="AC15" s="834" t="s">
        <v>241</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hidden="1" customHeight="1" x14ac:dyDescent="0.15">
      <c r="A16" s="950"/>
      <c r="B16" s="951"/>
      <c r="C16" s="951"/>
      <c r="D16" s="951"/>
      <c r="E16" s="951"/>
      <c r="F16" s="952"/>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hidden="1" customHeight="1" x14ac:dyDescent="0.15">
      <c r="A17" s="950"/>
      <c r="B17" s="951"/>
      <c r="C17" s="951"/>
      <c r="D17" s="951"/>
      <c r="E17" s="951"/>
      <c r="F17" s="952"/>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hidden="1" customHeight="1" x14ac:dyDescent="0.15">
      <c r="A18" s="950"/>
      <c r="B18" s="951"/>
      <c r="C18" s="951"/>
      <c r="D18" s="951"/>
      <c r="E18" s="951"/>
      <c r="F18" s="952"/>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hidden="1" customHeight="1" x14ac:dyDescent="0.15">
      <c r="A19" s="950"/>
      <c r="B19" s="951"/>
      <c r="C19" s="951"/>
      <c r="D19" s="951"/>
      <c r="E19" s="951"/>
      <c r="F19" s="952"/>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hidden="1" customHeight="1" x14ac:dyDescent="0.15">
      <c r="A20" s="950"/>
      <c r="B20" s="951"/>
      <c r="C20" s="951"/>
      <c r="D20" s="951"/>
      <c r="E20" s="951"/>
      <c r="F20" s="952"/>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hidden="1" customHeight="1" x14ac:dyDescent="0.15">
      <c r="A21" s="950"/>
      <c r="B21" s="951"/>
      <c r="C21" s="951"/>
      <c r="D21" s="951"/>
      <c r="E21" s="951"/>
      <c r="F21" s="952"/>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hidden="1" customHeight="1" x14ac:dyDescent="0.15">
      <c r="A22" s="950"/>
      <c r="B22" s="951"/>
      <c r="C22" s="951"/>
      <c r="D22" s="951"/>
      <c r="E22" s="951"/>
      <c r="F22" s="952"/>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hidden="1" customHeight="1" x14ac:dyDescent="0.15">
      <c r="A23" s="950"/>
      <c r="B23" s="951"/>
      <c r="C23" s="951"/>
      <c r="D23" s="951"/>
      <c r="E23" s="951"/>
      <c r="F23" s="952"/>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hidden="1" customHeight="1" x14ac:dyDescent="0.15">
      <c r="A24" s="950"/>
      <c r="B24" s="951"/>
      <c r="C24" s="951"/>
      <c r="D24" s="951"/>
      <c r="E24" s="951"/>
      <c r="F24" s="952"/>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hidden="1" customHeight="1" x14ac:dyDescent="0.15">
      <c r="A25" s="950"/>
      <c r="B25" s="951"/>
      <c r="C25" s="951"/>
      <c r="D25" s="951"/>
      <c r="E25" s="951"/>
      <c r="F25" s="952"/>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hidden="1" customHeight="1" x14ac:dyDescent="0.15">
      <c r="A26" s="950"/>
      <c r="B26" s="951"/>
      <c r="C26" s="951"/>
      <c r="D26" s="951"/>
      <c r="E26" s="951"/>
      <c r="F26" s="952"/>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hidden="1" customHeight="1" thickBot="1" x14ac:dyDescent="0.2">
      <c r="A27" s="950"/>
      <c r="B27" s="951"/>
      <c r="C27" s="951"/>
      <c r="D27" s="951"/>
      <c r="E27" s="951"/>
      <c r="F27" s="952"/>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hidden="1" customHeight="1" x14ac:dyDescent="0.15">
      <c r="A28" s="950"/>
      <c r="B28" s="951"/>
      <c r="C28" s="951"/>
      <c r="D28" s="951"/>
      <c r="E28" s="951"/>
      <c r="F28" s="952"/>
      <c r="G28" s="834" t="s">
        <v>239</v>
      </c>
      <c r="H28" s="835"/>
      <c r="I28" s="835"/>
      <c r="J28" s="835"/>
      <c r="K28" s="835"/>
      <c r="L28" s="835"/>
      <c r="M28" s="835"/>
      <c r="N28" s="835"/>
      <c r="O28" s="835"/>
      <c r="P28" s="835"/>
      <c r="Q28" s="835"/>
      <c r="R28" s="835"/>
      <c r="S28" s="835"/>
      <c r="T28" s="835"/>
      <c r="U28" s="835"/>
      <c r="V28" s="835"/>
      <c r="W28" s="835"/>
      <c r="X28" s="835"/>
      <c r="Y28" s="835"/>
      <c r="Z28" s="835"/>
      <c r="AA28" s="835"/>
      <c r="AB28" s="836"/>
      <c r="AC28" s="834" t="s">
        <v>242</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hidden="1" customHeight="1" x14ac:dyDescent="0.15">
      <c r="A29" s="950"/>
      <c r="B29" s="951"/>
      <c r="C29" s="951"/>
      <c r="D29" s="951"/>
      <c r="E29" s="951"/>
      <c r="F29" s="952"/>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hidden="1" customHeight="1" x14ac:dyDescent="0.15">
      <c r="A30" s="950"/>
      <c r="B30" s="951"/>
      <c r="C30" s="951"/>
      <c r="D30" s="951"/>
      <c r="E30" s="951"/>
      <c r="F30" s="952"/>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hidden="1" customHeight="1" x14ac:dyDescent="0.15">
      <c r="A31" s="950"/>
      <c r="B31" s="951"/>
      <c r="C31" s="951"/>
      <c r="D31" s="951"/>
      <c r="E31" s="951"/>
      <c r="F31" s="952"/>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hidden="1" customHeight="1" x14ac:dyDescent="0.15">
      <c r="A32" s="950"/>
      <c r="B32" s="951"/>
      <c r="C32" s="951"/>
      <c r="D32" s="951"/>
      <c r="E32" s="951"/>
      <c r="F32" s="952"/>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hidden="1" customHeight="1" x14ac:dyDescent="0.15">
      <c r="A33" s="950"/>
      <c r="B33" s="951"/>
      <c r="C33" s="951"/>
      <c r="D33" s="951"/>
      <c r="E33" s="951"/>
      <c r="F33" s="952"/>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hidden="1" customHeight="1" x14ac:dyDescent="0.15">
      <c r="A34" s="950"/>
      <c r="B34" s="951"/>
      <c r="C34" s="951"/>
      <c r="D34" s="951"/>
      <c r="E34" s="951"/>
      <c r="F34" s="952"/>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hidden="1" customHeight="1" x14ac:dyDescent="0.15">
      <c r="A35" s="950"/>
      <c r="B35" s="951"/>
      <c r="C35" s="951"/>
      <c r="D35" s="951"/>
      <c r="E35" s="951"/>
      <c r="F35" s="952"/>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hidden="1" customHeight="1" x14ac:dyDescent="0.15">
      <c r="A36" s="950"/>
      <c r="B36" s="951"/>
      <c r="C36" s="951"/>
      <c r="D36" s="951"/>
      <c r="E36" s="951"/>
      <c r="F36" s="952"/>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hidden="1" customHeight="1" x14ac:dyDescent="0.15">
      <c r="A37" s="950"/>
      <c r="B37" s="951"/>
      <c r="C37" s="951"/>
      <c r="D37" s="951"/>
      <c r="E37" s="951"/>
      <c r="F37" s="952"/>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hidden="1" customHeight="1" x14ac:dyDescent="0.15">
      <c r="A38" s="950"/>
      <c r="B38" s="951"/>
      <c r="C38" s="951"/>
      <c r="D38" s="951"/>
      <c r="E38" s="951"/>
      <c r="F38" s="952"/>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hidden="1" customHeight="1" x14ac:dyDescent="0.15">
      <c r="A39" s="950"/>
      <c r="B39" s="951"/>
      <c r="C39" s="951"/>
      <c r="D39" s="951"/>
      <c r="E39" s="951"/>
      <c r="F39" s="952"/>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hidden="1" customHeight="1" thickBot="1" x14ac:dyDescent="0.2">
      <c r="A40" s="950"/>
      <c r="B40" s="951"/>
      <c r="C40" s="951"/>
      <c r="D40" s="951"/>
      <c r="E40" s="951"/>
      <c r="F40" s="952"/>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hidden="1" customHeight="1" x14ac:dyDescent="0.15">
      <c r="A41" s="950"/>
      <c r="B41" s="951"/>
      <c r="C41" s="951"/>
      <c r="D41" s="951"/>
      <c r="E41" s="951"/>
      <c r="F41" s="952"/>
      <c r="G41" s="834" t="s">
        <v>286</v>
      </c>
      <c r="H41" s="835"/>
      <c r="I41" s="835"/>
      <c r="J41" s="835"/>
      <c r="K41" s="835"/>
      <c r="L41" s="835"/>
      <c r="M41" s="835"/>
      <c r="N41" s="835"/>
      <c r="O41" s="835"/>
      <c r="P41" s="835"/>
      <c r="Q41" s="835"/>
      <c r="R41" s="835"/>
      <c r="S41" s="835"/>
      <c r="T41" s="835"/>
      <c r="U41" s="835"/>
      <c r="V41" s="835"/>
      <c r="W41" s="835"/>
      <c r="X41" s="835"/>
      <c r="Y41" s="835"/>
      <c r="Z41" s="835"/>
      <c r="AA41" s="835"/>
      <c r="AB41" s="836"/>
      <c r="AC41" s="834" t="s">
        <v>168</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hidden="1" customHeight="1" x14ac:dyDescent="0.15">
      <c r="A42" s="950"/>
      <c r="B42" s="951"/>
      <c r="C42" s="951"/>
      <c r="D42" s="951"/>
      <c r="E42" s="951"/>
      <c r="F42" s="952"/>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hidden="1" customHeight="1" x14ac:dyDescent="0.15">
      <c r="A43" s="950"/>
      <c r="B43" s="951"/>
      <c r="C43" s="951"/>
      <c r="D43" s="951"/>
      <c r="E43" s="951"/>
      <c r="F43" s="952"/>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hidden="1" customHeight="1" x14ac:dyDescent="0.15">
      <c r="A44" s="950"/>
      <c r="B44" s="951"/>
      <c r="C44" s="951"/>
      <c r="D44" s="951"/>
      <c r="E44" s="951"/>
      <c r="F44" s="952"/>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hidden="1" customHeight="1" x14ac:dyDescent="0.15">
      <c r="A45" s="950"/>
      <c r="B45" s="951"/>
      <c r="C45" s="951"/>
      <c r="D45" s="951"/>
      <c r="E45" s="951"/>
      <c r="F45" s="952"/>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hidden="1" customHeight="1" x14ac:dyDescent="0.15">
      <c r="A46" s="950"/>
      <c r="B46" s="951"/>
      <c r="C46" s="951"/>
      <c r="D46" s="951"/>
      <c r="E46" s="951"/>
      <c r="F46" s="952"/>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hidden="1" customHeight="1" x14ac:dyDescent="0.15">
      <c r="A47" s="950"/>
      <c r="B47" s="951"/>
      <c r="C47" s="951"/>
      <c r="D47" s="951"/>
      <c r="E47" s="951"/>
      <c r="F47" s="952"/>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hidden="1" customHeight="1" x14ac:dyDescent="0.15">
      <c r="A48" s="950"/>
      <c r="B48" s="951"/>
      <c r="C48" s="951"/>
      <c r="D48" s="951"/>
      <c r="E48" s="951"/>
      <c r="F48" s="952"/>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hidden="1" customHeight="1" x14ac:dyDescent="0.15">
      <c r="A49" s="950"/>
      <c r="B49" s="951"/>
      <c r="C49" s="951"/>
      <c r="D49" s="951"/>
      <c r="E49" s="951"/>
      <c r="F49" s="952"/>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hidden="1" customHeight="1" x14ac:dyDescent="0.15">
      <c r="A50" s="950"/>
      <c r="B50" s="951"/>
      <c r="C50" s="951"/>
      <c r="D50" s="951"/>
      <c r="E50" s="951"/>
      <c r="F50" s="952"/>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hidden="1" customHeight="1" x14ac:dyDescent="0.15">
      <c r="A51" s="950"/>
      <c r="B51" s="951"/>
      <c r="C51" s="951"/>
      <c r="D51" s="951"/>
      <c r="E51" s="951"/>
      <c r="F51" s="952"/>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hidden="1" customHeight="1" x14ac:dyDescent="0.15">
      <c r="A52" s="950"/>
      <c r="B52" s="951"/>
      <c r="C52" s="951"/>
      <c r="D52" s="951"/>
      <c r="E52" s="951"/>
      <c r="F52" s="952"/>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hidden="1" customHeight="1" thickBot="1" x14ac:dyDescent="0.2">
      <c r="A53" s="953"/>
      <c r="B53" s="954"/>
      <c r="C53" s="954"/>
      <c r="D53" s="954"/>
      <c r="E53" s="954"/>
      <c r="F53" s="955"/>
      <c r="G53" s="958" t="s">
        <v>18</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18</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34">
        <f t="shared" si="3"/>
        <v>0</v>
      </c>
    </row>
    <row r="54" spans="1:51" s="37" customFormat="1" ht="24.75" hidden="1" customHeight="1" thickBot="1" x14ac:dyDescent="0.2"/>
    <row r="55" spans="1:51" ht="30" hidden="1" customHeight="1" x14ac:dyDescent="0.15">
      <c r="A55" s="947" t="s">
        <v>26</v>
      </c>
      <c r="B55" s="948"/>
      <c r="C55" s="948"/>
      <c r="D55" s="948"/>
      <c r="E55" s="948"/>
      <c r="F55" s="949"/>
      <c r="G55" s="834" t="s">
        <v>169</v>
      </c>
      <c r="H55" s="835"/>
      <c r="I55" s="835"/>
      <c r="J55" s="835"/>
      <c r="K55" s="835"/>
      <c r="L55" s="835"/>
      <c r="M55" s="835"/>
      <c r="N55" s="835"/>
      <c r="O55" s="835"/>
      <c r="P55" s="835"/>
      <c r="Q55" s="835"/>
      <c r="R55" s="835"/>
      <c r="S55" s="835"/>
      <c r="T55" s="835"/>
      <c r="U55" s="835"/>
      <c r="V55" s="835"/>
      <c r="W55" s="835"/>
      <c r="X55" s="835"/>
      <c r="Y55" s="835"/>
      <c r="Z55" s="835"/>
      <c r="AA55" s="835"/>
      <c r="AB55" s="836"/>
      <c r="AC55" s="834" t="s">
        <v>243</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hidden="1" customHeight="1" x14ac:dyDescent="0.15">
      <c r="A56" s="950"/>
      <c r="B56" s="951"/>
      <c r="C56" s="951"/>
      <c r="D56" s="951"/>
      <c r="E56" s="951"/>
      <c r="F56" s="952"/>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hidden="1" customHeight="1" x14ac:dyDescent="0.15">
      <c r="A57" s="950"/>
      <c r="B57" s="951"/>
      <c r="C57" s="951"/>
      <c r="D57" s="951"/>
      <c r="E57" s="951"/>
      <c r="F57" s="952"/>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hidden="1" customHeight="1" x14ac:dyDescent="0.15">
      <c r="A58" s="950"/>
      <c r="B58" s="951"/>
      <c r="C58" s="951"/>
      <c r="D58" s="951"/>
      <c r="E58" s="951"/>
      <c r="F58" s="952"/>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hidden="1" customHeight="1" x14ac:dyDescent="0.15">
      <c r="A59" s="950"/>
      <c r="B59" s="951"/>
      <c r="C59" s="951"/>
      <c r="D59" s="951"/>
      <c r="E59" s="951"/>
      <c r="F59" s="952"/>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hidden="1" customHeight="1" x14ac:dyDescent="0.15">
      <c r="A60" s="950"/>
      <c r="B60" s="951"/>
      <c r="C60" s="951"/>
      <c r="D60" s="951"/>
      <c r="E60" s="951"/>
      <c r="F60" s="952"/>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hidden="1" customHeight="1" x14ac:dyDescent="0.15">
      <c r="A61" s="950"/>
      <c r="B61" s="951"/>
      <c r="C61" s="951"/>
      <c r="D61" s="951"/>
      <c r="E61" s="951"/>
      <c r="F61" s="952"/>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hidden="1" customHeight="1" x14ac:dyDescent="0.15">
      <c r="A62" s="950"/>
      <c r="B62" s="951"/>
      <c r="C62" s="951"/>
      <c r="D62" s="951"/>
      <c r="E62" s="951"/>
      <c r="F62" s="952"/>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hidden="1" customHeight="1" x14ac:dyDescent="0.15">
      <c r="A63" s="950"/>
      <c r="B63" s="951"/>
      <c r="C63" s="951"/>
      <c r="D63" s="951"/>
      <c r="E63" s="951"/>
      <c r="F63" s="952"/>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hidden="1" customHeight="1" x14ac:dyDescent="0.15">
      <c r="A64" s="950"/>
      <c r="B64" s="951"/>
      <c r="C64" s="951"/>
      <c r="D64" s="951"/>
      <c r="E64" s="951"/>
      <c r="F64" s="952"/>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hidden="1" customHeight="1" x14ac:dyDescent="0.15">
      <c r="A65" s="950"/>
      <c r="B65" s="951"/>
      <c r="C65" s="951"/>
      <c r="D65" s="951"/>
      <c r="E65" s="951"/>
      <c r="F65" s="952"/>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hidden="1" customHeight="1" x14ac:dyDescent="0.15">
      <c r="A66" s="950"/>
      <c r="B66" s="951"/>
      <c r="C66" s="951"/>
      <c r="D66" s="951"/>
      <c r="E66" s="951"/>
      <c r="F66" s="952"/>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hidden="1" customHeight="1" thickBot="1" x14ac:dyDescent="0.2">
      <c r="A67" s="950"/>
      <c r="B67" s="951"/>
      <c r="C67" s="951"/>
      <c r="D67" s="951"/>
      <c r="E67" s="951"/>
      <c r="F67" s="952"/>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hidden="1" customHeight="1" x14ac:dyDescent="0.15">
      <c r="A68" s="950"/>
      <c r="B68" s="951"/>
      <c r="C68" s="951"/>
      <c r="D68" s="951"/>
      <c r="E68" s="951"/>
      <c r="F68" s="952"/>
      <c r="G68" s="834" t="s">
        <v>244</v>
      </c>
      <c r="H68" s="835"/>
      <c r="I68" s="835"/>
      <c r="J68" s="835"/>
      <c r="K68" s="835"/>
      <c r="L68" s="835"/>
      <c r="M68" s="835"/>
      <c r="N68" s="835"/>
      <c r="O68" s="835"/>
      <c r="P68" s="835"/>
      <c r="Q68" s="835"/>
      <c r="R68" s="835"/>
      <c r="S68" s="835"/>
      <c r="T68" s="835"/>
      <c r="U68" s="835"/>
      <c r="V68" s="835"/>
      <c r="W68" s="835"/>
      <c r="X68" s="835"/>
      <c r="Y68" s="835"/>
      <c r="Z68" s="835"/>
      <c r="AA68" s="835"/>
      <c r="AB68" s="836"/>
      <c r="AC68" s="834" t="s">
        <v>245</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hidden="1" customHeight="1" x14ac:dyDescent="0.15">
      <c r="A69" s="950"/>
      <c r="B69" s="951"/>
      <c r="C69" s="951"/>
      <c r="D69" s="951"/>
      <c r="E69" s="951"/>
      <c r="F69" s="952"/>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hidden="1" customHeight="1" x14ac:dyDescent="0.15">
      <c r="A70" s="950"/>
      <c r="B70" s="951"/>
      <c r="C70" s="951"/>
      <c r="D70" s="951"/>
      <c r="E70" s="951"/>
      <c r="F70" s="952"/>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hidden="1" customHeight="1" x14ac:dyDescent="0.15">
      <c r="A71" s="950"/>
      <c r="B71" s="951"/>
      <c r="C71" s="951"/>
      <c r="D71" s="951"/>
      <c r="E71" s="951"/>
      <c r="F71" s="952"/>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hidden="1" customHeight="1" x14ac:dyDescent="0.15">
      <c r="A72" s="950"/>
      <c r="B72" s="951"/>
      <c r="C72" s="951"/>
      <c r="D72" s="951"/>
      <c r="E72" s="951"/>
      <c r="F72" s="952"/>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hidden="1" customHeight="1" x14ac:dyDescent="0.15">
      <c r="A73" s="950"/>
      <c r="B73" s="951"/>
      <c r="C73" s="951"/>
      <c r="D73" s="951"/>
      <c r="E73" s="951"/>
      <c r="F73" s="952"/>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hidden="1" customHeight="1" x14ac:dyDescent="0.15">
      <c r="A74" s="950"/>
      <c r="B74" s="951"/>
      <c r="C74" s="951"/>
      <c r="D74" s="951"/>
      <c r="E74" s="951"/>
      <c r="F74" s="952"/>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hidden="1" customHeight="1" x14ac:dyDescent="0.15">
      <c r="A75" s="950"/>
      <c r="B75" s="951"/>
      <c r="C75" s="951"/>
      <c r="D75" s="951"/>
      <c r="E75" s="951"/>
      <c r="F75" s="952"/>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hidden="1" customHeight="1" x14ac:dyDescent="0.15">
      <c r="A76" s="950"/>
      <c r="B76" s="951"/>
      <c r="C76" s="951"/>
      <c r="D76" s="951"/>
      <c r="E76" s="951"/>
      <c r="F76" s="952"/>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hidden="1" customHeight="1" x14ac:dyDescent="0.15">
      <c r="A77" s="950"/>
      <c r="B77" s="951"/>
      <c r="C77" s="951"/>
      <c r="D77" s="951"/>
      <c r="E77" s="951"/>
      <c r="F77" s="952"/>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hidden="1" customHeight="1" x14ac:dyDescent="0.15">
      <c r="A78" s="950"/>
      <c r="B78" s="951"/>
      <c r="C78" s="951"/>
      <c r="D78" s="951"/>
      <c r="E78" s="951"/>
      <c r="F78" s="952"/>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hidden="1" customHeight="1" x14ac:dyDescent="0.15">
      <c r="A79" s="950"/>
      <c r="B79" s="951"/>
      <c r="C79" s="951"/>
      <c r="D79" s="951"/>
      <c r="E79" s="951"/>
      <c r="F79" s="952"/>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hidden="1" customHeight="1" thickBot="1" x14ac:dyDescent="0.2">
      <c r="A80" s="950"/>
      <c r="B80" s="951"/>
      <c r="C80" s="951"/>
      <c r="D80" s="951"/>
      <c r="E80" s="951"/>
      <c r="F80" s="952"/>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hidden="1" customHeight="1" x14ac:dyDescent="0.15">
      <c r="A81" s="950"/>
      <c r="B81" s="951"/>
      <c r="C81" s="951"/>
      <c r="D81" s="951"/>
      <c r="E81" s="951"/>
      <c r="F81" s="952"/>
      <c r="G81" s="834" t="s">
        <v>246</v>
      </c>
      <c r="H81" s="835"/>
      <c r="I81" s="835"/>
      <c r="J81" s="835"/>
      <c r="K81" s="835"/>
      <c r="L81" s="835"/>
      <c r="M81" s="835"/>
      <c r="N81" s="835"/>
      <c r="O81" s="835"/>
      <c r="P81" s="835"/>
      <c r="Q81" s="835"/>
      <c r="R81" s="835"/>
      <c r="S81" s="835"/>
      <c r="T81" s="835"/>
      <c r="U81" s="835"/>
      <c r="V81" s="835"/>
      <c r="W81" s="835"/>
      <c r="X81" s="835"/>
      <c r="Y81" s="835"/>
      <c r="Z81" s="835"/>
      <c r="AA81" s="835"/>
      <c r="AB81" s="836"/>
      <c r="AC81" s="834" t="s">
        <v>247</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hidden="1" customHeight="1" x14ac:dyDescent="0.15">
      <c r="A82" s="950"/>
      <c r="B82" s="951"/>
      <c r="C82" s="951"/>
      <c r="D82" s="951"/>
      <c r="E82" s="951"/>
      <c r="F82" s="952"/>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hidden="1" customHeight="1" x14ac:dyDescent="0.15">
      <c r="A83" s="950"/>
      <c r="B83" s="951"/>
      <c r="C83" s="951"/>
      <c r="D83" s="951"/>
      <c r="E83" s="951"/>
      <c r="F83" s="952"/>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hidden="1" customHeight="1" x14ac:dyDescent="0.15">
      <c r="A84" s="950"/>
      <c r="B84" s="951"/>
      <c r="C84" s="951"/>
      <c r="D84" s="951"/>
      <c r="E84" s="951"/>
      <c r="F84" s="952"/>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hidden="1" customHeight="1" x14ac:dyDescent="0.15">
      <c r="A85" s="950"/>
      <c r="B85" s="951"/>
      <c r="C85" s="951"/>
      <c r="D85" s="951"/>
      <c r="E85" s="951"/>
      <c r="F85" s="952"/>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hidden="1" customHeight="1" x14ac:dyDescent="0.15">
      <c r="A86" s="950"/>
      <c r="B86" s="951"/>
      <c r="C86" s="951"/>
      <c r="D86" s="951"/>
      <c r="E86" s="951"/>
      <c r="F86" s="952"/>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hidden="1" customHeight="1" x14ac:dyDescent="0.15">
      <c r="A87" s="950"/>
      <c r="B87" s="951"/>
      <c r="C87" s="951"/>
      <c r="D87" s="951"/>
      <c r="E87" s="951"/>
      <c r="F87" s="952"/>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hidden="1" customHeight="1" x14ac:dyDescent="0.15">
      <c r="A88" s="950"/>
      <c r="B88" s="951"/>
      <c r="C88" s="951"/>
      <c r="D88" s="951"/>
      <c r="E88" s="951"/>
      <c r="F88" s="952"/>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hidden="1" customHeight="1" x14ac:dyDescent="0.15">
      <c r="A89" s="950"/>
      <c r="B89" s="951"/>
      <c r="C89" s="951"/>
      <c r="D89" s="951"/>
      <c r="E89" s="951"/>
      <c r="F89" s="952"/>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hidden="1" customHeight="1" x14ac:dyDescent="0.15">
      <c r="A90" s="950"/>
      <c r="B90" s="951"/>
      <c r="C90" s="951"/>
      <c r="D90" s="951"/>
      <c r="E90" s="951"/>
      <c r="F90" s="952"/>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hidden="1" customHeight="1" x14ac:dyDescent="0.15">
      <c r="A91" s="950"/>
      <c r="B91" s="951"/>
      <c r="C91" s="951"/>
      <c r="D91" s="951"/>
      <c r="E91" s="951"/>
      <c r="F91" s="952"/>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hidden="1" customHeight="1" x14ac:dyDescent="0.15">
      <c r="A92" s="950"/>
      <c r="B92" s="951"/>
      <c r="C92" s="951"/>
      <c r="D92" s="951"/>
      <c r="E92" s="951"/>
      <c r="F92" s="952"/>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hidden="1" customHeight="1" thickBot="1" x14ac:dyDescent="0.2">
      <c r="A93" s="950"/>
      <c r="B93" s="951"/>
      <c r="C93" s="951"/>
      <c r="D93" s="951"/>
      <c r="E93" s="951"/>
      <c r="F93" s="952"/>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hidden="1" customHeight="1" x14ac:dyDescent="0.15">
      <c r="A94" s="950"/>
      <c r="B94" s="951"/>
      <c r="C94" s="951"/>
      <c r="D94" s="951"/>
      <c r="E94" s="951"/>
      <c r="F94" s="952"/>
      <c r="G94" s="834" t="s">
        <v>248</v>
      </c>
      <c r="H94" s="835"/>
      <c r="I94" s="835"/>
      <c r="J94" s="835"/>
      <c r="K94" s="835"/>
      <c r="L94" s="835"/>
      <c r="M94" s="835"/>
      <c r="N94" s="835"/>
      <c r="O94" s="835"/>
      <c r="P94" s="835"/>
      <c r="Q94" s="835"/>
      <c r="R94" s="835"/>
      <c r="S94" s="835"/>
      <c r="T94" s="835"/>
      <c r="U94" s="835"/>
      <c r="V94" s="835"/>
      <c r="W94" s="835"/>
      <c r="X94" s="835"/>
      <c r="Y94" s="835"/>
      <c r="Z94" s="835"/>
      <c r="AA94" s="835"/>
      <c r="AB94" s="836"/>
      <c r="AC94" s="834" t="s">
        <v>170</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hidden="1" customHeight="1" x14ac:dyDescent="0.15">
      <c r="A95" s="950"/>
      <c r="B95" s="951"/>
      <c r="C95" s="951"/>
      <c r="D95" s="951"/>
      <c r="E95" s="951"/>
      <c r="F95" s="952"/>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hidden="1" customHeight="1" x14ac:dyDescent="0.15">
      <c r="A96" s="950"/>
      <c r="B96" s="951"/>
      <c r="C96" s="951"/>
      <c r="D96" s="951"/>
      <c r="E96" s="951"/>
      <c r="F96" s="952"/>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hidden="1" customHeight="1" x14ac:dyDescent="0.15">
      <c r="A97" s="950"/>
      <c r="B97" s="951"/>
      <c r="C97" s="951"/>
      <c r="D97" s="951"/>
      <c r="E97" s="951"/>
      <c r="F97" s="952"/>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hidden="1" customHeight="1" x14ac:dyDescent="0.15">
      <c r="A98" s="950"/>
      <c r="B98" s="951"/>
      <c r="C98" s="951"/>
      <c r="D98" s="951"/>
      <c r="E98" s="951"/>
      <c r="F98" s="952"/>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hidden="1" customHeight="1" x14ac:dyDescent="0.15">
      <c r="A99" s="950"/>
      <c r="B99" s="951"/>
      <c r="C99" s="951"/>
      <c r="D99" s="951"/>
      <c r="E99" s="951"/>
      <c r="F99" s="952"/>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hidden="1" customHeight="1" x14ac:dyDescent="0.15">
      <c r="A100" s="950"/>
      <c r="B100" s="951"/>
      <c r="C100" s="951"/>
      <c r="D100" s="951"/>
      <c r="E100" s="951"/>
      <c r="F100" s="952"/>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hidden="1" customHeight="1" x14ac:dyDescent="0.15">
      <c r="A101" s="950"/>
      <c r="B101" s="951"/>
      <c r="C101" s="951"/>
      <c r="D101" s="951"/>
      <c r="E101" s="951"/>
      <c r="F101" s="952"/>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hidden="1" customHeight="1" x14ac:dyDescent="0.15">
      <c r="A102" s="950"/>
      <c r="B102" s="951"/>
      <c r="C102" s="951"/>
      <c r="D102" s="951"/>
      <c r="E102" s="951"/>
      <c r="F102" s="952"/>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hidden="1" customHeight="1" x14ac:dyDescent="0.15">
      <c r="A103" s="950"/>
      <c r="B103" s="951"/>
      <c r="C103" s="951"/>
      <c r="D103" s="951"/>
      <c r="E103" s="951"/>
      <c r="F103" s="952"/>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hidden="1" customHeight="1" x14ac:dyDescent="0.15">
      <c r="A104" s="950"/>
      <c r="B104" s="951"/>
      <c r="C104" s="951"/>
      <c r="D104" s="951"/>
      <c r="E104" s="951"/>
      <c r="F104" s="952"/>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hidden="1" customHeight="1" x14ac:dyDescent="0.15">
      <c r="A105" s="950"/>
      <c r="B105" s="951"/>
      <c r="C105" s="951"/>
      <c r="D105" s="951"/>
      <c r="E105" s="951"/>
      <c r="F105" s="952"/>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hidden="1" customHeight="1" thickBot="1" x14ac:dyDescent="0.2">
      <c r="A106" s="953"/>
      <c r="B106" s="954"/>
      <c r="C106" s="954"/>
      <c r="D106" s="954"/>
      <c r="E106" s="954"/>
      <c r="F106" s="955"/>
      <c r="G106" s="958" t="s">
        <v>18</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18</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34">
        <f t="shared" si="7"/>
        <v>0</v>
      </c>
    </row>
    <row r="107" spans="1:51" s="37" customFormat="1" ht="24.75" hidden="1" customHeight="1" thickBot="1" x14ac:dyDescent="0.2"/>
    <row r="108" spans="1:51" ht="30" hidden="1" customHeight="1" x14ac:dyDescent="0.15">
      <c r="A108" s="947" t="s">
        <v>26</v>
      </c>
      <c r="B108" s="948"/>
      <c r="C108" s="948"/>
      <c r="D108" s="948"/>
      <c r="E108" s="948"/>
      <c r="F108" s="949"/>
      <c r="G108" s="834" t="s">
        <v>171</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249</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hidden="1" customHeight="1" x14ac:dyDescent="0.15">
      <c r="A109" s="950"/>
      <c r="B109" s="951"/>
      <c r="C109" s="951"/>
      <c r="D109" s="951"/>
      <c r="E109" s="951"/>
      <c r="F109" s="952"/>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hidden="1" customHeight="1" x14ac:dyDescent="0.15">
      <c r="A110" s="950"/>
      <c r="B110" s="951"/>
      <c r="C110" s="951"/>
      <c r="D110" s="951"/>
      <c r="E110" s="951"/>
      <c r="F110" s="952"/>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hidden="1" customHeight="1" x14ac:dyDescent="0.15">
      <c r="A111" s="950"/>
      <c r="B111" s="951"/>
      <c r="C111" s="951"/>
      <c r="D111" s="951"/>
      <c r="E111" s="951"/>
      <c r="F111" s="952"/>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hidden="1" customHeight="1" x14ac:dyDescent="0.15">
      <c r="A112" s="950"/>
      <c r="B112" s="951"/>
      <c r="C112" s="951"/>
      <c r="D112" s="951"/>
      <c r="E112" s="951"/>
      <c r="F112" s="952"/>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hidden="1" customHeight="1" x14ac:dyDescent="0.15">
      <c r="A113" s="950"/>
      <c r="B113" s="951"/>
      <c r="C113" s="951"/>
      <c r="D113" s="951"/>
      <c r="E113" s="951"/>
      <c r="F113" s="952"/>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hidden="1" customHeight="1" x14ac:dyDescent="0.15">
      <c r="A114" s="950"/>
      <c r="B114" s="951"/>
      <c r="C114" s="951"/>
      <c r="D114" s="951"/>
      <c r="E114" s="951"/>
      <c r="F114" s="952"/>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hidden="1" customHeight="1" x14ac:dyDescent="0.15">
      <c r="A115" s="950"/>
      <c r="B115" s="951"/>
      <c r="C115" s="951"/>
      <c r="D115" s="951"/>
      <c r="E115" s="951"/>
      <c r="F115" s="952"/>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hidden="1" customHeight="1" x14ac:dyDescent="0.15">
      <c r="A116" s="950"/>
      <c r="B116" s="951"/>
      <c r="C116" s="951"/>
      <c r="D116" s="951"/>
      <c r="E116" s="951"/>
      <c r="F116" s="952"/>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hidden="1" customHeight="1" x14ac:dyDescent="0.15">
      <c r="A117" s="950"/>
      <c r="B117" s="951"/>
      <c r="C117" s="951"/>
      <c r="D117" s="951"/>
      <c r="E117" s="951"/>
      <c r="F117" s="952"/>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hidden="1" customHeight="1" x14ac:dyDescent="0.15">
      <c r="A118" s="950"/>
      <c r="B118" s="951"/>
      <c r="C118" s="951"/>
      <c r="D118" s="951"/>
      <c r="E118" s="951"/>
      <c r="F118" s="952"/>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hidden="1" customHeight="1" x14ac:dyDescent="0.15">
      <c r="A119" s="950"/>
      <c r="B119" s="951"/>
      <c r="C119" s="951"/>
      <c r="D119" s="951"/>
      <c r="E119" s="951"/>
      <c r="F119" s="952"/>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hidden="1" customHeight="1" thickBot="1" x14ac:dyDescent="0.2">
      <c r="A120" s="950"/>
      <c r="B120" s="951"/>
      <c r="C120" s="951"/>
      <c r="D120" s="951"/>
      <c r="E120" s="951"/>
      <c r="F120" s="952"/>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hidden="1" customHeight="1" x14ac:dyDescent="0.15">
      <c r="A121" s="950"/>
      <c r="B121" s="951"/>
      <c r="C121" s="951"/>
      <c r="D121" s="951"/>
      <c r="E121" s="951"/>
      <c r="F121" s="952"/>
      <c r="G121" s="834" t="s">
        <v>250</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251</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hidden="1" customHeight="1" x14ac:dyDescent="0.15">
      <c r="A122" s="950"/>
      <c r="B122" s="951"/>
      <c r="C122" s="951"/>
      <c r="D122" s="951"/>
      <c r="E122" s="951"/>
      <c r="F122" s="952"/>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hidden="1" customHeight="1" x14ac:dyDescent="0.15">
      <c r="A123" s="950"/>
      <c r="B123" s="951"/>
      <c r="C123" s="951"/>
      <c r="D123" s="951"/>
      <c r="E123" s="951"/>
      <c r="F123" s="952"/>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hidden="1" customHeight="1" x14ac:dyDescent="0.15">
      <c r="A124" s="950"/>
      <c r="B124" s="951"/>
      <c r="C124" s="951"/>
      <c r="D124" s="951"/>
      <c r="E124" s="951"/>
      <c r="F124" s="952"/>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hidden="1" customHeight="1" x14ac:dyDescent="0.15">
      <c r="A125" s="950"/>
      <c r="B125" s="951"/>
      <c r="C125" s="951"/>
      <c r="D125" s="951"/>
      <c r="E125" s="951"/>
      <c r="F125" s="952"/>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hidden="1" customHeight="1" x14ac:dyDescent="0.15">
      <c r="A126" s="950"/>
      <c r="B126" s="951"/>
      <c r="C126" s="951"/>
      <c r="D126" s="951"/>
      <c r="E126" s="951"/>
      <c r="F126" s="952"/>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hidden="1" customHeight="1" x14ac:dyDescent="0.15">
      <c r="A127" s="950"/>
      <c r="B127" s="951"/>
      <c r="C127" s="951"/>
      <c r="D127" s="951"/>
      <c r="E127" s="951"/>
      <c r="F127" s="952"/>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hidden="1" customHeight="1" x14ac:dyDescent="0.15">
      <c r="A128" s="950"/>
      <c r="B128" s="951"/>
      <c r="C128" s="951"/>
      <c r="D128" s="951"/>
      <c r="E128" s="951"/>
      <c r="F128" s="952"/>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hidden="1" customHeight="1" x14ac:dyDescent="0.15">
      <c r="A129" s="950"/>
      <c r="B129" s="951"/>
      <c r="C129" s="951"/>
      <c r="D129" s="951"/>
      <c r="E129" s="951"/>
      <c r="F129" s="952"/>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hidden="1" customHeight="1" x14ac:dyDescent="0.15">
      <c r="A130" s="950"/>
      <c r="B130" s="951"/>
      <c r="C130" s="951"/>
      <c r="D130" s="951"/>
      <c r="E130" s="951"/>
      <c r="F130" s="952"/>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hidden="1" customHeight="1" x14ac:dyDescent="0.15">
      <c r="A131" s="950"/>
      <c r="B131" s="951"/>
      <c r="C131" s="951"/>
      <c r="D131" s="951"/>
      <c r="E131" s="951"/>
      <c r="F131" s="952"/>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hidden="1" customHeight="1" x14ac:dyDescent="0.15">
      <c r="A132" s="950"/>
      <c r="B132" s="951"/>
      <c r="C132" s="951"/>
      <c r="D132" s="951"/>
      <c r="E132" s="951"/>
      <c r="F132" s="952"/>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hidden="1" customHeight="1" thickBot="1" x14ac:dyDescent="0.2">
      <c r="A133" s="950"/>
      <c r="B133" s="951"/>
      <c r="C133" s="951"/>
      <c r="D133" s="951"/>
      <c r="E133" s="951"/>
      <c r="F133" s="952"/>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hidden="1" customHeight="1" x14ac:dyDescent="0.15">
      <c r="A134" s="950"/>
      <c r="B134" s="951"/>
      <c r="C134" s="951"/>
      <c r="D134" s="951"/>
      <c r="E134" s="951"/>
      <c r="F134" s="952"/>
      <c r="G134" s="834" t="s">
        <v>252</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253</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hidden="1" customHeight="1" x14ac:dyDescent="0.15">
      <c r="A135" s="950"/>
      <c r="B135" s="951"/>
      <c r="C135" s="951"/>
      <c r="D135" s="951"/>
      <c r="E135" s="951"/>
      <c r="F135" s="952"/>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hidden="1" customHeight="1" x14ac:dyDescent="0.15">
      <c r="A136" s="950"/>
      <c r="B136" s="951"/>
      <c r="C136" s="951"/>
      <c r="D136" s="951"/>
      <c r="E136" s="951"/>
      <c r="F136" s="952"/>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hidden="1" customHeight="1" x14ac:dyDescent="0.15">
      <c r="A137" s="950"/>
      <c r="B137" s="951"/>
      <c r="C137" s="951"/>
      <c r="D137" s="951"/>
      <c r="E137" s="951"/>
      <c r="F137" s="952"/>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hidden="1" customHeight="1" x14ac:dyDescent="0.15">
      <c r="A138" s="950"/>
      <c r="B138" s="951"/>
      <c r="C138" s="951"/>
      <c r="D138" s="951"/>
      <c r="E138" s="951"/>
      <c r="F138" s="952"/>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hidden="1" customHeight="1" x14ac:dyDescent="0.15">
      <c r="A139" s="950"/>
      <c r="B139" s="951"/>
      <c r="C139" s="951"/>
      <c r="D139" s="951"/>
      <c r="E139" s="951"/>
      <c r="F139" s="952"/>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hidden="1" customHeight="1" x14ac:dyDescent="0.15">
      <c r="A140" s="950"/>
      <c r="B140" s="951"/>
      <c r="C140" s="951"/>
      <c r="D140" s="951"/>
      <c r="E140" s="951"/>
      <c r="F140" s="952"/>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hidden="1" customHeight="1" x14ac:dyDescent="0.15">
      <c r="A141" s="950"/>
      <c r="B141" s="951"/>
      <c r="C141" s="951"/>
      <c r="D141" s="951"/>
      <c r="E141" s="951"/>
      <c r="F141" s="952"/>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hidden="1" customHeight="1" x14ac:dyDescent="0.15">
      <c r="A142" s="950"/>
      <c r="B142" s="951"/>
      <c r="C142" s="951"/>
      <c r="D142" s="951"/>
      <c r="E142" s="951"/>
      <c r="F142" s="952"/>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hidden="1" customHeight="1" x14ac:dyDescent="0.15">
      <c r="A143" s="950"/>
      <c r="B143" s="951"/>
      <c r="C143" s="951"/>
      <c r="D143" s="951"/>
      <c r="E143" s="951"/>
      <c r="F143" s="952"/>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hidden="1" customHeight="1" x14ac:dyDescent="0.15">
      <c r="A144" s="950"/>
      <c r="B144" s="951"/>
      <c r="C144" s="951"/>
      <c r="D144" s="951"/>
      <c r="E144" s="951"/>
      <c r="F144" s="952"/>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hidden="1" customHeight="1" x14ac:dyDescent="0.15">
      <c r="A145" s="950"/>
      <c r="B145" s="951"/>
      <c r="C145" s="951"/>
      <c r="D145" s="951"/>
      <c r="E145" s="951"/>
      <c r="F145" s="952"/>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hidden="1" customHeight="1" thickBot="1" x14ac:dyDescent="0.2">
      <c r="A146" s="950"/>
      <c r="B146" s="951"/>
      <c r="C146" s="951"/>
      <c r="D146" s="951"/>
      <c r="E146" s="951"/>
      <c r="F146" s="952"/>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hidden="1" customHeight="1" x14ac:dyDescent="0.15">
      <c r="A147" s="950"/>
      <c r="B147" s="951"/>
      <c r="C147" s="951"/>
      <c r="D147" s="951"/>
      <c r="E147" s="951"/>
      <c r="F147" s="952"/>
      <c r="G147" s="834" t="s">
        <v>254</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172</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hidden="1" customHeight="1" x14ac:dyDescent="0.15">
      <c r="A148" s="950"/>
      <c r="B148" s="951"/>
      <c r="C148" s="951"/>
      <c r="D148" s="951"/>
      <c r="E148" s="951"/>
      <c r="F148" s="952"/>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hidden="1" customHeight="1" x14ac:dyDescent="0.15">
      <c r="A149" s="950"/>
      <c r="B149" s="951"/>
      <c r="C149" s="951"/>
      <c r="D149" s="951"/>
      <c r="E149" s="951"/>
      <c r="F149" s="952"/>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hidden="1" customHeight="1" x14ac:dyDescent="0.15">
      <c r="A150" s="950"/>
      <c r="B150" s="951"/>
      <c r="C150" s="951"/>
      <c r="D150" s="951"/>
      <c r="E150" s="951"/>
      <c r="F150" s="952"/>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hidden="1" customHeight="1" x14ac:dyDescent="0.15">
      <c r="A151" s="950"/>
      <c r="B151" s="951"/>
      <c r="C151" s="951"/>
      <c r="D151" s="951"/>
      <c r="E151" s="951"/>
      <c r="F151" s="952"/>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hidden="1" customHeight="1" x14ac:dyDescent="0.15">
      <c r="A152" s="950"/>
      <c r="B152" s="951"/>
      <c r="C152" s="951"/>
      <c r="D152" s="951"/>
      <c r="E152" s="951"/>
      <c r="F152" s="952"/>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hidden="1" customHeight="1" x14ac:dyDescent="0.15">
      <c r="A153" s="950"/>
      <c r="B153" s="951"/>
      <c r="C153" s="951"/>
      <c r="D153" s="951"/>
      <c r="E153" s="951"/>
      <c r="F153" s="952"/>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hidden="1" customHeight="1" x14ac:dyDescent="0.15">
      <c r="A154" s="950"/>
      <c r="B154" s="951"/>
      <c r="C154" s="951"/>
      <c r="D154" s="951"/>
      <c r="E154" s="951"/>
      <c r="F154" s="952"/>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hidden="1" customHeight="1" x14ac:dyDescent="0.15">
      <c r="A155" s="950"/>
      <c r="B155" s="951"/>
      <c r="C155" s="951"/>
      <c r="D155" s="951"/>
      <c r="E155" s="951"/>
      <c r="F155" s="952"/>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hidden="1" customHeight="1" x14ac:dyDescent="0.15">
      <c r="A156" s="950"/>
      <c r="B156" s="951"/>
      <c r="C156" s="951"/>
      <c r="D156" s="951"/>
      <c r="E156" s="951"/>
      <c r="F156" s="952"/>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hidden="1" customHeight="1" x14ac:dyDescent="0.15">
      <c r="A157" s="950"/>
      <c r="B157" s="951"/>
      <c r="C157" s="951"/>
      <c r="D157" s="951"/>
      <c r="E157" s="951"/>
      <c r="F157" s="952"/>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hidden="1" customHeight="1" x14ac:dyDescent="0.15">
      <c r="A158" s="950"/>
      <c r="B158" s="951"/>
      <c r="C158" s="951"/>
      <c r="D158" s="951"/>
      <c r="E158" s="951"/>
      <c r="F158" s="952"/>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hidden="1" customHeight="1" thickBot="1" x14ac:dyDescent="0.2">
      <c r="A159" s="953"/>
      <c r="B159" s="954"/>
      <c r="C159" s="954"/>
      <c r="D159" s="954"/>
      <c r="E159" s="954"/>
      <c r="F159" s="955"/>
      <c r="G159" s="958" t="s">
        <v>18</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18</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34">
        <f t="shared" si="11"/>
        <v>0</v>
      </c>
    </row>
    <row r="160" spans="1:51" s="37" customFormat="1" ht="24.75" hidden="1" customHeight="1" thickBot="1" x14ac:dyDescent="0.2"/>
    <row r="161" spans="1:51" ht="30" hidden="1" customHeight="1" x14ac:dyDescent="0.15">
      <c r="A161" s="947" t="s">
        <v>26</v>
      </c>
      <c r="B161" s="948"/>
      <c r="C161" s="948"/>
      <c r="D161" s="948"/>
      <c r="E161" s="948"/>
      <c r="F161" s="949"/>
      <c r="G161" s="834" t="s">
        <v>173</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255</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hidden="1" customHeight="1" x14ac:dyDescent="0.15">
      <c r="A162" s="950"/>
      <c r="B162" s="951"/>
      <c r="C162" s="951"/>
      <c r="D162" s="951"/>
      <c r="E162" s="951"/>
      <c r="F162" s="952"/>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hidden="1" customHeight="1" x14ac:dyDescent="0.15">
      <c r="A163" s="950"/>
      <c r="B163" s="951"/>
      <c r="C163" s="951"/>
      <c r="D163" s="951"/>
      <c r="E163" s="951"/>
      <c r="F163" s="952"/>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hidden="1" customHeight="1" x14ac:dyDescent="0.15">
      <c r="A164" s="950"/>
      <c r="B164" s="951"/>
      <c r="C164" s="951"/>
      <c r="D164" s="951"/>
      <c r="E164" s="951"/>
      <c r="F164" s="952"/>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hidden="1" customHeight="1" x14ac:dyDescent="0.15">
      <c r="A165" s="950"/>
      <c r="B165" s="951"/>
      <c r="C165" s="951"/>
      <c r="D165" s="951"/>
      <c r="E165" s="951"/>
      <c r="F165" s="952"/>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hidden="1" customHeight="1" x14ac:dyDescent="0.15">
      <c r="A166" s="950"/>
      <c r="B166" s="951"/>
      <c r="C166" s="951"/>
      <c r="D166" s="951"/>
      <c r="E166" s="951"/>
      <c r="F166" s="952"/>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hidden="1" customHeight="1" x14ac:dyDescent="0.15">
      <c r="A167" s="950"/>
      <c r="B167" s="951"/>
      <c r="C167" s="951"/>
      <c r="D167" s="951"/>
      <c r="E167" s="951"/>
      <c r="F167" s="952"/>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hidden="1" customHeight="1" x14ac:dyDescent="0.15">
      <c r="A168" s="950"/>
      <c r="B168" s="951"/>
      <c r="C168" s="951"/>
      <c r="D168" s="951"/>
      <c r="E168" s="951"/>
      <c r="F168" s="952"/>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hidden="1" customHeight="1" x14ac:dyDescent="0.15">
      <c r="A169" s="950"/>
      <c r="B169" s="951"/>
      <c r="C169" s="951"/>
      <c r="D169" s="951"/>
      <c r="E169" s="951"/>
      <c r="F169" s="952"/>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hidden="1" customHeight="1" x14ac:dyDescent="0.15">
      <c r="A170" s="950"/>
      <c r="B170" s="951"/>
      <c r="C170" s="951"/>
      <c r="D170" s="951"/>
      <c r="E170" s="951"/>
      <c r="F170" s="952"/>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hidden="1" customHeight="1" x14ac:dyDescent="0.15">
      <c r="A171" s="950"/>
      <c r="B171" s="951"/>
      <c r="C171" s="951"/>
      <c r="D171" s="951"/>
      <c r="E171" s="951"/>
      <c r="F171" s="952"/>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hidden="1" customHeight="1" x14ac:dyDescent="0.15">
      <c r="A172" s="950"/>
      <c r="B172" s="951"/>
      <c r="C172" s="951"/>
      <c r="D172" s="951"/>
      <c r="E172" s="951"/>
      <c r="F172" s="952"/>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hidden="1" customHeight="1" thickBot="1" x14ac:dyDescent="0.2">
      <c r="A173" s="950"/>
      <c r="B173" s="951"/>
      <c r="C173" s="951"/>
      <c r="D173" s="951"/>
      <c r="E173" s="951"/>
      <c r="F173" s="952"/>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hidden="1" customHeight="1" x14ac:dyDescent="0.15">
      <c r="A174" s="950"/>
      <c r="B174" s="951"/>
      <c r="C174" s="951"/>
      <c r="D174" s="951"/>
      <c r="E174" s="951"/>
      <c r="F174" s="952"/>
      <c r="G174" s="834" t="s">
        <v>256</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257</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hidden="1" customHeight="1" x14ac:dyDescent="0.15">
      <c r="A175" s="950"/>
      <c r="B175" s="951"/>
      <c r="C175" s="951"/>
      <c r="D175" s="951"/>
      <c r="E175" s="951"/>
      <c r="F175" s="952"/>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hidden="1" customHeight="1" x14ac:dyDescent="0.15">
      <c r="A176" s="950"/>
      <c r="B176" s="951"/>
      <c r="C176" s="951"/>
      <c r="D176" s="951"/>
      <c r="E176" s="951"/>
      <c r="F176" s="952"/>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hidden="1" customHeight="1" x14ac:dyDescent="0.15">
      <c r="A177" s="950"/>
      <c r="B177" s="951"/>
      <c r="C177" s="951"/>
      <c r="D177" s="951"/>
      <c r="E177" s="951"/>
      <c r="F177" s="952"/>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hidden="1" customHeight="1" x14ac:dyDescent="0.15">
      <c r="A178" s="950"/>
      <c r="B178" s="951"/>
      <c r="C178" s="951"/>
      <c r="D178" s="951"/>
      <c r="E178" s="951"/>
      <c r="F178" s="952"/>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hidden="1" customHeight="1" x14ac:dyDescent="0.15">
      <c r="A179" s="950"/>
      <c r="B179" s="951"/>
      <c r="C179" s="951"/>
      <c r="D179" s="951"/>
      <c r="E179" s="951"/>
      <c r="F179" s="952"/>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hidden="1" customHeight="1" x14ac:dyDescent="0.15">
      <c r="A180" s="950"/>
      <c r="B180" s="951"/>
      <c r="C180" s="951"/>
      <c r="D180" s="951"/>
      <c r="E180" s="951"/>
      <c r="F180" s="952"/>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hidden="1" customHeight="1" x14ac:dyDescent="0.15">
      <c r="A181" s="950"/>
      <c r="B181" s="951"/>
      <c r="C181" s="951"/>
      <c r="D181" s="951"/>
      <c r="E181" s="951"/>
      <c r="F181" s="952"/>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hidden="1" customHeight="1" x14ac:dyDescent="0.15">
      <c r="A182" s="950"/>
      <c r="B182" s="951"/>
      <c r="C182" s="951"/>
      <c r="D182" s="951"/>
      <c r="E182" s="951"/>
      <c r="F182" s="952"/>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hidden="1" customHeight="1" x14ac:dyDescent="0.15">
      <c r="A183" s="950"/>
      <c r="B183" s="951"/>
      <c r="C183" s="951"/>
      <c r="D183" s="951"/>
      <c r="E183" s="951"/>
      <c r="F183" s="952"/>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hidden="1" customHeight="1" x14ac:dyDescent="0.15">
      <c r="A184" s="950"/>
      <c r="B184" s="951"/>
      <c r="C184" s="951"/>
      <c r="D184" s="951"/>
      <c r="E184" s="951"/>
      <c r="F184" s="952"/>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hidden="1" customHeight="1" x14ac:dyDescent="0.15">
      <c r="A185" s="950"/>
      <c r="B185" s="951"/>
      <c r="C185" s="951"/>
      <c r="D185" s="951"/>
      <c r="E185" s="951"/>
      <c r="F185" s="952"/>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hidden="1" customHeight="1" thickBot="1" x14ac:dyDescent="0.2">
      <c r="A186" s="950"/>
      <c r="B186" s="951"/>
      <c r="C186" s="951"/>
      <c r="D186" s="951"/>
      <c r="E186" s="951"/>
      <c r="F186" s="952"/>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hidden="1" customHeight="1" x14ac:dyDescent="0.15">
      <c r="A187" s="950"/>
      <c r="B187" s="951"/>
      <c r="C187" s="951"/>
      <c r="D187" s="951"/>
      <c r="E187" s="951"/>
      <c r="F187" s="952"/>
      <c r="G187" s="834" t="s">
        <v>259</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258</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hidden="1" customHeight="1" x14ac:dyDescent="0.15">
      <c r="A188" s="950"/>
      <c r="B188" s="951"/>
      <c r="C188" s="951"/>
      <c r="D188" s="951"/>
      <c r="E188" s="951"/>
      <c r="F188" s="952"/>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hidden="1" customHeight="1" x14ac:dyDescent="0.15">
      <c r="A189" s="950"/>
      <c r="B189" s="951"/>
      <c r="C189" s="951"/>
      <c r="D189" s="951"/>
      <c r="E189" s="951"/>
      <c r="F189" s="952"/>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hidden="1" customHeight="1" x14ac:dyDescent="0.15">
      <c r="A190" s="950"/>
      <c r="B190" s="951"/>
      <c r="C190" s="951"/>
      <c r="D190" s="951"/>
      <c r="E190" s="951"/>
      <c r="F190" s="952"/>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hidden="1" customHeight="1" x14ac:dyDescent="0.15">
      <c r="A191" s="950"/>
      <c r="B191" s="951"/>
      <c r="C191" s="951"/>
      <c r="D191" s="951"/>
      <c r="E191" s="951"/>
      <c r="F191" s="952"/>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hidden="1" customHeight="1" x14ac:dyDescent="0.15">
      <c r="A192" s="950"/>
      <c r="B192" s="951"/>
      <c r="C192" s="951"/>
      <c r="D192" s="951"/>
      <c r="E192" s="951"/>
      <c r="F192" s="952"/>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hidden="1" customHeight="1" x14ac:dyDescent="0.15">
      <c r="A193" s="950"/>
      <c r="B193" s="951"/>
      <c r="C193" s="951"/>
      <c r="D193" s="951"/>
      <c r="E193" s="951"/>
      <c r="F193" s="952"/>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hidden="1" customHeight="1" x14ac:dyDescent="0.15">
      <c r="A194" s="950"/>
      <c r="B194" s="951"/>
      <c r="C194" s="951"/>
      <c r="D194" s="951"/>
      <c r="E194" s="951"/>
      <c r="F194" s="952"/>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hidden="1" customHeight="1" x14ac:dyDescent="0.15">
      <c r="A195" s="950"/>
      <c r="B195" s="951"/>
      <c r="C195" s="951"/>
      <c r="D195" s="951"/>
      <c r="E195" s="951"/>
      <c r="F195" s="952"/>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hidden="1" customHeight="1" x14ac:dyDescent="0.15">
      <c r="A196" s="950"/>
      <c r="B196" s="951"/>
      <c r="C196" s="951"/>
      <c r="D196" s="951"/>
      <c r="E196" s="951"/>
      <c r="F196" s="952"/>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hidden="1" customHeight="1" x14ac:dyDescent="0.15">
      <c r="A197" s="950"/>
      <c r="B197" s="951"/>
      <c r="C197" s="951"/>
      <c r="D197" s="951"/>
      <c r="E197" s="951"/>
      <c r="F197" s="952"/>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hidden="1" customHeight="1" x14ac:dyDescent="0.15">
      <c r="A198" s="950"/>
      <c r="B198" s="951"/>
      <c r="C198" s="951"/>
      <c r="D198" s="951"/>
      <c r="E198" s="951"/>
      <c r="F198" s="952"/>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hidden="1" customHeight="1" thickBot="1" x14ac:dyDescent="0.2">
      <c r="A199" s="950"/>
      <c r="B199" s="951"/>
      <c r="C199" s="951"/>
      <c r="D199" s="951"/>
      <c r="E199" s="951"/>
      <c r="F199" s="952"/>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hidden="1" customHeight="1" x14ac:dyDescent="0.15">
      <c r="A200" s="950"/>
      <c r="B200" s="951"/>
      <c r="C200" s="951"/>
      <c r="D200" s="951"/>
      <c r="E200" s="951"/>
      <c r="F200" s="952"/>
      <c r="G200" s="834" t="s">
        <v>260</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174</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hidden="1" customHeight="1" x14ac:dyDescent="0.15">
      <c r="A201" s="950"/>
      <c r="B201" s="951"/>
      <c r="C201" s="951"/>
      <c r="D201" s="951"/>
      <c r="E201" s="951"/>
      <c r="F201" s="952"/>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hidden="1" customHeight="1" x14ac:dyDescent="0.15">
      <c r="A202" s="950"/>
      <c r="B202" s="951"/>
      <c r="C202" s="951"/>
      <c r="D202" s="951"/>
      <c r="E202" s="951"/>
      <c r="F202" s="952"/>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hidden="1" customHeight="1" x14ac:dyDescent="0.15">
      <c r="A203" s="950"/>
      <c r="B203" s="951"/>
      <c r="C203" s="951"/>
      <c r="D203" s="951"/>
      <c r="E203" s="951"/>
      <c r="F203" s="952"/>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hidden="1" customHeight="1" x14ac:dyDescent="0.15">
      <c r="A204" s="950"/>
      <c r="B204" s="951"/>
      <c r="C204" s="951"/>
      <c r="D204" s="951"/>
      <c r="E204" s="951"/>
      <c r="F204" s="952"/>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hidden="1" customHeight="1" x14ac:dyDescent="0.15">
      <c r="A205" s="950"/>
      <c r="B205" s="951"/>
      <c r="C205" s="951"/>
      <c r="D205" s="951"/>
      <c r="E205" s="951"/>
      <c r="F205" s="952"/>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hidden="1" customHeight="1" x14ac:dyDescent="0.15">
      <c r="A206" s="950"/>
      <c r="B206" s="951"/>
      <c r="C206" s="951"/>
      <c r="D206" s="951"/>
      <c r="E206" s="951"/>
      <c r="F206" s="952"/>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hidden="1" customHeight="1" x14ac:dyDescent="0.15">
      <c r="A207" s="950"/>
      <c r="B207" s="951"/>
      <c r="C207" s="951"/>
      <c r="D207" s="951"/>
      <c r="E207" s="951"/>
      <c r="F207" s="952"/>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hidden="1" customHeight="1" x14ac:dyDescent="0.15">
      <c r="A208" s="950"/>
      <c r="B208" s="951"/>
      <c r="C208" s="951"/>
      <c r="D208" s="951"/>
      <c r="E208" s="951"/>
      <c r="F208" s="952"/>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hidden="1" customHeight="1" x14ac:dyDescent="0.15">
      <c r="A209" s="950"/>
      <c r="B209" s="951"/>
      <c r="C209" s="951"/>
      <c r="D209" s="951"/>
      <c r="E209" s="951"/>
      <c r="F209" s="952"/>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hidden="1" customHeight="1" x14ac:dyDescent="0.15">
      <c r="A210" s="950"/>
      <c r="B210" s="951"/>
      <c r="C210" s="951"/>
      <c r="D210" s="951"/>
      <c r="E210" s="951"/>
      <c r="F210" s="952"/>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hidden="1" customHeight="1" x14ac:dyDescent="0.15">
      <c r="A211" s="950"/>
      <c r="B211" s="951"/>
      <c r="C211" s="951"/>
      <c r="D211" s="951"/>
      <c r="E211" s="951"/>
      <c r="F211" s="952"/>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hidden="1" customHeight="1" thickBot="1" x14ac:dyDescent="0.2">
      <c r="A212" s="953"/>
      <c r="B212" s="954"/>
      <c r="C212" s="954"/>
      <c r="D212" s="954"/>
      <c r="E212" s="954"/>
      <c r="F212" s="955"/>
      <c r="G212" s="958" t="s">
        <v>18</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18</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34">
        <f t="shared" si="15"/>
        <v>0</v>
      </c>
    </row>
    <row r="213" spans="1:51" s="37" customFormat="1" ht="24.75" hidden="1" customHeight="1" thickBot="1" x14ac:dyDescent="0.2"/>
    <row r="214" spans="1:51" ht="30" hidden="1" customHeight="1" x14ac:dyDescent="0.15">
      <c r="A214" s="967" t="s">
        <v>26</v>
      </c>
      <c r="B214" s="968"/>
      <c r="C214" s="968"/>
      <c r="D214" s="968"/>
      <c r="E214" s="968"/>
      <c r="F214" s="969"/>
      <c r="G214" s="834" t="s">
        <v>175</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261</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hidden="1" customHeight="1" x14ac:dyDescent="0.15">
      <c r="A215" s="950"/>
      <c r="B215" s="951"/>
      <c r="C215" s="951"/>
      <c r="D215" s="951"/>
      <c r="E215" s="951"/>
      <c r="F215" s="952"/>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hidden="1" customHeight="1" x14ac:dyDescent="0.15">
      <c r="A216" s="950"/>
      <c r="B216" s="951"/>
      <c r="C216" s="951"/>
      <c r="D216" s="951"/>
      <c r="E216" s="951"/>
      <c r="F216" s="952"/>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hidden="1" customHeight="1" x14ac:dyDescent="0.15">
      <c r="A217" s="950"/>
      <c r="B217" s="951"/>
      <c r="C217" s="951"/>
      <c r="D217" s="951"/>
      <c r="E217" s="951"/>
      <c r="F217" s="952"/>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hidden="1" customHeight="1" x14ac:dyDescent="0.15">
      <c r="A218" s="950"/>
      <c r="B218" s="951"/>
      <c r="C218" s="951"/>
      <c r="D218" s="951"/>
      <c r="E218" s="951"/>
      <c r="F218" s="952"/>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hidden="1" customHeight="1" x14ac:dyDescent="0.15">
      <c r="A219" s="950"/>
      <c r="B219" s="951"/>
      <c r="C219" s="951"/>
      <c r="D219" s="951"/>
      <c r="E219" s="951"/>
      <c r="F219" s="952"/>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hidden="1" customHeight="1" x14ac:dyDescent="0.15">
      <c r="A220" s="950"/>
      <c r="B220" s="951"/>
      <c r="C220" s="951"/>
      <c r="D220" s="951"/>
      <c r="E220" s="951"/>
      <c r="F220" s="952"/>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hidden="1" customHeight="1" x14ac:dyDescent="0.15">
      <c r="A221" s="950"/>
      <c r="B221" s="951"/>
      <c r="C221" s="951"/>
      <c r="D221" s="951"/>
      <c r="E221" s="951"/>
      <c r="F221" s="952"/>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hidden="1" customHeight="1" x14ac:dyDescent="0.15">
      <c r="A222" s="950"/>
      <c r="B222" s="951"/>
      <c r="C222" s="951"/>
      <c r="D222" s="951"/>
      <c r="E222" s="951"/>
      <c r="F222" s="952"/>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hidden="1" customHeight="1" x14ac:dyDescent="0.15">
      <c r="A223" s="950"/>
      <c r="B223" s="951"/>
      <c r="C223" s="951"/>
      <c r="D223" s="951"/>
      <c r="E223" s="951"/>
      <c r="F223" s="952"/>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hidden="1" customHeight="1" x14ac:dyDescent="0.15">
      <c r="A224" s="950"/>
      <c r="B224" s="951"/>
      <c r="C224" s="951"/>
      <c r="D224" s="951"/>
      <c r="E224" s="951"/>
      <c r="F224" s="952"/>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hidden="1" customHeight="1" x14ac:dyDescent="0.15">
      <c r="A225" s="950"/>
      <c r="B225" s="951"/>
      <c r="C225" s="951"/>
      <c r="D225" s="951"/>
      <c r="E225" s="951"/>
      <c r="F225" s="952"/>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hidden="1" customHeight="1" thickBot="1" x14ac:dyDescent="0.2">
      <c r="A226" s="950"/>
      <c r="B226" s="951"/>
      <c r="C226" s="951"/>
      <c r="D226" s="951"/>
      <c r="E226" s="951"/>
      <c r="F226" s="952"/>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hidden="1" customHeight="1" x14ac:dyDescent="0.15">
      <c r="A227" s="950"/>
      <c r="B227" s="951"/>
      <c r="C227" s="951"/>
      <c r="D227" s="951"/>
      <c r="E227" s="951"/>
      <c r="F227" s="952"/>
      <c r="G227" s="834" t="s">
        <v>262</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263</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hidden="1" customHeight="1" x14ac:dyDescent="0.15">
      <c r="A228" s="950"/>
      <c r="B228" s="951"/>
      <c r="C228" s="951"/>
      <c r="D228" s="951"/>
      <c r="E228" s="951"/>
      <c r="F228" s="952"/>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hidden="1" customHeight="1" x14ac:dyDescent="0.15">
      <c r="A229" s="950"/>
      <c r="B229" s="951"/>
      <c r="C229" s="951"/>
      <c r="D229" s="951"/>
      <c r="E229" s="951"/>
      <c r="F229" s="952"/>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hidden="1" customHeight="1" x14ac:dyDescent="0.15">
      <c r="A230" s="950"/>
      <c r="B230" s="951"/>
      <c r="C230" s="951"/>
      <c r="D230" s="951"/>
      <c r="E230" s="951"/>
      <c r="F230" s="952"/>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hidden="1" customHeight="1" x14ac:dyDescent="0.15">
      <c r="A231" s="950"/>
      <c r="B231" s="951"/>
      <c r="C231" s="951"/>
      <c r="D231" s="951"/>
      <c r="E231" s="951"/>
      <c r="F231" s="952"/>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hidden="1" customHeight="1" x14ac:dyDescent="0.15">
      <c r="A232" s="950"/>
      <c r="B232" s="951"/>
      <c r="C232" s="951"/>
      <c r="D232" s="951"/>
      <c r="E232" s="951"/>
      <c r="F232" s="952"/>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hidden="1" customHeight="1" x14ac:dyDescent="0.15">
      <c r="A233" s="950"/>
      <c r="B233" s="951"/>
      <c r="C233" s="951"/>
      <c r="D233" s="951"/>
      <c r="E233" s="951"/>
      <c r="F233" s="952"/>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hidden="1" customHeight="1" x14ac:dyDescent="0.15">
      <c r="A234" s="950"/>
      <c r="B234" s="951"/>
      <c r="C234" s="951"/>
      <c r="D234" s="951"/>
      <c r="E234" s="951"/>
      <c r="F234" s="952"/>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hidden="1" customHeight="1" x14ac:dyDescent="0.15">
      <c r="A235" s="950"/>
      <c r="B235" s="951"/>
      <c r="C235" s="951"/>
      <c r="D235" s="951"/>
      <c r="E235" s="951"/>
      <c r="F235" s="952"/>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hidden="1" customHeight="1" x14ac:dyDescent="0.15">
      <c r="A236" s="950"/>
      <c r="B236" s="951"/>
      <c r="C236" s="951"/>
      <c r="D236" s="951"/>
      <c r="E236" s="951"/>
      <c r="F236" s="952"/>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hidden="1" customHeight="1" x14ac:dyDescent="0.15">
      <c r="A237" s="950"/>
      <c r="B237" s="951"/>
      <c r="C237" s="951"/>
      <c r="D237" s="951"/>
      <c r="E237" s="951"/>
      <c r="F237" s="952"/>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hidden="1" customHeight="1" x14ac:dyDescent="0.15">
      <c r="A238" s="950"/>
      <c r="B238" s="951"/>
      <c r="C238" s="951"/>
      <c r="D238" s="951"/>
      <c r="E238" s="951"/>
      <c r="F238" s="952"/>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hidden="1" customHeight="1" thickBot="1" x14ac:dyDescent="0.2">
      <c r="A239" s="950"/>
      <c r="B239" s="951"/>
      <c r="C239" s="951"/>
      <c r="D239" s="951"/>
      <c r="E239" s="951"/>
      <c r="F239" s="952"/>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hidden="1" customHeight="1" x14ac:dyDescent="0.15">
      <c r="A240" s="950"/>
      <c r="B240" s="951"/>
      <c r="C240" s="951"/>
      <c r="D240" s="951"/>
      <c r="E240" s="951"/>
      <c r="F240" s="952"/>
      <c r="G240" s="834" t="s">
        <v>264</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265</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hidden="1" customHeight="1" x14ac:dyDescent="0.15">
      <c r="A241" s="950"/>
      <c r="B241" s="951"/>
      <c r="C241" s="951"/>
      <c r="D241" s="951"/>
      <c r="E241" s="951"/>
      <c r="F241" s="952"/>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hidden="1" customHeight="1" x14ac:dyDescent="0.15">
      <c r="A242" s="950"/>
      <c r="B242" s="951"/>
      <c r="C242" s="951"/>
      <c r="D242" s="951"/>
      <c r="E242" s="951"/>
      <c r="F242" s="952"/>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hidden="1" customHeight="1" x14ac:dyDescent="0.15">
      <c r="A243" s="950"/>
      <c r="B243" s="951"/>
      <c r="C243" s="951"/>
      <c r="D243" s="951"/>
      <c r="E243" s="951"/>
      <c r="F243" s="952"/>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hidden="1" customHeight="1" x14ac:dyDescent="0.15">
      <c r="A244" s="950"/>
      <c r="B244" s="951"/>
      <c r="C244" s="951"/>
      <c r="D244" s="951"/>
      <c r="E244" s="951"/>
      <c r="F244" s="952"/>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hidden="1" customHeight="1" x14ac:dyDescent="0.15">
      <c r="A245" s="950"/>
      <c r="B245" s="951"/>
      <c r="C245" s="951"/>
      <c r="D245" s="951"/>
      <c r="E245" s="951"/>
      <c r="F245" s="952"/>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hidden="1" customHeight="1" x14ac:dyDescent="0.15">
      <c r="A246" s="950"/>
      <c r="B246" s="951"/>
      <c r="C246" s="951"/>
      <c r="D246" s="951"/>
      <c r="E246" s="951"/>
      <c r="F246" s="952"/>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hidden="1" customHeight="1" x14ac:dyDescent="0.15">
      <c r="A247" s="950"/>
      <c r="B247" s="951"/>
      <c r="C247" s="951"/>
      <c r="D247" s="951"/>
      <c r="E247" s="951"/>
      <c r="F247" s="952"/>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hidden="1" customHeight="1" x14ac:dyDescent="0.15">
      <c r="A248" s="950"/>
      <c r="B248" s="951"/>
      <c r="C248" s="951"/>
      <c r="D248" s="951"/>
      <c r="E248" s="951"/>
      <c r="F248" s="952"/>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hidden="1" customHeight="1" x14ac:dyDescent="0.15">
      <c r="A249" s="950"/>
      <c r="B249" s="951"/>
      <c r="C249" s="951"/>
      <c r="D249" s="951"/>
      <c r="E249" s="951"/>
      <c r="F249" s="952"/>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hidden="1" customHeight="1" x14ac:dyDescent="0.15">
      <c r="A250" s="950"/>
      <c r="B250" s="951"/>
      <c r="C250" s="951"/>
      <c r="D250" s="951"/>
      <c r="E250" s="951"/>
      <c r="F250" s="952"/>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hidden="1" customHeight="1" x14ac:dyDescent="0.15">
      <c r="A251" s="950"/>
      <c r="B251" s="951"/>
      <c r="C251" s="951"/>
      <c r="D251" s="951"/>
      <c r="E251" s="951"/>
      <c r="F251" s="952"/>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hidden="1" customHeight="1" thickBot="1" x14ac:dyDescent="0.2">
      <c r="A252" s="950"/>
      <c r="B252" s="951"/>
      <c r="C252" s="951"/>
      <c r="D252" s="951"/>
      <c r="E252" s="951"/>
      <c r="F252" s="952"/>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hidden="1" customHeight="1" x14ac:dyDescent="0.15">
      <c r="A253" s="950"/>
      <c r="B253" s="951"/>
      <c r="C253" s="951"/>
      <c r="D253" s="951"/>
      <c r="E253" s="951"/>
      <c r="F253" s="952"/>
      <c r="G253" s="834" t="s">
        <v>266</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176</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hidden="1" customHeight="1" x14ac:dyDescent="0.15">
      <c r="A254" s="950"/>
      <c r="B254" s="951"/>
      <c r="C254" s="951"/>
      <c r="D254" s="951"/>
      <c r="E254" s="951"/>
      <c r="F254" s="952"/>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hidden="1" customHeight="1" x14ac:dyDescent="0.15">
      <c r="A255" s="950"/>
      <c r="B255" s="951"/>
      <c r="C255" s="951"/>
      <c r="D255" s="951"/>
      <c r="E255" s="951"/>
      <c r="F255" s="952"/>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hidden="1" customHeight="1" x14ac:dyDescent="0.15">
      <c r="A256" s="950"/>
      <c r="B256" s="951"/>
      <c r="C256" s="951"/>
      <c r="D256" s="951"/>
      <c r="E256" s="951"/>
      <c r="F256" s="952"/>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hidden="1" customHeight="1" x14ac:dyDescent="0.15">
      <c r="A257" s="950"/>
      <c r="B257" s="951"/>
      <c r="C257" s="951"/>
      <c r="D257" s="951"/>
      <c r="E257" s="951"/>
      <c r="F257" s="952"/>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hidden="1" customHeight="1" x14ac:dyDescent="0.15">
      <c r="A258" s="950"/>
      <c r="B258" s="951"/>
      <c r="C258" s="951"/>
      <c r="D258" s="951"/>
      <c r="E258" s="951"/>
      <c r="F258" s="952"/>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hidden="1" customHeight="1" x14ac:dyDescent="0.15">
      <c r="A259" s="950"/>
      <c r="B259" s="951"/>
      <c r="C259" s="951"/>
      <c r="D259" s="951"/>
      <c r="E259" s="951"/>
      <c r="F259" s="952"/>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hidden="1" customHeight="1" x14ac:dyDescent="0.15">
      <c r="A260" s="950"/>
      <c r="B260" s="951"/>
      <c r="C260" s="951"/>
      <c r="D260" s="951"/>
      <c r="E260" s="951"/>
      <c r="F260" s="952"/>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hidden="1" customHeight="1" x14ac:dyDescent="0.15">
      <c r="A261" s="950"/>
      <c r="B261" s="951"/>
      <c r="C261" s="951"/>
      <c r="D261" s="951"/>
      <c r="E261" s="951"/>
      <c r="F261" s="952"/>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hidden="1" customHeight="1" x14ac:dyDescent="0.15">
      <c r="A262" s="950"/>
      <c r="B262" s="951"/>
      <c r="C262" s="951"/>
      <c r="D262" s="951"/>
      <c r="E262" s="951"/>
      <c r="F262" s="952"/>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hidden="1" customHeight="1" x14ac:dyDescent="0.15">
      <c r="A263" s="950"/>
      <c r="B263" s="951"/>
      <c r="C263" s="951"/>
      <c r="D263" s="951"/>
      <c r="E263" s="951"/>
      <c r="F263" s="952"/>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hidden="1" customHeight="1" x14ac:dyDescent="0.15">
      <c r="A264" s="950"/>
      <c r="B264" s="951"/>
      <c r="C264" s="951"/>
      <c r="D264" s="951"/>
      <c r="E264" s="951"/>
      <c r="F264" s="952"/>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hidden="1" customHeight="1" thickBot="1" x14ac:dyDescent="0.2">
      <c r="A265" s="953"/>
      <c r="B265" s="954"/>
      <c r="C265" s="954"/>
      <c r="D265" s="954"/>
      <c r="E265" s="954"/>
      <c r="F265" s="955"/>
      <c r="G265" s="958" t="s">
        <v>18</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18</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5" priority="275">
      <formula>IF(RIGHT(TEXT(Y5,"0.#"),1)=".",FALSE,TRUE)</formula>
    </cfRule>
    <cfRule type="expression" dxfId="494" priority="276">
      <formula>IF(RIGHT(TEXT(Y5,"0.#"),1)=".",TRUE,FALSE)</formula>
    </cfRule>
  </conditionalFormatting>
  <conditionalFormatting sqref="Y14">
    <cfRule type="expression" dxfId="493" priority="273">
      <formula>IF(RIGHT(TEXT(Y14,"0.#"),1)=".",FALSE,TRUE)</formula>
    </cfRule>
    <cfRule type="expression" dxfId="492" priority="274">
      <formula>IF(RIGHT(TEXT(Y14,"0.#"),1)=".",TRUE,FALSE)</formula>
    </cfRule>
  </conditionalFormatting>
  <conditionalFormatting sqref="Y6:Y13">
    <cfRule type="expression" dxfId="491" priority="271">
      <formula>IF(RIGHT(TEXT(Y6,"0.#"),1)=".",FALSE,TRUE)</formula>
    </cfRule>
    <cfRule type="expression" dxfId="490" priority="272">
      <formula>IF(RIGHT(TEXT(Y6,"0.#"),1)=".",TRUE,FALSE)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cfRule type="expression" dxfId="485" priority="265">
      <formula>IF(RIGHT(TEXT(AU6,"0.#"),1)=".",FALSE,TRUE)</formula>
    </cfRule>
    <cfRule type="expression" dxfId="484" priority="266">
      <formula>IF(RIGHT(TEXT(AU6,"0.#"),1)=".",TRUE,FALSE)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Y17">
    <cfRule type="expression" dxfId="479" priority="259">
      <formula>IF(RIGHT(TEXT(Y17,"0.#"),1)=".",FALSE,TRUE)</formula>
    </cfRule>
    <cfRule type="expression" dxfId="478" priority="260">
      <formula>IF(RIGHT(TEXT(Y17,"0.#"),1)=".",TRUE,FALSE)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AU17">
    <cfRule type="expression" dxfId="473" priority="253">
      <formula>IF(RIGHT(TEXT(AU17,"0.#"),1)=".",FALSE,TRUE)</formula>
    </cfRule>
    <cfRule type="expression" dxfId="472" priority="254">
      <formula>IF(RIGHT(TEXT(AU17,"0.#"),1)=".",TRUE,FALSE)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4">
    <cfRule type="expression" dxfId="255" priority="3">
      <formula>IF(RIGHT(TEXT(Y4,"0.#"),1)=".",FALSE,TRUE)</formula>
    </cfRule>
    <cfRule type="expression" dxfId="254" priority="4">
      <formula>IF(RIGHT(TEXT(Y4,"0.#"),1)=".",TRUE,FALSE)</formula>
    </cfRule>
  </conditionalFormatting>
  <conditionalFormatting sqref="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36" sqref="J36:O3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89"/>
      <c r="B3" s="889"/>
      <c r="C3" s="889" t="s">
        <v>24</v>
      </c>
      <c r="D3" s="889"/>
      <c r="E3" s="889"/>
      <c r="F3" s="889"/>
      <c r="G3" s="889"/>
      <c r="H3" s="889"/>
      <c r="I3" s="889"/>
      <c r="J3" s="972" t="s">
        <v>268</v>
      </c>
      <c r="K3" s="973"/>
      <c r="L3" s="973"/>
      <c r="M3" s="973"/>
      <c r="N3" s="973"/>
      <c r="O3" s="973"/>
      <c r="P3" s="439" t="s">
        <v>25</v>
      </c>
      <c r="Q3" s="439"/>
      <c r="R3" s="439"/>
      <c r="S3" s="439"/>
      <c r="T3" s="439"/>
      <c r="U3" s="439"/>
      <c r="V3" s="439"/>
      <c r="W3" s="439"/>
      <c r="X3" s="439"/>
      <c r="Y3" s="891" t="s">
        <v>308</v>
      </c>
      <c r="Z3" s="892"/>
      <c r="AA3" s="892"/>
      <c r="AB3" s="892"/>
      <c r="AC3" s="972" t="s">
        <v>300</v>
      </c>
      <c r="AD3" s="972"/>
      <c r="AE3" s="972"/>
      <c r="AF3" s="972"/>
      <c r="AG3" s="972"/>
      <c r="AH3" s="891" t="s">
        <v>231</v>
      </c>
      <c r="AI3" s="889"/>
      <c r="AJ3" s="889"/>
      <c r="AK3" s="889"/>
      <c r="AL3" s="889" t="s">
        <v>19</v>
      </c>
      <c r="AM3" s="889"/>
      <c r="AN3" s="889"/>
      <c r="AO3" s="893"/>
      <c r="AP3" s="971" t="s">
        <v>269</v>
      </c>
      <c r="AQ3" s="971"/>
      <c r="AR3" s="971"/>
      <c r="AS3" s="971"/>
      <c r="AT3" s="971"/>
      <c r="AU3" s="971"/>
      <c r="AV3" s="971"/>
      <c r="AW3" s="971"/>
      <c r="AX3" s="971"/>
      <c r="AY3">
        <f>$AY$2</f>
        <v>1</v>
      </c>
    </row>
    <row r="4" spans="1:51" ht="26.25" customHeight="1" x14ac:dyDescent="0.15">
      <c r="A4" s="974">
        <v>1</v>
      </c>
      <c r="B4" s="974">
        <v>1</v>
      </c>
      <c r="C4" s="867" t="s">
        <v>804</v>
      </c>
      <c r="D4" s="868"/>
      <c r="E4" s="868"/>
      <c r="F4" s="868"/>
      <c r="G4" s="868"/>
      <c r="H4" s="868"/>
      <c r="I4" s="868"/>
      <c r="J4" s="869">
        <v>5010601000566</v>
      </c>
      <c r="K4" s="870"/>
      <c r="L4" s="870"/>
      <c r="M4" s="870"/>
      <c r="N4" s="870"/>
      <c r="O4" s="870"/>
      <c r="P4" s="871" t="s">
        <v>802</v>
      </c>
      <c r="Q4" s="872"/>
      <c r="R4" s="872"/>
      <c r="S4" s="872"/>
      <c r="T4" s="872"/>
      <c r="U4" s="872"/>
      <c r="V4" s="872"/>
      <c r="W4" s="872"/>
      <c r="X4" s="872"/>
      <c r="Y4" s="873">
        <v>0.3</v>
      </c>
      <c r="Z4" s="874"/>
      <c r="AA4" s="874"/>
      <c r="AB4" s="875"/>
      <c r="AC4" s="970" t="s">
        <v>328</v>
      </c>
      <c r="AD4" s="970"/>
      <c r="AE4" s="970"/>
      <c r="AF4" s="970"/>
      <c r="AG4" s="970"/>
      <c r="AH4" s="894" t="s">
        <v>354</v>
      </c>
      <c r="AI4" s="895"/>
      <c r="AJ4" s="895"/>
      <c r="AK4" s="895"/>
      <c r="AL4" s="880" t="s">
        <v>354</v>
      </c>
      <c r="AM4" s="881"/>
      <c r="AN4" s="881"/>
      <c r="AO4" s="882"/>
      <c r="AP4" s="883" t="s">
        <v>354</v>
      </c>
      <c r="AQ4" s="883"/>
      <c r="AR4" s="883"/>
      <c r="AS4" s="883"/>
      <c r="AT4" s="883"/>
      <c r="AU4" s="883"/>
      <c r="AV4" s="883"/>
      <c r="AW4" s="883"/>
      <c r="AX4" s="883"/>
      <c r="AY4">
        <f>$AY$2</f>
        <v>1</v>
      </c>
    </row>
    <row r="5" spans="1:51" ht="26.25" hidden="1" customHeight="1" x14ac:dyDescent="0.15">
      <c r="A5" s="974">
        <v>2</v>
      </c>
      <c r="B5" s="974">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70"/>
      <c r="AD5" s="970"/>
      <c r="AE5" s="970"/>
      <c r="AF5" s="970"/>
      <c r="AG5" s="970"/>
      <c r="AH5" s="894"/>
      <c r="AI5" s="895"/>
      <c r="AJ5" s="895"/>
      <c r="AK5" s="895"/>
      <c r="AL5" s="880"/>
      <c r="AM5" s="881"/>
      <c r="AN5" s="881"/>
      <c r="AO5" s="882"/>
      <c r="AP5" s="883"/>
      <c r="AQ5" s="883"/>
      <c r="AR5" s="883"/>
      <c r="AS5" s="883"/>
      <c r="AT5" s="883"/>
      <c r="AU5" s="883"/>
      <c r="AV5" s="883"/>
      <c r="AW5" s="883"/>
      <c r="AX5" s="883"/>
      <c r="AY5">
        <f>COUNTA($C$5)</f>
        <v>0</v>
      </c>
    </row>
    <row r="6" spans="1:51" ht="26.25" hidden="1" customHeight="1" x14ac:dyDescent="0.15">
      <c r="A6" s="974">
        <v>3</v>
      </c>
      <c r="B6" s="974">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70"/>
      <c r="AD6" s="970"/>
      <c r="AE6" s="970"/>
      <c r="AF6" s="970"/>
      <c r="AG6" s="970"/>
      <c r="AH6" s="894"/>
      <c r="AI6" s="895"/>
      <c r="AJ6" s="895"/>
      <c r="AK6" s="895"/>
      <c r="AL6" s="880"/>
      <c r="AM6" s="881"/>
      <c r="AN6" s="881"/>
      <c r="AO6" s="882"/>
      <c r="AP6" s="883"/>
      <c r="AQ6" s="883"/>
      <c r="AR6" s="883"/>
      <c r="AS6" s="883"/>
      <c r="AT6" s="883"/>
      <c r="AU6" s="883"/>
      <c r="AV6" s="883"/>
      <c r="AW6" s="883"/>
      <c r="AX6" s="883"/>
      <c r="AY6">
        <f>COUNTA($C$6)</f>
        <v>0</v>
      </c>
    </row>
    <row r="7" spans="1:51" ht="26.25" hidden="1" customHeight="1" x14ac:dyDescent="0.15">
      <c r="A7" s="974">
        <v>4</v>
      </c>
      <c r="B7" s="974">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70"/>
      <c r="AD7" s="970"/>
      <c r="AE7" s="970"/>
      <c r="AF7" s="970"/>
      <c r="AG7" s="970"/>
      <c r="AH7" s="894"/>
      <c r="AI7" s="895"/>
      <c r="AJ7" s="895"/>
      <c r="AK7" s="895"/>
      <c r="AL7" s="880"/>
      <c r="AM7" s="881"/>
      <c r="AN7" s="881"/>
      <c r="AO7" s="882"/>
      <c r="AP7" s="883"/>
      <c r="AQ7" s="883"/>
      <c r="AR7" s="883"/>
      <c r="AS7" s="883"/>
      <c r="AT7" s="883"/>
      <c r="AU7" s="883"/>
      <c r="AV7" s="883"/>
      <c r="AW7" s="883"/>
      <c r="AX7" s="883"/>
      <c r="AY7">
        <f>COUNTA($C$7)</f>
        <v>0</v>
      </c>
    </row>
    <row r="8" spans="1:51" ht="26.25" hidden="1" customHeight="1" x14ac:dyDescent="0.15">
      <c r="A8" s="974">
        <v>5</v>
      </c>
      <c r="B8" s="974">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70"/>
      <c r="AD8" s="970"/>
      <c r="AE8" s="970"/>
      <c r="AF8" s="970"/>
      <c r="AG8" s="970"/>
      <c r="AH8" s="894"/>
      <c r="AI8" s="895"/>
      <c r="AJ8" s="895"/>
      <c r="AK8" s="895"/>
      <c r="AL8" s="880"/>
      <c r="AM8" s="881"/>
      <c r="AN8" s="881"/>
      <c r="AO8" s="882"/>
      <c r="AP8" s="883"/>
      <c r="AQ8" s="883"/>
      <c r="AR8" s="883"/>
      <c r="AS8" s="883"/>
      <c r="AT8" s="883"/>
      <c r="AU8" s="883"/>
      <c r="AV8" s="883"/>
      <c r="AW8" s="883"/>
      <c r="AX8" s="883"/>
      <c r="AY8">
        <f>COUNTA($C$8)</f>
        <v>0</v>
      </c>
    </row>
    <row r="9" spans="1:51" ht="26.25" hidden="1" customHeight="1" x14ac:dyDescent="0.15">
      <c r="A9" s="974">
        <v>6</v>
      </c>
      <c r="B9" s="974">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70"/>
      <c r="AD9" s="970"/>
      <c r="AE9" s="970"/>
      <c r="AF9" s="970"/>
      <c r="AG9" s="970"/>
      <c r="AH9" s="894"/>
      <c r="AI9" s="895"/>
      <c r="AJ9" s="895"/>
      <c r="AK9" s="895"/>
      <c r="AL9" s="880"/>
      <c r="AM9" s="881"/>
      <c r="AN9" s="881"/>
      <c r="AO9" s="882"/>
      <c r="AP9" s="883"/>
      <c r="AQ9" s="883"/>
      <c r="AR9" s="883"/>
      <c r="AS9" s="883"/>
      <c r="AT9" s="883"/>
      <c r="AU9" s="883"/>
      <c r="AV9" s="883"/>
      <c r="AW9" s="883"/>
      <c r="AX9" s="883"/>
      <c r="AY9">
        <f>COUNTA($C$9)</f>
        <v>0</v>
      </c>
    </row>
    <row r="10" spans="1:51" ht="26.25" hidden="1" customHeight="1" x14ac:dyDescent="0.15">
      <c r="A10" s="974">
        <v>7</v>
      </c>
      <c r="B10" s="974">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70"/>
      <c r="AD10" s="970"/>
      <c r="AE10" s="970"/>
      <c r="AF10" s="970"/>
      <c r="AG10" s="970"/>
      <c r="AH10" s="894"/>
      <c r="AI10" s="895"/>
      <c r="AJ10" s="895"/>
      <c r="AK10" s="895"/>
      <c r="AL10" s="880"/>
      <c r="AM10" s="881"/>
      <c r="AN10" s="881"/>
      <c r="AO10" s="882"/>
      <c r="AP10" s="883"/>
      <c r="AQ10" s="883"/>
      <c r="AR10" s="883"/>
      <c r="AS10" s="883"/>
      <c r="AT10" s="883"/>
      <c r="AU10" s="883"/>
      <c r="AV10" s="883"/>
      <c r="AW10" s="883"/>
      <c r="AX10" s="883"/>
      <c r="AY10">
        <f>COUNTA($C$10)</f>
        <v>0</v>
      </c>
    </row>
    <row r="11" spans="1:51" ht="26.25" hidden="1" customHeight="1" x14ac:dyDescent="0.15">
      <c r="A11" s="974">
        <v>8</v>
      </c>
      <c r="B11" s="974">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70"/>
      <c r="AD11" s="970"/>
      <c r="AE11" s="970"/>
      <c r="AF11" s="970"/>
      <c r="AG11" s="970"/>
      <c r="AH11" s="894"/>
      <c r="AI11" s="895"/>
      <c r="AJ11" s="895"/>
      <c r="AK11" s="895"/>
      <c r="AL11" s="880"/>
      <c r="AM11" s="881"/>
      <c r="AN11" s="881"/>
      <c r="AO11" s="882"/>
      <c r="AP11" s="883"/>
      <c r="AQ11" s="883"/>
      <c r="AR11" s="883"/>
      <c r="AS11" s="883"/>
      <c r="AT11" s="883"/>
      <c r="AU11" s="883"/>
      <c r="AV11" s="883"/>
      <c r="AW11" s="883"/>
      <c r="AX11" s="883"/>
      <c r="AY11">
        <f>COUNTA($C$11)</f>
        <v>0</v>
      </c>
    </row>
    <row r="12" spans="1:51" ht="26.25" hidden="1" customHeight="1" x14ac:dyDescent="0.15">
      <c r="A12" s="974">
        <v>9</v>
      </c>
      <c r="B12" s="974">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70"/>
      <c r="AD12" s="970"/>
      <c r="AE12" s="970"/>
      <c r="AF12" s="970"/>
      <c r="AG12" s="970"/>
      <c r="AH12" s="894"/>
      <c r="AI12" s="895"/>
      <c r="AJ12" s="895"/>
      <c r="AK12" s="895"/>
      <c r="AL12" s="880"/>
      <c r="AM12" s="881"/>
      <c r="AN12" s="881"/>
      <c r="AO12" s="882"/>
      <c r="AP12" s="883"/>
      <c r="AQ12" s="883"/>
      <c r="AR12" s="883"/>
      <c r="AS12" s="883"/>
      <c r="AT12" s="883"/>
      <c r="AU12" s="883"/>
      <c r="AV12" s="883"/>
      <c r="AW12" s="883"/>
      <c r="AX12" s="883"/>
      <c r="AY12">
        <f>COUNTA($C$12)</f>
        <v>0</v>
      </c>
    </row>
    <row r="13" spans="1:51" ht="26.25" hidden="1" customHeight="1" x14ac:dyDescent="0.15">
      <c r="A13" s="974">
        <v>10</v>
      </c>
      <c r="B13" s="974">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70"/>
      <c r="AD13" s="970"/>
      <c r="AE13" s="970"/>
      <c r="AF13" s="970"/>
      <c r="AG13" s="970"/>
      <c r="AH13" s="894"/>
      <c r="AI13" s="895"/>
      <c r="AJ13" s="895"/>
      <c r="AK13" s="895"/>
      <c r="AL13" s="880"/>
      <c r="AM13" s="881"/>
      <c r="AN13" s="881"/>
      <c r="AO13" s="882"/>
      <c r="AP13" s="883"/>
      <c r="AQ13" s="883"/>
      <c r="AR13" s="883"/>
      <c r="AS13" s="883"/>
      <c r="AT13" s="883"/>
      <c r="AU13" s="883"/>
      <c r="AV13" s="883"/>
      <c r="AW13" s="883"/>
      <c r="AX13" s="883"/>
      <c r="AY13">
        <f>COUNTA($C$13)</f>
        <v>0</v>
      </c>
    </row>
    <row r="14" spans="1:51" ht="26.25" hidden="1" customHeight="1" x14ac:dyDescent="0.15">
      <c r="A14" s="974">
        <v>11</v>
      </c>
      <c r="B14" s="974">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70"/>
      <c r="AD14" s="970"/>
      <c r="AE14" s="970"/>
      <c r="AF14" s="970"/>
      <c r="AG14" s="970"/>
      <c r="AH14" s="894"/>
      <c r="AI14" s="895"/>
      <c r="AJ14" s="895"/>
      <c r="AK14" s="895"/>
      <c r="AL14" s="880"/>
      <c r="AM14" s="881"/>
      <c r="AN14" s="881"/>
      <c r="AO14" s="882"/>
      <c r="AP14" s="883"/>
      <c r="AQ14" s="883"/>
      <c r="AR14" s="883"/>
      <c r="AS14" s="883"/>
      <c r="AT14" s="883"/>
      <c r="AU14" s="883"/>
      <c r="AV14" s="883"/>
      <c r="AW14" s="883"/>
      <c r="AX14" s="883"/>
      <c r="AY14">
        <f>COUNTA($C$14)</f>
        <v>0</v>
      </c>
    </row>
    <row r="15" spans="1:51" ht="26.25" hidden="1" customHeight="1" x14ac:dyDescent="0.15">
      <c r="A15" s="974">
        <v>12</v>
      </c>
      <c r="B15" s="974">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70"/>
      <c r="AD15" s="970"/>
      <c r="AE15" s="970"/>
      <c r="AF15" s="970"/>
      <c r="AG15" s="970"/>
      <c r="AH15" s="894"/>
      <c r="AI15" s="895"/>
      <c r="AJ15" s="895"/>
      <c r="AK15" s="895"/>
      <c r="AL15" s="880"/>
      <c r="AM15" s="881"/>
      <c r="AN15" s="881"/>
      <c r="AO15" s="882"/>
      <c r="AP15" s="883"/>
      <c r="AQ15" s="883"/>
      <c r="AR15" s="883"/>
      <c r="AS15" s="883"/>
      <c r="AT15" s="883"/>
      <c r="AU15" s="883"/>
      <c r="AV15" s="883"/>
      <c r="AW15" s="883"/>
      <c r="AX15" s="883"/>
      <c r="AY15">
        <f>COUNTA($C$15)</f>
        <v>0</v>
      </c>
    </row>
    <row r="16" spans="1:51" ht="26.25" hidden="1" customHeight="1" x14ac:dyDescent="0.15">
      <c r="A16" s="974">
        <v>13</v>
      </c>
      <c r="B16" s="974">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70"/>
      <c r="AD16" s="970"/>
      <c r="AE16" s="970"/>
      <c r="AF16" s="970"/>
      <c r="AG16" s="970"/>
      <c r="AH16" s="894"/>
      <c r="AI16" s="895"/>
      <c r="AJ16" s="895"/>
      <c r="AK16" s="895"/>
      <c r="AL16" s="880"/>
      <c r="AM16" s="881"/>
      <c r="AN16" s="881"/>
      <c r="AO16" s="882"/>
      <c r="AP16" s="883"/>
      <c r="AQ16" s="883"/>
      <c r="AR16" s="883"/>
      <c r="AS16" s="883"/>
      <c r="AT16" s="883"/>
      <c r="AU16" s="883"/>
      <c r="AV16" s="883"/>
      <c r="AW16" s="883"/>
      <c r="AX16" s="883"/>
      <c r="AY16">
        <f>COUNTA($C$16)</f>
        <v>0</v>
      </c>
    </row>
    <row r="17" spans="1:51" ht="26.25" hidden="1" customHeight="1" x14ac:dyDescent="0.15">
      <c r="A17" s="974">
        <v>14</v>
      </c>
      <c r="B17" s="974">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70"/>
      <c r="AD17" s="970"/>
      <c r="AE17" s="970"/>
      <c r="AF17" s="970"/>
      <c r="AG17" s="970"/>
      <c r="AH17" s="894"/>
      <c r="AI17" s="895"/>
      <c r="AJ17" s="895"/>
      <c r="AK17" s="895"/>
      <c r="AL17" s="880"/>
      <c r="AM17" s="881"/>
      <c r="AN17" s="881"/>
      <c r="AO17" s="882"/>
      <c r="AP17" s="883"/>
      <c r="AQ17" s="883"/>
      <c r="AR17" s="883"/>
      <c r="AS17" s="883"/>
      <c r="AT17" s="883"/>
      <c r="AU17" s="883"/>
      <c r="AV17" s="883"/>
      <c r="AW17" s="883"/>
      <c r="AX17" s="883"/>
      <c r="AY17">
        <f>COUNTA($C$17)</f>
        <v>0</v>
      </c>
    </row>
    <row r="18" spans="1:51" ht="26.25" hidden="1" customHeight="1" x14ac:dyDescent="0.15">
      <c r="A18" s="974">
        <v>15</v>
      </c>
      <c r="B18" s="974">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70"/>
      <c r="AD18" s="970"/>
      <c r="AE18" s="970"/>
      <c r="AF18" s="970"/>
      <c r="AG18" s="970"/>
      <c r="AH18" s="894"/>
      <c r="AI18" s="895"/>
      <c r="AJ18" s="895"/>
      <c r="AK18" s="895"/>
      <c r="AL18" s="880"/>
      <c r="AM18" s="881"/>
      <c r="AN18" s="881"/>
      <c r="AO18" s="882"/>
      <c r="AP18" s="883"/>
      <c r="AQ18" s="883"/>
      <c r="AR18" s="883"/>
      <c r="AS18" s="883"/>
      <c r="AT18" s="883"/>
      <c r="AU18" s="883"/>
      <c r="AV18" s="883"/>
      <c r="AW18" s="883"/>
      <c r="AX18" s="883"/>
      <c r="AY18">
        <f>COUNTA($C$18)</f>
        <v>0</v>
      </c>
    </row>
    <row r="19" spans="1:51" ht="26.25" hidden="1" customHeight="1" x14ac:dyDescent="0.15">
      <c r="A19" s="974">
        <v>16</v>
      </c>
      <c r="B19" s="974">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70"/>
      <c r="AD19" s="970"/>
      <c r="AE19" s="970"/>
      <c r="AF19" s="970"/>
      <c r="AG19" s="970"/>
      <c r="AH19" s="894"/>
      <c r="AI19" s="895"/>
      <c r="AJ19" s="895"/>
      <c r="AK19" s="895"/>
      <c r="AL19" s="880"/>
      <c r="AM19" s="881"/>
      <c r="AN19" s="881"/>
      <c r="AO19" s="882"/>
      <c r="AP19" s="883"/>
      <c r="AQ19" s="883"/>
      <c r="AR19" s="883"/>
      <c r="AS19" s="883"/>
      <c r="AT19" s="883"/>
      <c r="AU19" s="883"/>
      <c r="AV19" s="883"/>
      <c r="AW19" s="883"/>
      <c r="AX19" s="883"/>
      <c r="AY19">
        <f>COUNTA($C$19)</f>
        <v>0</v>
      </c>
    </row>
    <row r="20" spans="1:51" ht="26.25" hidden="1" customHeight="1" x14ac:dyDescent="0.15">
      <c r="A20" s="974">
        <v>17</v>
      </c>
      <c r="B20" s="974">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70"/>
      <c r="AD20" s="970"/>
      <c r="AE20" s="970"/>
      <c r="AF20" s="970"/>
      <c r="AG20" s="970"/>
      <c r="AH20" s="894"/>
      <c r="AI20" s="895"/>
      <c r="AJ20" s="895"/>
      <c r="AK20" s="895"/>
      <c r="AL20" s="880"/>
      <c r="AM20" s="881"/>
      <c r="AN20" s="881"/>
      <c r="AO20" s="882"/>
      <c r="AP20" s="883"/>
      <c r="AQ20" s="883"/>
      <c r="AR20" s="883"/>
      <c r="AS20" s="883"/>
      <c r="AT20" s="883"/>
      <c r="AU20" s="883"/>
      <c r="AV20" s="883"/>
      <c r="AW20" s="883"/>
      <c r="AX20" s="883"/>
      <c r="AY20">
        <f>COUNTA($C$20)</f>
        <v>0</v>
      </c>
    </row>
    <row r="21" spans="1:51" ht="26.25" hidden="1" customHeight="1" x14ac:dyDescent="0.15">
      <c r="A21" s="974">
        <v>18</v>
      </c>
      <c r="B21" s="974">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70"/>
      <c r="AD21" s="970"/>
      <c r="AE21" s="970"/>
      <c r="AF21" s="970"/>
      <c r="AG21" s="970"/>
      <c r="AH21" s="894"/>
      <c r="AI21" s="895"/>
      <c r="AJ21" s="895"/>
      <c r="AK21" s="895"/>
      <c r="AL21" s="880"/>
      <c r="AM21" s="881"/>
      <c r="AN21" s="881"/>
      <c r="AO21" s="882"/>
      <c r="AP21" s="883"/>
      <c r="AQ21" s="883"/>
      <c r="AR21" s="883"/>
      <c r="AS21" s="883"/>
      <c r="AT21" s="883"/>
      <c r="AU21" s="883"/>
      <c r="AV21" s="883"/>
      <c r="AW21" s="883"/>
      <c r="AX21" s="883"/>
      <c r="AY21">
        <f>COUNTA($C$21)</f>
        <v>0</v>
      </c>
    </row>
    <row r="22" spans="1:51" ht="26.25" hidden="1" customHeight="1" x14ac:dyDescent="0.15">
      <c r="A22" s="974">
        <v>19</v>
      </c>
      <c r="B22" s="974">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70"/>
      <c r="AD22" s="970"/>
      <c r="AE22" s="970"/>
      <c r="AF22" s="970"/>
      <c r="AG22" s="970"/>
      <c r="AH22" s="894"/>
      <c r="AI22" s="895"/>
      <c r="AJ22" s="895"/>
      <c r="AK22" s="895"/>
      <c r="AL22" s="880"/>
      <c r="AM22" s="881"/>
      <c r="AN22" s="881"/>
      <c r="AO22" s="882"/>
      <c r="AP22" s="883"/>
      <c r="AQ22" s="883"/>
      <c r="AR22" s="883"/>
      <c r="AS22" s="883"/>
      <c r="AT22" s="883"/>
      <c r="AU22" s="883"/>
      <c r="AV22" s="883"/>
      <c r="AW22" s="883"/>
      <c r="AX22" s="883"/>
      <c r="AY22">
        <f>COUNTA($C$22)</f>
        <v>0</v>
      </c>
    </row>
    <row r="23" spans="1:51" ht="26.25" hidden="1" customHeight="1" x14ac:dyDescent="0.15">
      <c r="A23" s="974">
        <v>20</v>
      </c>
      <c r="B23" s="974">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70"/>
      <c r="AD23" s="970"/>
      <c r="AE23" s="970"/>
      <c r="AF23" s="970"/>
      <c r="AG23" s="970"/>
      <c r="AH23" s="894"/>
      <c r="AI23" s="895"/>
      <c r="AJ23" s="895"/>
      <c r="AK23" s="895"/>
      <c r="AL23" s="880"/>
      <c r="AM23" s="881"/>
      <c r="AN23" s="881"/>
      <c r="AO23" s="882"/>
      <c r="AP23" s="883"/>
      <c r="AQ23" s="883"/>
      <c r="AR23" s="883"/>
      <c r="AS23" s="883"/>
      <c r="AT23" s="883"/>
      <c r="AU23" s="883"/>
      <c r="AV23" s="883"/>
      <c r="AW23" s="883"/>
      <c r="AX23" s="883"/>
      <c r="AY23">
        <f>COUNTA($C$23)</f>
        <v>0</v>
      </c>
    </row>
    <row r="24" spans="1:51" ht="26.25" hidden="1" customHeight="1" x14ac:dyDescent="0.15">
      <c r="A24" s="974">
        <v>21</v>
      </c>
      <c r="B24" s="974">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70"/>
      <c r="AD24" s="970"/>
      <c r="AE24" s="970"/>
      <c r="AF24" s="970"/>
      <c r="AG24" s="970"/>
      <c r="AH24" s="894"/>
      <c r="AI24" s="895"/>
      <c r="AJ24" s="895"/>
      <c r="AK24" s="895"/>
      <c r="AL24" s="880"/>
      <c r="AM24" s="881"/>
      <c r="AN24" s="881"/>
      <c r="AO24" s="882"/>
      <c r="AP24" s="883"/>
      <c r="AQ24" s="883"/>
      <c r="AR24" s="883"/>
      <c r="AS24" s="883"/>
      <c r="AT24" s="883"/>
      <c r="AU24" s="883"/>
      <c r="AV24" s="883"/>
      <c r="AW24" s="883"/>
      <c r="AX24" s="883"/>
      <c r="AY24">
        <f>COUNTA($C$24)</f>
        <v>0</v>
      </c>
    </row>
    <row r="25" spans="1:51" ht="26.25" hidden="1" customHeight="1" x14ac:dyDescent="0.15">
      <c r="A25" s="974">
        <v>22</v>
      </c>
      <c r="B25" s="974">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70"/>
      <c r="AD25" s="970"/>
      <c r="AE25" s="970"/>
      <c r="AF25" s="970"/>
      <c r="AG25" s="970"/>
      <c r="AH25" s="894"/>
      <c r="AI25" s="895"/>
      <c r="AJ25" s="895"/>
      <c r="AK25" s="895"/>
      <c r="AL25" s="880"/>
      <c r="AM25" s="881"/>
      <c r="AN25" s="881"/>
      <c r="AO25" s="882"/>
      <c r="AP25" s="883"/>
      <c r="AQ25" s="883"/>
      <c r="AR25" s="883"/>
      <c r="AS25" s="883"/>
      <c r="AT25" s="883"/>
      <c r="AU25" s="883"/>
      <c r="AV25" s="883"/>
      <c r="AW25" s="883"/>
      <c r="AX25" s="883"/>
      <c r="AY25">
        <f>COUNTA($C$25)</f>
        <v>0</v>
      </c>
    </row>
    <row r="26" spans="1:51" ht="26.25" hidden="1" customHeight="1" x14ac:dyDescent="0.15">
      <c r="A26" s="974">
        <v>23</v>
      </c>
      <c r="B26" s="974">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70"/>
      <c r="AD26" s="970"/>
      <c r="AE26" s="970"/>
      <c r="AF26" s="970"/>
      <c r="AG26" s="970"/>
      <c r="AH26" s="894"/>
      <c r="AI26" s="895"/>
      <c r="AJ26" s="895"/>
      <c r="AK26" s="895"/>
      <c r="AL26" s="880"/>
      <c r="AM26" s="881"/>
      <c r="AN26" s="881"/>
      <c r="AO26" s="882"/>
      <c r="AP26" s="883"/>
      <c r="AQ26" s="883"/>
      <c r="AR26" s="883"/>
      <c r="AS26" s="883"/>
      <c r="AT26" s="883"/>
      <c r="AU26" s="883"/>
      <c r="AV26" s="883"/>
      <c r="AW26" s="883"/>
      <c r="AX26" s="883"/>
      <c r="AY26">
        <f>COUNTA($C$26)</f>
        <v>0</v>
      </c>
    </row>
    <row r="27" spans="1:51" ht="26.25" hidden="1" customHeight="1" x14ac:dyDescent="0.15">
      <c r="A27" s="974">
        <v>24</v>
      </c>
      <c r="B27" s="974">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70"/>
      <c r="AD27" s="970"/>
      <c r="AE27" s="970"/>
      <c r="AF27" s="970"/>
      <c r="AG27" s="970"/>
      <c r="AH27" s="894"/>
      <c r="AI27" s="895"/>
      <c r="AJ27" s="895"/>
      <c r="AK27" s="895"/>
      <c r="AL27" s="880"/>
      <c r="AM27" s="881"/>
      <c r="AN27" s="881"/>
      <c r="AO27" s="882"/>
      <c r="AP27" s="883"/>
      <c r="AQ27" s="883"/>
      <c r="AR27" s="883"/>
      <c r="AS27" s="883"/>
      <c r="AT27" s="883"/>
      <c r="AU27" s="883"/>
      <c r="AV27" s="883"/>
      <c r="AW27" s="883"/>
      <c r="AX27" s="883"/>
      <c r="AY27">
        <f>COUNTA($C$27)</f>
        <v>0</v>
      </c>
    </row>
    <row r="28" spans="1:51" ht="26.25" hidden="1" customHeight="1" x14ac:dyDescent="0.15">
      <c r="A28" s="974">
        <v>25</v>
      </c>
      <c r="B28" s="974">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70"/>
      <c r="AD28" s="970"/>
      <c r="AE28" s="970"/>
      <c r="AF28" s="970"/>
      <c r="AG28" s="970"/>
      <c r="AH28" s="894"/>
      <c r="AI28" s="895"/>
      <c r="AJ28" s="895"/>
      <c r="AK28" s="895"/>
      <c r="AL28" s="880"/>
      <c r="AM28" s="881"/>
      <c r="AN28" s="881"/>
      <c r="AO28" s="882"/>
      <c r="AP28" s="883"/>
      <c r="AQ28" s="883"/>
      <c r="AR28" s="883"/>
      <c r="AS28" s="883"/>
      <c r="AT28" s="883"/>
      <c r="AU28" s="883"/>
      <c r="AV28" s="883"/>
      <c r="AW28" s="883"/>
      <c r="AX28" s="883"/>
      <c r="AY28">
        <f>COUNTA($C$28)</f>
        <v>0</v>
      </c>
    </row>
    <row r="29" spans="1:51" ht="26.25" hidden="1" customHeight="1" x14ac:dyDescent="0.15">
      <c r="A29" s="974">
        <v>26</v>
      </c>
      <c r="B29" s="974">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70"/>
      <c r="AD29" s="970"/>
      <c r="AE29" s="970"/>
      <c r="AF29" s="970"/>
      <c r="AG29" s="970"/>
      <c r="AH29" s="894"/>
      <c r="AI29" s="895"/>
      <c r="AJ29" s="895"/>
      <c r="AK29" s="895"/>
      <c r="AL29" s="880"/>
      <c r="AM29" s="881"/>
      <c r="AN29" s="881"/>
      <c r="AO29" s="882"/>
      <c r="AP29" s="883"/>
      <c r="AQ29" s="883"/>
      <c r="AR29" s="883"/>
      <c r="AS29" s="883"/>
      <c r="AT29" s="883"/>
      <c r="AU29" s="883"/>
      <c r="AV29" s="883"/>
      <c r="AW29" s="883"/>
      <c r="AX29" s="883"/>
      <c r="AY29">
        <f>COUNTA($C$29)</f>
        <v>0</v>
      </c>
    </row>
    <row r="30" spans="1:51" ht="26.25" hidden="1" customHeight="1" x14ac:dyDescent="0.15">
      <c r="A30" s="974">
        <v>27</v>
      </c>
      <c r="B30" s="974">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70"/>
      <c r="AD30" s="970"/>
      <c r="AE30" s="970"/>
      <c r="AF30" s="970"/>
      <c r="AG30" s="970"/>
      <c r="AH30" s="894"/>
      <c r="AI30" s="895"/>
      <c r="AJ30" s="895"/>
      <c r="AK30" s="895"/>
      <c r="AL30" s="880"/>
      <c r="AM30" s="881"/>
      <c r="AN30" s="881"/>
      <c r="AO30" s="882"/>
      <c r="AP30" s="883"/>
      <c r="AQ30" s="883"/>
      <c r="AR30" s="883"/>
      <c r="AS30" s="883"/>
      <c r="AT30" s="883"/>
      <c r="AU30" s="883"/>
      <c r="AV30" s="883"/>
      <c r="AW30" s="883"/>
      <c r="AX30" s="883"/>
      <c r="AY30">
        <f>COUNTA($C$30)</f>
        <v>0</v>
      </c>
    </row>
    <row r="31" spans="1:51" ht="26.25" hidden="1" customHeight="1" x14ac:dyDescent="0.15">
      <c r="A31" s="974">
        <v>28</v>
      </c>
      <c r="B31" s="974">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70"/>
      <c r="AD31" s="970"/>
      <c r="AE31" s="970"/>
      <c r="AF31" s="970"/>
      <c r="AG31" s="970"/>
      <c r="AH31" s="894"/>
      <c r="AI31" s="895"/>
      <c r="AJ31" s="895"/>
      <c r="AK31" s="895"/>
      <c r="AL31" s="880"/>
      <c r="AM31" s="881"/>
      <c r="AN31" s="881"/>
      <c r="AO31" s="882"/>
      <c r="AP31" s="883"/>
      <c r="AQ31" s="883"/>
      <c r="AR31" s="883"/>
      <c r="AS31" s="883"/>
      <c r="AT31" s="883"/>
      <c r="AU31" s="883"/>
      <c r="AV31" s="883"/>
      <c r="AW31" s="883"/>
      <c r="AX31" s="883"/>
      <c r="AY31">
        <f>COUNTA($C$31)</f>
        <v>0</v>
      </c>
    </row>
    <row r="32" spans="1:51" ht="26.25" hidden="1" customHeight="1" x14ac:dyDescent="0.15">
      <c r="A32" s="974">
        <v>29</v>
      </c>
      <c r="B32" s="974">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70"/>
      <c r="AD32" s="970"/>
      <c r="AE32" s="970"/>
      <c r="AF32" s="970"/>
      <c r="AG32" s="970"/>
      <c r="AH32" s="894"/>
      <c r="AI32" s="895"/>
      <c r="AJ32" s="895"/>
      <c r="AK32" s="895"/>
      <c r="AL32" s="880"/>
      <c r="AM32" s="881"/>
      <c r="AN32" s="881"/>
      <c r="AO32" s="882"/>
      <c r="AP32" s="883"/>
      <c r="AQ32" s="883"/>
      <c r="AR32" s="883"/>
      <c r="AS32" s="883"/>
      <c r="AT32" s="883"/>
      <c r="AU32" s="883"/>
      <c r="AV32" s="883"/>
      <c r="AW32" s="883"/>
      <c r="AX32" s="883"/>
      <c r="AY32">
        <f>COUNTA($C$32)</f>
        <v>0</v>
      </c>
    </row>
    <row r="33" spans="1:51" ht="26.25" hidden="1" customHeight="1" x14ac:dyDescent="0.15">
      <c r="A33" s="974">
        <v>30</v>
      </c>
      <c r="B33" s="974">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70"/>
      <c r="AD33" s="970"/>
      <c r="AE33" s="970"/>
      <c r="AF33" s="970"/>
      <c r="AG33" s="970"/>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89"/>
      <c r="B36" s="889"/>
      <c r="C36" s="889" t="s">
        <v>24</v>
      </c>
      <c r="D36" s="889"/>
      <c r="E36" s="889"/>
      <c r="F36" s="889"/>
      <c r="G36" s="889"/>
      <c r="H36" s="889"/>
      <c r="I36" s="889"/>
      <c r="J36" s="972" t="s">
        <v>268</v>
      </c>
      <c r="K36" s="973"/>
      <c r="L36" s="973"/>
      <c r="M36" s="973"/>
      <c r="N36" s="973"/>
      <c r="O36" s="973"/>
      <c r="P36" s="439" t="s">
        <v>25</v>
      </c>
      <c r="Q36" s="439"/>
      <c r="R36" s="439"/>
      <c r="S36" s="439"/>
      <c r="T36" s="439"/>
      <c r="U36" s="439"/>
      <c r="V36" s="439"/>
      <c r="W36" s="439"/>
      <c r="X36" s="439"/>
      <c r="Y36" s="891" t="s">
        <v>308</v>
      </c>
      <c r="Z36" s="892"/>
      <c r="AA36" s="892"/>
      <c r="AB36" s="892"/>
      <c r="AC36" s="972" t="s">
        <v>300</v>
      </c>
      <c r="AD36" s="972"/>
      <c r="AE36" s="972"/>
      <c r="AF36" s="972"/>
      <c r="AG36" s="972"/>
      <c r="AH36" s="891" t="s">
        <v>231</v>
      </c>
      <c r="AI36" s="889"/>
      <c r="AJ36" s="889"/>
      <c r="AK36" s="889"/>
      <c r="AL36" s="889" t="s">
        <v>19</v>
      </c>
      <c r="AM36" s="889"/>
      <c r="AN36" s="889"/>
      <c r="AO36" s="893"/>
      <c r="AP36" s="971" t="s">
        <v>269</v>
      </c>
      <c r="AQ36" s="971"/>
      <c r="AR36" s="971"/>
      <c r="AS36" s="971"/>
      <c r="AT36" s="971"/>
      <c r="AU36" s="971"/>
      <c r="AV36" s="971"/>
      <c r="AW36" s="971"/>
      <c r="AX36" s="971"/>
      <c r="AY36">
        <f>$AY$34</f>
        <v>1</v>
      </c>
    </row>
    <row r="37" spans="1:51" ht="26.25" customHeight="1" x14ac:dyDescent="0.15">
      <c r="A37" s="974">
        <v>1</v>
      </c>
      <c r="B37" s="974">
        <v>1</v>
      </c>
      <c r="C37" s="867" t="s">
        <v>805</v>
      </c>
      <c r="D37" s="868"/>
      <c r="E37" s="868"/>
      <c r="F37" s="868"/>
      <c r="G37" s="868"/>
      <c r="H37" s="868"/>
      <c r="I37" s="868"/>
      <c r="J37" s="869">
        <v>2010001035026</v>
      </c>
      <c r="K37" s="870"/>
      <c r="L37" s="870"/>
      <c r="M37" s="870"/>
      <c r="N37" s="870"/>
      <c r="O37" s="870"/>
      <c r="P37" s="871" t="s">
        <v>803</v>
      </c>
      <c r="Q37" s="872"/>
      <c r="R37" s="872"/>
      <c r="S37" s="872"/>
      <c r="T37" s="872"/>
      <c r="U37" s="872"/>
      <c r="V37" s="872"/>
      <c r="W37" s="872"/>
      <c r="X37" s="872"/>
      <c r="Y37" s="873">
        <v>1.2</v>
      </c>
      <c r="Z37" s="874"/>
      <c r="AA37" s="874"/>
      <c r="AB37" s="875"/>
      <c r="AC37" s="970" t="s">
        <v>328</v>
      </c>
      <c r="AD37" s="970"/>
      <c r="AE37" s="970"/>
      <c r="AF37" s="970"/>
      <c r="AG37" s="970"/>
      <c r="AH37" s="894" t="s">
        <v>354</v>
      </c>
      <c r="AI37" s="895"/>
      <c r="AJ37" s="895"/>
      <c r="AK37" s="895"/>
      <c r="AL37" s="880" t="s">
        <v>354</v>
      </c>
      <c r="AM37" s="881"/>
      <c r="AN37" s="881"/>
      <c r="AO37" s="882"/>
      <c r="AP37" s="883" t="s">
        <v>354</v>
      </c>
      <c r="AQ37" s="883"/>
      <c r="AR37" s="883"/>
      <c r="AS37" s="883"/>
      <c r="AT37" s="883"/>
      <c r="AU37" s="883"/>
      <c r="AV37" s="883"/>
      <c r="AW37" s="883"/>
      <c r="AX37" s="883"/>
      <c r="AY37">
        <f>$AY$34</f>
        <v>1</v>
      </c>
    </row>
    <row r="38" spans="1:51" ht="26.25" hidden="1" customHeight="1" x14ac:dyDescent="0.15">
      <c r="A38" s="974">
        <v>2</v>
      </c>
      <c r="B38" s="974">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70"/>
      <c r="AD38" s="970"/>
      <c r="AE38" s="970"/>
      <c r="AF38" s="970"/>
      <c r="AG38" s="970"/>
      <c r="AH38" s="894"/>
      <c r="AI38" s="895"/>
      <c r="AJ38" s="895"/>
      <c r="AK38" s="895"/>
      <c r="AL38" s="880"/>
      <c r="AM38" s="881"/>
      <c r="AN38" s="881"/>
      <c r="AO38" s="882"/>
      <c r="AP38" s="883"/>
      <c r="AQ38" s="883"/>
      <c r="AR38" s="883"/>
      <c r="AS38" s="883"/>
      <c r="AT38" s="883"/>
      <c r="AU38" s="883"/>
      <c r="AV38" s="883"/>
      <c r="AW38" s="883"/>
      <c r="AX38" s="883"/>
      <c r="AY38">
        <f>COUNTA($C$38)</f>
        <v>0</v>
      </c>
    </row>
    <row r="39" spans="1:51" ht="26.25" hidden="1" customHeight="1" x14ac:dyDescent="0.15">
      <c r="A39" s="974">
        <v>3</v>
      </c>
      <c r="B39" s="974">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70"/>
      <c r="AD39" s="970"/>
      <c r="AE39" s="970"/>
      <c r="AF39" s="970"/>
      <c r="AG39" s="970"/>
      <c r="AH39" s="894"/>
      <c r="AI39" s="895"/>
      <c r="AJ39" s="895"/>
      <c r="AK39" s="895"/>
      <c r="AL39" s="880"/>
      <c r="AM39" s="881"/>
      <c r="AN39" s="881"/>
      <c r="AO39" s="882"/>
      <c r="AP39" s="883"/>
      <c r="AQ39" s="883"/>
      <c r="AR39" s="883"/>
      <c r="AS39" s="883"/>
      <c r="AT39" s="883"/>
      <c r="AU39" s="883"/>
      <c r="AV39" s="883"/>
      <c r="AW39" s="883"/>
      <c r="AX39" s="883"/>
      <c r="AY39">
        <f>COUNTA($C$39)</f>
        <v>0</v>
      </c>
    </row>
    <row r="40" spans="1:51" ht="26.25" hidden="1" customHeight="1" x14ac:dyDescent="0.15">
      <c r="A40" s="974">
        <v>4</v>
      </c>
      <c r="B40" s="974">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70"/>
      <c r="AD40" s="970"/>
      <c r="AE40" s="970"/>
      <c r="AF40" s="970"/>
      <c r="AG40" s="970"/>
      <c r="AH40" s="894"/>
      <c r="AI40" s="895"/>
      <c r="AJ40" s="895"/>
      <c r="AK40" s="895"/>
      <c r="AL40" s="880"/>
      <c r="AM40" s="881"/>
      <c r="AN40" s="881"/>
      <c r="AO40" s="882"/>
      <c r="AP40" s="883"/>
      <c r="AQ40" s="883"/>
      <c r="AR40" s="883"/>
      <c r="AS40" s="883"/>
      <c r="AT40" s="883"/>
      <c r="AU40" s="883"/>
      <c r="AV40" s="883"/>
      <c r="AW40" s="883"/>
      <c r="AX40" s="883"/>
      <c r="AY40">
        <f>COUNTA($C$40)</f>
        <v>0</v>
      </c>
    </row>
    <row r="41" spans="1:51" ht="26.25" hidden="1" customHeight="1" x14ac:dyDescent="0.15">
      <c r="A41" s="974">
        <v>5</v>
      </c>
      <c r="B41" s="974">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70"/>
      <c r="AD41" s="970"/>
      <c r="AE41" s="970"/>
      <c r="AF41" s="970"/>
      <c r="AG41" s="970"/>
      <c r="AH41" s="894"/>
      <c r="AI41" s="895"/>
      <c r="AJ41" s="895"/>
      <c r="AK41" s="895"/>
      <c r="AL41" s="880"/>
      <c r="AM41" s="881"/>
      <c r="AN41" s="881"/>
      <c r="AO41" s="882"/>
      <c r="AP41" s="883"/>
      <c r="AQ41" s="883"/>
      <c r="AR41" s="883"/>
      <c r="AS41" s="883"/>
      <c r="AT41" s="883"/>
      <c r="AU41" s="883"/>
      <c r="AV41" s="883"/>
      <c r="AW41" s="883"/>
      <c r="AX41" s="883"/>
      <c r="AY41">
        <f>COUNTA($C$41)</f>
        <v>0</v>
      </c>
    </row>
    <row r="42" spans="1:51" ht="26.25" hidden="1" customHeight="1" x14ac:dyDescent="0.15">
      <c r="A42" s="974">
        <v>6</v>
      </c>
      <c r="B42" s="974">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70"/>
      <c r="AD42" s="970"/>
      <c r="AE42" s="970"/>
      <c r="AF42" s="970"/>
      <c r="AG42" s="970"/>
      <c r="AH42" s="894"/>
      <c r="AI42" s="895"/>
      <c r="AJ42" s="895"/>
      <c r="AK42" s="895"/>
      <c r="AL42" s="880"/>
      <c r="AM42" s="881"/>
      <c r="AN42" s="881"/>
      <c r="AO42" s="882"/>
      <c r="AP42" s="883"/>
      <c r="AQ42" s="883"/>
      <c r="AR42" s="883"/>
      <c r="AS42" s="883"/>
      <c r="AT42" s="883"/>
      <c r="AU42" s="883"/>
      <c r="AV42" s="883"/>
      <c r="AW42" s="883"/>
      <c r="AX42" s="883"/>
      <c r="AY42">
        <f>COUNTA($C$42)</f>
        <v>0</v>
      </c>
    </row>
    <row r="43" spans="1:51" ht="26.25" hidden="1" customHeight="1" x14ac:dyDescent="0.15">
      <c r="A43" s="974">
        <v>7</v>
      </c>
      <c r="B43" s="974">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70"/>
      <c r="AD43" s="970"/>
      <c r="AE43" s="970"/>
      <c r="AF43" s="970"/>
      <c r="AG43" s="970"/>
      <c r="AH43" s="894"/>
      <c r="AI43" s="895"/>
      <c r="AJ43" s="895"/>
      <c r="AK43" s="895"/>
      <c r="AL43" s="880"/>
      <c r="AM43" s="881"/>
      <c r="AN43" s="881"/>
      <c r="AO43" s="882"/>
      <c r="AP43" s="883"/>
      <c r="AQ43" s="883"/>
      <c r="AR43" s="883"/>
      <c r="AS43" s="883"/>
      <c r="AT43" s="883"/>
      <c r="AU43" s="883"/>
      <c r="AV43" s="883"/>
      <c r="AW43" s="883"/>
      <c r="AX43" s="883"/>
      <c r="AY43">
        <f>COUNTA($C$43)</f>
        <v>0</v>
      </c>
    </row>
    <row r="44" spans="1:51" ht="26.25" hidden="1" customHeight="1" x14ac:dyDescent="0.15">
      <c r="A44" s="974">
        <v>8</v>
      </c>
      <c r="B44" s="974">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70"/>
      <c r="AD44" s="970"/>
      <c r="AE44" s="970"/>
      <c r="AF44" s="970"/>
      <c r="AG44" s="970"/>
      <c r="AH44" s="894"/>
      <c r="AI44" s="895"/>
      <c r="AJ44" s="895"/>
      <c r="AK44" s="895"/>
      <c r="AL44" s="880"/>
      <c r="AM44" s="881"/>
      <c r="AN44" s="881"/>
      <c r="AO44" s="882"/>
      <c r="AP44" s="883"/>
      <c r="AQ44" s="883"/>
      <c r="AR44" s="883"/>
      <c r="AS44" s="883"/>
      <c r="AT44" s="883"/>
      <c r="AU44" s="883"/>
      <c r="AV44" s="883"/>
      <c r="AW44" s="883"/>
      <c r="AX44" s="883"/>
      <c r="AY44">
        <f>COUNTA($C$44)</f>
        <v>0</v>
      </c>
    </row>
    <row r="45" spans="1:51" ht="26.25" hidden="1" customHeight="1" x14ac:dyDescent="0.15">
      <c r="A45" s="974">
        <v>9</v>
      </c>
      <c r="B45" s="974">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70"/>
      <c r="AD45" s="970"/>
      <c r="AE45" s="970"/>
      <c r="AF45" s="970"/>
      <c r="AG45" s="970"/>
      <c r="AH45" s="894"/>
      <c r="AI45" s="895"/>
      <c r="AJ45" s="895"/>
      <c r="AK45" s="895"/>
      <c r="AL45" s="880"/>
      <c r="AM45" s="881"/>
      <c r="AN45" s="881"/>
      <c r="AO45" s="882"/>
      <c r="AP45" s="883"/>
      <c r="AQ45" s="883"/>
      <c r="AR45" s="883"/>
      <c r="AS45" s="883"/>
      <c r="AT45" s="883"/>
      <c r="AU45" s="883"/>
      <c r="AV45" s="883"/>
      <c r="AW45" s="883"/>
      <c r="AX45" s="883"/>
      <c r="AY45">
        <f>COUNTA($C$45)</f>
        <v>0</v>
      </c>
    </row>
    <row r="46" spans="1:51" ht="26.25" hidden="1" customHeight="1" x14ac:dyDescent="0.15">
      <c r="A46" s="974">
        <v>10</v>
      </c>
      <c r="B46" s="974">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70"/>
      <c r="AD46" s="970"/>
      <c r="AE46" s="970"/>
      <c r="AF46" s="970"/>
      <c r="AG46" s="970"/>
      <c r="AH46" s="894"/>
      <c r="AI46" s="895"/>
      <c r="AJ46" s="895"/>
      <c r="AK46" s="895"/>
      <c r="AL46" s="880"/>
      <c r="AM46" s="881"/>
      <c r="AN46" s="881"/>
      <c r="AO46" s="882"/>
      <c r="AP46" s="883"/>
      <c r="AQ46" s="883"/>
      <c r="AR46" s="883"/>
      <c r="AS46" s="883"/>
      <c r="AT46" s="883"/>
      <c r="AU46" s="883"/>
      <c r="AV46" s="883"/>
      <c r="AW46" s="883"/>
      <c r="AX46" s="883"/>
      <c r="AY46">
        <f>COUNTA($C$46)</f>
        <v>0</v>
      </c>
    </row>
    <row r="47" spans="1:51" ht="26.25" hidden="1" customHeight="1" x14ac:dyDescent="0.15">
      <c r="A47" s="974">
        <v>11</v>
      </c>
      <c r="B47" s="974">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70"/>
      <c r="AD47" s="970"/>
      <c r="AE47" s="970"/>
      <c r="AF47" s="970"/>
      <c r="AG47" s="970"/>
      <c r="AH47" s="894"/>
      <c r="AI47" s="895"/>
      <c r="AJ47" s="895"/>
      <c r="AK47" s="895"/>
      <c r="AL47" s="880"/>
      <c r="AM47" s="881"/>
      <c r="AN47" s="881"/>
      <c r="AO47" s="882"/>
      <c r="AP47" s="883"/>
      <c r="AQ47" s="883"/>
      <c r="AR47" s="883"/>
      <c r="AS47" s="883"/>
      <c r="AT47" s="883"/>
      <c r="AU47" s="883"/>
      <c r="AV47" s="883"/>
      <c r="AW47" s="883"/>
      <c r="AX47" s="883"/>
      <c r="AY47">
        <f>COUNTA($C$47)</f>
        <v>0</v>
      </c>
    </row>
    <row r="48" spans="1:51" ht="26.25" hidden="1" customHeight="1" x14ac:dyDescent="0.15">
      <c r="A48" s="974">
        <v>12</v>
      </c>
      <c r="B48" s="974">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70"/>
      <c r="AD48" s="970"/>
      <c r="AE48" s="970"/>
      <c r="AF48" s="970"/>
      <c r="AG48" s="970"/>
      <c r="AH48" s="894"/>
      <c r="AI48" s="895"/>
      <c r="AJ48" s="895"/>
      <c r="AK48" s="895"/>
      <c r="AL48" s="880"/>
      <c r="AM48" s="881"/>
      <c r="AN48" s="881"/>
      <c r="AO48" s="882"/>
      <c r="AP48" s="883"/>
      <c r="AQ48" s="883"/>
      <c r="AR48" s="883"/>
      <c r="AS48" s="883"/>
      <c r="AT48" s="883"/>
      <c r="AU48" s="883"/>
      <c r="AV48" s="883"/>
      <c r="AW48" s="883"/>
      <c r="AX48" s="883"/>
      <c r="AY48">
        <f>COUNTA($C$48)</f>
        <v>0</v>
      </c>
    </row>
    <row r="49" spans="1:51" ht="26.25" hidden="1" customHeight="1" x14ac:dyDescent="0.15">
      <c r="A49" s="974">
        <v>13</v>
      </c>
      <c r="B49" s="974">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70"/>
      <c r="AD49" s="970"/>
      <c r="AE49" s="970"/>
      <c r="AF49" s="970"/>
      <c r="AG49" s="970"/>
      <c r="AH49" s="894"/>
      <c r="AI49" s="895"/>
      <c r="AJ49" s="895"/>
      <c r="AK49" s="895"/>
      <c r="AL49" s="880"/>
      <c r="AM49" s="881"/>
      <c r="AN49" s="881"/>
      <c r="AO49" s="882"/>
      <c r="AP49" s="883"/>
      <c r="AQ49" s="883"/>
      <c r="AR49" s="883"/>
      <c r="AS49" s="883"/>
      <c r="AT49" s="883"/>
      <c r="AU49" s="883"/>
      <c r="AV49" s="883"/>
      <c r="AW49" s="883"/>
      <c r="AX49" s="883"/>
      <c r="AY49">
        <f>COUNTA($C$49)</f>
        <v>0</v>
      </c>
    </row>
    <row r="50" spans="1:51" ht="26.25" hidden="1" customHeight="1" x14ac:dyDescent="0.15">
      <c r="A50" s="974">
        <v>14</v>
      </c>
      <c r="B50" s="974">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70"/>
      <c r="AD50" s="970"/>
      <c r="AE50" s="970"/>
      <c r="AF50" s="970"/>
      <c r="AG50" s="970"/>
      <c r="AH50" s="894"/>
      <c r="AI50" s="895"/>
      <c r="AJ50" s="895"/>
      <c r="AK50" s="895"/>
      <c r="AL50" s="880"/>
      <c r="AM50" s="881"/>
      <c r="AN50" s="881"/>
      <c r="AO50" s="882"/>
      <c r="AP50" s="883"/>
      <c r="AQ50" s="883"/>
      <c r="AR50" s="883"/>
      <c r="AS50" s="883"/>
      <c r="AT50" s="883"/>
      <c r="AU50" s="883"/>
      <c r="AV50" s="883"/>
      <c r="AW50" s="883"/>
      <c r="AX50" s="883"/>
      <c r="AY50">
        <f>COUNTA($C$50)</f>
        <v>0</v>
      </c>
    </row>
    <row r="51" spans="1:51" ht="26.25" hidden="1" customHeight="1" x14ac:dyDescent="0.15">
      <c r="A51" s="974">
        <v>15</v>
      </c>
      <c r="B51" s="974">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70"/>
      <c r="AD51" s="970"/>
      <c r="AE51" s="970"/>
      <c r="AF51" s="970"/>
      <c r="AG51" s="970"/>
      <c r="AH51" s="894"/>
      <c r="AI51" s="895"/>
      <c r="AJ51" s="895"/>
      <c r="AK51" s="895"/>
      <c r="AL51" s="880"/>
      <c r="AM51" s="881"/>
      <c r="AN51" s="881"/>
      <c r="AO51" s="882"/>
      <c r="AP51" s="883"/>
      <c r="AQ51" s="883"/>
      <c r="AR51" s="883"/>
      <c r="AS51" s="883"/>
      <c r="AT51" s="883"/>
      <c r="AU51" s="883"/>
      <c r="AV51" s="883"/>
      <c r="AW51" s="883"/>
      <c r="AX51" s="883"/>
      <c r="AY51">
        <f>COUNTA($C$51)</f>
        <v>0</v>
      </c>
    </row>
    <row r="52" spans="1:51" ht="26.25" hidden="1" customHeight="1" x14ac:dyDescent="0.15">
      <c r="A52" s="974">
        <v>16</v>
      </c>
      <c r="B52" s="974">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70"/>
      <c r="AD52" s="970"/>
      <c r="AE52" s="970"/>
      <c r="AF52" s="970"/>
      <c r="AG52" s="970"/>
      <c r="AH52" s="894"/>
      <c r="AI52" s="895"/>
      <c r="AJ52" s="895"/>
      <c r="AK52" s="895"/>
      <c r="AL52" s="880"/>
      <c r="AM52" s="881"/>
      <c r="AN52" s="881"/>
      <c r="AO52" s="882"/>
      <c r="AP52" s="883"/>
      <c r="AQ52" s="883"/>
      <c r="AR52" s="883"/>
      <c r="AS52" s="883"/>
      <c r="AT52" s="883"/>
      <c r="AU52" s="883"/>
      <c r="AV52" s="883"/>
      <c r="AW52" s="883"/>
      <c r="AX52" s="883"/>
      <c r="AY52">
        <f>COUNTA($C$52)</f>
        <v>0</v>
      </c>
    </row>
    <row r="53" spans="1:51" ht="26.25" hidden="1" customHeight="1" x14ac:dyDescent="0.15">
      <c r="A53" s="974">
        <v>17</v>
      </c>
      <c r="B53" s="974">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70"/>
      <c r="AD53" s="970"/>
      <c r="AE53" s="970"/>
      <c r="AF53" s="970"/>
      <c r="AG53" s="970"/>
      <c r="AH53" s="894"/>
      <c r="AI53" s="895"/>
      <c r="AJ53" s="895"/>
      <c r="AK53" s="895"/>
      <c r="AL53" s="880"/>
      <c r="AM53" s="881"/>
      <c r="AN53" s="881"/>
      <c r="AO53" s="882"/>
      <c r="AP53" s="883"/>
      <c r="AQ53" s="883"/>
      <c r="AR53" s="883"/>
      <c r="AS53" s="883"/>
      <c r="AT53" s="883"/>
      <c r="AU53" s="883"/>
      <c r="AV53" s="883"/>
      <c r="AW53" s="883"/>
      <c r="AX53" s="883"/>
      <c r="AY53">
        <f>COUNTA($C$53)</f>
        <v>0</v>
      </c>
    </row>
    <row r="54" spans="1:51" ht="26.25" hidden="1" customHeight="1" x14ac:dyDescent="0.15">
      <c r="A54" s="974">
        <v>18</v>
      </c>
      <c r="B54" s="974">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70"/>
      <c r="AD54" s="970"/>
      <c r="AE54" s="970"/>
      <c r="AF54" s="970"/>
      <c r="AG54" s="970"/>
      <c r="AH54" s="894"/>
      <c r="AI54" s="895"/>
      <c r="AJ54" s="895"/>
      <c r="AK54" s="895"/>
      <c r="AL54" s="880"/>
      <c r="AM54" s="881"/>
      <c r="AN54" s="881"/>
      <c r="AO54" s="882"/>
      <c r="AP54" s="883"/>
      <c r="AQ54" s="883"/>
      <c r="AR54" s="883"/>
      <c r="AS54" s="883"/>
      <c r="AT54" s="883"/>
      <c r="AU54" s="883"/>
      <c r="AV54" s="883"/>
      <c r="AW54" s="883"/>
      <c r="AX54" s="883"/>
      <c r="AY54">
        <f>COUNTA($C$54)</f>
        <v>0</v>
      </c>
    </row>
    <row r="55" spans="1:51" ht="26.25" hidden="1" customHeight="1" x14ac:dyDescent="0.15">
      <c r="A55" s="974">
        <v>19</v>
      </c>
      <c r="B55" s="974">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70"/>
      <c r="AD55" s="970"/>
      <c r="AE55" s="970"/>
      <c r="AF55" s="970"/>
      <c r="AG55" s="970"/>
      <c r="AH55" s="894"/>
      <c r="AI55" s="895"/>
      <c r="AJ55" s="895"/>
      <c r="AK55" s="895"/>
      <c r="AL55" s="880"/>
      <c r="AM55" s="881"/>
      <c r="AN55" s="881"/>
      <c r="AO55" s="882"/>
      <c r="AP55" s="883"/>
      <c r="AQ55" s="883"/>
      <c r="AR55" s="883"/>
      <c r="AS55" s="883"/>
      <c r="AT55" s="883"/>
      <c r="AU55" s="883"/>
      <c r="AV55" s="883"/>
      <c r="AW55" s="883"/>
      <c r="AX55" s="883"/>
      <c r="AY55">
        <f>COUNTA($C$55)</f>
        <v>0</v>
      </c>
    </row>
    <row r="56" spans="1:51" ht="26.25" hidden="1" customHeight="1" x14ac:dyDescent="0.15">
      <c r="A56" s="974">
        <v>20</v>
      </c>
      <c r="B56" s="974">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70"/>
      <c r="AD56" s="970"/>
      <c r="AE56" s="970"/>
      <c r="AF56" s="970"/>
      <c r="AG56" s="970"/>
      <c r="AH56" s="894"/>
      <c r="AI56" s="895"/>
      <c r="AJ56" s="895"/>
      <c r="AK56" s="895"/>
      <c r="AL56" s="880"/>
      <c r="AM56" s="881"/>
      <c r="AN56" s="881"/>
      <c r="AO56" s="882"/>
      <c r="AP56" s="883"/>
      <c r="AQ56" s="883"/>
      <c r="AR56" s="883"/>
      <c r="AS56" s="883"/>
      <c r="AT56" s="883"/>
      <c r="AU56" s="883"/>
      <c r="AV56" s="883"/>
      <c r="AW56" s="883"/>
      <c r="AX56" s="883"/>
      <c r="AY56">
        <f>COUNTA($C$56)</f>
        <v>0</v>
      </c>
    </row>
    <row r="57" spans="1:51" ht="26.25" hidden="1" customHeight="1" x14ac:dyDescent="0.15">
      <c r="A57" s="974">
        <v>21</v>
      </c>
      <c r="B57" s="974">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70"/>
      <c r="AD57" s="970"/>
      <c r="AE57" s="970"/>
      <c r="AF57" s="970"/>
      <c r="AG57" s="970"/>
      <c r="AH57" s="894"/>
      <c r="AI57" s="895"/>
      <c r="AJ57" s="895"/>
      <c r="AK57" s="895"/>
      <c r="AL57" s="880"/>
      <c r="AM57" s="881"/>
      <c r="AN57" s="881"/>
      <c r="AO57" s="882"/>
      <c r="AP57" s="883"/>
      <c r="AQ57" s="883"/>
      <c r="AR57" s="883"/>
      <c r="AS57" s="883"/>
      <c r="AT57" s="883"/>
      <c r="AU57" s="883"/>
      <c r="AV57" s="883"/>
      <c r="AW57" s="883"/>
      <c r="AX57" s="883"/>
      <c r="AY57">
        <f>COUNTA($C$57)</f>
        <v>0</v>
      </c>
    </row>
    <row r="58" spans="1:51" ht="26.25" hidden="1" customHeight="1" x14ac:dyDescent="0.15">
      <c r="A58" s="974">
        <v>22</v>
      </c>
      <c r="B58" s="974">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70"/>
      <c r="AD58" s="970"/>
      <c r="AE58" s="970"/>
      <c r="AF58" s="970"/>
      <c r="AG58" s="970"/>
      <c r="AH58" s="894"/>
      <c r="AI58" s="895"/>
      <c r="AJ58" s="895"/>
      <c r="AK58" s="895"/>
      <c r="AL58" s="880"/>
      <c r="AM58" s="881"/>
      <c r="AN58" s="881"/>
      <c r="AO58" s="882"/>
      <c r="AP58" s="883"/>
      <c r="AQ58" s="883"/>
      <c r="AR58" s="883"/>
      <c r="AS58" s="883"/>
      <c r="AT58" s="883"/>
      <c r="AU58" s="883"/>
      <c r="AV58" s="883"/>
      <c r="AW58" s="883"/>
      <c r="AX58" s="883"/>
      <c r="AY58">
        <f>COUNTA($C$58)</f>
        <v>0</v>
      </c>
    </row>
    <row r="59" spans="1:51" ht="26.25" hidden="1" customHeight="1" x14ac:dyDescent="0.15">
      <c r="A59" s="974">
        <v>23</v>
      </c>
      <c r="B59" s="974">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70"/>
      <c r="AD59" s="970"/>
      <c r="AE59" s="970"/>
      <c r="AF59" s="970"/>
      <c r="AG59" s="970"/>
      <c r="AH59" s="894"/>
      <c r="AI59" s="895"/>
      <c r="AJ59" s="895"/>
      <c r="AK59" s="895"/>
      <c r="AL59" s="880"/>
      <c r="AM59" s="881"/>
      <c r="AN59" s="881"/>
      <c r="AO59" s="882"/>
      <c r="AP59" s="883"/>
      <c r="AQ59" s="883"/>
      <c r="AR59" s="883"/>
      <c r="AS59" s="883"/>
      <c r="AT59" s="883"/>
      <c r="AU59" s="883"/>
      <c r="AV59" s="883"/>
      <c r="AW59" s="883"/>
      <c r="AX59" s="883"/>
      <c r="AY59">
        <f>COUNTA($C$59)</f>
        <v>0</v>
      </c>
    </row>
    <row r="60" spans="1:51" ht="26.25" hidden="1" customHeight="1" x14ac:dyDescent="0.15">
      <c r="A60" s="974">
        <v>24</v>
      </c>
      <c r="B60" s="974">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70"/>
      <c r="AD60" s="970"/>
      <c r="AE60" s="970"/>
      <c r="AF60" s="970"/>
      <c r="AG60" s="970"/>
      <c r="AH60" s="894"/>
      <c r="AI60" s="895"/>
      <c r="AJ60" s="895"/>
      <c r="AK60" s="895"/>
      <c r="AL60" s="880"/>
      <c r="AM60" s="881"/>
      <c r="AN60" s="881"/>
      <c r="AO60" s="882"/>
      <c r="AP60" s="883"/>
      <c r="AQ60" s="883"/>
      <c r="AR60" s="883"/>
      <c r="AS60" s="883"/>
      <c r="AT60" s="883"/>
      <c r="AU60" s="883"/>
      <c r="AV60" s="883"/>
      <c r="AW60" s="883"/>
      <c r="AX60" s="883"/>
      <c r="AY60">
        <f>COUNTA($C$60)</f>
        <v>0</v>
      </c>
    </row>
    <row r="61" spans="1:51" ht="26.25" hidden="1" customHeight="1" x14ac:dyDescent="0.15">
      <c r="A61" s="974">
        <v>25</v>
      </c>
      <c r="B61" s="974">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70"/>
      <c r="AD61" s="970"/>
      <c r="AE61" s="970"/>
      <c r="AF61" s="970"/>
      <c r="AG61" s="970"/>
      <c r="AH61" s="894"/>
      <c r="AI61" s="895"/>
      <c r="AJ61" s="895"/>
      <c r="AK61" s="895"/>
      <c r="AL61" s="880"/>
      <c r="AM61" s="881"/>
      <c r="AN61" s="881"/>
      <c r="AO61" s="882"/>
      <c r="AP61" s="883"/>
      <c r="AQ61" s="883"/>
      <c r="AR61" s="883"/>
      <c r="AS61" s="883"/>
      <c r="AT61" s="883"/>
      <c r="AU61" s="883"/>
      <c r="AV61" s="883"/>
      <c r="AW61" s="883"/>
      <c r="AX61" s="883"/>
      <c r="AY61">
        <f>COUNTA($C$61)</f>
        <v>0</v>
      </c>
    </row>
    <row r="62" spans="1:51" ht="26.25" hidden="1" customHeight="1" x14ac:dyDescent="0.15">
      <c r="A62" s="974">
        <v>26</v>
      </c>
      <c r="B62" s="974">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70"/>
      <c r="AD62" s="970"/>
      <c r="AE62" s="970"/>
      <c r="AF62" s="970"/>
      <c r="AG62" s="970"/>
      <c r="AH62" s="894"/>
      <c r="AI62" s="895"/>
      <c r="AJ62" s="895"/>
      <c r="AK62" s="895"/>
      <c r="AL62" s="880"/>
      <c r="AM62" s="881"/>
      <c r="AN62" s="881"/>
      <c r="AO62" s="882"/>
      <c r="AP62" s="883"/>
      <c r="AQ62" s="883"/>
      <c r="AR62" s="883"/>
      <c r="AS62" s="883"/>
      <c r="AT62" s="883"/>
      <c r="AU62" s="883"/>
      <c r="AV62" s="883"/>
      <c r="AW62" s="883"/>
      <c r="AX62" s="883"/>
      <c r="AY62">
        <f>COUNTA($C$62)</f>
        <v>0</v>
      </c>
    </row>
    <row r="63" spans="1:51" ht="26.25" hidden="1" customHeight="1" x14ac:dyDescent="0.15">
      <c r="A63" s="974">
        <v>27</v>
      </c>
      <c r="B63" s="974">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70"/>
      <c r="AD63" s="970"/>
      <c r="AE63" s="970"/>
      <c r="AF63" s="970"/>
      <c r="AG63" s="970"/>
      <c r="AH63" s="894"/>
      <c r="AI63" s="895"/>
      <c r="AJ63" s="895"/>
      <c r="AK63" s="895"/>
      <c r="AL63" s="880"/>
      <c r="AM63" s="881"/>
      <c r="AN63" s="881"/>
      <c r="AO63" s="882"/>
      <c r="AP63" s="883"/>
      <c r="AQ63" s="883"/>
      <c r="AR63" s="883"/>
      <c r="AS63" s="883"/>
      <c r="AT63" s="883"/>
      <c r="AU63" s="883"/>
      <c r="AV63" s="883"/>
      <c r="AW63" s="883"/>
      <c r="AX63" s="883"/>
      <c r="AY63">
        <f>COUNTA($C$63)</f>
        <v>0</v>
      </c>
    </row>
    <row r="64" spans="1:51" ht="26.25" hidden="1" customHeight="1" x14ac:dyDescent="0.15">
      <c r="A64" s="974">
        <v>28</v>
      </c>
      <c r="B64" s="974">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70"/>
      <c r="AD64" s="970"/>
      <c r="AE64" s="970"/>
      <c r="AF64" s="970"/>
      <c r="AG64" s="970"/>
      <c r="AH64" s="894"/>
      <c r="AI64" s="895"/>
      <c r="AJ64" s="895"/>
      <c r="AK64" s="895"/>
      <c r="AL64" s="880"/>
      <c r="AM64" s="881"/>
      <c r="AN64" s="881"/>
      <c r="AO64" s="882"/>
      <c r="AP64" s="883"/>
      <c r="AQ64" s="883"/>
      <c r="AR64" s="883"/>
      <c r="AS64" s="883"/>
      <c r="AT64" s="883"/>
      <c r="AU64" s="883"/>
      <c r="AV64" s="883"/>
      <c r="AW64" s="883"/>
      <c r="AX64" s="883"/>
      <c r="AY64">
        <f>COUNTA($C$64)</f>
        <v>0</v>
      </c>
    </row>
    <row r="65" spans="1:51" ht="26.25" hidden="1" customHeight="1" x14ac:dyDescent="0.15">
      <c r="A65" s="974">
        <v>29</v>
      </c>
      <c r="B65" s="974">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70"/>
      <c r="AD65" s="970"/>
      <c r="AE65" s="970"/>
      <c r="AF65" s="970"/>
      <c r="AG65" s="970"/>
      <c r="AH65" s="894"/>
      <c r="AI65" s="895"/>
      <c r="AJ65" s="895"/>
      <c r="AK65" s="895"/>
      <c r="AL65" s="880"/>
      <c r="AM65" s="881"/>
      <c r="AN65" s="881"/>
      <c r="AO65" s="882"/>
      <c r="AP65" s="883"/>
      <c r="AQ65" s="883"/>
      <c r="AR65" s="883"/>
      <c r="AS65" s="883"/>
      <c r="AT65" s="883"/>
      <c r="AU65" s="883"/>
      <c r="AV65" s="883"/>
      <c r="AW65" s="883"/>
      <c r="AX65" s="883"/>
      <c r="AY65">
        <f>COUNTA($C$65)</f>
        <v>0</v>
      </c>
    </row>
    <row r="66" spans="1:51" ht="26.25" hidden="1" customHeight="1" x14ac:dyDescent="0.15">
      <c r="A66" s="974">
        <v>30</v>
      </c>
      <c r="B66" s="974">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70"/>
      <c r="AD66" s="970"/>
      <c r="AE66" s="970"/>
      <c r="AF66" s="970"/>
      <c r="AG66" s="970"/>
      <c r="AH66" s="894"/>
      <c r="AI66" s="895"/>
      <c r="AJ66" s="895"/>
      <c r="AK66" s="895"/>
      <c r="AL66" s="880"/>
      <c r="AM66" s="881"/>
      <c r="AN66" s="881"/>
      <c r="AO66" s="882"/>
      <c r="AP66" s="883"/>
      <c r="AQ66" s="883"/>
      <c r="AR66" s="883"/>
      <c r="AS66" s="883"/>
      <c r="AT66" s="883"/>
      <c r="AU66" s="883"/>
      <c r="AV66" s="883"/>
      <c r="AW66" s="883"/>
      <c r="AX66" s="883"/>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89"/>
      <c r="B69" s="889"/>
      <c r="C69" s="889" t="s">
        <v>24</v>
      </c>
      <c r="D69" s="889"/>
      <c r="E69" s="889"/>
      <c r="F69" s="889"/>
      <c r="G69" s="889"/>
      <c r="H69" s="889"/>
      <c r="I69" s="889"/>
      <c r="J69" s="972" t="s">
        <v>268</v>
      </c>
      <c r="K69" s="973"/>
      <c r="L69" s="973"/>
      <c r="M69" s="973"/>
      <c r="N69" s="973"/>
      <c r="O69" s="973"/>
      <c r="P69" s="439" t="s">
        <v>25</v>
      </c>
      <c r="Q69" s="439"/>
      <c r="R69" s="439"/>
      <c r="S69" s="439"/>
      <c r="T69" s="439"/>
      <c r="U69" s="439"/>
      <c r="V69" s="439"/>
      <c r="W69" s="439"/>
      <c r="X69" s="439"/>
      <c r="Y69" s="891" t="s">
        <v>308</v>
      </c>
      <c r="Z69" s="892"/>
      <c r="AA69" s="892"/>
      <c r="AB69" s="892"/>
      <c r="AC69" s="972" t="s">
        <v>300</v>
      </c>
      <c r="AD69" s="972"/>
      <c r="AE69" s="972"/>
      <c r="AF69" s="972"/>
      <c r="AG69" s="972"/>
      <c r="AH69" s="891" t="s">
        <v>231</v>
      </c>
      <c r="AI69" s="889"/>
      <c r="AJ69" s="889"/>
      <c r="AK69" s="889"/>
      <c r="AL69" s="889" t="s">
        <v>19</v>
      </c>
      <c r="AM69" s="889"/>
      <c r="AN69" s="889"/>
      <c r="AO69" s="893"/>
      <c r="AP69" s="971" t="s">
        <v>269</v>
      </c>
      <c r="AQ69" s="971"/>
      <c r="AR69" s="971"/>
      <c r="AS69" s="971"/>
      <c r="AT69" s="971"/>
      <c r="AU69" s="971"/>
      <c r="AV69" s="971"/>
      <c r="AW69" s="971"/>
      <c r="AX69" s="971"/>
      <c r="AY69" s="34">
        <f>$AY$67</f>
        <v>0</v>
      </c>
    </row>
    <row r="70" spans="1:51" ht="26.25" hidden="1" customHeight="1" x14ac:dyDescent="0.15">
      <c r="A70" s="974">
        <v>1</v>
      </c>
      <c r="B70" s="974">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70"/>
      <c r="AD70" s="970"/>
      <c r="AE70" s="970"/>
      <c r="AF70" s="970"/>
      <c r="AG70" s="970"/>
      <c r="AH70" s="894"/>
      <c r="AI70" s="895"/>
      <c r="AJ70" s="895"/>
      <c r="AK70" s="895"/>
      <c r="AL70" s="880"/>
      <c r="AM70" s="881"/>
      <c r="AN70" s="881"/>
      <c r="AO70" s="882"/>
      <c r="AP70" s="883"/>
      <c r="AQ70" s="883"/>
      <c r="AR70" s="883"/>
      <c r="AS70" s="883"/>
      <c r="AT70" s="883"/>
      <c r="AU70" s="883"/>
      <c r="AV70" s="883"/>
      <c r="AW70" s="883"/>
      <c r="AX70" s="883"/>
      <c r="AY70" s="34">
        <f>$AY$67</f>
        <v>0</v>
      </c>
    </row>
    <row r="71" spans="1:51" ht="26.25" hidden="1" customHeight="1" x14ac:dyDescent="0.15">
      <c r="A71" s="974">
        <v>2</v>
      </c>
      <c r="B71" s="974">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70"/>
      <c r="AD71" s="970"/>
      <c r="AE71" s="970"/>
      <c r="AF71" s="970"/>
      <c r="AG71" s="970"/>
      <c r="AH71" s="894"/>
      <c r="AI71" s="895"/>
      <c r="AJ71" s="895"/>
      <c r="AK71" s="895"/>
      <c r="AL71" s="880"/>
      <c r="AM71" s="881"/>
      <c r="AN71" s="881"/>
      <c r="AO71" s="882"/>
      <c r="AP71" s="883"/>
      <c r="AQ71" s="883"/>
      <c r="AR71" s="883"/>
      <c r="AS71" s="883"/>
      <c r="AT71" s="883"/>
      <c r="AU71" s="883"/>
      <c r="AV71" s="883"/>
      <c r="AW71" s="883"/>
      <c r="AX71" s="883"/>
      <c r="AY71">
        <f>COUNTA($C$71)</f>
        <v>0</v>
      </c>
    </row>
    <row r="72" spans="1:51" ht="26.25" hidden="1" customHeight="1" x14ac:dyDescent="0.15">
      <c r="A72" s="974">
        <v>3</v>
      </c>
      <c r="B72" s="974">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70"/>
      <c r="AD72" s="970"/>
      <c r="AE72" s="970"/>
      <c r="AF72" s="970"/>
      <c r="AG72" s="970"/>
      <c r="AH72" s="894"/>
      <c r="AI72" s="895"/>
      <c r="AJ72" s="895"/>
      <c r="AK72" s="895"/>
      <c r="AL72" s="880"/>
      <c r="AM72" s="881"/>
      <c r="AN72" s="881"/>
      <c r="AO72" s="882"/>
      <c r="AP72" s="883"/>
      <c r="AQ72" s="883"/>
      <c r="AR72" s="883"/>
      <c r="AS72" s="883"/>
      <c r="AT72" s="883"/>
      <c r="AU72" s="883"/>
      <c r="AV72" s="883"/>
      <c r="AW72" s="883"/>
      <c r="AX72" s="883"/>
      <c r="AY72">
        <f>COUNTA($C$72)</f>
        <v>0</v>
      </c>
    </row>
    <row r="73" spans="1:51" ht="26.25" hidden="1" customHeight="1" x14ac:dyDescent="0.15">
      <c r="A73" s="974">
        <v>4</v>
      </c>
      <c r="B73" s="974">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70"/>
      <c r="AD73" s="970"/>
      <c r="AE73" s="970"/>
      <c r="AF73" s="970"/>
      <c r="AG73" s="970"/>
      <c r="AH73" s="894"/>
      <c r="AI73" s="895"/>
      <c r="AJ73" s="895"/>
      <c r="AK73" s="895"/>
      <c r="AL73" s="880"/>
      <c r="AM73" s="881"/>
      <c r="AN73" s="881"/>
      <c r="AO73" s="882"/>
      <c r="AP73" s="883"/>
      <c r="AQ73" s="883"/>
      <c r="AR73" s="883"/>
      <c r="AS73" s="883"/>
      <c r="AT73" s="883"/>
      <c r="AU73" s="883"/>
      <c r="AV73" s="883"/>
      <c r="AW73" s="883"/>
      <c r="AX73" s="883"/>
      <c r="AY73">
        <f>COUNTA($C$73)</f>
        <v>0</v>
      </c>
    </row>
    <row r="74" spans="1:51" ht="26.25" hidden="1" customHeight="1" x14ac:dyDescent="0.15">
      <c r="A74" s="974">
        <v>5</v>
      </c>
      <c r="B74" s="974">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70"/>
      <c r="AD74" s="970"/>
      <c r="AE74" s="970"/>
      <c r="AF74" s="970"/>
      <c r="AG74" s="970"/>
      <c r="AH74" s="894"/>
      <c r="AI74" s="895"/>
      <c r="AJ74" s="895"/>
      <c r="AK74" s="895"/>
      <c r="AL74" s="880"/>
      <c r="AM74" s="881"/>
      <c r="AN74" s="881"/>
      <c r="AO74" s="882"/>
      <c r="AP74" s="883"/>
      <c r="AQ74" s="883"/>
      <c r="AR74" s="883"/>
      <c r="AS74" s="883"/>
      <c r="AT74" s="883"/>
      <c r="AU74" s="883"/>
      <c r="AV74" s="883"/>
      <c r="AW74" s="883"/>
      <c r="AX74" s="883"/>
      <c r="AY74">
        <f>COUNTA($C$74)</f>
        <v>0</v>
      </c>
    </row>
    <row r="75" spans="1:51" ht="26.25" hidden="1" customHeight="1" x14ac:dyDescent="0.15">
      <c r="A75" s="974">
        <v>6</v>
      </c>
      <c r="B75" s="974">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70"/>
      <c r="AD75" s="970"/>
      <c r="AE75" s="970"/>
      <c r="AF75" s="970"/>
      <c r="AG75" s="970"/>
      <c r="AH75" s="894"/>
      <c r="AI75" s="895"/>
      <c r="AJ75" s="895"/>
      <c r="AK75" s="895"/>
      <c r="AL75" s="880"/>
      <c r="AM75" s="881"/>
      <c r="AN75" s="881"/>
      <c r="AO75" s="882"/>
      <c r="AP75" s="883"/>
      <c r="AQ75" s="883"/>
      <c r="AR75" s="883"/>
      <c r="AS75" s="883"/>
      <c r="AT75" s="883"/>
      <c r="AU75" s="883"/>
      <c r="AV75" s="883"/>
      <c r="AW75" s="883"/>
      <c r="AX75" s="883"/>
      <c r="AY75">
        <f>COUNTA($C$75)</f>
        <v>0</v>
      </c>
    </row>
    <row r="76" spans="1:51" ht="26.25" hidden="1" customHeight="1" x14ac:dyDescent="0.15">
      <c r="A76" s="974">
        <v>7</v>
      </c>
      <c r="B76" s="974">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70"/>
      <c r="AD76" s="970"/>
      <c r="AE76" s="970"/>
      <c r="AF76" s="970"/>
      <c r="AG76" s="970"/>
      <c r="AH76" s="894"/>
      <c r="AI76" s="895"/>
      <c r="AJ76" s="895"/>
      <c r="AK76" s="895"/>
      <c r="AL76" s="880"/>
      <c r="AM76" s="881"/>
      <c r="AN76" s="881"/>
      <c r="AO76" s="882"/>
      <c r="AP76" s="883"/>
      <c r="AQ76" s="883"/>
      <c r="AR76" s="883"/>
      <c r="AS76" s="883"/>
      <c r="AT76" s="883"/>
      <c r="AU76" s="883"/>
      <c r="AV76" s="883"/>
      <c r="AW76" s="883"/>
      <c r="AX76" s="883"/>
      <c r="AY76">
        <f>COUNTA($C$76)</f>
        <v>0</v>
      </c>
    </row>
    <row r="77" spans="1:51" ht="26.25" hidden="1" customHeight="1" x14ac:dyDescent="0.15">
      <c r="A77" s="974">
        <v>8</v>
      </c>
      <c r="B77" s="974">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70"/>
      <c r="AD77" s="970"/>
      <c r="AE77" s="970"/>
      <c r="AF77" s="970"/>
      <c r="AG77" s="970"/>
      <c r="AH77" s="894"/>
      <c r="AI77" s="895"/>
      <c r="AJ77" s="895"/>
      <c r="AK77" s="895"/>
      <c r="AL77" s="880"/>
      <c r="AM77" s="881"/>
      <c r="AN77" s="881"/>
      <c r="AO77" s="882"/>
      <c r="AP77" s="883"/>
      <c r="AQ77" s="883"/>
      <c r="AR77" s="883"/>
      <c r="AS77" s="883"/>
      <c r="AT77" s="883"/>
      <c r="AU77" s="883"/>
      <c r="AV77" s="883"/>
      <c r="AW77" s="883"/>
      <c r="AX77" s="883"/>
      <c r="AY77">
        <f>COUNTA($C$77)</f>
        <v>0</v>
      </c>
    </row>
    <row r="78" spans="1:51" ht="26.25" hidden="1" customHeight="1" x14ac:dyDescent="0.15">
      <c r="A78" s="974">
        <v>9</v>
      </c>
      <c r="B78" s="974">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70"/>
      <c r="AD78" s="970"/>
      <c r="AE78" s="970"/>
      <c r="AF78" s="970"/>
      <c r="AG78" s="970"/>
      <c r="AH78" s="894"/>
      <c r="AI78" s="895"/>
      <c r="AJ78" s="895"/>
      <c r="AK78" s="895"/>
      <c r="AL78" s="880"/>
      <c r="AM78" s="881"/>
      <c r="AN78" s="881"/>
      <c r="AO78" s="882"/>
      <c r="AP78" s="883"/>
      <c r="AQ78" s="883"/>
      <c r="AR78" s="883"/>
      <c r="AS78" s="883"/>
      <c r="AT78" s="883"/>
      <c r="AU78" s="883"/>
      <c r="AV78" s="883"/>
      <c r="AW78" s="883"/>
      <c r="AX78" s="883"/>
      <c r="AY78">
        <f>COUNTA($C$78)</f>
        <v>0</v>
      </c>
    </row>
    <row r="79" spans="1:51" ht="26.25" hidden="1" customHeight="1" x14ac:dyDescent="0.15">
      <c r="A79" s="974">
        <v>10</v>
      </c>
      <c r="B79" s="974">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70"/>
      <c r="AD79" s="970"/>
      <c r="AE79" s="970"/>
      <c r="AF79" s="970"/>
      <c r="AG79" s="970"/>
      <c r="AH79" s="894"/>
      <c r="AI79" s="895"/>
      <c r="AJ79" s="895"/>
      <c r="AK79" s="895"/>
      <c r="AL79" s="880"/>
      <c r="AM79" s="881"/>
      <c r="AN79" s="881"/>
      <c r="AO79" s="882"/>
      <c r="AP79" s="883"/>
      <c r="AQ79" s="883"/>
      <c r="AR79" s="883"/>
      <c r="AS79" s="883"/>
      <c r="AT79" s="883"/>
      <c r="AU79" s="883"/>
      <c r="AV79" s="883"/>
      <c r="AW79" s="883"/>
      <c r="AX79" s="883"/>
      <c r="AY79">
        <f>COUNTA($C$79)</f>
        <v>0</v>
      </c>
    </row>
    <row r="80" spans="1:51" ht="26.25" hidden="1" customHeight="1" x14ac:dyDescent="0.15">
      <c r="A80" s="974">
        <v>11</v>
      </c>
      <c r="B80" s="974">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70"/>
      <c r="AD80" s="970"/>
      <c r="AE80" s="970"/>
      <c r="AF80" s="970"/>
      <c r="AG80" s="970"/>
      <c r="AH80" s="894"/>
      <c r="AI80" s="895"/>
      <c r="AJ80" s="895"/>
      <c r="AK80" s="895"/>
      <c r="AL80" s="880"/>
      <c r="AM80" s="881"/>
      <c r="AN80" s="881"/>
      <c r="AO80" s="882"/>
      <c r="AP80" s="883"/>
      <c r="AQ80" s="883"/>
      <c r="AR80" s="883"/>
      <c r="AS80" s="883"/>
      <c r="AT80" s="883"/>
      <c r="AU80" s="883"/>
      <c r="AV80" s="883"/>
      <c r="AW80" s="883"/>
      <c r="AX80" s="883"/>
      <c r="AY80">
        <f>COUNTA($C$80)</f>
        <v>0</v>
      </c>
    </row>
    <row r="81" spans="1:51" ht="26.25" hidden="1" customHeight="1" x14ac:dyDescent="0.15">
      <c r="A81" s="974">
        <v>12</v>
      </c>
      <c r="B81" s="974">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70"/>
      <c r="AD81" s="970"/>
      <c r="AE81" s="970"/>
      <c r="AF81" s="970"/>
      <c r="AG81" s="970"/>
      <c r="AH81" s="894"/>
      <c r="AI81" s="895"/>
      <c r="AJ81" s="895"/>
      <c r="AK81" s="895"/>
      <c r="AL81" s="880"/>
      <c r="AM81" s="881"/>
      <c r="AN81" s="881"/>
      <c r="AO81" s="882"/>
      <c r="AP81" s="883"/>
      <c r="AQ81" s="883"/>
      <c r="AR81" s="883"/>
      <c r="AS81" s="883"/>
      <c r="AT81" s="883"/>
      <c r="AU81" s="883"/>
      <c r="AV81" s="883"/>
      <c r="AW81" s="883"/>
      <c r="AX81" s="883"/>
      <c r="AY81">
        <f>COUNTA($C$81)</f>
        <v>0</v>
      </c>
    </row>
    <row r="82" spans="1:51" ht="26.25" hidden="1" customHeight="1" x14ac:dyDescent="0.15">
      <c r="A82" s="974">
        <v>13</v>
      </c>
      <c r="B82" s="974">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70"/>
      <c r="AD82" s="970"/>
      <c r="AE82" s="970"/>
      <c r="AF82" s="970"/>
      <c r="AG82" s="970"/>
      <c r="AH82" s="894"/>
      <c r="AI82" s="895"/>
      <c r="AJ82" s="895"/>
      <c r="AK82" s="895"/>
      <c r="AL82" s="880"/>
      <c r="AM82" s="881"/>
      <c r="AN82" s="881"/>
      <c r="AO82" s="882"/>
      <c r="AP82" s="883"/>
      <c r="AQ82" s="883"/>
      <c r="AR82" s="883"/>
      <c r="AS82" s="883"/>
      <c r="AT82" s="883"/>
      <c r="AU82" s="883"/>
      <c r="AV82" s="883"/>
      <c r="AW82" s="883"/>
      <c r="AX82" s="883"/>
      <c r="AY82">
        <f>COUNTA($C$82)</f>
        <v>0</v>
      </c>
    </row>
    <row r="83" spans="1:51" ht="26.25" hidden="1" customHeight="1" x14ac:dyDescent="0.15">
      <c r="A83" s="974">
        <v>14</v>
      </c>
      <c r="B83" s="974">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70"/>
      <c r="AD83" s="970"/>
      <c r="AE83" s="970"/>
      <c r="AF83" s="970"/>
      <c r="AG83" s="970"/>
      <c r="AH83" s="894"/>
      <c r="AI83" s="895"/>
      <c r="AJ83" s="895"/>
      <c r="AK83" s="895"/>
      <c r="AL83" s="880"/>
      <c r="AM83" s="881"/>
      <c r="AN83" s="881"/>
      <c r="AO83" s="882"/>
      <c r="AP83" s="883"/>
      <c r="AQ83" s="883"/>
      <c r="AR83" s="883"/>
      <c r="AS83" s="883"/>
      <c r="AT83" s="883"/>
      <c r="AU83" s="883"/>
      <c r="AV83" s="883"/>
      <c r="AW83" s="883"/>
      <c r="AX83" s="883"/>
      <c r="AY83">
        <f>COUNTA($C$83)</f>
        <v>0</v>
      </c>
    </row>
    <row r="84" spans="1:51" ht="26.25" hidden="1" customHeight="1" x14ac:dyDescent="0.15">
      <c r="A84" s="974">
        <v>15</v>
      </c>
      <c r="B84" s="974">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70"/>
      <c r="AD84" s="970"/>
      <c r="AE84" s="970"/>
      <c r="AF84" s="970"/>
      <c r="AG84" s="970"/>
      <c r="AH84" s="894"/>
      <c r="AI84" s="895"/>
      <c r="AJ84" s="895"/>
      <c r="AK84" s="895"/>
      <c r="AL84" s="880"/>
      <c r="AM84" s="881"/>
      <c r="AN84" s="881"/>
      <c r="AO84" s="882"/>
      <c r="AP84" s="883"/>
      <c r="AQ84" s="883"/>
      <c r="AR84" s="883"/>
      <c r="AS84" s="883"/>
      <c r="AT84" s="883"/>
      <c r="AU84" s="883"/>
      <c r="AV84" s="883"/>
      <c r="AW84" s="883"/>
      <c r="AX84" s="883"/>
      <c r="AY84">
        <f>COUNTA($C$84)</f>
        <v>0</v>
      </c>
    </row>
    <row r="85" spans="1:51" ht="26.25" hidden="1" customHeight="1" x14ac:dyDescent="0.15">
      <c r="A85" s="974">
        <v>16</v>
      </c>
      <c r="B85" s="974">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70"/>
      <c r="AD85" s="970"/>
      <c r="AE85" s="970"/>
      <c r="AF85" s="970"/>
      <c r="AG85" s="970"/>
      <c r="AH85" s="894"/>
      <c r="AI85" s="895"/>
      <c r="AJ85" s="895"/>
      <c r="AK85" s="895"/>
      <c r="AL85" s="880"/>
      <c r="AM85" s="881"/>
      <c r="AN85" s="881"/>
      <c r="AO85" s="882"/>
      <c r="AP85" s="883"/>
      <c r="AQ85" s="883"/>
      <c r="AR85" s="883"/>
      <c r="AS85" s="883"/>
      <c r="AT85" s="883"/>
      <c r="AU85" s="883"/>
      <c r="AV85" s="883"/>
      <c r="AW85" s="883"/>
      <c r="AX85" s="883"/>
      <c r="AY85">
        <f>COUNTA($C$85)</f>
        <v>0</v>
      </c>
    </row>
    <row r="86" spans="1:51" ht="26.25" hidden="1" customHeight="1" x14ac:dyDescent="0.15">
      <c r="A86" s="974">
        <v>17</v>
      </c>
      <c r="B86" s="974">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70"/>
      <c r="AD86" s="970"/>
      <c r="AE86" s="970"/>
      <c r="AF86" s="970"/>
      <c r="AG86" s="970"/>
      <c r="AH86" s="894"/>
      <c r="AI86" s="895"/>
      <c r="AJ86" s="895"/>
      <c r="AK86" s="895"/>
      <c r="AL86" s="880"/>
      <c r="AM86" s="881"/>
      <c r="AN86" s="881"/>
      <c r="AO86" s="882"/>
      <c r="AP86" s="883"/>
      <c r="AQ86" s="883"/>
      <c r="AR86" s="883"/>
      <c r="AS86" s="883"/>
      <c r="AT86" s="883"/>
      <c r="AU86" s="883"/>
      <c r="AV86" s="883"/>
      <c r="AW86" s="883"/>
      <c r="AX86" s="883"/>
      <c r="AY86">
        <f>COUNTA($C$86)</f>
        <v>0</v>
      </c>
    </row>
    <row r="87" spans="1:51" ht="26.25" hidden="1" customHeight="1" x14ac:dyDescent="0.15">
      <c r="A87" s="974">
        <v>18</v>
      </c>
      <c r="B87" s="974">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70"/>
      <c r="AD87" s="970"/>
      <c r="AE87" s="970"/>
      <c r="AF87" s="970"/>
      <c r="AG87" s="970"/>
      <c r="AH87" s="894"/>
      <c r="AI87" s="895"/>
      <c r="AJ87" s="895"/>
      <c r="AK87" s="895"/>
      <c r="AL87" s="880"/>
      <c r="AM87" s="881"/>
      <c r="AN87" s="881"/>
      <c r="AO87" s="882"/>
      <c r="AP87" s="883"/>
      <c r="AQ87" s="883"/>
      <c r="AR87" s="883"/>
      <c r="AS87" s="883"/>
      <c r="AT87" s="883"/>
      <c r="AU87" s="883"/>
      <c r="AV87" s="883"/>
      <c r="AW87" s="883"/>
      <c r="AX87" s="883"/>
      <c r="AY87">
        <f>COUNTA($C$87)</f>
        <v>0</v>
      </c>
    </row>
    <row r="88" spans="1:51" ht="26.25" hidden="1" customHeight="1" x14ac:dyDescent="0.15">
      <c r="A88" s="974">
        <v>19</v>
      </c>
      <c r="B88" s="974">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70"/>
      <c r="AD88" s="970"/>
      <c r="AE88" s="970"/>
      <c r="AF88" s="970"/>
      <c r="AG88" s="970"/>
      <c r="AH88" s="894"/>
      <c r="AI88" s="895"/>
      <c r="AJ88" s="895"/>
      <c r="AK88" s="895"/>
      <c r="AL88" s="880"/>
      <c r="AM88" s="881"/>
      <c r="AN88" s="881"/>
      <c r="AO88" s="882"/>
      <c r="AP88" s="883"/>
      <c r="AQ88" s="883"/>
      <c r="AR88" s="883"/>
      <c r="AS88" s="883"/>
      <c r="AT88" s="883"/>
      <c r="AU88" s="883"/>
      <c r="AV88" s="883"/>
      <c r="AW88" s="883"/>
      <c r="AX88" s="883"/>
      <c r="AY88">
        <f>COUNTA($C$88)</f>
        <v>0</v>
      </c>
    </row>
    <row r="89" spans="1:51" ht="26.25" hidden="1" customHeight="1" x14ac:dyDescent="0.15">
      <c r="A89" s="974">
        <v>20</v>
      </c>
      <c r="B89" s="974">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70"/>
      <c r="AD89" s="970"/>
      <c r="AE89" s="970"/>
      <c r="AF89" s="970"/>
      <c r="AG89" s="970"/>
      <c r="AH89" s="894"/>
      <c r="AI89" s="895"/>
      <c r="AJ89" s="895"/>
      <c r="AK89" s="895"/>
      <c r="AL89" s="880"/>
      <c r="AM89" s="881"/>
      <c r="AN89" s="881"/>
      <c r="AO89" s="882"/>
      <c r="AP89" s="883"/>
      <c r="AQ89" s="883"/>
      <c r="AR89" s="883"/>
      <c r="AS89" s="883"/>
      <c r="AT89" s="883"/>
      <c r="AU89" s="883"/>
      <c r="AV89" s="883"/>
      <c r="AW89" s="883"/>
      <c r="AX89" s="883"/>
      <c r="AY89">
        <f>COUNTA($C$89)</f>
        <v>0</v>
      </c>
    </row>
    <row r="90" spans="1:51" ht="26.25" hidden="1" customHeight="1" x14ac:dyDescent="0.15">
      <c r="A90" s="974">
        <v>21</v>
      </c>
      <c r="B90" s="974">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70"/>
      <c r="AD90" s="970"/>
      <c r="AE90" s="970"/>
      <c r="AF90" s="970"/>
      <c r="AG90" s="970"/>
      <c r="AH90" s="894"/>
      <c r="AI90" s="895"/>
      <c r="AJ90" s="895"/>
      <c r="AK90" s="895"/>
      <c r="AL90" s="880"/>
      <c r="AM90" s="881"/>
      <c r="AN90" s="881"/>
      <c r="AO90" s="882"/>
      <c r="AP90" s="883"/>
      <c r="AQ90" s="883"/>
      <c r="AR90" s="883"/>
      <c r="AS90" s="883"/>
      <c r="AT90" s="883"/>
      <c r="AU90" s="883"/>
      <c r="AV90" s="883"/>
      <c r="AW90" s="883"/>
      <c r="AX90" s="883"/>
      <c r="AY90">
        <f>COUNTA($C$90)</f>
        <v>0</v>
      </c>
    </row>
    <row r="91" spans="1:51" ht="26.25" hidden="1" customHeight="1" x14ac:dyDescent="0.15">
      <c r="A91" s="974">
        <v>22</v>
      </c>
      <c r="B91" s="974">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70"/>
      <c r="AD91" s="970"/>
      <c r="AE91" s="970"/>
      <c r="AF91" s="970"/>
      <c r="AG91" s="970"/>
      <c r="AH91" s="894"/>
      <c r="AI91" s="895"/>
      <c r="AJ91" s="895"/>
      <c r="AK91" s="895"/>
      <c r="AL91" s="880"/>
      <c r="AM91" s="881"/>
      <c r="AN91" s="881"/>
      <c r="AO91" s="882"/>
      <c r="AP91" s="883"/>
      <c r="AQ91" s="883"/>
      <c r="AR91" s="883"/>
      <c r="AS91" s="883"/>
      <c r="AT91" s="883"/>
      <c r="AU91" s="883"/>
      <c r="AV91" s="883"/>
      <c r="AW91" s="883"/>
      <c r="AX91" s="883"/>
      <c r="AY91">
        <f>COUNTA($C$91)</f>
        <v>0</v>
      </c>
    </row>
    <row r="92" spans="1:51" ht="26.25" hidden="1" customHeight="1" x14ac:dyDescent="0.15">
      <c r="A92" s="974">
        <v>23</v>
      </c>
      <c r="B92" s="974">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70"/>
      <c r="AD92" s="970"/>
      <c r="AE92" s="970"/>
      <c r="AF92" s="970"/>
      <c r="AG92" s="970"/>
      <c r="AH92" s="894"/>
      <c r="AI92" s="895"/>
      <c r="AJ92" s="895"/>
      <c r="AK92" s="895"/>
      <c r="AL92" s="880"/>
      <c r="AM92" s="881"/>
      <c r="AN92" s="881"/>
      <c r="AO92" s="882"/>
      <c r="AP92" s="883"/>
      <c r="AQ92" s="883"/>
      <c r="AR92" s="883"/>
      <c r="AS92" s="883"/>
      <c r="AT92" s="883"/>
      <c r="AU92" s="883"/>
      <c r="AV92" s="883"/>
      <c r="AW92" s="883"/>
      <c r="AX92" s="883"/>
      <c r="AY92">
        <f>COUNTA($C$92)</f>
        <v>0</v>
      </c>
    </row>
    <row r="93" spans="1:51" ht="26.25" hidden="1" customHeight="1" x14ac:dyDescent="0.15">
      <c r="A93" s="974">
        <v>24</v>
      </c>
      <c r="B93" s="974">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70"/>
      <c r="AD93" s="970"/>
      <c r="AE93" s="970"/>
      <c r="AF93" s="970"/>
      <c r="AG93" s="970"/>
      <c r="AH93" s="894"/>
      <c r="AI93" s="895"/>
      <c r="AJ93" s="895"/>
      <c r="AK93" s="895"/>
      <c r="AL93" s="880"/>
      <c r="AM93" s="881"/>
      <c r="AN93" s="881"/>
      <c r="AO93" s="882"/>
      <c r="AP93" s="883"/>
      <c r="AQ93" s="883"/>
      <c r="AR93" s="883"/>
      <c r="AS93" s="883"/>
      <c r="AT93" s="883"/>
      <c r="AU93" s="883"/>
      <c r="AV93" s="883"/>
      <c r="AW93" s="883"/>
      <c r="AX93" s="883"/>
      <c r="AY93">
        <f>COUNTA($C$93)</f>
        <v>0</v>
      </c>
    </row>
    <row r="94" spans="1:51" ht="26.25" hidden="1" customHeight="1" x14ac:dyDescent="0.15">
      <c r="A94" s="974">
        <v>25</v>
      </c>
      <c r="B94" s="974">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70"/>
      <c r="AD94" s="970"/>
      <c r="AE94" s="970"/>
      <c r="AF94" s="970"/>
      <c r="AG94" s="970"/>
      <c r="AH94" s="894"/>
      <c r="AI94" s="895"/>
      <c r="AJ94" s="895"/>
      <c r="AK94" s="895"/>
      <c r="AL94" s="880"/>
      <c r="AM94" s="881"/>
      <c r="AN94" s="881"/>
      <c r="AO94" s="882"/>
      <c r="AP94" s="883"/>
      <c r="AQ94" s="883"/>
      <c r="AR94" s="883"/>
      <c r="AS94" s="883"/>
      <c r="AT94" s="883"/>
      <c r="AU94" s="883"/>
      <c r="AV94" s="883"/>
      <c r="AW94" s="883"/>
      <c r="AX94" s="883"/>
      <c r="AY94">
        <f>COUNTA($C$94)</f>
        <v>0</v>
      </c>
    </row>
    <row r="95" spans="1:51" ht="26.25" hidden="1" customHeight="1" x14ac:dyDescent="0.15">
      <c r="A95" s="974">
        <v>26</v>
      </c>
      <c r="B95" s="974">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70"/>
      <c r="AD95" s="970"/>
      <c r="AE95" s="970"/>
      <c r="AF95" s="970"/>
      <c r="AG95" s="970"/>
      <c r="AH95" s="894"/>
      <c r="AI95" s="895"/>
      <c r="AJ95" s="895"/>
      <c r="AK95" s="895"/>
      <c r="AL95" s="880"/>
      <c r="AM95" s="881"/>
      <c r="AN95" s="881"/>
      <c r="AO95" s="882"/>
      <c r="AP95" s="883"/>
      <c r="AQ95" s="883"/>
      <c r="AR95" s="883"/>
      <c r="AS95" s="883"/>
      <c r="AT95" s="883"/>
      <c r="AU95" s="883"/>
      <c r="AV95" s="883"/>
      <c r="AW95" s="883"/>
      <c r="AX95" s="883"/>
      <c r="AY95">
        <f>COUNTA($C$95)</f>
        <v>0</v>
      </c>
    </row>
    <row r="96" spans="1:51" ht="26.25" hidden="1" customHeight="1" x14ac:dyDescent="0.15">
      <c r="A96" s="974">
        <v>27</v>
      </c>
      <c r="B96" s="974">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70"/>
      <c r="AD96" s="970"/>
      <c r="AE96" s="970"/>
      <c r="AF96" s="970"/>
      <c r="AG96" s="970"/>
      <c r="AH96" s="894"/>
      <c r="AI96" s="895"/>
      <c r="AJ96" s="895"/>
      <c r="AK96" s="895"/>
      <c r="AL96" s="880"/>
      <c r="AM96" s="881"/>
      <c r="AN96" s="881"/>
      <c r="AO96" s="882"/>
      <c r="AP96" s="883"/>
      <c r="AQ96" s="883"/>
      <c r="AR96" s="883"/>
      <c r="AS96" s="883"/>
      <c r="AT96" s="883"/>
      <c r="AU96" s="883"/>
      <c r="AV96" s="883"/>
      <c r="AW96" s="883"/>
      <c r="AX96" s="883"/>
      <c r="AY96">
        <f>COUNTA($C$96)</f>
        <v>0</v>
      </c>
    </row>
    <row r="97" spans="1:51" ht="26.25" hidden="1" customHeight="1" x14ac:dyDescent="0.15">
      <c r="A97" s="974">
        <v>28</v>
      </c>
      <c r="B97" s="974">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70"/>
      <c r="AD97" s="970"/>
      <c r="AE97" s="970"/>
      <c r="AF97" s="970"/>
      <c r="AG97" s="970"/>
      <c r="AH97" s="894"/>
      <c r="AI97" s="895"/>
      <c r="AJ97" s="895"/>
      <c r="AK97" s="895"/>
      <c r="AL97" s="880"/>
      <c r="AM97" s="881"/>
      <c r="AN97" s="881"/>
      <c r="AO97" s="882"/>
      <c r="AP97" s="883"/>
      <c r="AQ97" s="883"/>
      <c r="AR97" s="883"/>
      <c r="AS97" s="883"/>
      <c r="AT97" s="883"/>
      <c r="AU97" s="883"/>
      <c r="AV97" s="883"/>
      <c r="AW97" s="883"/>
      <c r="AX97" s="883"/>
      <c r="AY97">
        <f>COUNTA($C$97)</f>
        <v>0</v>
      </c>
    </row>
    <row r="98" spans="1:51" ht="26.25" hidden="1" customHeight="1" x14ac:dyDescent="0.15">
      <c r="A98" s="974">
        <v>29</v>
      </c>
      <c r="B98" s="974">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70"/>
      <c r="AD98" s="970"/>
      <c r="AE98" s="970"/>
      <c r="AF98" s="970"/>
      <c r="AG98" s="970"/>
      <c r="AH98" s="894"/>
      <c r="AI98" s="895"/>
      <c r="AJ98" s="895"/>
      <c r="AK98" s="895"/>
      <c r="AL98" s="880"/>
      <c r="AM98" s="881"/>
      <c r="AN98" s="881"/>
      <c r="AO98" s="882"/>
      <c r="AP98" s="883"/>
      <c r="AQ98" s="883"/>
      <c r="AR98" s="883"/>
      <c r="AS98" s="883"/>
      <c r="AT98" s="883"/>
      <c r="AU98" s="883"/>
      <c r="AV98" s="883"/>
      <c r="AW98" s="883"/>
      <c r="AX98" s="883"/>
      <c r="AY98">
        <f>COUNTA($C$98)</f>
        <v>0</v>
      </c>
    </row>
    <row r="99" spans="1:51" ht="26.25" hidden="1" customHeight="1" x14ac:dyDescent="0.15">
      <c r="A99" s="974">
        <v>30</v>
      </c>
      <c r="B99" s="974">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70"/>
      <c r="AD99" s="970"/>
      <c r="AE99" s="970"/>
      <c r="AF99" s="970"/>
      <c r="AG99" s="970"/>
      <c r="AH99" s="894"/>
      <c r="AI99" s="895"/>
      <c r="AJ99" s="895"/>
      <c r="AK99" s="895"/>
      <c r="AL99" s="880"/>
      <c r="AM99" s="881"/>
      <c r="AN99" s="881"/>
      <c r="AO99" s="882"/>
      <c r="AP99" s="883"/>
      <c r="AQ99" s="883"/>
      <c r="AR99" s="883"/>
      <c r="AS99" s="883"/>
      <c r="AT99" s="883"/>
      <c r="AU99" s="883"/>
      <c r="AV99" s="883"/>
      <c r="AW99" s="883"/>
      <c r="AX99" s="883"/>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89"/>
      <c r="B102" s="889"/>
      <c r="C102" s="889" t="s">
        <v>24</v>
      </c>
      <c r="D102" s="889"/>
      <c r="E102" s="889"/>
      <c r="F102" s="889"/>
      <c r="G102" s="889"/>
      <c r="H102" s="889"/>
      <c r="I102" s="889"/>
      <c r="J102" s="972" t="s">
        <v>268</v>
      </c>
      <c r="K102" s="973"/>
      <c r="L102" s="973"/>
      <c r="M102" s="973"/>
      <c r="N102" s="973"/>
      <c r="O102" s="973"/>
      <c r="P102" s="439" t="s">
        <v>25</v>
      </c>
      <c r="Q102" s="439"/>
      <c r="R102" s="439"/>
      <c r="S102" s="439"/>
      <c r="T102" s="439"/>
      <c r="U102" s="439"/>
      <c r="V102" s="439"/>
      <c r="W102" s="439"/>
      <c r="X102" s="439"/>
      <c r="Y102" s="891" t="s">
        <v>308</v>
      </c>
      <c r="Z102" s="892"/>
      <c r="AA102" s="892"/>
      <c r="AB102" s="892"/>
      <c r="AC102" s="972" t="s">
        <v>300</v>
      </c>
      <c r="AD102" s="972"/>
      <c r="AE102" s="972"/>
      <c r="AF102" s="972"/>
      <c r="AG102" s="972"/>
      <c r="AH102" s="891" t="s">
        <v>231</v>
      </c>
      <c r="AI102" s="889"/>
      <c r="AJ102" s="889"/>
      <c r="AK102" s="889"/>
      <c r="AL102" s="889" t="s">
        <v>19</v>
      </c>
      <c r="AM102" s="889"/>
      <c r="AN102" s="889"/>
      <c r="AO102" s="893"/>
      <c r="AP102" s="971" t="s">
        <v>269</v>
      </c>
      <c r="AQ102" s="971"/>
      <c r="AR102" s="971"/>
      <c r="AS102" s="971"/>
      <c r="AT102" s="971"/>
      <c r="AU102" s="971"/>
      <c r="AV102" s="971"/>
      <c r="AW102" s="971"/>
      <c r="AX102" s="971"/>
      <c r="AY102" s="34">
        <f>$AY$100</f>
        <v>0</v>
      </c>
    </row>
    <row r="103" spans="1:51" ht="26.25" hidden="1" customHeight="1" x14ac:dyDescent="0.15">
      <c r="A103" s="974">
        <v>1</v>
      </c>
      <c r="B103" s="974">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70"/>
      <c r="AD103" s="970"/>
      <c r="AE103" s="970"/>
      <c r="AF103" s="970"/>
      <c r="AG103" s="970"/>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hidden="1" customHeight="1" x14ac:dyDescent="0.15">
      <c r="A104" s="974">
        <v>2</v>
      </c>
      <c r="B104" s="974">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70"/>
      <c r="AD104" s="970"/>
      <c r="AE104" s="970"/>
      <c r="AF104" s="970"/>
      <c r="AG104" s="970"/>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hidden="1" customHeight="1" x14ac:dyDescent="0.15">
      <c r="A105" s="974">
        <v>3</v>
      </c>
      <c r="B105" s="974">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70"/>
      <c r="AD105" s="970"/>
      <c r="AE105" s="970"/>
      <c r="AF105" s="970"/>
      <c r="AG105" s="970"/>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hidden="1" customHeight="1" x14ac:dyDescent="0.15">
      <c r="A106" s="974">
        <v>4</v>
      </c>
      <c r="B106" s="974">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70"/>
      <c r="AD106" s="970"/>
      <c r="AE106" s="970"/>
      <c r="AF106" s="970"/>
      <c r="AG106" s="970"/>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hidden="1" customHeight="1" x14ac:dyDescent="0.15">
      <c r="A107" s="974">
        <v>5</v>
      </c>
      <c r="B107" s="974">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70"/>
      <c r="AD107" s="970"/>
      <c r="AE107" s="970"/>
      <c r="AF107" s="970"/>
      <c r="AG107" s="970"/>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hidden="1" customHeight="1" x14ac:dyDescent="0.15">
      <c r="A108" s="974">
        <v>6</v>
      </c>
      <c r="B108" s="974">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70"/>
      <c r="AD108" s="970"/>
      <c r="AE108" s="970"/>
      <c r="AF108" s="970"/>
      <c r="AG108" s="970"/>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hidden="1" customHeight="1" x14ac:dyDescent="0.15">
      <c r="A109" s="974">
        <v>7</v>
      </c>
      <c r="B109" s="974">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70"/>
      <c r="AD109" s="970"/>
      <c r="AE109" s="970"/>
      <c r="AF109" s="970"/>
      <c r="AG109" s="970"/>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hidden="1" customHeight="1" x14ac:dyDescent="0.15">
      <c r="A110" s="974">
        <v>8</v>
      </c>
      <c r="B110" s="974">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70"/>
      <c r="AD110" s="970"/>
      <c r="AE110" s="970"/>
      <c r="AF110" s="970"/>
      <c r="AG110" s="970"/>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hidden="1" customHeight="1" x14ac:dyDescent="0.15">
      <c r="A111" s="974">
        <v>9</v>
      </c>
      <c r="B111" s="974">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70"/>
      <c r="AD111" s="970"/>
      <c r="AE111" s="970"/>
      <c r="AF111" s="970"/>
      <c r="AG111" s="970"/>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hidden="1" customHeight="1" x14ac:dyDescent="0.15">
      <c r="A112" s="974">
        <v>10</v>
      </c>
      <c r="B112" s="974">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70"/>
      <c r="AD112" s="970"/>
      <c r="AE112" s="970"/>
      <c r="AF112" s="970"/>
      <c r="AG112" s="970"/>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hidden="1" customHeight="1" x14ac:dyDescent="0.15">
      <c r="A113" s="974">
        <v>11</v>
      </c>
      <c r="B113" s="974">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70"/>
      <c r="AD113" s="970"/>
      <c r="AE113" s="970"/>
      <c r="AF113" s="970"/>
      <c r="AG113" s="970"/>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hidden="1" customHeight="1" x14ac:dyDescent="0.15">
      <c r="A114" s="974">
        <v>12</v>
      </c>
      <c r="B114" s="974">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70"/>
      <c r="AD114" s="970"/>
      <c r="AE114" s="970"/>
      <c r="AF114" s="970"/>
      <c r="AG114" s="970"/>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hidden="1" customHeight="1" x14ac:dyDescent="0.15">
      <c r="A115" s="974">
        <v>13</v>
      </c>
      <c r="B115" s="974">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70"/>
      <c r="AD115" s="970"/>
      <c r="AE115" s="970"/>
      <c r="AF115" s="970"/>
      <c r="AG115" s="970"/>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hidden="1" customHeight="1" x14ac:dyDescent="0.15">
      <c r="A116" s="974">
        <v>14</v>
      </c>
      <c r="B116" s="974">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70"/>
      <c r="AD116" s="970"/>
      <c r="AE116" s="970"/>
      <c r="AF116" s="970"/>
      <c r="AG116" s="970"/>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hidden="1" customHeight="1" x14ac:dyDescent="0.15">
      <c r="A117" s="974">
        <v>15</v>
      </c>
      <c r="B117" s="974">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70"/>
      <c r="AD117" s="970"/>
      <c r="AE117" s="970"/>
      <c r="AF117" s="970"/>
      <c r="AG117" s="970"/>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hidden="1" customHeight="1" x14ac:dyDescent="0.15">
      <c r="A118" s="974">
        <v>16</v>
      </c>
      <c r="B118" s="974">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70"/>
      <c r="AD118" s="970"/>
      <c r="AE118" s="970"/>
      <c r="AF118" s="970"/>
      <c r="AG118" s="970"/>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hidden="1" customHeight="1" x14ac:dyDescent="0.15">
      <c r="A119" s="974">
        <v>17</v>
      </c>
      <c r="B119" s="974">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70"/>
      <c r="AD119" s="970"/>
      <c r="AE119" s="970"/>
      <c r="AF119" s="970"/>
      <c r="AG119" s="970"/>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hidden="1" customHeight="1" x14ac:dyDescent="0.15">
      <c r="A120" s="974">
        <v>18</v>
      </c>
      <c r="B120" s="974">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70"/>
      <c r="AD120" s="970"/>
      <c r="AE120" s="970"/>
      <c r="AF120" s="970"/>
      <c r="AG120" s="970"/>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hidden="1" customHeight="1" x14ac:dyDescent="0.15">
      <c r="A121" s="974">
        <v>19</v>
      </c>
      <c r="B121" s="974">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70"/>
      <c r="AD121" s="970"/>
      <c r="AE121" s="970"/>
      <c r="AF121" s="970"/>
      <c r="AG121" s="970"/>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hidden="1" customHeight="1" x14ac:dyDescent="0.15">
      <c r="A122" s="974">
        <v>20</v>
      </c>
      <c r="B122" s="974">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70"/>
      <c r="AD122" s="970"/>
      <c r="AE122" s="970"/>
      <c r="AF122" s="970"/>
      <c r="AG122" s="970"/>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hidden="1" customHeight="1" x14ac:dyDescent="0.15">
      <c r="A123" s="974">
        <v>21</v>
      </c>
      <c r="B123" s="974">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70"/>
      <c r="AD123" s="970"/>
      <c r="AE123" s="970"/>
      <c r="AF123" s="970"/>
      <c r="AG123" s="970"/>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hidden="1" customHeight="1" x14ac:dyDescent="0.15">
      <c r="A124" s="974">
        <v>22</v>
      </c>
      <c r="B124" s="974">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70"/>
      <c r="AD124" s="970"/>
      <c r="AE124" s="970"/>
      <c r="AF124" s="970"/>
      <c r="AG124" s="970"/>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hidden="1" customHeight="1" x14ac:dyDescent="0.15">
      <c r="A125" s="974">
        <v>23</v>
      </c>
      <c r="B125" s="974">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70"/>
      <c r="AD125" s="970"/>
      <c r="AE125" s="970"/>
      <c r="AF125" s="970"/>
      <c r="AG125" s="970"/>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hidden="1" customHeight="1" x14ac:dyDescent="0.15">
      <c r="A126" s="974">
        <v>24</v>
      </c>
      <c r="B126" s="974">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70"/>
      <c r="AD126" s="970"/>
      <c r="AE126" s="970"/>
      <c r="AF126" s="970"/>
      <c r="AG126" s="970"/>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hidden="1" customHeight="1" x14ac:dyDescent="0.15">
      <c r="A127" s="974">
        <v>25</v>
      </c>
      <c r="B127" s="974">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70"/>
      <c r="AD127" s="970"/>
      <c r="AE127" s="970"/>
      <c r="AF127" s="970"/>
      <c r="AG127" s="970"/>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hidden="1" customHeight="1" x14ac:dyDescent="0.15">
      <c r="A128" s="974">
        <v>26</v>
      </c>
      <c r="B128" s="974">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70"/>
      <c r="AD128" s="970"/>
      <c r="AE128" s="970"/>
      <c r="AF128" s="970"/>
      <c r="AG128" s="970"/>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hidden="1" customHeight="1" x14ac:dyDescent="0.15">
      <c r="A129" s="974">
        <v>27</v>
      </c>
      <c r="B129" s="974">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70"/>
      <c r="AD129" s="970"/>
      <c r="AE129" s="970"/>
      <c r="AF129" s="970"/>
      <c r="AG129" s="970"/>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hidden="1" customHeight="1" x14ac:dyDescent="0.15">
      <c r="A130" s="974">
        <v>28</v>
      </c>
      <c r="B130" s="974">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70"/>
      <c r="AD130" s="970"/>
      <c r="AE130" s="970"/>
      <c r="AF130" s="970"/>
      <c r="AG130" s="970"/>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hidden="1" customHeight="1" x14ac:dyDescent="0.15">
      <c r="A131" s="974">
        <v>29</v>
      </c>
      <c r="B131" s="974">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70"/>
      <c r="AD131" s="970"/>
      <c r="AE131" s="970"/>
      <c r="AF131" s="970"/>
      <c r="AG131" s="970"/>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hidden="1" customHeight="1" x14ac:dyDescent="0.15">
      <c r="A132" s="974">
        <v>30</v>
      </c>
      <c r="B132" s="974">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70"/>
      <c r="AD132" s="970"/>
      <c r="AE132" s="970"/>
      <c r="AF132" s="970"/>
      <c r="AG132" s="970"/>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89"/>
      <c r="B135" s="889"/>
      <c r="C135" s="889" t="s">
        <v>24</v>
      </c>
      <c r="D135" s="889"/>
      <c r="E135" s="889"/>
      <c r="F135" s="889"/>
      <c r="G135" s="889"/>
      <c r="H135" s="889"/>
      <c r="I135" s="889"/>
      <c r="J135" s="972" t="s">
        <v>268</v>
      </c>
      <c r="K135" s="973"/>
      <c r="L135" s="973"/>
      <c r="M135" s="973"/>
      <c r="N135" s="973"/>
      <c r="O135" s="973"/>
      <c r="P135" s="439" t="s">
        <v>25</v>
      </c>
      <c r="Q135" s="439"/>
      <c r="R135" s="439"/>
      <c r="S135" s="439"/>
      <c r="T135" s="439"/>
      <c r="U135" s="439"/>
      <c r="V135" s="439"/>
      <c r="W135" s="439"/>
      <c r="X135" s="439"/>
      <c r="Y135" s="891" t="s">
        <v>308</v>
      </c>
      <c r="Z135" s="892"/>
      <c r="AA135" s="892"/>
      <c r="AB135" s="892"/>
      <c r="AC135" s="972" t="s">
        <v>300</v>
      </c>
      <c r="AD135" s="972"/>
      <c r="AE135" s="972"/>
      <c r="AF135" s="972"/>
      <c r="AG135" s="972"/>
      <c r="AH135" s="891" t="s">
        <v>231</v>
      </c>
      <c r="AI135" s="889"/>
      <c r="AJ135" s="889"/>
      <c r="AK135" s="889"/>
      <c r="AL135" s="889" t="s">
        <v>19</v>
      </c>
      <c r="AM135" s="889"/>
      <c r="AN135" s="889"/>
      <c r="AO135" s="893"/>
      <c r="AP135" s="971" t="s">
        <v>269</v>
      </c>
      <c r="AQ135" s="971"/>
      <c r="AR135" s="971"/>
      <c r="AS135" s="971"/>
      <c r="AT135" s="971"/>
      <c r="AU135" s="971"/>
      <c r="AV135" s="971"/>
      <c r="AW135" s="971"/>
      <c r="AX135" s="971"/>
      <c r="AY135" s="34">
        <f>$AY$133</f>
        <v>0</v>
      </c>
    </row>
    <row r="136" spans="1:51" ht="26.25" hidden="1" customHeight="1" x14ac:dyDescent="0.15">
      <c r="A136" s="974">
        <v>1</v>
      </c>
      <c r="B136" s="974">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70"/>
      <c r="AD136" s="970"/>
      <c r="AE136" s="970"/>
      <c r="AF136" s="970"/>
      <c r="AG136" s="970"/>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hidden="1" customHeight="1" x14ac:dyDescent="0.15">
      <c r="A137" s="974">
        <v>2</v>
      </c>
      <c r="B137" s="974">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70"/>
      <c r="AD137" s="970"/>
      <c r="AE137" s="970"/>
      <c r="AF137" s="970"/>
      <c r="AG137" s="970"/>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hidden="1" customHeight="1" x14ac:dyDescent="0.15">
      <c r="A138" s="974">
        <v>3</v>
      </c>
      <c r="B138" s="974">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70"/>
      <c r="AD138" s="970"/>
      <c r="AE138" s="970"/>
      <c r="AF138" s="970"/>
      <c r="AG138" s="970"/>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hidden="1" customHeight="1" x14ac:dyDescent="0.15">
      <c r="A139" s="974">
        <v>4</v>
      </c>
      <c r="B139" s="974">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70"/>
      <c r="AD139" s="970"/>
      <c r="AE139" s="970"/>
      <c r="AF139" s="970"/>
      <c r="AG139" s="970"/>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hidden="1" customHeight="1" x14ac:dyDescent="0.15">
      <c r="A140" s="974">
        <v>5</v>
      </c>
      <c r="B140" s="974">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70"/>
      <c r="AD140" s="970"/>
      <c r="AE140" s="970"/>
      <c r="AF140" s="970"/>
      <c r="AG140" s="970"/>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hidden="1" customHeight="1" x14ac:dyDescent="0.15">
      <c r="A141" s="974">
        <v>6</v>
      </c>
      <c r="B141" s="974">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70"/>
      <c r="AD141" s="970"/>
      <c r="AE141" s="970"/>
      <c r="AF141" s="970"/>
      <c r="AG141" s="970"/>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hidden="1" customHeight="1" x14ac:dyDescent="0.15">
      <c r="A142" s="974">
        <v>7</v>
      </c>
      <c r="B142" s="974">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70"/>
      <c r="AD142" s="970"/>
      <c r="AE142" s="970"/>
      <c r="AF142" s="970"/>
      <c r="AG142" s="970"/>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hidden="1" customHeight="1" x14ac:dyDescent="0.15">
      <c r="A143" s="974">
        <v>8</v>
      </c>
      <c r="B143" s="974">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70"/>
      <c r="AD143" s="970"/>
      <c r="AE143" s="970"/>
      <c r="AF143" s="970"/>
      <c r="AG143" s="970"/>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hidden="1" customHeight="1" x14ac:dyDescent="0.15">
      <c r="A144" s="974">
        <v>9</v>
      </c>
      <c r="B144" s="974">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70"/>
      <c r="AD144" s="970"/>
      <c r="AE144" s="970"/>
      <c r="AF144" s="970"/>
      <c r="AG144" s="970"/>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hidden="1" customHeight="1" x14ac:dyDescent="0.15">
      <c r="A145" s="974">
        <v>10</v>
      </c>
      <c r="B145" s="974">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70"/>
      <c r="AD145" s="970"/>
      <c r="AE145" s="970"/>
      <c r="AF145" s="970"/>
      <c r="AG145" s="970"/>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hidden="1" customHeight="1" x14ac:dyDescent="0.15">
      <c r="A146" s="974">
        <v>11</v>
      </c>
      <c r="B146" s="974">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70"/>
      <c r="AD146" s="970"/>
      <c r="AE146" s="970"/>
      <c r="AF146" s="970"/>
      <c r="AG146" s="970"/>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hidden="1" customHeight="1" x14ac:dyDescent="0.15">
      <c r="A147" s="974">
        <v>12</v>
      </c>
      <c r="B147" s="974">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70"/>
      <c r="AD147" s="970"/>
      <c r="AE147" s="970"/>
      <c r="AF147" s="970"/>
      <c r="AG147" s="970"/>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hidden="1" customHeight="1" x14ac:dyDescent="0.15">
      <c r="A148" s="974">
        <v>13</v>
      </c>
      <c r="B148" s="974">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70"/>
      <c r="AD148" s="970"/>
      <c r="AE148" s="970"/>
      <c r="AF148" s="970"/>
      <c r="AG148" s="970"/>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hidden="1" customHeight="1" x14ac:dyDescent="0.15">
      <c r="A149" s="974">
        <v>14</v>
      </c>
      <c r="B149" s="974">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70"/>
      <c r="AD149" s="970"/>
      <c r="AE149" s="970"/>
      <c r="AF149" s="970"/>
      <c r="AG149" s="970"/>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hidden="1" customHeight="1" x14ac:dyDescent="0.15">
      <c r="A150" s="974">
        <v>15</v>
      </c>
      <c r="B150" s="974">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70"/>
      <c r="AD150" s="970"/>
      <c r="AE150" s="970"/>
      <c r="AF150" s="970"/>
      <c r="AG150" s="970"/>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hidden="1" customHeight="1" x14ac:dyDescent="0.15">
      <c r="A151" s="974">
        <v>16</v>
      </c>
      <c r="B151" s="974">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70"/>
      <c r="AD151" s="970"/>
      <c r="AE151" s="970"/>
      <c r="AF151" s="970"/>
      <c r="AG151" s="970"/>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hidden="1" customHeight="1" x14ac:dyDescent="0.15">
      <c r="A152" s="974">
        <v>17</v>
      </c>
      <c r="B152" s="974">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70"/>
      <c r="AD152" s="970"/>
      <c r="AE152" s="970"/>
      <c r="AF152" s="970"/>
      <c r="AG152" s="970"/>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hidden="1" customHeight="1" x14ac:dyDescent="0.15">
      <c r="A153" s="974">
        <v>18</v>
      </c>
      <c r="B153" s="974">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70"/>
      <c r="AD153" s="970"/>
      <c r="AE153" s="970"/>
      <c r="AF153" s="970"/>
      <c r="AG153" s="970"/>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hidden="1" customHeight="1" x14ac:dyDescent="0.15">
      <c r="A154" s="974">
        <v>19</v>
      </c>
      <c r="B154" s="974">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70"/>
      <c r="AD154" s="970"/>
      <c r="AE154" s="970"/>
      <c r="AF154" s="970"/>
      <c r="AG154" s="970"/>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hidden="1" customHeight="1" x14ac:dyDescent="0.15">
      <c r="A155" s="974">
        <v>20</v>
      </c>
      <c r="B155" s="974">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70"/>
      <c r="AD155" s="970"/>
      <c r="AE155" s="970"/>
      <c r="AF155" s="970"/>
      <c r="AG155" s="970"/>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hidden="1" customHeight="1" x14ac:dyDescent="0.15">
      <c r="A156" s="974">
        <v>21</v>
      </c>
      <c r="B156" s="974">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70"/>
      <c r="AD156" s="970"/>
      <c r="AE156" s="970"/>
      <c r="AF156" s="970"/>
      <c r="AG156" s="970"/>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hidden="1" customHeight="1" x14ac:dyDescent="0.15">
      <c r="A157" s="974">
        <v>22</v>
      </c>
      <c r="B157" s="974">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70"/>
      <c r="AD157" s="970"/>
      <c r="AE157" s="970"/>
      <c r="AF157" s="970"/>
      <c r="AG157" s="970"/>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hidden="1" customHeight="1" x14ac:dyDescent="0.15">
      <c r="A158" s="974">
        <v>23</v>
      </c>
      <c r="B158" s="974">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70"/>
      <c r="AD158" s="970"/>
      <c r="AE158" s="970"/>
      <c r="AF158" s="970"/>
      <c r="AG158" s="970"/>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hidden="1" customHeight="1" x14ac:dyDescent="0.15">
      <c r="A159" s="974">
        <v>24</v>
      </c>
      <c r="B159" s="974">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70"/>
      <c r="AD159" s="970"/>
      <c r="AE159" s="970"/>
      <c r="AF159" s="970"/>
      <c r="AG159" s="970"/>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hidden="1" customHeight="1" x14ac:dyDescent="0.15">
      <c r="A160" s="974">
        <v>25</v>
      </c>
      <c r="B160" s="974">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70"/>
      <c r="AD160" s="970"/>
      <c r="AE160" s="970"/>
      <c r="AF160" s="970"/>
      <c r="AG160" s="970"/>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hidden="1" customHeight="1" x14ac:dyDescent="0.15">
      <c r="A161" s="974">
        <v>26</v>
      </c>
      <c r="B161" s="974">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70"/>
      <c r="AD161" s="970"/>
      <c r="AE161" s="970"/>
      <c r="AF161" s="970"/>
      <c r="AG161" s="970"/>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hidden="1" customHeight="1" x14ac:dyDescent="0.15">
      <c r="A162" s="974">
        <v>27</v>
      </c>
      <c r="B162" s="974">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70"/>
      <c r="AD162" s="970"/>
      <c r="AE162" s="970"/>
      <c r="AF162" s="970"/>
      <c r="AG162" s="970"/>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hidden="1" customHeight="1" x14ac:dyDescent="0.15">
      <c r="A163" s="974">
        <v>28</v>
      </c>
      <c r="B163" s="974">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70"/>
      <c r="AD163" s="970"/>
      <c r="AE163" s="970"/>
      <c r="AF163" s="970"/>
      <c r="AG163" s="970"/>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hidden="1" customHeight="1" x14ac:dyDescent="0.15">
      <c r="A164" s="974">
        <v>29</v>
      </c>
      <c r="B164" s="974">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70"/>
      <c r="AD164" s="970"/>
      <c r="AE164" s="970"/>
      <c r="AF164" s="970"/>
      <c r="AG164" s="970"/>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hidden="1" customHeight="1" x14ac:dyDescent="0.15">
      <c r="A165" s="974">
        <v>30</v>
      </c>
      <c r="B165" s="974">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70"/>
      <c r="AD165" s="970"/>
      <c r="AE165" s="970"/>
      <c r="AF165" s="970"/>
      <c r="AG165" s="970"/>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89"/>
      <c r="B168" s="889"/>
      <c r="C168" s="889" t="s">
        <v>24</v>
      </c>
      <c r="D168" s="889"/>
      <c r="E168" s="889"/>
      <c r="F168" s="889"/>
      <c r="G168" s="889"/>
      <c r="H168" s="889"/>
      <c r="I168" s="889"/>
      <c r="J168" s="972" t="s">
        <v>268</v>
      </c>
      <c r="K168" s="973"/>
      <c r="L168" s="973"/>
      <c r="M168" s="973"/>
      <c r="N168" s="973"/>
      <c r="O168" s="973"/>
      <c r="P168" s="439" t="s">
        <v>25</v>
      </c>
      <c r="Q168" s="439"/>
      <c r="R168" s="439"/>
      <c r="S168" s="439"/>
      <c r="T168" s="439"/>
      <c r="U168" s="439"/>
      <c r="V168" s="439"/>
      <c r="W168" s="439"/>
      <c r="X168" s="439"/>
      <c r="Y168" s="891" t="s">
        <v>308</v>
      </c>
      <c r="Z168" s="892"/>
      <c r="AA168" s="892"/>
      <c r="AB168" s="892"/>
      <c r="AC168" s="972" t="s">
        <v>300</v>
      </c>
      <c r="AD168" s="972"/>
      <c r="AE168" s="972"/>
      <c r="AF168" s="972"/>
      <c r="AG168" s="972"/>
      <c r="AH168" s="891" t="s">
        <v>231</v>
      </c>
      <c r="AI168" s="889"/>
      <c r="AJ168" s="889"/>
      <c r="AK168" s="889"/>
      <c r="AL168" s="889" t="s">
        <v>19</v>
      </c>
      <c r="AM168" s="889"/>
      <c r="AN168" s="889"/>
      <c r="AO168" s="893"/>
      <c r="AP168" s="971" t="s">
        <v>269</v>
      </c>
      <c r="AQ168" s="971"/>
      <c r="AR168" s="971"/>
      <c r="AS168" s="971"/>
      <c r="AT168" s="971"/>
      <c r="AU168" s="971"/>
      <c r="AV168" s="971"/>
      <c r="AW168" s="971"/>
      <c r="AX168" s="971"/>
      <c r="AY168" s="34">
        <f>$AY$166</f>
        <v>0</v>
      </c>
    </row>
    <row r="169" spans="1:51" ht="26.25" hidden="1" customHeight="1" x14ac:dyDescent="0.15">
      <c r="A169" s="974">
        <v>1</v>
      </c>
      <c r="B169" s="974">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70"/>
      <c r="AD169" s="970"/>
      <c r="AE169" s="970"/>
      <c r="AF169" s="970"/>
      <c r="AG169" s="970"/>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hidden="1" customHeight="1" x14ac:dyDescent="0.15">
      <c r="A170" s="974">
        <v>2</v>
      </c>
      <c r="B170" s="974">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70"/>
      <c r="AD170" s="970"/>
      <c r="AE170" s="970"/>
      <c r="AF170" s="970"/>
      <c r="AG170" s="970"/>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hidden="1" customHeight="1" x14ac:dyDescent="0.15">
      <c r="A171" s="974">
        <v>3</v>
      </c>
      <c r="B171" s="974">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70"/>
      <c r="AD171" s="970"/>
      <c r="AE171" s="970"/>
      <c r="AF171" s="970"/>
      <c r="AG171" s="970"/>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hidden="1" customHeight="1" x14ac:dyDescent="0.15">
      <c r="A172" s="974">
        <v>4</v>
      </c>
      <c r="B172" s="974">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70"/>
      <c r="AD172" s="970"/>
      <c r="AE172" s="970"/>
      <c r="AF172" s="970"/>
      <c r="AG172" s="970"/>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hidden="1" customHeight="1" x14ac:dyDescent="0.15">
      <c r="A173" s="974">
        <v>5</v>
      </c>
      <c r="B173" s="974">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70"/>
      <c r="AD173" s="970"/>
      <c r="AE173" s="970"/>
      <c r="AF173" s="970"/>
      <c r="AG173" s="970"/>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hidden="1" customHeight="1" x14ac:dyDescent="0.15">
      <c r="A174" s="974">
        <v>6</v>
      </c>
      <c r="B174" s="974">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70"/>
      <c r="AD174" s="970"/>
      <c r="AE174" s="970"/>
      <c r="AF174" s="970"/>
      <c r="AG174" s="970"/>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hidden="1" customHeight="1" x14ac:dyDescent="0.15">
      <c r="A175" s="974">
        <v>7</v>
      </c>
      <c r="B175" s="974">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70"/>
      <c r="AD175" s="970"/>
      <c r="AE175" s="970"/>
      <c r="AF175" s="970"/>
      <c r="AG175" s="970"/>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hidden="1" customHeight="1" x14ac:dyDescent="0.15">
      <c r="A176" s="974">
        <v>8</v>
      </c>
      <c r="B176" s="974">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70"/>
      <c r="AD176" s="970"/>
      <c r="AE176" s="970"/>
      <c r="AF176" s="970"/>
      <c r="AG176" s="970"/>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hidden="1" customHeight="1" x14ac:dyDescent="0.15">
      <c r="A177" s="974">
        <v>9</v>
      </c>
      <c r="B177" s="974">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70"/>
      <c r="AD177" s="970"/>
      <c r="AE177" s="970"/>
      <c r="AF177" s="970"/>
      <c r="AG177" s="970"/>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hidden="1" customHeight="1" x14ac:dyDescent="0.15">
      <c r="A178" s="974">
        <v>10</v>
      </c>
      <c r="B178" s="974">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70"/>
      <c r="AD178" s="970"/>
      <c r="AE178" s="970"/>
      <c r="AF178" s="970"/>
      <c r="AG178" s="970"/>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hidden="1" customHeight="1" x14ac:dyDescent="0.15">
      <c r="A179" s="974">
        <v>11</v>
      </c>
      <c r="B179" s="974">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70"/>
      <c r="AD179" s="970"/>
      <c r="AE179" s="970"/>
      <c r="AF179" s="970"/>
      <c r="AG179" s="970"/>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hidden="1" customHeight="1" x14ac:dyDescent="0.15">
      <c r="A180" s="974">
        <v>12</v>
      </c>
      <c r="B180" s="974">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70"/>
      <c r="AD180" s="970"/>
      <c r="AE180" s="970"/>
      <c r="AF180" s="970"/>
      <c r="AG180" s="970"/>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hidden="1" customHeight="1" x14ac:dyDescent="0.15">
      <c r="A181" s="974">
        <v>13</v>
      </c>
      <c r="B181" s="974">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70"/>
      <c r="AD181" s="970"/>
      <c r="AE181" s="970"/>
      <c r="AF181" s="970"/>
      <c r="AG181" s="970"/>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hidden="1" customHeight="1" x14ac:dyDescent="0.15">
      <c r="A182" s="974">
        <v>14</v>
      </c>
      <c r="B182" s="974">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70"/>
      <c r="AD182" s="970"/>
      <c r="AE182" s="970"/>
      <c r="AF182" s="970"/>
      <c r="AG182" s="970"/>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hidden="1" customHeight="1" x14ac:dyDescent="0.15">
      <c r="A183" s="974">
        <v>15</v>
      </c>
      <c r="B183" s="974">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70"/>
      <c r="AD183" s="970"/>
      <c r="AE183" s="970"/>
      <c r="AF183" s="970"/>
      <c r="AG183" s="970"/>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hidden="1" customHeight="1" x14ac:dyDescent="0.15">
      <c r="A184" s="974">
        <v>16</v>
      </c>
      <c r="B184" s="974">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70"/>
      <c r="AD184" s="970"/>
      <c r="AE184" s="970"/>
      <c r="AF184" s="970"/>
      <c r="AG184" s="970"/>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hidden="1" customHeight="1" x14ac:dyDescent="0.15">
      <c r="A185" s="974">
        <v>17</v>
      </c>
      <c r="B185" s="974">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70"/>
      <c r="AD185" s="970"/>
      <c r="AE185" s="970"/>
      <c r="AF185" s="970"/>
      <c r="AG185" s="970"/>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hidden="1" customHeight="1" x14ac:dyDescent="0.15">
      <c r="A186" s="974">
        <v>18</v>
      </c>
      <c r="B186" s="974">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70"/>
      <c r="AD186" s="970"/>
      <c r="AE186" s="970"/>
      <c r="AF186" s="970"/>
      <c r="AG186" s="970"/>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hidden="1" customHeight="1" x14ac:dyDescent="0.15">
      <c r="A187" s="974">
        <v>19</v>
      </c>
      <c r="B187" s="974">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70"/>
      <c r="AD187" s="970"/>
      <c r="AE187" s="970"/>
      <c r="AF187" s="970"/>
      <c r="AG187" s="970"/>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hidden="1" customHeight="1" x14ac:dyDescent="0.15">
      <c r="A188" s="974">
        <v>20</v>
      </c>
      <c r="B188" s="974">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70"/>
      <c r="AD188" s="970"/>
      <c r="AE188" s="970"/>
      <c r="AF188" s="970"/>
      <c r="AG188" s="970"/>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hidden="1" customHeight="1" x14ac:dyDescent="0.15">
      <c r="A189" s="974">
        <v>21</v>
      </c>
      <c r="B189" s="974">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70"/>
      <c r="AD189" s="970"/>
      <c r="AE189" s="970"/>
      <c r="AF189" s="970"/>
      <c r="AG189" s="970"/>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hidden="1" customHeight="1" x14ac:dyDescent="0.15">
      <c r="A190" s="974">
        <v>22</v>
      </c>
      <c r="B190" s="974">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70"/>
      <c r="AD190" s="970"/>
      <c r="AE190" s="970"/>
      <c r="AF190" s="970"/>
      <c r="AG190" s="970"/>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hidden="1" customHeight="1" x14ac:dyDescent="0.15">
      <c r="A191" s="974">
        <v>23</v>
      </c>
      <c r="B191" s="974">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70"/>
      <c r="AD191" s="970"/>
      <c r="AE191" s="970"/>
      <c r="AF191" s="970"/>
      <c r="AG191" s="970"/>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hidden="1" customHeight="1" x14ac:dyDescent="0.15">
      <c r="A192" s="974">
        <v>24</v>
      </c>
      <c r="B192" s="974">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70"/>
      <c r="AD192" s="970"/>
      <c r="AE192" s="970"/>
      <c r="AF192" s="970"/>
      <c r="AG192" s="970"/>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hidden="1" customHeight="1" x14ac:dyDescent="0.15">
      <c r="A193" s="974">
        <v>25</v>
      </c>
      <c r="B193" s="974">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70"/>
      <c r="AD193" s="970"/>
      <c r="AE193" s="970"/>
      <c r="AF193" s="970"/>
      <c r="AG193" s="970"/>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hidden="1" customHeight="1" x14ac:dyDescent="0.15">
      <c r="A194" s="974">
        <v>26</v>
      </c>
      <c r="B194" s="974">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70"/>
      <c r="AD194" s="970"/>
      <c r="AE194" s="970"/>
      <c r="AF194" s="970"/>
      <c r="AG194" s="970"/>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hidden="1" customHeight="1" x14ac:dyDescent="0.15">
      <c r="A195" s="974">
        <v>27</v>
      </c>
      <c r="B195" s="974">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70"/>
      <c r="AD195" s="970"/>
      <c r="AE195" s="970"/>
      <c r="AF195" s="970"/>
      <c r="AG195" s="970"/>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hidden="1" customHeight="1" x14ac:dyDescent="0.15">
      <c r="A196" s="974">
        <v>28</v>
      </c>
      <c r="B196" s="974">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70"/>
      <c r="AD196" s="970"/>
      <c r="AE196" s="970"/>
      <c r="AF196" s="970"/>
      <c r="AG196" s="970"/>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hidden="1" customHeight="1" x14ac:dyDescent="0.15">
      <c r="A197" s="974">
        <v>29</v>
      </c>
      <c r="B197" s="974">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70"/>
      <c r="AD197" s="970"/>
      <c r="AE197" s="970"/>
      <c r="AF197" s="970"/>
      <c r="AG197" s="970"/>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hidden="1" customHeight="1" x14ac:dyDescent="0.15">
      <c r="A198" s="974">
        <v>30</v>
      </c>
      <c r="B198" s="974">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70"/>
      <c r="AD198" s="970"/>
      <c r="AE198" s="970"/>
      <c r="AF198" s="970"/>
      <c r="AG198" s="970"/>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89"/>
      <c r="B201" s="889"/>
      <c r="C201" s="889" t="s">
        <v>24</v>
      </c>
      <c r="D201" s="889"/>
      <c r="E201" s="889"/>
      <c r="F201" s="889"/>
      <c r="G201" s="889"/>
      <c r="H201" s="889"/>
      <c r="I201" s="889"/>
      <c r="J201" s="972" t="s">
        <v>268</v>
      </c>
      <c r="K201" s="973"/>
      <c r="L201" s="973"/>
      <c r="M201" s="973"/>
      <c r="N201" s="973"/>
      <c r="O201" s="973"/>
      <c r="P201" s="439" t="s">
        <v>25</v>
      </c>
      <c r="Q201" s="439"/>
      <c r="R201" s="439"/>
      <c r="S201" s="439"/>
      <c r="T201" s="439"/>
      <c r="U201" s="439"/>
      <c r="V201" s="439"/>
      <c r="W201" s="439"/>
      <c r="X201" s="439"/>
      <c r="Y201" s="891" t="s">
        <v>308</v>
      </c>
      <c r="Z201" s="892"/>
      <c r="AA201" s="892"/>
      <c r="AB201" s="892"/>
      <c r="AC201" s="972" t="s">
        <v>300</v>
      </c>
      <c r="AD201" s="972"/>
      <c r="AE201" s="972"/>
      <c r="AF201" s="972"/>
      <c r="AG201" s="972"/>
      <c r="AH201" s="891" t="s">
        <v>231</v>
      </c>
      <c r="AI201" s="889"/>
      <c r="AJ201" s="889"/>
      <c r="AK201" s="889"/>
      <c r="AL201" s="889" t="s">
        <v>19</v>
      </c>
      <c r="AM201" s="889"/>
      <c r="AN201" s="889"/>
      <c r="AO201" s="893"/>
      <c r="AP201" s="971" t="s">
        <v>269</v>
      </c>
      <c r="AQ201" s="971"/>
      <c r="AR201" s="971"/>
      <c r="AS201" s="971"/>
      <c r="AT201" s="971"/>
      <c r="AU201" s="971"/>
      <c r="AV201" s="971"/>
      <c r="AW201" s="971"/>
      <c r="AX201" s="971"/>
      <c r="AY201" s="34">
        <f>$AY$199</f>
        <v>0</v>
      </c>
    </row>
    <row r="202" spans="1:51" ht="26.25" hidden="1" customHeight="1" x14ac:dyDescent="0.15">
      <c r="A202" s="974">
        <v>1</v>
      </c>
      <c r="B202" s="974">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70"/>
      <c r="AD202" s="970"/>
      <c r="AE202" s="970"/>
      <c r="AF202" s="970"/>
      <c r="AG202" s="970"/>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hidden="1" customHeight="1" x14ac:dyDescent="0.15">
      <c r="A203" s="974">
        <v>2</v>
      </c>
      <c r="B203" s="974">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70"/>
      <c r="AD203" s="970"/>
      <c r="AE203" s="970"/>
      <c r="AF203" s="970"/>
      <c r="AG203" s="970"/>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hidden="1" customHeight="1" x14ac:dyDescent="0.15">
      <c r="A204" s="974">
        <v>3</v>
      </c>
      <c r="B204" s="974">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70"/>
      <c r="AD204" s="970"/>
      <c r="AE204" s="970"/>
      <c r="AF204" s="970"/>
      <c r="AG204" s="970"/>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hidden="1" customHeight="1" x14ac:dyDescent="0.15">
      <c r="A205" s="974">
        <v>4</v>
      </c>
      <c r="B205" s="974">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70"/>
      <c r="AD205" s="970"/>
      <c r="AE205" s="970"/>
      <c r="AF205" s="970"/>
      <c r="AG205" s="970"/>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hidden="1" customHeight="1" x14ac:dyDescent="0.15">
      <c r="A206" s="974">
        <v>5</v>
      </c>
      <c r="B206" s="974">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70"/>
      <c r="AD206" s="970"/>
      <c r="AE206" s="970"/>
      <c r="AF206" s="970"/>
      <c r="AG206" s="970"/>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hidden="1" customHeight="1" x14ac:dyDescent="0.15">
      <c r="A207" s="974">
        <v>6</v>
      </c>
      <c r="B207" s="974">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70"/>
      <c r="AD207" s="970"/>
      <c r="AE207" s="970"/>
      <c r="AF207" s="970"/>
      <c r="AG207" s="970"/>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hidden="1" customHeight="1" x14ac:dyDescent="0.15">
      <c r="A208" s="974">
        <v>7</v>
      </c>
      <c r="B208" s="974">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70"/>
      <c r="AD208" s="970"/>
      <c r="AE208" s="970"/>
      <c r="AF208" s="970"/>
      <c r="AG208" s="970"/>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hidden="1" customHeight="1" x14ac:dyDescent="0.15">
      <c r="A209" s="974">
        <v>8</v>
      </c>
      <c r="B209" s="974">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70"/>
      <c r="AD209" s="970"/>
      <c r="AE209" s="970"/>
      <c r="AF209" s="970"/>
      <c r="AG209" s="970"/>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hidden="1" customHeight="1" x14ac:dyDescent="0.15">
      <c r="A210" s="974">
        <v>9</v>
      </c>
      <c r="B210" s="974">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70"/>
      <c r="AD210" s="970"/>
      <c r="AE210" s="970"/>
      <c r="AF210" s="970"/>
      <c r="AG210" s="970"/>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hidden="1" customHeight="1" x14ac:dyDescent="0.15">
      <c r="A211" s="974">
        <v>10</v>
      </c>
      <c r="B211" s="974">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70"/>
      <c r="AD211" s="970"/>
      <c r="AE211" s="970"/>
      <c r="AF211" s="970"/>
      <c r="AG211" s="970"/>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hidden="1" customHeight="1" x14ac:dyDescent="0.15">
      <c r="A212" s="974">
        <v>11</v>
      </c>
      <c r="B212" s="974">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70"/>
      <c r="AD212" s="970"/>
      <c r="AE212" s="970"/>
      <c r="AF212" s="970"/>
      <c r="AG212" s="970"/>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hidden="1" customHeight="1" x14ac:dyDescent="0.15">
      <c r="A213" s="974">
        <v>12</v>
      </c>
      <c r="B213" s="974">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70"/>
      <c r="AD213" s="970"/>
      <c r="AE213" s="970"/>
      <c r="AF213" s="970"/>
      <c r="AG213" s="970"/>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hidden="1" customHeight="1" x14ac:dyDescent="0.15">
      <c r="A214" s="974">
        <v>13</v>
      </c>
      <c r="B214" s="974">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70"/>
      <c r="AD214" s="970"/>
      <c r="AE214" s="970"/>
      <c r="AF214" s="970"/>
      <c r="AG214" s="970"/>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hidden="1" customHeight="1" x14ac:dyDescent="0.15">
      <c r="A215" s="974">
        <v>14</v>
      </c>
      <c r="B215" s="974">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70"/>
      <c r="AD215" s="970"/>
      <c r="AE215" s="970"/>
      <c r="AF215" s="970"/>
      <c r="AG215" s="970"/>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hidden="1" customHeight="1" x14ac:dyDescent="0.15">
      <c r="A216" s="974">
        <v>15</v>
      </c>
      <c r="B216" s="974">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70"/>
      <c r="AD216" s="970"/>
      <c r="AE216" s="970"/>
      <c r="AF216" s="970"/>
      <c r="AG216" s="970"/>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hidden="1" customHeight="1" x14ac:dyDescent="0.15">
      <c r="A217" s="974">
        <v>16</v>
      </c>
      <c r="B217" s="974">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70"/>
      <c r="AD217" s="970"/>
      <c r="AE217" s="970"/>
      <c r="AF217" s="970"/>
      <c r="AG217" s="970"/>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hidden="1" customHeight="1" x14ac:dyDescent="0.15">
      <c r="A218" s="974">
        <v>17</v>
      </c>
      <c r="B218" s="974">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70"/>
      <c r="AD218" s="970"/>
      <c r="AE218" s="970"/>
      <c r="AF218" s="970"/>
      <c r="AG218" s="970"/>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hidden="1" customHeight="1" x14ac:dyDescent="0.15">
      <c r="A219" s="974">
        <v>18</v>
      </c>
      <c r="B219" s="974">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70"/>
      <c r="AD219" s="970"/>
      <c r="AE219" s="970"/>
      <c r="AF219" s="970"/>
      <c r="AG219" s="970"/>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hidden="1" customHeight="1" x14ac:dyDescent="0.15">
      <c r="A220" s="974">
        <v>19</v>
      </c>
      <c r="B220" s="974">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70"/>
      <c r="AD220" s="970"/>
      <c r="AE220" s="970"/>
      <c r="AF220" s="970"/>
      <c r="AG220" s="970"/>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hidden="1" customHeight="1" x14ac:dyDescent="0.15">
      <c r="A221" s="974">
        <v>20</v>
      </c>
      <c r="B221" s="974">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70"/>
      <c r="AD221" s="970"/>
      <c r="AE221" s="970"/>
      <c r="AF221" s="970"/>
      <c r="AG221" s="970"/>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hidden="1" customHeight="1" x14ac:dyDescent="0.15">
      <c r="A222" s="974">
        <v>21</v>
      </c>
      <c r="B222" s="974">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70"/>
      <c r="AD222" s="970"/>
      <c r="AE222" s="970"/>
      <c r="AF222" s="970"/>
      <c r="AG222" s="970"/>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hidden="1" customHeight="1" x14ac:dyDescent="0.15">
      <c r="A223" s="974">
        <v>22</v>
      </c>
      <c r="B223" s="974">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70"/>
      <c r="AD223" s="970"/>
      <c r="AE223" s="970"/>
      <c r="AF223" s="970"/>
      <c r="AG223" s="970"/>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hidden="1" customHeight="1" x14ac:dyDescent="0.15">
      <c r="A224" s="974">
        <v>23</v>
      </c>
      <c r="B224" s="974">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70"/>
      <c r="AD224" s="970"/>
      <c r="AE224" s="970"/>
      <c r="AF224" s="970"/>
      <c r="AG224" s="970"/>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hidden="1" customHeight="1" x14ac:dyDescent="0.15">
      <c r="A225" s="974">
        <v>24</v>
      </c>
      <c r="B225" s="974">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70"/>
      <c r="AD225" s="970"/>
      <c r="AE225" s="970"/>
      <c r="AF225" s="970"/>
      <c r="AG225" s="970"/>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hidden="1" customHeight="1" x14ac:dyDescent="0.15">
      <c r="A226" s="974">
        <v>25</v>
      </c>
      <c r="B226" s="974">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70"/>
      <c r="AD226" s="970"/>
      <c r="AE226" s="970"/>
      <c r="AF226" s="970"/>
      <c r="AG226" s="970"/>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hidden="1" customHeight="1" x14ac:dyDescent="0.15">
      <c r="A227" s="974">
        <v>26</v>
      </c>
      <c r="B227" s="974">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70"/>
      <c r="AD227" s="970"/>
      <c r="AE227" s="970"/>
      <c r="AF227" s="970"/>
      <c r="AG227" s="970"/>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hidden="1" customHeight="1" x14ac:dyDescent="0.15">
      <c r="A228" s="974">
        <v>27</v>
      </c>
      <c r="B228" s="974">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70"/>
      <c r="AD228" s="970"/>
      <c r="AE228" s="970"/>
      <c r="AF228" s="970"/>
      <c r="AG228" s="970"/>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hidden="1" customHeight="1" x14ac:dyDescent="0.15">
      <c r="A229" s="974">
        <v>28</v>
      </c>
      <c r="B229" s="974">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70"/>
      <c r="AD229" s="970"/>
      <c r="AE229" s="970"/>
      <c r="AF229" s="970"/>
      <c r="AG229" s="970"/>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hidden="1" customHeight="1" x14ac:dyDescent="0.15">
      <c r="A230" s="974">
        <v>29</v>
      </c>
      <c r="B230" s="974">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70"/>
      <c r="AD230" s="970"/>
      <c r="AE230" s="970"/>
      <c r="AF230" s="970"/>
      <c r="AG230" s="970"/>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hidden="1" customHeight="1" x14ac:dyDescent="0.15">
      <c r="A231" s="974">
        <v>30</v>
      </c>
      <c r="B231" s="974">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70"/>
      <c r="AD231" s="970"/>
      <c r="AE231" s="970"/>
      <c r="AF231" s="970"/>
      <c r="AG231" s="970"/>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89"/>
      <c r="B234" s="889"/>
      <c r="C234" s="889" t="s">
        <v>24</v>
      </c>
      <c r="D234" s="889"/>
      <c r="E234" s="889"/>
      <c r="F234" s="889"/>
      <c r="G234" s="889"/>
      <c r="H234" s="889"/>
      <c r="I234" s="889"/>
      <c r="J234" s="972" t="s">
        <v>268</v>
      </c>
      <c r="K234" s="973"/>
      <c r="L234" s="973"/>
      <c r="M234" s="973"/>
      <c r="N234" s="973"/>
      <c r="O234" s="973"/>
      <c r="P234" s="439" t="s">
        <v>25</v>
      </c>
      <c r="Q234" s="439"/>
      <c r="R234" s="439"/>
      <c r="S234" s="439"/>
      <c r="T234" s="439"/>
      <c r="U234" s="439"/>
      <c r="V234" s="439"/>
      <c r="W234" s="439"/>
      <c r="X234" s="439"/>
      <c r="Y234" s="891" t="s">
        <v>308</v>
      </c>
      <c r="Z234" s="892"/>
      <c r="AA234" s="892"/>
      <c r="AB234" s="892"/>
      <c r="AC234" s="972" t="s">
        <v>300</v>
      </c>
      <c r="AD234" s="972"/>
      <c r="AE234" s="972"/>
      <c r="AF234" s="972"/>
      <c r="AG234" s="972"/>
      <c r="AH234" s="891" t="s">
        <v>231</v>
      </c>
      <c r="AI234" s="889"/>
      <c r="AJ234" s="889"/>
      <c r="AK234" s="889"/>
      <c r="AL234" s="889" t="s">
        <v>19</v>
      </c>
      <c r="AM234" s="889"/>
      <c r="AN234" s="889"/>
      <c r="AO234" s="893"/>
      <c r="AP234" s="971" t="s">
        <v>269</v>
      </c>
      <c r="AQ234" s="971"/>
      <c r="AR234" s="971"/>
      <c r="AS234" s="971"/>
      <c r="AT234" s="971"/>
      <c r="AU234" s="971"/>
      <c r="AV234" s="971"/>
      <c r="AW234" s="971"/>
      <c r="AX234" s="971"/>
      <c r="AY234" s="84">
        <f>$AY$232</f>
        <v>0</v>
      </c>
    </row>
    <row r="235" spans="1:51" ht="26.25" hidden="1" customHeight="1" x14ac:dyDescent="0.15">
      <c r="A235" s="974">
        <v>1</v>
      </c>
      <c r="B235" s="974">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70"/>
      <c r="AD235" s="970"/>
      <c r="AE235" s="970"/>
      <c r="AF235" s="970"/>
      <c r="AG235" s="970"/>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hidden="1" customHeight="1" x14ac:dyDescent="0.15">
      <c r="A236" s="974">
        <v>2</v>
      </c>
      <c r="B236" s="974">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70"/>
      <c r="AD236" s="970"/>
      <c r="AE236" s="970"/>
      <c r="AF236" s="970"/>
      <c r="AG236" s="970"/>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hidden="1" customHeight="1" x14ac:dyDescent="0.15">
      <c r="A237" s="974">
        <v>3</v>
      </c>
      <c r="B237" s="974">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70"/>
      <c r="AD237" s="970"/>
      <c r="AE237" s="970"/>
      <c r="AF237" s="970"/>
      <c r="AG237" s="970"/>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hidden="1" customHeight="1" x14ac:dyDescent="0.15">
      <c r="A238" s="974">
        <v>4</v>
      </c>
      <c r="B238" s="974">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70"/>
      <c r="AD238" s="970"/>
      <c r="AE238" s="970"/>
      <c r="AF238" s="970"/>
      <c r="AG238" s="970"/>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hidden="1" customHeight="1" x14ac:dyDescent="0.15">
      <c r="A239" s="974">
        <v>5</v>
      </c>
      <c r="B239" s="974">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70"/>
      <c r="AD239" s="970"/>
      <c r="AE239" s="970"/>
      <c r="AF239" s="970"/>
      <c r="AG239" s="970"/>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hidden="1" customHeight="1" x14ac:dyDescent="0.15">
      <c r="A240" s="974">
        <v>6</v>
      </c>
      <c r="B240" s="974">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70"/>
      <c r="AD240" s="970"/>
      <c r="AE240" s="970"/>
      <c r="AF240" s="970"/>
      <c r="AG240" s="970"/>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hidden="1" customHeight="1" x14ac:dyDescent="0.15">
      <c r="A241" s="974">
        <v>7</v>
      </c>
      <c r="B241" s="974">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70"/>
      <c r="AD241" s="970"/>
      <c r="AE241" s="970"/>
      <c r="AF241" s="970"/>
      <c r="AG241" s="970"/>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hidden="1" customHeight="1" x14ac:dyDescent="0.15">
      <c r="A242" s="974">
        <v>8</v>
      </c>
      <c r="B242" s="974">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70"/>
      <c r="AD242" s="970"/>
      <c r="AE242" s="970"/>
      <c r="AF242" s="970"/>
      <c r="AG242" s="970"/>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hidden="1" customHeight="1" x14ac:dyDescent="0.15">
      <c r="A243" s="974">
        <v>9</v>
      </c>
      <c r="B243" s="974">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70"/>
      <c r="AD243" s="970"/>
      <c r="AE243" s="970"/>
      <c r="AF243" s="970"/>
      <c r="AG243" s="970"/>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hidden="1" customHeight="1" x14ac:dyDescent="0.15">
      <c r="A244" s="974">
        <v>10</v>
      </c>
      <c r="B244" s="974">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70"/>
      <c r="AD244" s="970"/>
      <c r="AE244" s="970"/>
      <c r="AF244" s="970"/>
      <c r="AG244" s="970"/>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hidden="1" customHeight="1" x14ac:dyDescent="0.15">
      <c r="A245" s="974">
        <v>11</v>
      </c>
      <c r="B245" s="974">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70"/>
      <c r="AD245" s="970"/>
      <c r="AE245" s="970"/>
      <c r="AF245" s="970"/>
      <c r="AG245" s="970"/>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hidden="1" customHeight="1" x14ac:dyDescent="0.15">
      <c r="A246" s="974">
        <v>12</v>
      </c>
      <c r="B246" s="974">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70"/>
      <c r="AD246" s="970"/>
      <c r="AE246" s="970"/>
      <c r="AF246" s="970"/>
      <c r="AG246" s="970"/>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hidden="1" customHeight="1" x14ac:dyDescent="0.15">
      <c r="A247" s="974">
        <v>13</v>
      </c>
      <c r="B247" s="974">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70"/>
      <c r="AD247" s="970"/>
      <c r="AE247" s="970"/>
      <c r="AF247" s="970"/>
      <c r="AG247" s="970"/>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hidden="1" customHeight="1" x14ac:dyDescent="0.15">
      <c r="A248" s="974">
        <v>14</v>
      </c>
      <c r="B248" s="974">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70"/>
      <c r="AD248" s="970"/>
      <c r="AE248" s="970"/>
      <c r="AF248" s="970"/>
      <c r="AG248" s="970"/>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hidden="1" customHeight="1" x14ac:dyDescent="0.15">
      <c r="A249" s="974">
        <v>15</v>
      </c>
      <c r="B249" s="974">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70"/>
      <c r="AD249" s="970"/>
      <c r="AE249" s="970"/>
      <c r="AF249" s="970"/>
      <c r="AG249" s="970"/>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hidden="1" customHeight="1" x14ac:dyDescent="0.15">
      <c r="A250" s="974">
        <v>16</v>
      </c>
      <c r="B250" s="974">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70"/>
      <c r="AD250" s="970"/>
      <c r="AE250" s="970"/>
      <c r="AF250" s="970"/>
      <c r="AG250" s="970"/>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hidden="1" customHeight="1" x14ac:dyDescent="0.15">
      <c r="A251" s="974">
        <v>17</v>
      </c>
      <c r="B251" s="974">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70"/>
      <c r="AD251" s="970"/>
      <c r="AE251" s="970"/>
      <c r="AF251" s="970"/>
      <c r="AG251" s="970"/>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hidden="1" customHeight="1" x14ac:dyDescent="0.15">
      <c r="A252" s="974">
        <v>18</v>
      </c>
      <c r="B252" s="974">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70"/>
      <c r="AD252" s="970"/>
      <c r="AE252" s="970"/>
      <c r="AF252" s="970"/>
      <c r="AG252" s="970"/>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hidden="1" customHeight="1" x14ac:dyDescent="0.15">
      <c r="A253" s="974">
        <v>19</v>
      </c>
      <c r="B253" s="974">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70"/>
      <c r="AD253" s="970"/>
      <c r="AE253" s="970"/>
      <c r="AF253" s="970"/>
      <c r="AG253" s="970"/>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hidden="1" customHeight="1" x14ac:dyDescent="0.15">
      <c r="A254" s="974">
        <v>20</v>
      </c>
      <c r="B254" s="974">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70"/>
      <c r="AD254" s="970"/>
      <c r="AE254" s="970"/>
      <c r="AF254" s="970"/>
      <c r="AG254" s="970"/>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hidden="1" customHeight="1" x14ac:dyDescent="0.15">
      <c r="A255" s="974">
        <v>21</v>
      </c>
      <c r="B255" s="974">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70"/>
      <c r="AD255" s="970"/>
      <c r="AE255" s="970"/>
      <c r="AF255" s="970"/>
      <c r="AG255" s="970"/>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hidden="1" customHeight="1" x14ac:dyDescent="0.15">
      <c r="A256" s="974">
        <v>22</v>
      </c>
      <c r="B256" s="974">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70"/>
      <c r="AD256" s="970"/>
      <c r="AE256" s="970"/>
      <c r="AF256" s="970"/>
      <c r="AG256" s="970"/>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hidden="1" customHeight="1" x14ac:dyDescent="0.15">
      <c r="A257" s="974">
        <v>23</v>
      </c>
      <c r="B257" s="974">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70"/>
      <c r="AD257" s="970"/>
      <c r="AE257" s="970"/>
      <c r="AF257" s="970"/>
      <c r="AG257" s="970"/>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hidden="1" customHeight="1" x14ac:dyDescent="0.15">
      <c r="A258" s="974">
        <v>24</v>
      </c>
      <c r="B258" s="974">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70"/>
      <c r="AD258" s="970"/>
      <c r="AE258" s="970"/>
      <c r="AF258" s="970"/>
      <c r="AG258" s="970"/>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hidden="1" customHeight="1" x14ac:dyDescent="0.15">
      <c r="A259" s="974">
        <v>25</v>
      </c>
      <c r="B259" s="974">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70"/>
      <c r="AD259" s="970"/>
      <c r="AE259" s="970"/>
      <c r="AF259" s="970"/>
      <c r="AG259" s="970"/>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hidden="1" customHeight="1" x14ac:dyDescent="0.15">
      <c r="A260" s="974">
        <v>26</v>
      </c>
      <c r="B260" s="974">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70"/>
      <c r="AD260" s="970"/>
      <c r="AE260" s="970"/>
      <c r="AF260" s="970"/>
      <c r="AG260" s="970"/>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hidden="1" customHeight="1" x14ac:dyDescent="0.15">
      <c r="A261" s="974">
        <v>27</v>
      </c>
      <c r="B261" s="974">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70"/>
      <c r="AD261" s="970"/>
      <c r="AE261" s="970"/>
      <c r="AF261" s="970"/>
      <c r="AG261" s="970"/>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hidden="1" customHeight="1" x14ac:dyDescent="0.15">
      <c r="A262" s="974">
        <v>28</v>
      </c>
      <c r="B262" s="974">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70"/>
      <c r="AD262" s="970"/>
      <c r="AE262" s="970"/>
      <c r="AF262" s="970"/>
      <c r="AG262" s="970"/>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hidden="1" customHeight="1" x14ac:dyDescent="0.15">
      <c r="A263" s="974">
        <v>29</v>
      </c>
      <c r="B263" s="974">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70"/>
      <c r="AD263" s="970"/>
      <c r="AE263" s="970"/>
      <c r="AF263" s="970"/>
      <c r="AG263" s="970"/>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hidden="1" customHeight="1" x14ac:dyDescent="0.15">
      <c r="A264" s="974">
        <v>30</v>
      </c>
      <c r="B264" s="974">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70"/>
      <c r="AD264" s="970"/>
      <c r="AE264" s="970"/>
      <c r="AF264" s="970"/>
      <c r="AG264" s="970"/>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89"/>
      <c r="B267" s="889"/>
      <c r="C267" s="889" t="s">
        <v>24</v>
      </c>
      <c r="D267" s="889"/>
      <c r="E267" s="889"/>
      <c r="F267" s="889"/>
      <c r="G267" s="889"/>
      <c r="H267" s="889"/>
      <c r="I267" s="889"/>
      <c r="J267" s="972" t="s">
        <v>268</v>
      </c>
      <c r="K267" s="973"/>
      <c r="L267" s="973"/>
      <c r="M267" s="973"/>
      <c r="N267" s="973"/>
      <c r="O267" s="973"/>
      <c r="P267" s="439" t="s">
        <v>25</v>
      </c>
      <c r="Q267" s="439"/>
      <c r="R267" s="439"/>
      <c r="S267" s="439"/>
      <c r="T267" s="439"/>
      <c r="U267" s="439"/>
      <c r="V267" s="439"/>
      <c r="W267" s="439"/>
      <c r="X267" s="439"/>
      <c r="Y267" s="891" t="s">
        <v>308</v>
      </c>
      <c r="Z267" s="892"/>
      <c r="AA267" s="892"/>
      <c r="AB267" s="892"/>
      <c r="AC267" s="972" t="s">
        <v>300</v>
      </c>
      <c r="AD267" s="972"/>
      <c r="AE267" s="972"/>
      <c r="AF267" s="972"/>
      <c r="AG267" s="972"/>
      <c r="AH267" s="891" t="s">
        <v>231</v>
      </c>
      <c r="AI267" s="889"/>
      <c r="AJ267" s="889"/>
      <c r="AK267" s="889"/>
      <c r="AL267" s="889" t="s">
        <v>19</v>
      </c>
      <c r="AM267" s="889"/>
      <c r="AN267" s="889"/>
      <c r="AO267" s="893"/>
      <c r="AP267" s="971" t="s">
        <v>269</v>
      </c>
      <c r="AQ267" s="971"/>
      <c r="AR267" s="971"/>
      <c r="AS267" s="971"/>
      <c r="AT267" s="971"/>
      <c r="AU267" s="971"/>
      <c r="AV267" s="971"/>
      <c r="AW267" s="971"/>
      <c r="AX267" s="971"/>
      <c r="AY267" s="34">
        <f>$AY$265</f>
        <v>0</v>
      </c>
    </row>
    <row r="268" spans="1:51" ht="26.25" hidden="1" customHeight="1" x14ac:dyDescent="0.15">
      <c r="A268" s="974">
        <v>1</v>
      </c>
      <c r="B268" s="974">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70"/>
      <c r="AD268" s="970"/>
      <c r="AE268" s="970"/>
      <c r="AF268" s="970"/>
      <c r="AG268" s="970"/>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hidden="1" customHeight="1" x14ac:dyDescent="0.15">
      <c r="A269" s="974">
        <v>2</v>
      </c>
      <c r="B269" s="974">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70"/>
      <c r="AD269" s="970"/>
      <c r="AE269" s="970"/>
      <c r="AF269" s="970"/>
      <c r="AG269" s="970"/>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hidden="1" customHeight="1" x14ac:dyDescent="0.15">
      <c r="A270" s="974">
        <v>3</v>
      </c>
      <c r="B270" s="974">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70"/>
      <c r="AD270" s="970"/>
      <c r="AE270" s="970"/>
      <c r="AF270" s="970"/>
      <c r="AG270" s="970"/>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hidden="1" customHeight="1" x14ac:dyDescent="0.15">
      <c r="A271" s="974">
        <v>4</v>
      </c>
      <c r="B271" s="974">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70"/>
      <c r="AD271" s="970"/>
      <c r="AE271" s="970"/>
      <c r="AF271" s="970"/>
      <c r="AG271" s="970"/>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hidden="1" customHeight="1" x14ac:dyDescent="0.15">
      <c r="A272" s="974">
        <v>5</v>
      </c>
      <c r="B272" s="974">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70"/>
      <c r="AD272" s="970"/>
      <c r="AE272" s="970"/>
      <c r="AF272" s="970"/>
      <c r="AG272" s="970"/>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hidden="1" customHeight="1" x14ac:dyDescent="0.15">
      <c r="A273" s="974">
        <v>6</v>
      </c>
      <c r="B273" s="974">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70"/>
      <c r="AD273" s="970"/>
      <c r="AE273" s="970"/>
      <c r="AF273" s="970"/>
      <c r="AG273" s="970"/>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hidden="1" customHeight="1" x14ac:dyDescent="0.15">
      <c r="A274" s="974">
        <v>7</v>
      </c>
      <c r="B274" s="974">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70"/>
      <c r="AD274" s="970"/>
      <c r="AE274" s="970"/>
      <c r="AF274" s="970"/>
      <c r="AG274" s="970"/>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hidden="1" customHeight="1" x14ac:dyDescent="0.15">
      <c r="A275" s="974">
        <v>8</v>
      </c>
      <c r="B275" s="974">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70"/>
      <c r="AD275" s="970"/>
      <c r="AE275" s="970"/>
      <c r="AF275" s="970"/>
      <c r="AG275" s="970"/>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hidden="1" customHeight="1" x14ac:dyDescent="0.15">
      <c r="A276" s="974">
        <v>9</v>
      </c>
      <c r="B276" s="974">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70"/>
      <c r="AD276" s="970"/>
      <c r="AE276" s="970"/>
      <c r="AF276" s="970"/>
      <c r="AG276" s="970"/>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hidden="1" customHeight="1" x14ac:dyDescent="0.15">
      <c r="A277" s="974">
        <v>10</v>
      </c>
      <c r="B277" s="974">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70"/>
      <c r="AD277" s="970"/>
      <c r="AE277" s="970"/>
      <c r="AF277" s="970"/>
      <c r="AG277" s="970"/>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hidden="1" customHeight="1" x14ac:dyDescent="0.15">
      <c r="A278" s="974">
        <v>11</v>
      </c>
      <c r="B278" s="974">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70"/>
      <c r="AD278" s="970"/>
      <c r="AE278" s="970"/>
      <c r="AF278" s="970"/>
      <c r="AG278" s="970"/>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hidden="1" customHeight="1" x14ac:dyDescent="0.15">
      <c r="A279" s="974">
        <v>12</v>
      </c>
      <c r="B279" s="974">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70"/>
      <c r="AD279" s="970"/>
      <c r="AE279" s="970"/>
      <c r="AF279" s="970"/>
      <c r="AG279" s="970"/>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hidden="1" customHeight="1" x14ac:dyDescent="0.15">
      <c r="A280" s="974">
        <v>13</v>
      </c>
      <c r="B280" s="974">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70"/>
      <c r="AD280" s="970"/>
      <c r="AE280" s="970"/>
      <c r="AF280" s="970"/>
      <c r="AG280" s="970"/>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hidden="1" customHeight="1" x14ac:dyDescent="0.15">
      <c r="A281" s="974">
        <v>14</v>
      </c>
      <c r="B281" s="974">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70"/>
      <c r="AD281" s="970"/>
      <c r="AE281" s="970"/>
      <c r="AF281" s="970"/>
      <c r="AG281" s="970"/>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hidden="1" customHeight="1" x14ac:dyDescent="0.15">
      <c r="A282" s="974">
        <v>15</v>
      </c>
      <c r="B282" s="974">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70"/>
      <c r="AD282" s="970"/>
      <c r="AE282" s="970"/>
      <c r="AF282" s="970"/>
      <c r="AG282" s="970"/>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hidden="1" customHeight="1" x14ac:dyDescent="0.15">
      <c r="A283" s="974">
        <v>16</v>
      </c>
      <c r="B283" s="974">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70"/>
      <c r="AD283" s="970"/>
      <c r="AE283" s="970"/>
      <c r="AF283" s="970"/>
      <c r="AG283" s="970"/>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hidden="1" customHeight="1" x14ac:dyDescent="0.15">
      <c r="A284" s="974">
        <v>17</v>
      </c>
      <c r="B284" s="974">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70"/>
      <c r="AD284" s="970"/>
      <c r="AE284" s="970"/>
      <c r="AF284" s="970"/>
      <c r="AG284" s="970"/>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hidden="1" customHeight="1" x14ac:dyDescent="0.15">
      <c r="A285" s="974">
        <v>18</v>
      </c>
      <c r="B285" s="974">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70"/>
      <c r="AD285" s="970"/>
      <c r="AE285" s="970"/>
      <c r="AF285" s="970"/>
      <c r="AG285" s="970"/>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hidden="1" customHeight="1" x14ac:dyDescent="0.15">
      <c r="A286" s="974">
        <v>19</v>
      </c>
      <c r="B286" s="974">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70"/>
      <c r="AD286" s="970"/>
      <c r="AE286" s="970"/>
      <c r="AF286" s="970"/>
      <c r="AG286" s="970"/>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hidden="1" customHeight="1" x14ac:dyDescent="0.15">
      <c r="A287" s="974">
        <v>20</v>
      </c>
      <c r="B287" s="974">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70"/>
      <c r="AD287" s="970"/>
      <c r="AE287" s="970"/>
      <c r="AF287" s="970"/>
      <c r="AG287" s="970"/>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hidden="1" customHeight="1" x14ac:dyDescent="0.15">
      <c r="A288" s="974">
        <v>21</v>
      </c>
      <c r="B288" s="974">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70"/>
      <c r="AD288" s="970"/>
      <c r="AE288" s="970"/>
      <c r="AF288" s="970"/>
      <c r="AG288" s="970"/>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hidden="1" customHeight="1" x14ac:dyDescent="0.15">
      <c r="A289" s="974">
        <v>22</v>
      </c>
      <c r="B289" s="974">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70"/>
      <c r="AD289" s="970"/>
      <c r="AE289" s="970"/>
      <c r="AF289" s="970"/>
      <c r="AG289" s="970"/>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hidden="1" customHeight="1" x14ac:dyDescent="0.15">
      <c r="A290" s="974">
        <v>23</v>
      </c>
      <c r="B290" s="974">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70"/>
      <c r="AD290" s="970"/>
      <c r="AE290" s="970"/>
      <c r="AF290" s="970"/>
      <c r="AG290" s="970"/>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hidden="1" customHeight="1" x14ac:dyDescent="0.15">
      <c r="A291" s="974">
        <v>24</v>
      </c>
      <c r="B291" s="974">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70"/>
      <c r="AD291" s="970"/>
      <c r="AE291" s="970"/>
      <c r="AF291" s="970"/>
      <c r="AG291" s="970"/>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hidden="1" customHeight="1" x14ac:dyDescent="0.15">
      <c r="A292" s="974">
        <v>25</v>
      </c>
      <c r="B292" s="974">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70"/>
      <c r="AD292" s="970"/>
      <c r="AE292" s="970"/>
      <c r="AF292" s="970"/>
      <c r="AG292" s="970"/>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hidden="1" customHeight="1" x14ac:dyDescent="0.15">
      <c r="A293" s="974">
        <v>26</v>
      </c>
      <c r="B293" s="974">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70"/>
      <c r="AD293" s="970"/>
      <c r="AE293" s="970"/>
      <c r="AF293" s="970"/>
      <c r="AG293" s="970"/>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hidden="1" customHeight="1" x14ac:dyDescent="0.15">
      <c r="A294" s="974">
        <v>27</v>
      </c>
      <c r="B294" s="974">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70"/>
      <c r="AD294" s="970"/>
      <c r="AE294" s="970"/>
      <c r="AF294" s="970"/>
      <c r="AG294" s="970"/>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hidden="1" customHeight="1" x14ac:dyDescent="0.15">
      <c r="A295" s="974">
        <v>28</v>
      </c>
      <c r="B295" s="974">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70"/>
      <c r="AD295" s="970"/>
      <c r="AE295" s="970"/>
      <c r="AF295" s="970"/>
      <c r="AG295" s="970"/>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hidden="1" customHeight="1" x14ac:dyDescent="0.15">
      <c r="A296" s="974">
        <v>29</v>
      </c>
      <c r="B296" s="974">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70"/>
      <c r="AD296" s="970"/>
      <c r="AE296" s="970"/>
      <c r="AF296" s="970"/>
      <c r="AG296" s="970"/>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hidden="1" customHeight="1" x14ac:dyDescent="0.15">
      <c r="A297" s="974">
        <v>30</v>
      </c>
      <c r="B297" s="974">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70"/>
      <c r="AD297" s="970"/>
      <c r="AE297" s="970"/>
      <c r="AF297" s="970"/>
      <c r="AG297" s="970"/>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89"/>
      <c r="B300" s="889"/>
      <c r="C300" s="889" t="s">
        <v>24</v>
      </c>
      <c r="D300" s="889"/>
      <c r="E300" s="889"/>
      <c r="F300" s="889"/>
      <c r="G300" s="889"/>
      <c r="H300" s="889"/>
      <c r="I300" s="889"/>
      <c r="J300" s="972" t="s">
        <v>268</v>
      </c>
      <c r="K300" s="973"/>
      <c r="L300" s="973"/>
      <c r="M300" s="973"/>
      <c r="N300" s="973"/>
      <c r="O300" s="973"/>
      <c r="P300" s="439" t="s">
        <v>25</v>
      </c>
      <c r="Q300" s="439"/>
      <c r="R300" s="439"/>
      <c r="S300" s="439"/>
      <c r="T300" s="439"/>
      <c r="U300" s="439"/>
      <c r="V300" s="439"/>
      <c r="W300" s="439"/>
      <c r="X300" s="439"/>
      <c r="Y300" s="891" t="s">
        <v>308</v>
      </c>
      <c r="Z300" s="892"/>
      <c r="AA300" s="892"/>
      <c r="AB300" s="892"/>
      <c r="AC300" s="972" t="s">
        <v>300</v>
      </c>
      <c r="AD300" s="972"/>
      <c r="AE300" s="972"/>
      <c r="AF300" s="972"/>
      <c r="AG300" s="972"/>
      <c r="AH300" s="891" t="s">
        <v>231</v>
      </c>
      <c r="AI300" s="889"/>
      <c r="AJ300" s="889"/>
      <c r="AK300" s="889"/>
      <c r="AL300" s="889" t="s">
        <v>19</v>
      </c>
      <c r="AM300" s="889"/>
      <c r="AN300" s="889"/>
      <c r="AO300" s="893"/>
      <c r="AP300" s="971" t="s">
        <v>269</v>
      </c>
      <c r="AQ300" s="971"/>
      <c r="AR300" s="971"/>
      <c r="AS300" s="971"/>
      <c r="AT300" s="971"/>
      <c r="AU300" s="971"/>
      <c r="AV300" s="971"/>
      <c r="AW300" s="971"/>
      <c r="AX300" s="971"/>
      <c r="AY300" s="34">
        <f>$AY$298</f>
        <v>0</v>
      </c>
    </row>
    <row r="301" spans="1:51" ht="26.25" hidden="1" customHeight="1" x14ac:dyDescent="0.15">
      <c r="A301" s="974">
        <v>1</v>
      </c>
      <c r="B301" s="974">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70"/>
      <c r="AD301" s="970"/>
      <c r="AE301" s="970"/>
      <c r="AF301" s="970"/>
      <c r="AG301" s="970"/>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hidden="1" customHeight="1" x14ac:dyDescent="0.15">
      <c r="A302" s="974">
        <v>2</v>
      </c>
      <c r="B302" s="974">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70"/>
      <c r="AD302" s="970"/>
      <c r="AE302" s="970"/>
      <c r="AF302" s="970"/>
      <c r="AG302" s="970"/>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hidden="1" customHeight="1" x14ac:dyDescent="0.15">
      <c r="A303" s="974">
        <v>3</v>
      </c>
      <c r="B303" s="974">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70"/>
      <c r="AD303" s="970"/>
      <c r="AE303" s="970"/>
      <c r="AF303" s="970"/>
      <c r="AG303" s="970"/>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hidden="1" customHeight="1" x14ac:dyDescent="0.15">
      <c r="A304" s="974">
        <v>4</v>
      </c>
      <c r="B304" s="974">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70"/>
      <c r="AD304" s="970"/>
      <c r="AE304" s="970"/>
      <c r="AF304" s="970"/>
      <c r="AG304" s="970"/>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hidden="1" customHeight="1" x14ac:dyDescent="0.15">
      <c r="A305" s="974">
        <v>5</v>
      </c>
      <c r="B305" s="974">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70"/>
      <c r="AD305" s="970"/>
      <c r="AE305" s="970"/>
      <c r="AF305" s="970"/>
      <c r="AG305" s="970"/>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hidden="1" customHeight="1" x14ac:dyDescent="0.15">
      <c r="A306" s="974">
        <v>6</v>
      </c>
      <c r="B306" s="974">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70"/>
      <c r="AD306" s="970"/>
      <c r="AE306" s="970"/>
      <c r="AF306" s="970"/>
      <c r="AG306" s="970"/>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hidden="1" customHeight="1" x14ac:dyDescent="0.15">
      <c r="A307" s="974">
        <v>7</v>
      </c>
      <c r="B307" s="974">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70"/>
      <c r="AD307" s="970"/>
      <c r="AE307" s="970"/>
      <c r="AF307" s="970"/>
      <c r="AG307" s="970"/>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hidden="1" customHeight="1" x14ac:dyDescent="0.15">
      <c r="A308" s="974">
        <v>8</v>
      </c>
      <c r="B308" s="974">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70"/>
      <c r="AD308" s="970"/>
      <c r="AE308" s="970"/>
      <c r="AF308" s="970"/>
      <c r="AG308" s="970"/>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hidden="1" customHeight="1" x14ac:dyDescent="0.15">
      <c r="A309" s="974">
        <v>9</v>
      </c>
      <c r="B309" s="974">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70"/>
      <c r="AD309" s="970"/>
      <c r="AE309" s="970"/>
      <c r="AF309" s="970"/>
      <c r="AG309" s="970"/>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hidden="1" customHeight="1" x14ac:dyDescent="0.15">
      <c r="A310" s="974">
        <v>10</v>
      </c>
      <c r="B310" s="974">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70"/>
      <c r="AD310" s="970"/>
      <c r="AE310" s="970"/>
      <c r="AF310" s="970"/>
      <c r="AG310" s="970"/>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hidden="1" customHeight="1" x14ac:dyDescent="0.15">
      <c r="A311" s="974">
        <v>11</v>
      </c>
      <c r="B311" s="974">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70"/>
      <c r="AD311" s="970"/>
      <c r="AE311" s="970"/>
      <c r="AF311" s="970"/>
      <c r="AG311" s="970"/>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hidden="1" customHeight="1" x14ac:dyDescent="0.15">
      <c r="A312" s="974">
        <v>12</v>
      </c>
      <c r="B312" s="974">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70"/>
      <c r="AD312" s="970"/>
      <c r="AE312" s="970"/>
      <c r="AF312" s="970"/>
      <c r="AG312" s="970"/>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hidden="1" customHeight="1" x14ac:dyDescent="0.15">
      <c r="A313" s="974">
        <v>13</v>
      </c>
      <c r="B313" s="974">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70"/>
      <c r="AD313" s="970"/>
      <c r="AE313" s="970"/>
      <c r="AF313" s="970"/>
      <c r="AG313" s="970"/>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hidden="1" customHeight="1" x14ac:dyDescent="0.15">
      <c r="A314" s="974">
        <v>14</v>
      </c>
      <c r="B314" s="974">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70"/>
      <c r="AD314" s="970"/>
      <c r="AE314" s="970"/>
      <c r="AF314" s="970"/>
      <c r="AG314" s="970"/>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hidden="1" customHeight="1" x14ac:dyDescent="0.15">
      <c r="A315" s="974">
        <v>15</v>
      </c>
      <c r="B315" s="974">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70"/>
      <c r="AD315" s="970"/>
      <c r="AE315" s="970"/>
      <c r="AF315" s="970"/>
      <c r="AG315" s="970"/>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hidden="1" customHeight="1" x14ac:dyDescent="0.15">
      <c r="A316" s="974">
        <v>16</v>
      </c>
      <c r="B316" s="974">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70"/>
      <c r="AD316" s="970"/>
      <c r="AE316" s="970"/>
      <c r="AF316" s="970"/>
      <c r="AG316" s="970"/>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hidden="1" customHeight="1" x14ac:dyDescent="0.15">
      <c r="A317" s="974">
        <v>17</v>
      </c>
      <c r="B317" s="974">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70"/>
      <c r="AD317" s="970"/>
      <c r="AE317" s="970"/>
      <c r="AF317" s="970"/>
      <c r="AG317" s="970"/>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hidden="1" customHeight="1" x14ac:dyDescent="0.15">
      <c r="A318" s="974">
        <v>18</v>
      </c>
      <c r="B318" s="974">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70"/>
      <c r="AD318" s="970"/>
      <c r="AE318" s="970"/>
      <c r="AF318" s="970"/>
      <c r="AG318" s="970"/>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hidden="1" customHeight="1" x14ac:dyDescent="0.15">
      <c r="A319" s="974">
        <v>19</v>
      </c>
      <c r="B319" s="974">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70"/>
      <c r="AD319" s="970"/>
      <c r="AE319" s="970"/>
      <c r="AF319" s="970"/>
      <c r="AG319" s="970"/>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hidden="1" customHeight="1" x14ac:dyDescent="0.15">
      <c r="A320" s="974">
        <v>20</v>
      </c>
      <c r="B320" s="974">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70"/>
      <c r="AD320" s="970"/>
      <c r="AE320" s="970"/>
      <c r="AF320" s="970"/>
      <c r="AG320" s="970"/>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hidden="1" customHeight="1" x14ac:dyDescent="0.15">
      <c r="A321" s="974">
        <v>21</v>
      </c>
      <c r="B321" s="974">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70"/>
      <c r="AD321" s="970"/>
      <c r="AE321" s="970"/>
      <c r="AF321" s="970"/>
      <c r="AG321" s="970"/>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hidden="1" customHeight="1" x14ac:dyDescent="0.15">
      <c r="A322" s="974">
        <v>22</v>
      </c>
      <c r="B322" s="974">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70"/>
      <c r="AD322" s="970"/>
      <c r="AE322" s="970"/>
      <c r="AF322" s="970"/>
      <c r="AG322" s="970"/>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hidden="1" customHeight="1" x14ac:dyDescent="0.15">
      <c r="A323" s="974">
        <v>23</v>
      </c>
      <c r="B323" s="974">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70"/>
      <c r="AD323" s="970"/>
      <c r="AE323" s="970"/>
      <c r="AF323" s="970"/>
      <c r="AG323" s="970"/>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hidden="1" customHeight="1" x14ac:dyDescent="0.15">
      <c r="A324" s="974">
        <v>24</v>
      </c>
      <c r="B324" s="974">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70"/>
      <c r="AD324" s="970"/>
      <c r="AE324" s="970"/>
      <c r="AF324" s="970"/>
      <c r="AG324" s="970"/>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hidden="1" customHeight="1" x14ac:dyDescent="0.15">
      <c r="A325" s="974">
        <v>25</v>
      </c>
      <c r="B325" s="974">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70"/>
      <c r="AD325" s="970"/>
      <c r="AE325" s="970"/>
      <c r="AF325" s="970"/>
      <c r="AG325" s="970"/>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hidden="1" customHeight="1" x14ac:dyDescent="0.15">
      <c r="A326" s="974">
        <v>26</v>
      </c>
      <c r="B326" s="974">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70"/>
      <c r="AD326" s="970"/>
      <c r="AE326" s="970"/>
      <c r="AF326" s="970"/>
      <c r="AG326" s="970"/>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hidden="1" customHeight="1" x14ac:dyDescent="0.15">
      <c r="A327" s="974">
        <v>27</v>
      </c>
      <c r="B327" s="974">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70"/>
      <c r="AD327" s="970"/>
      <c r="AE327" s="970"/>
      <c r="AF327" s="970"/>
      <c r="AG327" s="970"/>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hidden="1" customHeight="1" x14ac:dyDescent="0.15">
      <c r="A328" s="974">
        <v>28</v>
      </c>
      <c r="B328" s="974">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70"/>
      <c r="AD328" s="970"/>
      <c r="AE328" s="970"/>
      <c r="AF328" s="970"/>
      <c r="AG328" s="970"/>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hidden="1" customHeight="1" x14ac:dyDescent="0.15">
      <c r="A329" s="974">
        <v>29</v>
      </c>
      <c r="B329" s="974">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70"/>
      <c r="AD329" s="970"/>
      <c r="AE329" s="970"/>
      <c r="AF329" s="970"/>
      <c r="AG329" s="970"/>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hidden="1" customHeight="1" x14ac:dyDescent="0.15">
      <c r="A330" s="974">
        <v>30</v>
      </c>
      <c r="B330" s="974">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70"/>
      <c r="AD330" s="970"/>
      <c r="AE330" s="970"/>
      <c r="AF330" s="970"/>
      <c r="AG330" s="970"/>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89"/>
      <c r="B333" s="889"/>
      <c r="C333" s="889" t="s">
        <v>24</v>
      </c>
      <c r="D333" s="889"/>
      <c r="E333" s="889"/>
      <c r="F333" s="889"/>
      <c r="G333" s="889"/>
      <c r="H333" s="889"/>
      <c r="I333" s="889"/>
      <c r="J333" s="972" t="s">
        <v>268</v>
      </c>
      <c r="K333" s="973"/>
      <c r="L333" s="973"/>
      <c r="M333" s="973"/>
      <c r="N333" s="973"/>
      <c r="O333" s="973"/>
      <c r="P333" s="439" t="s">
        <v>25</v>
      </c>
      <c r="Q333" s="439"/>
      <c r="R333" s="439"/>
      <c r="S333" s="439"/>
      <c r="T333" s="439"/>
      <c r="U333" s="439"/>
      <c r="V333" s="439"/>
      <c r="W333" s="439"/>
      <c r="X333" s="439"/>
      <c r="Y333" s="891" t="s">
        <v>308</v>
      </c>
      <c r="Z333" s="892"/>
      <c r="AA333" s="892"/>
      <c r="AB333" s="892"/>
      <c r="AC333" s="972" t="s">
        <v>300</v>
      </c>
      <c r="AD333" s="972"/>
      <c r="AE333" s="972"/>
      <c r="AF333" s="972"/>
      <c r="AG333" s="972"/>
      <c r="AH333" s="891" t="s">
        <v>231</v>
      </c>
      <c r="AI333" s="889"/>
      <c r="AJ333" s="889"/>
      <c r="AK333" s="889"/>
      <c r="AL333" s="889" t="s">
        <v>19</v>
      </c>
      <c r="AM333" s="889"/>
      <c r="AN333" s="889"/>
      <c r="AO333" s="893"/>
      <c r="AP333" s="971" t="s">
        <v>269</v>
      </c>
      <c r="AQ333" s="971"/>
      <c r="AR333" s="971"/>
      <c r="AS333" s="971"/>
      <c r="AT333" s="971"/>
      <c r="AU333" s="971"/>
      <c r="AV333" s="971"/>
      <c r="AW333" s="971"/>
      <c r="AX333" s="971"/>
      <c r="AY333" s="34">
        <f>$AY$331</f>
        <v>0</v>
      </c>
    </row>
    <row r="334" spans="1:51" ht="26.25" hidden="1" customHeight="1" x14ac:dyDescent="0.15">
      <c r="A334" s="974">
        <v>1</v>
      </c>
      <c r="B334" s="974">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70"/>
      <c r="AD334" s="970"/>
      <c r="AE334" s="970"/>
      <c r="AF334" s="970"/>
      <c r="AG334" s="970"/>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hidden="1" customHeight="1" x14ac:dyDescent="0.15">
      <c r="A335" s="974">
        <v>2</v>
      </c>
      <c r="B335" s="974">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70"/>
      <c r="AD335" s="970"/>
      <c r="AE335" s="970"/>
      <c r="AF335" s="970"/>
      <c r="AG335" s="970"/>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hidden="1" customHeight="1" x14ac:dyDescent="0.15">
      <c r="A336" s="974">
        <v>3</v>
      </c>
      <c r="B336" s="974">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70"/>
      <c r="AD336" s="970"/>
      <c r="AE336" s="970"/>
      <c r="AF336" s="970"/>
      <c r="AG336" s="970"/>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hidden="1" customHeight="1" x14ac:dyDescent="0.15">
      <c r="A337" s="974">
        <v>4</v>
      </c>
      <c r="B337" s="974">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70"/>
      <c r="AD337" s="970"/>
      <c r="AE337" s="970"/>
      <c r="AF337" s="970"/>
      <c r="AG337" s="970"/>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hidden="1" customHeight="1" x14ac:dyDescent="0.15">
      <c r="A338" s="974">
        <v>5</v>
      </c>
      <c r="B338" s="974">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70"/>
      <c r="AD338" s="970"/>
      <c r="AE338" s="970"/>
      <c r="AF338" s="970"/>
      <c r="AG338" s="970"/>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hidden="1" customHeight="1" x14ac:dyDescent="0.15">
      <c r="A339" s="974">
        <v>6</v>
      </c>
      <c r="B339" s="974">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70"/>
      <c r="AD339" s="970"/>
      <c r="AE339" s="970"/>
      <c r="AF339" s="970"/>
      <c r="AG339" s="970"/>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hidden="1" customHeight="1" x14ac:dyDescent="0.15">
      <c r="A340" s="974">
        <v>7</v>
      </c>
      <c r="B340" s="974">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70"/>
      <c r="AD340" s="970"/>
      <c r="AE340" s="970"/>
      <c r="AF340" s="970"/>
      <c r="AG340" s="970"/>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hidden="1" customHeight="1" x14ac:dyDescent="0.15">
      <c r="A341" s="974">
        <v>8</v>
      </c>
      <c r="B341" s="974">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70"/>
      <c r="AD341" s="970"/>
      <c r="AE341" s="970"/>
      <c r="AF341" s="970"/>
      <c r="AG341" s="970"/>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hidden="1" customHeight="1" x14ac:dyDescent="0.15">
      <c r="A342" s="974">
        <v>9</v>
      </c>
      <c r="B342" s="974">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70"/>
      <c r="AD342" s="970"/>
      <c r="AE342" s="970"/>
      <c r="AF342" s="970"/>
      <c r="AG342" s="970"/>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hidden="1" customHeight="1" x14ac:dyDescent="0.15">
      <c r="A343" s="974">
        <v>10</v>
      </c>
      <c r="B343" s="974">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70"/>
      <c r="AD343" s="970"/>
      <c r="AE343" s="970"/>
      <c r="AF343" s="970"/>
      <c r="AG343" s="970"/>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hidden="1" customHeight="1" x14ac:dyDescent="0.15">
      <c r="A344" s="974">
        <v>11</v>
      </c>
      <c r="B344" s="974">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70"/>
      <c r="AD344" s="970"/>
      <c r="AE344" s="970"/>
      <c r="AF344" s="970"/>
      <c r="AG344" s="970"/>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hidden="1" customHeight="1" x14ac:dyDescent="0.15">
      <c r="A345" s="974">
        <v>12</v>
      </c>
      <c r="B345" s="974">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70"/>
      <c r="AD345" s="970"/>
      <c r="AE345" s="970"/>
      <c r="AF345" s="970"/>
      <c r="AG345" s="970"/>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hidden="1" customHeight="1" x14ac:dyDescent="0.15">
      <c r="A346" s="974">
        <v>13</v>
      </c>
      <c r="B346" s="974">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70"/>
      <c r="AD346" s="970"/>
      <c r="AE346" s="970"/>
      <c r="AF346" s="970"/>
      <c r="AG346" s="970"/>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hidden="1" customHeight="1" x14ac:dyDescent="0.15">
      <c r="A347" s="974">
        <v>14</v>
      </c>
      <c r="B347" s="974">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70"/>
      <c r="AD347" s="970"/>
      <c r="AE347" s="970"/>
      <c r="AF347" s="970"/>
      <c r="AG347" s="970"/>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hidden="1" customHeight="1" x14ac:dyDescent="0.15">
      <c r="A348" s="974">
        <v>15</v>
      </c>
      <c r="B348" s="974">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70"/>
      <c r="AD348" s="970"/>
      <c r="AE348" s="970"/>
      <c r="AF348" s="970"/>
      <c r="AG348" s="970"/>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hidden="1" customHeight="1" x14ac:dyDescent="0.15">
      <c r="A349" s="974">
        <v>16</v>
      </c>
      <c r="B349" s="974">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70"/>
      <c r="AD349" s="970"/>
      <c r="AE349" s="970"/>
      <c r="AF349" s="970"/>
      <c r="AG349" s="970"/>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hidden="1" customHeight="1" x14ac:dyDescent="0.15">
      <c r="A350" s="974">
        <v>17</v>
      </c>
      <c r="B350" s="974">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70"/>
      <c r="AD350" s="970"/>
      <c r="AE350" s="970"/>
      <c r="AF350" s="970"/>
      <c r="AG350" s="970"/>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hidden="1" customHeight="1" x14ac:dyDescent="0.15">
      <c r="A351" s="974">
        <v>18</v>
      </c>
      <c r="B351" s="974">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70"/>
      <c r="AD351" s="970"/>
      <c r="AE351" s="970"/>
      <c r="AF351" s="970"/>
      <c r="AG351" s="970"/>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hidden="1" customHeight="1" x14ac:dyDescent="0.15">
      <c r="A352" s="974">
        <v>19</v>
      </c>
      <c r="B352" s="974">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70"/>
      <c r="AD352" s="970"/>
      <c r="AE352" s="970"/>
      <c r="AF352" s="970"/>
      <c r="AG352" s="970"/>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hidden="1" customHeight="1" x14ac:dyDescent="0.15">
      <c r="A353" s="974">
        <v>20</v>
      </c>
      <c r="B353" s="974">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70"/>
      <c r="AD353" s="970"/>
      <c r="AE353" s="970"/>
      <c r="AF353" s="970"/>
      <c r="AG353" s="970"/>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hidden="1" customHeight="1" x14ac:dyDescent="0.15">
      <c r="A354" s="974">
        <v>21</v>
      </c>
      <c r="B354" s="974">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70"/>
      <c r="AD354" s="970"/>
      <c r="AE354" s="970"/>
      <c r="AF354" s="970"/>
      <c r="AG354" s="970"/>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hidden="1" customHeight="1" x14ac:dyDescent="0.15">
      <c r="A355" s="974">
        <v>22</v>
      </c>
      <c r="B355" s="974">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70"/>
      <c r="AD355" s="970"/>
      <c r="AE355" s="970"/>
      <c r="AF355" s="970"/>
      <c r="AG355" s="970"/>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hidden="1" customHeight="1" x14ac:dyDescent="0.15">
      <c r="A356" s="974">
        <v>23</v>
      </c>
      <c r="B356" s="974">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70"/>
      <c r="AD356" s="970"/>
      <c r="AE356" s="970"/>
      <c r="AF356" s="970"/>
      <c r="AG356" s="970"/>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hidden="1" customHeight="1" x14ac:dyDescent="0.15">
      <c r="A357" s="974">
        <v>24</v>
      </c>
      <c r="B357" s="974">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70"/>
      <c r="AD357" s="970"/>
      <c r="AE357" s="970"/>
      <c r="AF357" s="970"/>
      <c r="AG357" s="970"/>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hidden="1" customHeight="1" x14ac:dyDescent="0.15">
      <c r="A358" s="974">
        <v>25</v>
      </c>
      <c r="B358" s="974">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70"/>
      <c r="AD358" s="970"/>
      <c r="AE358" s="970"/>
      <c r="AF358" s="970"/>
      <c r="AG358" s="970"/>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hidden="1" customHeight="1" x14ac:dyDescent="0.15">
      <c r="A359" s="974">
        <v>26</v>
      </c>
      <c r="B359" s="974">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70"/>
      <c r="AD359" s="970"/>
      <c r="AE359" s="970"/>
      <c r="AF359" s="970"/>
      <c r="AG359" s="970"/>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hidden="1" customHeight="1" x14ac:dyDescent="0.15">
      <c r="A360" s="974">
        <v>27</v>
      </c>
      <c r="B360" s="974">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70"/>
      <c r="AD360" s="970"/>
      <c r="AE360" s="970"/>
      <c r="AF360" s="970"/>
      <c r="AG360" s="970"/>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hidden="1" customHeight="1" x14ac:dyDescent="0.15">
      <c r="A361" s="974">
        <v>28</v>
      </c>
      <c r="B361" s="974">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70"/>
      <c r="AD361" s="970"/>
      <c r="AE361" s="970"/>
      <c r="AF361" s="970"/>
      <c r="AG361" s="970"/>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hidden="1" customHeight="1" x14ac:dyDescent="0.15">
      <c r="A362" s="974">
        <v>29</v>
      </c>
      <c r="B362" s="974">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70"/>
      <c r="AD362" s="970"/>
      <c r="AE362" s="970"/>
      <c r="AF362" s="970"/>
      <c r="AG362" s="970"/>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hidden="1" customHeight="1" x14ac:dyDescent="0.15">
      <c r="A363" s="974">
        <v>30</v>
      </c>
      <c r="B363" s="974">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70"/>
      <c r="AD363" s="970"/>
      <c r="AE363" s="970"/>
      <c r="AF363" s="970"/>
      <c r="AG363" s="970"/>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89"/>
      <c r="B366" s="889"/>
      <c r="C366" s="889" t="s">
        <v>24</v>
      </c>
      <c r="D366" s="889"/>
      <c r="E366" s="889"/>
      <c r="F366" s="889"/>
      <c r="G366" s="889"/>
      <c r="H366" s="889"/>
      <c r="I366" s="889"/>
      <c r="J366" s="972" t="s">
        <v>268</v>
      </c>
      <c r="K366" s="973"/>
      <c r="L366" s="973"/>
      <c r="M366" s="973"/>
      <c r="N366" s="973"/>
      <c r="O366" s="973"/>
      <c r="P366" s="439" t="s">
        <v>25</v>
      </c>
      <c r="Q366" s="439"/>
      <c r="R366" s="439"/>
      <c r="S366" s="439"/>
      <c r="T366" s="439"/>
      <c r="U366" s="439"/>
      <c r="V366" s="439"/>
      <c r="W366" s="439"/>
      <c r="X366" s="439"/>
      <c r="Y366" s="891" t="s">
        <v>308</v>
      </c>
      <c r="Z366" s="892"/>
      <c r="AA366" s="892"/>
      <c r="AB366" s="892"/>
      <c r="AC366" s="972" t="s">
        <v>300</v>
      </c>
      <c r="AD366" s="972"/>
      <c r="AE366" s="972"/>
      <c r="AF366" s="972"/>
      <c r="AG366" s="972"/>
      <c r="AH366" s="891" t="s">
        <v>231</v>
      </c>
      <c r="AI366" s="889"/>
      <c r="AJ366" s="889"/>
      <c r="AK366" s="889"/>
      <c r="AL366" s="889" t="s">
        <v>19</v>
      </c>
      <c r="AM366" s="889"/>
      <c r="AN366" s="889"/>
      <c r="AO366" s="893"/>
      <c r="AP366" s="971" t="s">
        <v>269</v>
      </c>
      <c r="AQ366" s="971"/>
      <c r="AR366" s="971"/>
      <c r="AS366" s="971"/>
      <c r="AT366" s="971"/>
      <c r="AU366" s="971"/>
      <c r="AV366" s="971"/>
      <c r="AW366" s="971"/>
      <c r="AX366" s="971"/>
      <c r="AY366" s="34">
        <f>$AY$364</f>
        <v>0</v>
      </c>
    </row>
    <row r="367" spans="1:51" ht="26.25" hidden="1" customHeight="1" x14ac:dyDescent="0.15">
      <c r="A367" s="974">
        <v>1</v>
      </c>
      <c r="B367" s="974">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70"/>
      <c r="AD367" s="970"/>
      <c r="AE367" s="970"/>
      <c r="AF367" s="970"/>
      <c r="AG367" s="970"/>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hidden="1" customHeight="1" x14ac:dyDescent="0.15">
      <c r="A368" s="974">
        <v>2</v>
      </c>
      <c r="B368" s="974">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70"/>
      <c r="AD368" s="970"/>
      <c r="AE368" s="970"/>
      <c r="AF368" s="970"/>
      <c r="AG368" s="970"/>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hidden="1" customHeight="1" x14ac:dyDescent="0.15">
      <c r="A369" s="974">
        <v>3</v>
      </c>
      <c r="B369" s="974">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70"/>
      <c r="AD369" s="970"/>
      <c r="AE369" s="970"/>
      <c r="AF369" s="970"/>
      <c r="AG369" s="970"/>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hidden="1" customHeight="1" x14ac:dyDescent="0.15">
      <c r="A370" s="974">
        <v>4</v>
      </c>
      <c r="B370" s="974">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70"/>
      <c r="AD370" s="970"/>
      <c r="AE370" s="970"/>
      <c r="AF370" s="970"/>
      <c r="AG370" s="970"/>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hidden="1" customHeight="1" x14ac:dyDescent="0.15">
      <c r="A371" s="974">
        <v>5</v>
      </c>
      <c r="B371" s="974">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70"/>
      <c r="AD371" s="970"/>
      <c r="AE371" s="970"/>
      <c r="AF371" s="970"/>
      <c r="AG371" s="970"/>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hidden="1" customHeight="1" x14ac:dyDescent="0.15">
      <c r="A372" s="974">
        <v>6</v>
      </c>
      <c r="B372" s="974">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70"/>
      <c r="AD372" s="970"/>
      <c r="AE372" s="970"/>
      <c r="AF372" s="970"/>
      <c r="AG372" s="970"/>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hidden="1" customHeight="1" x14ac:dyDescent="0.15">
      <c r="A373" s="974">
        <v>7</v>
      </c>
      <c r="B373" s="974">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70"/>
      <c r="AD373" s="970"/>
      <c r="AE373" s="970"/>
      <c r="AF373" s="970"/>
      <c r="AG373" s="970"/>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hidden="1" customHeight="1" x14ac:dyDescent="0.15">
      <c r="A374" s="974">
        <v>8</v>
      </c>
      <c r="B374" s="974">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70"/>
      <c r="AD374" s="970"/>
      <c r="AE374" s="970"/>
      <c r="AF374" s="970"/>
      <c r="AG374" s="970"/>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hidden="1" customHeight="1" x14ac:dyDescent="0.15">
      <c r="A375" s="974">
        <v>9</v>
      </c>
      <c r="B375" s="974">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70"/>
      <c r="AD375" s="970"/>
      <c r="AE375" s="970"/>
      <c r="AF375" s="970"/>
      <c r="AG375" s="970"/>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hidden="1" customHeight="1" x14ac:dyDescent="0.15">
      <c r="A376" s="974">
        <v>10</v>
      </c>
      <c r="B376" s="974">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70"/>
      <c r="AD376" s="970"/>
      <c r="AE376" s="970"/>
      <c r="AF376" s="970"/>
      <c r="AG376" s="970"/>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hidden="1" customHeight="1" x14ac:dyDescent="0.15">
      <c r="A377" s="974">
        <v>11</v>
      </c>
      <c r="B377" s="974">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70"/>
      <c r="AD377" s="970"/>
      <c r="AE377" s="970"/>
      <c r="AF377" s="970"/>
      <c r="AG377" s="970"/>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hidden="1" customHeight="1" x14ac:dyDescent="0.15">
      <c r="A378" s="974">
        <v>12</v>
      </c>
      <c r="B378" s="974">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70"/>
      <c r="AD378" s="970"/>
      <c r="AE378" s="970"/>
      <c r="AF378" s="970"/>
      <c r="AG378" s="970"/>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hidden="1" customHeight="1" x14ac:dyDescent="0.15">
      <c r="A379" s="974">
        <v>13</v>
      </c>
      <c r="B379" s="974">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70"/>
      <c r="AD379" s="970"/>
      <c r="AE379" s="970"/>
      <c r="AF379" s="970"/>
      <c r="AG379" s="970"/>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hidden="1" customHeight="1" x14ac:dyDescent="0.15">
      <c r="A380" s="974">
        <v>14</v>
      </c>
      <c r="B380" s="974">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70"/>
      <c r="AD380" s="970"/>
      <c r="AE380" s="970"/>
      <c r="AF380" s="970"/>
      <c r="AG380" s="970"/>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hidden="1" customHeight="1" x14ac:dyDescent="0.15">
      <c r="A381" s="974">
        <v>15</v>
      </c>
      <c r="B381" s="974">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70"/>
      <c r="AD381" s="970"/>
      <c r="AE381" s="970"/>
      <c r="AF381" s="970"/>
      <c r="AG381" s="970"/>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hidden="1" customHeight="1" x14ac:dyDescent="0.15">
      <c r="A382" s="974">
        <v>16</v>
      </c>
      <c r="B382" s="974">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70"/>
      <c r="AD382" s="970"/>
      <c r="AE382" s="970"/>
      <c r="AF382" s="970"/>
      <c r="AG382" s="970"/>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hidden="1" customHeight="1" x14ac:dyDescent="0.15">
      <c r="A383" s="974">
        <v>17</v>
      </c>
      <c r="B383" s="974">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70"/>
      <c r="AD383" s="970"/>
      <c r="AE383" s="970"/>
      <c r="AF383" s="970"/>
      <c r="AG383" s="970"/>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hidden="1" customHeight="1" x14ac:dyDescent="0.15">
      <c r="A384" s="974">
        <v>18</v>
      </c>
      <c r="B384" s="974">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70"/>
      <c r="AD384" s="970"/>
      <c r="AE384" s="970"/>
      <c r="AF384" s="970"/>
      <c r="AG384" s="970"/>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hidden="1" customHeight="1" x14ac:dyDescent="0.15">
      <c r="A385" s="974">
        <v>19</v>
      </c>
      <c r="B385" s="974">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70"/>
      <c r="AD385" s="970"/>
      <c r="AE385" s="970"/>
      <c r="AF385" s="970"/>
      <c r="AG385" s="970"/>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hidden="1" customHeight="1" x14ac:dyDescent="0.15">
      <c r="A386" s="974">
        <v>20</v>
      </c>
      <c r="B386" s="974">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70"/>
      <c r="AD386" s="970"/>
      <c r="AE386" s="970"/>
      <c r="AF386" s="970"/>
      <c r="AG386" s="970"/>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hidden="1" customHeight="1" x14ac:dyDescent="0.15">
      <c r="A387" s="974">
        <v>21</v>
      </c>
      <c r="B387" s="974">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70"/>
      <c r="AD387" s="970"/>
      <c r="AE387" s="970"/>
      <c r="AF387" s="970"/>
      <c r="AG387" s="970"/>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hidden="1" customHeight="1" x14ac:dyDescent="0.15">
      <c r="A388" s="974">
        <v>22</v>
      </c>
      <c r="B388" s="974">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70"/>
      <c r="AD388" s="970"/>
      <c r="AE388" s="970"/>
      <c r="AF388" s="970"/>
      <c r="AG388" s="970"/>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hidden="1" customHeight="1" x14ac:dyDescent="0.15">
      <c r="A389" s="974">
        <v>23</v>
      </c>
      <c r="B389" s="974">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70"/>
      <c r="AD389" s="970"/>
      <c r="AE389" s="970"/>
      <c r="AF389" s="970"/>
      <c r="AG389" s="970"/>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hidden="1" customHeight="1" x14ac:dyDescent="0.15">
      <c r="A390" s="974">
        <v>24</v>
      </c>
      <c r="B390" s="974">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70"/>
      <c r="AD390" s="970"/>
      <c r="AE390" s="970"/>
      <c r="AF390" s="970"/>
      <c r="AG390" s="970"/>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hidden="1" customHeight="1" x14ac:dyDescent="0.15">
      <c r="A391" s="974">
        <v>25</v>
      </c>
      <c r="B391" s="974">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70"/>
      <c r="AD391" s="970"/>
      <c r="AE391" s="970"/>
      <c r="AF391" s="970"/>
      <c r="AG391" s="970"/>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hidden="1" customHeight="1" x14ac:dyDescent="0.15">
      <c r="A392" s="974">
        <v>26</v>
      </c>
      <c r="B392" s="974">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70"/>
      <c r="AD392" s="970"/>
      <c r="AE392" s="970"/>
      <c r="AF392" s="970"/>
      <c r="AG392" s="970"/>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hidden="1" customHeight="1" x14ac:dyDescent="0.15">
      <c r="A393" s="974">
        <v>27</v>
      </c>
      <c r="B393" s="974">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70"/>
      <c r="AD393" s="970"/>
      <c r="AE393" s="970"/>
      <c r="AF393" s="970"/>
      <c r="AG393" s="970"/>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hidden="1" customHeight="1" x14ac:dyDescent="0.15">
      <c r="A394" s="974">
        <v>28</v>
      </c>
      <c r="B394" s="974">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70"/>
      <c r="AD394" s="970"/>
      <c r="AE394" s="970"/>
      <c r="AF394" s="970"/>
      <c r="AG394" s="970"/>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hidden="1" customHeight="1" x14ac:dyDescent="0.15">
      <c r="A395" s="974">
        <v>29</v>
      </c>
      <c r="B395" s="974">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70"/>
      <c r="AD395" s="970"/>
      <c r="AE395" s="970"/>
      <c r="AF395" s="970"/>
      <c r="AG395" s="970"/>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hidden="1" customHeight="1" x14ac:dyDescent="0.15">
      <c r="A396" s="974">
        <v>30</v>
      </c>
      <c r="B396" s="974">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70"/>
      <c r="AD396" s="970"/>
      <c r="AE396" s="970"/>
      <c r="AF396" s="970"/>
      <c r="AG396" s="970"/>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89"/>
      <c r="B399" s="889"/>
      <c r="C399" s="889" t="s">
        <v>24</v>
      </c>
      <c r="D399" s="889"/>
      <c r="E399" s="889"/>
      <c r="F399" s="889"/>
      <c r="G399" s="889"/>
      <c r="H399" s="889"/>
      <c r="I399" s="889"/>
      <c r="J399" s="972" t="s">
        <v>268</v>
      </c>
      <c r="K399" s="973"/>
      <c r="L399" s="973"/>
      <c r="M399" s="973"/>
      <c r="N399" s="973"/>
      <c r="O399" s="973"/>
      <c r="P399" s="439" t="s">
        <v>25</v>
      </c>
      <c r="Q399" s="439"/>
      <c r="R399" s="439"/>
      <c r="S399" s="439"/>
      <c r="T399" s="439"/>
      <c r="U399" s="439"/>
      <c r="V399" s="439"/>
      <c r="W399" s="439"/>
      <c r="X399" s="439"/>
      <c r="Y399" s="891" t="s">
        <v>308</v>
      </c>
      <c r="Z399" s="892"/>
      <c r="AA399" s="892"/>
      <c r="AB399" s="892"/>
      <c r="AC399" s="972" t="s">
        <v>300</v>
      </c>
      <c r="AD399" s="972"/>
      <c r="AE399" s="972"/>
      <c r="AF399" s="972"/>
      <c r="AG399" s="972"/>
      <c r="AH399" s="891" t="s">
        <v>231</v>
      </c>
      <c r="AI399" s="889"/>
      <c r="AJ399" s="889"/>
      <c r="AK399" s="889"/>
      <c r="AL399" s="889" t="s">
        <v>19</v>
      </c>
      <c r="AM399" s="889"/>
      <c r="AN399" s="889"/>
      <c r="AO399" s="893"/>
      <c r="AP399" s="971" t="s">
        <v>269</v>
      </c>
      <c r="AQ399" s="971"/>
      <c r="AR399" s="971"/>
      <c r="AS399" s="971"/>
      <c r="AT399" s="971"/>
      <c r="AU399" s="971"/>
      <c r="AV399" s="971"/>
      <c r="AW399" s="971"/>
      <c r="AX399" s="971"/>
      <c r="AY399" s="34">
        <f>$AY$397</f>
        <v>0</v>
      </c>
    </row>
    <row r="400" spans="1:51" ht="26.25" hidden="1" customHeight="1" x14ac:dyDescent="0.15">
      <c r="A400" s="974">
        <v>1</v>
      </c>
      <c r="B400" s="974">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70"/>
      <c r="AD400" s="970"/>
      <c r="AE400" s="970"/>
      <c r="AF400" s="970"/>
      <c r="AG400" s="970"/>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hidden="1" customHeight="1" x14ac:dyDescent="0.15">
      <c r="A401" s="974">
        <v>2</v>
      </c>
      <c r="B401" s="974">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70"/>
      <c r="AD401" s="970"/>
      <c r="AE401" s="970"/>
      <c r="AF401" s="970"/>
      <c r="AG401" s="970"/>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hidden="1" customHeight="1" x14ac:dyDescent="0.15">
      <c r="A402" s="974">
        <v>3</v>
      </c>
      <c r="B402" s="974">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70"/>
      <c r="AD402" s="970"/>
      <c r="AE402" s="970"/>
      <c r="AF402" s="970"/>
      <c r="AG402" s="970"/>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hidden="1" customHeight="1" x14ac:dyDescent="0.15">
      <c r="A403" s="974">
        <v>4</v>
      </c>
      <c r="B403" s="974">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70"/>
      <c r="AD403" s="970"/>
      <c r="AE403" s="970"/>
      <c r="AF403" s="970"/>
      <c r="AG403" s="970"/>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hidden="1" customHeight="1" x14ac:dyDescent="0.15">
      <c r="A404" s="974">
        <v>5</v>
      </c>
      <c r="B404" s="974">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70"/>
      <c r="AD404" s="970"/>
      <c r="AE404" s="970"/>
      <c r="AF404" s="970"/>
      <c r="AG404" s="970"/>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hidden="1" customHeight="1" x14ac:dyDescent="0.15">
      <c r="A405" s="974">
        <v>6</v>
      </c>
      <c r="B405" s="974">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70"/>
      <c r="AD405" s="970"/>
      <c r="AE405" s="970"/>
      <c r="AF405" s="970"/>
      <c r="AG405" s="970"/>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hidden="1" customHeight="1" x14ac:dyDescent="0.15">
      <c r="A406" s="974">
        <v>7</v>
      </c>
      <c r="B406" s="974">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70"/>
      <c r="AD406" s="970"/>
      <c r="AE406" s="970"/>
      <c r="AF406" s="970"/>
      <c r="AG406" s="970"/>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hidden="1" customHeight="1" x14ac:dyDescent="0.15">
      <c r="A407" s="974">
        <v>8</v>
      </c>
      <c r="B407" s="974">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70"/>
      <c r="AD407" s="970"/>
      <c r="AE407" s="970"/>
      <c r="AF407" s="970"/>
      <c r="AG407" s="970"/>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hidden="1" customHeight="1" x14ac:dyDescent="0.15">
      <c r="A408" s="974">
        <v>9</v>
      </c>
      <c r="B408" s="974">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70"/>
      <c r="AD408" s="970"/>
      <c r="AE408" s="970"/>
      <c r="AF408" s="970"/>
      <c r="AG408" s="970"/>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hidden="1" customHeight="1" x14ac:dyDescent="0.15">
      <c r="A409" s="974">
        <v>10</v>
      </c>
      <c r="B409" s="974">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70"/>
      <c r="AD409" s="970"/>
      <c r="AE409" s="970"/>
      <c r="AF409" s="970"/>
      <c r="AG409" s="970"/>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hidden="1" customHeight="1" x14ac:dyDescent="0.15">
      <c r="A410" s="974">
        <v>11</v>
      </c>
      <c r="B410" s="974">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70"/>
      <c r="AD410" s="970"/>
      <c r="AE410" s="970"/>
      <c r="AF410" s="970"/>
      <c r="AG410" s="970"/>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hidden="1" customHeight="1" x14ac:dyDescent="0.15">
      <c r="A411" s="974">
        <v>12</v>
      </c>
      <c r="B411" s="974">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70"/>
      <c r="AD411" s="970"/>
      <c r="AE411" s="970"/>
      <c r="AF411" s="970"/>
      <c r="AG411" s="970"/>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hidden="1" customHeight="1" x14ac:dyDescent="0.15">
      <c r="A412" s="974">
        <v>13</v>
      </c>
      <c r="B412" s="974">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70"/>
      <c r="AD412" s="970"/>
      <c r="AE412" s="970"/>
      <c r="AF412" s="970"/>
      <c r="AG412" s="970"/>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hidden="1" customHeight="1" x14ac:dyDescent="0.15">
      <c r="A413" s="974">
        <v>14</v>
      </c>
      <c r="B413" s="974">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70"/>
      <c r="AD413" s="970"/>
      <c r="AE413" s="970"/>
      <c r="AF413" s="970"/>
      <c r="AG413" s="970"/>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hidden="1" customHeight="1" x14ac:dyDescent="0.15">
      <c r="A414" s="974">
        <v>15</v>
      </c>
      <c r="B414" s="974">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70"/>
      <c r="AD414" s="970"/>
      <c r="AE414" s="970"/>
      <c r="AF414" s="970"/>
      <c r="AG414" s="970"/>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hidden="1" customHeight="1" x14ac:dyDescent="0.15">
      <c r="A415" s="974">
        <v>16</v>
      </c>
      <c r="B415" s="974">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70"/>
      <c r="AD415" s="970"/>
      <c r="AE415" s="970"/>
      <c r="AF415" s="970"/>
      <c r="AG415" s="970"/>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hidden="1" customHeight="1" x14ac:dyDescent="0.15">
      <c r="A416" s="974">
        <v>17</v>
      </c>
      <c r="B416" s="974">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70"/>
      <c r="AD416" s="970"/>
      <c r="AE416" s="970"/>
      <c r="AF416" s="970"/>
      <c r="AG416" s="970"/>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hidden="1" customHeight="1" x14ac:dyDescent="0.15">
      <c r="A417" s="974">
        <v>18</v>
      </c>
      <c r="B417" s="974">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70"/>
      <c r="AD417" s="970"/>
      <c r="AE417" s="970"/>
      <c r="AF417" s="970"/>
      <c r="AG417" s="970"/>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hidden="1" customHeight="1" x14ac:dyDescent="0.15">
      <c r="A418" s="974">
        <v>19</v>
      </c>
      <c r="B418" s="974">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70"/>
      <c r="AD418" s="970"/>
      <c r="AE418" s="970"/>
      <c r="AF418" s="970"/>
      <c r="AG418" s="970"/>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hidden="1" customHeight="1" x14ac:dyDescent="0.15">
      <c r="A419" s="974">
        <v>20</v>
      </c>
      <c r="B419" s="974">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70"/>
      <c r="AD419" s="970"/>
      <c r="AE419" s="970"/>
      <c r="AF419" s="970"/>
      <c r="AG419" s="970"/>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hidden="1" customHeight="1" x14ac:dyDescent="0.15">
      <c r="A420" s="974">
        <v>21</v>
      </c>
      <c r="B420" s="974">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70"/>
      <c r="AD420" s="970"/>
      <c r="AE420" s="970"/>
      <c r="AF420" s="970"/>
      <c r="AG420" s="970"/>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hidden="1" customHeight="1" x14ac:dyDescent="0.15">
      <c r="A421" s="974">
        <v>22</v>
      </c>
      <c r="B421" s="974">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70"/>
      <c r="AD421" s="970"/>
      <c r="AE421" s="970"/>
      <c r="AF421" s="970"/>
      <c r="AG421" s="970"/>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hidden="1" customHeight="1" x14ac:dyDescent="0.15">
      <c r="A422" s="974">
        <v>23</v>
      </c>
      <c r="B422" s="974">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70"/>
      <c r="AD422" s="970"/>
      <c r="AE422" s="970"/>
      <c r="AF422" s="970"/>
      <c r="AG422" s="970"/>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hidden="1" customHeight="1" x14ac:dyDescent="0.15">
      <c r="A423" s="974">
        <v>24</v>
      </c>
      <c r="B423" s="974">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70"/>
      <c r="AD423" s="970"/>
      <c r="AE423" s="970"/>
      <c r="AF423" s="970"/>
      <c r="AG423" s="970"/>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hidden="1" customHeight="1" x14ac:dyDescent="0.15">
      <c r="A424" s="974">
        <v>25</v>
      </c>
      <c r="B424" s="974">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70"/>
      <c r="AD424" s="970"/>
      <c r="AE424" s="970"/>
      <c r="AF424" s="970"/>
      <c r="AG424" s="970"/>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hidden="1" customHeight="1" x14ac:dyDescent="0.15">
      <c r="A425" s="974">
        <v>26</v>
      </c>
      <c r="B425" s="974">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70"/>
      <c r="AD425" s="970"/>
      <c r="AE425" s="970"/>
      <c r="AF425" s="970"/>
      <c r="AG425" s="970"/>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hidden="1" customHeight="1" x14ac:dyDescent="0.15">
      <c r="A426" s="974">
        <v>27</v>
      </c>
      <c r="B426" s="974">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70"/>
      <c r="AD426" s="970"/>
      <c r="AE426" s="970"/>
      <c r="AF426" s="970"/>
      <c r="AG426" s="970"/>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hidden="1" customHeight="1" x14ac:dyDescent="0.15">
      <c r="A427" s="974">
        <v>28</v>
      </c>
      <c r="B427" s="974">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70"/>
      <c r="AD427" s="970"/>
      <c r="AE427" s="970"/>
      <c r="AF427" s="970"/>
      <c r="AG427" s="970"/>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hidden="1" customHeight="1" x14ac:dyDescent="0.15">
      <c r="A428" s="974">
        <v>29</v>
      </c>
      <c r="B428" s="974">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70"/>
      <c r="AD428" s="970"/>
      <c r="AE428" s="970"/>
      <c r="AF428" s="970"/>
      <c r="AG428" s="970"/>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hidden="1" customHeight="1" x14ac:dyDescent="0.15">
      <c r="A429" s="974">
        <v>30</v>
      </c>
      <c r="B429" s="974">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70"/>
      <c r="AD429" s="970"/>
      <c r="AE429" s="970"/>
      <c r="AF429" s="970"/>
      <c r="AG429" s="970"/>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89"/>
      <c r="B432" s="889"/>
      <c r="C432" s="889" t="s">
        <v>24</v>
      </c>
      <c r="D432" s="889"/>
      <c r="E432" s="889"/>
      <c r="F432" s="889"/>
      <c r="G432" s="889"/>
      <c r="H432" s="889"/>
      <c r="I432" s="889"/>
      <c r="J432" s="972" t="s">
        <v>268</v>
      </c>
      <c r="K432" s="973"/>
      <c r="L432" s="973"/>
      <c r="M432" s="973"/>
      <c r="N432" s="973"/>
      <c r="O432" s="973"/>
      <c r="P432" s="439" t="s">
        <v>25</v>
      </c>
      <c r="Q432" s="439"/>
      <c r="R432" s="439"/>
      <c r="S432" s="439"/>
      <c r="T432" s="439"/>
      <c r="U432" s="439"/>
      <c r="V432" s="439"/>
      <c r="W432" s="439"/>
      <c r="X432" s="439"/>
      <c r="Y432" s="891" t="s">
        <v>308</v>
      </c>
      <c r="Z432" s="892"/>
      <c r="AA432" s="892"/>
      <c r="AB432" s="892"/>
      <c r="AC432" s="972" t="s">
        <v>300</v>
      </c>
      <c r="AD432" s="972"/>
      <c r="AE432" s="972"/>
      <c r="AF432" s="972"/>
      <c r="AG432" s="972"/>
      <c r="AH432" s="891" t="s">
        <v>231</v>
      </c>
      <c r="AI432" s="889"/>
      <c r="AJ432" s="889"/>
      <c r="AK432" s="889"/>
      <c r="AL432" s="889" t="s">
        <v>19</v>
      </c>
      <c r="AM432" s="889"/>
      <c r="AN432" s="889"/>
      <c r="AO432" s="893"/>
      <c r="AP432" s="971" t="s">
        <v>269</v>
      </c>
      <c r="AQ432" s="971"/>
      <c r="AR432" s="971"/>
      <c r="AS432" s="971"/>
      <c r="AT432" s="971"/>
      <c r="AU432" s="971"/>
      <c r="AV432" s="971"/>
      <c r="AW432" s="971"/>
      <c r="AX432" s="971"/>
      <c r="AY432" s="34">
        <f>$AY$430</f>
        <v>0</v>
      </c>
    </row>
    <row r="433" spans="1:51" ht="26.25" hidden="1" customHeight="1" x14ac:dyDescent="0.15">
      <c r="A433" s="974">
        <v>1</v>
      </c>
      <c r="B433" s="974">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70"/>
      <c r="AD433" s="970"/>
      <c r="AE433" s="970"/>
      <c r="AF433" s="970"/>
      <c r="AG433" s="970"/>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hidden="1" customHeight="1" x14ac:dyDescent="0.15">
      <c r="A434" s="974">
        <v>2</v>
      </c>
      <c r="B434" s="974">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70"/>
      <c r="AD434" s="970"/>
      <c r="AE434" s="970"/>
      <c r="AF434" s="970"/>
      <c r="AG434" s="970"/>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hidden="1" customHeight="1" x14ac:dyDescent="0.15">
      <c r="A435" s="974">
        <v>3</v>
      </c>
      <c r="B435" s="974">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70"/>
      <c r="AD435" s="970"/>
      <c r="AE435" s="970"/>
      <c r="AF435" s="970"/>
      <c r="AG435" s="970"/>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hidden="1" customHeight="1" x14ac:dyDescent="0.15">
      <c r="A436" s="974">
        <v>4</v>
      </c>
      <c r="B436" s="974">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70"/>
      <c r="AD436" s="970"/>
      <c r="AE436" s="970"/>
      <c r="AF436" s="970"/>
      <c r="AG436" s="970"/>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hidden="1" customHeight="1" x14ac:dyDescent="0.15">
      <c r="A437" s="974">
        <v>5</v>
      </c>
      <c r="B437" s="974">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70"/>
      <c r="AD437" s="970"/>
      <c r="AE437" s="970"/>
      <c r="AF437" s="970"/>
      <c r="AG437" s="970"/>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hidden="1" customHeight="1" x14ac:dyDescent="0.15">
      <c r="A438" s="974">
        <v>6</v>
      </c>
      <c r="B438" s="974">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70"/>
      <c r="AD438" s="970"/>
      <c r="AE438" s="970"/>
      <c r="AF438" s="970"/>
      <c r="AG438" s="970"/>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hidden="1" customHeight="1" x14ac:dyDescent="0.15">
      <c r="A439" s="974">
        <v>7</v>
      </c>
      <c r="B439" s="974">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70"/>
      <c r="AD439" s="970"/>
      <c r="AE439" s="970"/>
      <c r="AF439" s="970"/>
      <c r="AG439" s="970"/>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hidden="1" customHeight="1" x14ac:dyDescent="0.15">
      <c r="A440" s="974">
        <v>8</v>
      </c>
      <c r="B440" s="974">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70"/>
      <c r="AD440" s="970"/>
      <c r="AE440" s="970"/>
      <c r="AF440" s="970"/>
      <c r="AG440" s="970"/>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hidden="1" customHeight="1" x14ac:dyDescent="0.15">
      <c r="A441" s="974">
        <v>9</v>
      </c>
      <c r="B441" s="974">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70"/>
      <c r="AD441" s="970"/>
      <c r="AE441" s="970"/>
      <c r="AF441" s="970"/>
      <c r="AG441" s="970"/>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hidden="1" customHeight="1" x14ac:dyDescent="0.15">
      <c r="A442" s="974">
        <v>10</v>
      </c>
      <c r="B442" s="974">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70"/>
      <c r="AD442" s="970"/>
      <c r="AE442" s="970"/>
      <c r="AF442" s="970"/>
      <c r="AG442" s="970"/>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hidden="1" customHeight="1" x14ac:dyDescent="0.15">
      <c r="A443" s="974">
        <v>11</v>
      </c>
      <c r="B443" s="974">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70"/>
      <c r="AD443" s="970"/>
      <c r="AE443" s="970"/>
      <c r="AF443" s="970"/>
      <c r="AG443" s="970"/>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hidden="1" customHeight="1" x14ac:dyDescent="0.15">
      <c r="A444" s="974">
        <v>12</v>
      </c>
      <c r="B444" s="974">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70"/>
      <c r="AD444" s="970"/>
      <c r="AE444" s="970"/>
      <c r="AF444" s="970"/>
      <c r="AG444" s="970"/>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hidden="1" customHeight="1" x14ac:dyDescent="0.15">
      <c r="A445" s="974">
        <v>13</v>
      </c>
      <c r="B445" s="974">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70"/>
      <c r="AD445" s="970"/>
      <c r="AE445" s="970"/>
      <c r="AF445" s="970"/>
      <c r="AG445" s="970"/>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hidden="1" customHeight="1" x14ac:dyDescent="0.15">
      <c r="A446" s="974">
        <v>14</v>
      </c>
      <c r="B446" s="974">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70"/>
      <c r="AD446" s="970"/>
      <c r="AE446" s="970"/>
      <c r="AF446" s="970"/>
      <c r="AG446" s="970"/>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hidden="1" customHeight="1" x14ac:dyDescent="0.15">
      <c r="A447" s="974">
        <v>15</v>
      </c>
      <c r="B447" s="974">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70"/>
      <c r="AD447" s="970"/>
      <c r="AE447" s="970"/>
      <c r="AF447" s="970"/>
      <c r="AG447" s="970"/>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hidden="1" customHeight="1" x14ac:dyDescent="0.15">
      <c r="A448" s="974">
        <v>16</v>
      </c>
      <c r="B448" s="974">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70"/>
      <c r="AD448" s="970"/>
      <c r="AE448" s="970"/>
      <c r="AF448" s="970"/>
      <c r="AG448" s="970"/>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hidden="1" customHeight="1" x14ac:dyDescent="0.15">
      <c r="A449" s="974">
        <v>17</v>
      </c>
      <c r="B449" s="974">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70"/>
      <c r="AD449" s="970"/>
      <c r="AE449" s="970"/>
      <c r="AF449" s="970"/>
      <c r="AG449" s="970"/>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hidden="1" customHeight="1" x14ac:dyDescent="0.15">
      <c r="A450" s="974">
        <v>18</v>
      </c>
      <c r="B450" s="974">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70"/>
      <c r="AD450" s="970"/>
      <c r="AE450" s="970"/>
      <c r="AF450" s="970"/>
      <c r="AG450" s="970"/>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hidden="1" customHeight="1" x14ac:dyDescent="0.15">
      <c r="A451" s="974">
        <v>19</v>
      </c>
      <c r="B451" s="974">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70"/>
      <c r="AD451" s="970"/>
      <c r="AE451" s="970"/>
      <c r="AF451" s="970"/>
      <c r="AG451" s="970"/>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hidden="1" customHeight="1" x14ac:dyDescent="0.15">
      <c r="A452" s="974">
        <v>20</v>
      </c>
      <c r="B452" s="974">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70"/>
      <c r="AD452" s="970"/>
      <c r="AE452" s="970"/>
      <c r="AF452" s="970"/>
      <c r="AG452" s="970"/>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hidden="1" customHeight="1" x14ac:dyDescent="0.15">
      <c r="A453" s="974">
        <v>21</v>
      </c>
      <c r="B453" s="974">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70"/>
      <c r="AD453" s="970"/>
      <c r="AE453" s="970"/>
      <c r="AF453" s="970"/>
      <c r="AG453" s="970"/>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hidden="1" customHeight="1" x14ac:dyDescent="0.15">
      <c r="A454" s="974">
        <v>22</v>
      </c>
      <c r="B454" s="974">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70"/>
      <c r="AD454" s="970"/>
      <c r="AE454" s="970"/>
      <c r="AF454" s="970"/>
      <c r="AG454" s="970"/>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hidden="1" customHeight="1" x14ac:dyDescent="0.15">
      <c r="A455" s="974">
        <v>23</v>
      </c>
      <c r="B455" s="974">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70"/>
      <c r="AD455" s="970"/>
      <c r="AE455" s="970"/>
      <c r="AF455" s="970"/>
      <c r="AG455" s="970"/>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hidden="1" customHeight="1" x14ac:dyDescent="0.15">
      <c r="A456" s="974">
        <v>24</v>
      </c>
      <c r="B456" s="974">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70"/>
      <c r="AD456" s="970"/>
      <c r="AE456" s="970"/>
      <c r="AF456" s="970"/>
      <c r="AG456" s="970"/>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hidden="1" customHeight="1" x14ac:dyDescent="0.15">
      <c r="A457" s="974">
        <v>25</v>
      </c>
      <c r="B457" s="974">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70"/>
      <c r="AD457" s="970"/>
      <c r="AE457" s="970"/>
      <c r="AF457" s="970"/>
      <c r="AG457" s="970"/>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hidden="1" customHeight="1" x14ac:dyDescent="0.15">
      <c r="A458" s="974">
        <v>26</v>
      </c>
      <c r="B458" s="974">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70"/>
      <c r="AD458" s="970"/>
      <c r="AE458" s="970"/>
      <c r="AF458" s="970"/>
      <c r="AG458" s="970"/>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hidden="1" customHeight="1" x14ac:dyDescent="0.15">
      <c r="A459" s="974">
        <v>27</v>
      </c>
      <c r="B459" s="974">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70"/>
      <c r="AD459" s="970"/>
      <c r="AE459" s="970"/>
      <c r="AF459" s="970"/>
      <c r="AG459" s="970"/>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hidden="1" customHeight="1" x14ac:dyDescent="0.15">
      <c r="A460" s="974">
        <v>28</v>
      </c>
      <c r="B460" s="974">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70"/>
      <c r="AD460" s="970"/>
      <c r="AE460" s="970"/>
      <c r="AF460" s="970"/>
      <c r="AG460" s="970"/>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hidden="1" customHeight="1" x14ac:dyDescent="0.15">
      <c r="A461" s="974">
        <v>29</v>
      </c>
      <c r="B461" s="974">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70"/>
      <c r="AD461" s="970"/>
      <c r="AE461" s="970"/>
      <c r="AF461" s="970"/>
      <c r="AG461" s="970"/>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hidden="1" customHeight="1" x14ac:dyDescent="0.15">
      <c r="A462" s="974">
        <v>30</v>
      </c>
      <c r="B462" s="974">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70"/>
      <c r="AD462" s="970"/>
      <c r="AE462" s="970"/>
      <c r="AF462" s="970"/>
      <c r="AG462" s="970"/>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89"/>
      <c r="B465" s="889"/>
      <c r="C465" s="889" t="s">
        <v>24</v>
      </c>
      <c r="D465" s="889"/>
      <c r="E465" s="889"/>
      <c r="F465" s="889"/>
      <c r="G465" s="889"/>
      <c r="H465" s="889"/>
      <c r="I465" s="889"/>
      <c r="J465" s="972" t="s">
        <v>268</v>
      </c>
      <c r="K465" s="973"/>
      <c r="L465" s="973"/>
      <c r="M465" s="973"/>
      <c r="N465" s="973"/>
      <c r="O465" s="973"/>
      <c r="P465" s="439" t="s">
        <v>25</v>
      </c>
      <c r="Q465" s="439"/>
      <c r="R465" s="439"/>
      <c r="S465" s="439"/>
      <c r="T465" s="439"/>
      <c r="U465" s="439"/>
      <c r="V465" s="439"/>
      <c r="W465" s="439"/>
      <c r="X465" s="439"/>
      <c r="Y465" s="891" t="s">
        <v>308</v>
      </c>
      <c r="Z465" s="892"/>
      <c r="AA465" s="892"/>
      <c r="AB465" s="892"/>
      <c r="AC465" s="972" t="s">
        <v>300</v>
      </c>
      <c r="AD465" s="972"/>
      <c r="AE465" s="972"/>
      <c r="AF465" s="972"/>
      <c r="AG465" s="972"/>
      <c r="AH465" s="891" t="s">
        <v>231</v>
      </c>
      <c r="AI465" s="889"/>
      <c r="AJ465" s="889"/>
      <c r="AK465" s="889"/>
      <c r="AL465" s="889" t="s">
        <v>19</v>
      </c>
      <c r="AM465" s="889"/>
      <c r="AN465" s="889"/>
      <c r="AO465" s="893"/>
      <c r="AP465" s="971" t="s">
        <v>269</v>
      </c>
      <c r="AQ465" s="971"/>
      <c r="AR465" s="971"/>
      <c r="AS465" s="971"/>
      <c r="AT465" s="971"/>
      <c r="AU465" s="971"/>
      <c r="AV465" s="971"/>
      <c r="AW465" s="971"/>
      <c r="AX465" s="971"/>
      <c r="AY465" s="34">
        <f>$AY$463</f>
        <v>0</v>
      </c>
    </row>
    <row r="466" spans="1:51" ht="26.25" hidden="1" customHeight="1" x14ac:dyDescent="0.15">
      <c r="A466" s="974">
        <v>1</v>
      </c>
      <c r="B466" s="974">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70"/>
      <c r="AD466" s="970"/>
      <c r="AE466" s="970"/>
      <c r="AF466" s="970"/>
      <c r="AG466" s="970"/>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hidden="1" customHeight="1" x14ac:dyDescent="0.15">
      <c r="A467" s="974">
        <v>2</v>
      </c>
      <c r="B467" s="974">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70"/>
      <c r="AD467" s="970"/>
      <c r="AE467" s="970"/>
      <c r="AF467" s="970"/>
      <c r="AG467" s="970"/>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hidden="1" customHeight="1" x14ac:dyDescent="0.15">
      <c r="A468" s="974">
        <v>3</v>
      </c>
      <c r="B468" s="974">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70"/>
      <c r="AD468" s="970"/>
      <c r="AE468" s="970"/>
      <c r="AF468" s="970"/>
      <c r="AG468" s="970"/>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hidden="1" customHeight="1" x14ac:dyDescent="0.15">
      <c r="A469" s="974">
        <v>4</v>
      </c>
      <c r="B469" s="974">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70"/>
      <c r="AD469" s="970"/>
      <c r="AE469" s="970"/>
      <c r="AF469" s="970"/>
      <c r="AG469" s="970"/>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hidden="1" customHeight="1" x14ac:dyDescent="0.15">
      <c r="A470" s="974">
        <v>5</v>
      </c>
      <c r="B470" s="974">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70"/>
      <c r="AD470" s="970"/>
      <c r="AE470" s="970"/>
      <c r="AF470" s="970"/>
      <c r="AG470" s="970"/>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hidden="1" customHeight="1" x14ac:dyDescent="0.15">
      <c r="A471" s="974">
        <v>6</v>
      </c>
      <c r="B471" s="974">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70"/>
      <c r="AD471" s="970"/>
      <c r="AE471" s="970"/>
      <c r="AF471" s="970"/>
      <c r="AG471" s="970"/>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hidden="1" customHeight="1" x14ac:dyDescent="0.15">
      <c r="A472" s="974">
        <v>7</v>
      </c>
      <c r="B472" s="974">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70"/>
      <c r="AD472" s="970"/>
      <c r="AE472" s="970"/>
      <c r="AF472" s="970"/>
      <c r="AG472" s="970"/>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hidden="1" customHeight="1" x14ac:dyDescent="0.15">
      <c r="A473" s="974">
        <v>8</v>
      </c>
      <c r="B473" s="974">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70"/>
      <c r="AD473" s="970"/>
      <c r="AE473" s="970"/>
      <c r="AF473" s="970"/>
      <c r="AG473" s="970"/>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hidden="1" customHeight="1" x14ac:dyDescent="0.15">
      <c r="A474" s="974">
        <v>9</v>
      </c>
      <c r="B474" s="974">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70"/>
      <c r="AD474" s="970"/>
      <c r="AE474" s="970"/>
      <c r="AF474" s="970"/>
      <c r="AG474" s="970"/>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hidden="1" customHeight="1" x14ac:dyDescent="0.15">
      <c r="A475" s="974">
        <v>10</v>
      </c>
      <c r="B475" s="974">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70"/>
      <c r="AD475" s="970"/>
      <c r="AE475" s="970"/>
      <c r="AF475" s="970"/>
      <c r="AG475" s="970"/>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hidden="1" customHeight="1" x14ac:dyDescent="0.15">
      <c r="A476" s="974">
        <v>11</v>
      </c>
      <c r="B476" s="974">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70"/>
      <c r="AD476" s="970"/>
      <c r="AE476" s="970"/>
      <c r="AF476" s="970"/>
      <c r="AG476" s="970"/>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hidden="1" customHeight="1" x14ac:dyDescent="0.15">
      <c r="A477" s="974">
        <v>12</v>
      </c>
      <c r="B477" s="974">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70"/>
      <c r="AD477" s="970"/>
      <c r="AE477" s="970"/>
      <c r="AF477" s="970"/>
      <c r="AG477" s="970"/>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hidden="1" customHeight="1" x14ac:dyDescent="0.15">
      <c r="A478" s="974">
        <v>13</v>
      </c>
      <c r="B478" s="974">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70"/>
      <c r="AD478" s="970"/>
      <c r="AE478" s="970"/>
      <c r="AF478" s="970"/>
      <c r="AG478" s="970"/>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hidden="1" customHeight="1" x14ac:dyDescent="0.15">
      <c r="A479" s="974">
        <v>14</v>
      </c>
      <c r="B479" s="974">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70"/>
      <c r="AD479" s="970"/>
      <c r="AE479" s="970"/>
      <c r="AF479" s="970"/>
      <c r="AG479" s="970"/>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hidden="1" customHeight="1" x14ac:dyDescent="0.15">
      <c r="A480" s="974">
        <v>15</v>
      </c>
      <c r="B480" s="974">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70"/>
      <c r="AD480" s="970"/>
      <c r="AE480" s="970"/>
      <c r="AF480" s="970"/>
      <c r="AG480" s="970"/>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hidden="1" customHeight="1" x14ac:dyDescent="0.15">
      <c r="A481" s="974">
        <v>16</v>
      </c>
      <c r="B481" s="974">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70"/>
      <c r="AD481" s="970"/>
      <c r="AE481" s="970"/>
      <c r="AF481" s="970"/>
      <c r="AG481" s="970"/>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hidden="1" customHeight="1" x14ac:dyDescent="0.15">
      <c r="A482" s="974">
        <v>17</v>
      </c>
      <c r="B482" s="974">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70"/>
      <c r="AD482" s="970"/>
      <c r="AE482" s="970"/>
      <c r="AF482" s="970"/>
      <c r="AG482" s="970"/>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hidden="1" customHeight="1" x14ac:dyDescent="0.15">
      <c r="A483" s="974">
        <v>18</v>
      </c>
      <c r="B483" s="974">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70"/>
      <c r="AD483" s="970"/>
      <c r="AE483" s="970"/>
      <c r="AF483" s="970"/>
      <c r="AG483" s="970"/>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hidden="1" customHeight="1" x14ac:dyDescent="0.15">
      <c r="A484" s="974">
        <v>19</v>
      </c>
      <c r="B484" s="974">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70"/>
      <c r="AD484" s="970"/>
      <c r="AE484" s="970"/>
      <c r="AF484" s="970"/>
      <c r="AG484" s="970"/>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hidden="1" customHeight="1" x14ac:dyDescent="0.15">
      <c r="A485" s="974">
        <v>20</v>
      </c>
      <c r="B485" s="974">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70"/>
      <c r="AD485" s="970"/>
      <c r="AE485" s="970"/>
      <c r="AF485" s="970"/>
      <c r="AG485" s="970"/>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hidden="1" customHeight="1" x14ac:dyDescent="0.15">
      <c r="A486" s="974">
        <v>21</v>
      </c>
      <c r="B486" s="974">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70"/>
      <c r="AD486" s="970"/>
      <c r="AE486" s="970"/>
      <c r="AF486" s="970"/>
      <c r="AG486" s="970"/>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hidden="1" customHeight="1" x14ac:dyDescent="0.15">
      <c r="A487" s="974">
        <v>22</v>
      </c>
      <c r="B487" s="974">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70"/>
      <c r="AD487" s="970"/>
      <c r="AE487" s="970"/>
      <c r="AF487" s="970"/>
      <c r="AG487" s="970"/>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hidden="1" customHeight="1" x14ac:dyDescent="0.15">
      <c r="A488" s="974">
        <v>23</v>
      </c>
      <c r="B488" s="974">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70"/>
      <c r="AD488" s="970"/>
      <c r="AE488" s="970"/>
      <c r="AF488" s="970"/>
      <c r="AG488" s="970"/>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hidden="1" customHeight="1" x14ac:dyDescent="0.15">
      <c r="A489" s="974">
        <v>24</v>
      </c>
      <c r="B489" s="974">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70"/>
      <c r="AD489" s="970"/>
      <c r="AE489" s="970"/>
      <c r="AF489" s="970"/>
      <c r="AG489" s="970"/>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hidden="1" customHeight="1" x14ac:dyDescent="0.15">
      <c r="A490" s="974">
        <v>25</v>
      </c>
      <c r="B490" s="974">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70"/>
      <c r="AD490" s="970"/>
      <c r="AE490" s="970"/>
      <c r="AF490" s="970"/>
      <c r="AG490" s="970"/>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hidden="1" customHeight="1" x14ac:dyDescent="0.15">
      <c r="A491" s="974">
        <v>26</v>
      </c>
      <c r="B491" s="974">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70"/>
      <c r="AD491" s="970"/>
      <c r="AE491" s="970"/>
      <c r="AF491" s="970"/>
      <c r="AG491" s="970"/>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hidden="1" customHeight="1" x14ac:dyDescent="0.15">
      <c r="A492" s="974">
        <v>27</v>
      </c>
      <c r="B492" s="974">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70"/>
      <c r="AD492" s="970"/>
      <c r="AE492" s="970"/>
      <c r="AF492" s="970"/>
      <c r="AG492" s="970"/>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hidden="1" customHeight="1" x14ac:dyDescent="0.15">
      <c r="A493" s="974">
        <v>28</v>
      </c>
      <c r="B493" s="974">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70"/>
      <c r="AD493" s="970"/>
      <c r="AE493" s="970"/>
      <c r="AF493" s="970"/>
      <c r="AG493" s="970"/>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hidden="1" customHeight="1" x14ac:dyDescent="0.15">
      <c r="A494" s="974">
        <v>29</v>
      </c>
      <c r="B494" s="974">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70"/>
      <c r="AD494" s="970"/>
      <c r="AE494" s="970"/>
      <c r="AF494" s="970"/>
      <c r="AG494" s="970"/>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hidden="1" customHeight="1" x14ac:dyDescent="0.15">
      <c r="A495" s="974">
        <v>30</v>
      </c>
      <c r="B495" s="974">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70"/>
      <c r="AD495" s="970"/>
      <c r="AE495" s="970"/>
      <c r="AF495" s="970"/>
      <c r="AG495" s="970"/>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89"/>
      <c r="B498" s="889"/>
      <c r="C498" s="889" t="s">
        <v>24</v>
      </c>
      <c r="D498" s="889"/>
      <c r="E498" s="889"/>
      <c r="F498" s="889"/>
      <c r="G498" s="889"/>
      <c r="H498" s="889"/>
      <c r="I498" s="889"/>
      <c r="J498" s="972" t="s">
        <v>268</v>
      </c>
      <c r="K498" s="973"/>
      <c r="L498" s="973"/>
      <c r="M498" s="973"/>
      <c r="N498" s="973"/>
      <c r="O498" s="973"/>
      <c r="P498" s="439" t="s">
        <v>25</v>
      </c>
      <c r="Q498" s="439"/>
      <c r="R498" s="439"/>
      <c r="S498" s="439"/>
      <c r="T498" s="439"/>
      <c r="U498" s="439"/>
      <c r="V498" s="439"/>
      <c r="W498" s="439"/>
      <c r="X498" s="439"/>
      <c r="Y498" s="891" t="s">
        <v>308</v>
      </c>
      <c r="Z498" s="892"/>
      <c r="AA498" s="892"/>
      <c r="AB498" s="892"/>
      <c r="AC498" s="972" t="s">
        <v>300</v>
      </c>
      <c r="AD498" s="972"/>
      <c r="AE498" s="972"/>
      <c r="AF498" s="972"/>
      <c r="AG498" s="972"/>
      <c r="AH498" s="891" t="s">
        <v>231</v>
      </c>
      <c r="AI498" s="889"/>
      <c r="AJ498" s="889"/>
      <c r="AK498" s="889"/>
      <c r="AL498" s="889" t="s">
        <v>19</v>
      </c>
      <c r="AM498" s="889"/>
      <c r="AN498" s="889"/>
      <c r="AO498" s="893"/>
      <c r="AP498" s="971" t="s">
        <v>269</v>
      </c>
      <c r="AQ498" s="971"/>
      <c r="AR498" s="971"/>
      <c r="AS498" s="971"/>
      <c r="AT498" s="971"/>
      <c r="AU498" s="971"/>
      <c r="AV498" s="971"/>
      <c r="AW498" s="971"/>
      <c r="AX498" s="971"/>
      <c r="AY498" s="34">
        <f>$AY$496</f>
        <v>0</v>
      </c>
    </row>
    <row r="499" spans="1:51" ht="26.25" hidden="1" customHeight="1" x14ac:dyDescent="0.15">
      <c r="A499" s="974">
        <v>1</v>
      </c>
      <c r="B499" s="974">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70"/>
      <c r="AD499" s="970"/>
      <c r="AE499" s="970"/>
      <c r="AF499" s="970"/>
      <c r="AG499" s="970"/>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hidden="1" customHeight="1" x14ac:dyDescent="0.15">
      <c r="A500" s="974">
        <v>2</v>
      </c>
      <c r="B500" s="974">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70"/>
      <c r="AD500" s="970"/>
      <c r="AE500" s="970"/>
      <c r="AF500" s="970"/>
      <c r="AG500" s="970"/>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hidden="1" customHeight="1" x14ac:dyDescent="0.15">
      <c r="A501" s="974">
        <v>3</v>
      </c>
      <c r="B501" s="974">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70"/>
      <c r="AD501" s="970"/>
      <c r="AE501" s="970"/>
      <c r="AF501" s="970"/>
      <c r="AG501" s="970"/>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hidden="1" customHeight="1" x14ac:dyDescent="0.15">
      <c r="A502" s="974">
        <v>4</v>
      </c>
      <c r="B502" s="974">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70"/>
      <c r="AD502" s="970"/>
      <c r="AE502" s="970"/>
      <c r="AF502" s="970"/>
      <c r="AG502" s="970"/>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hidden="1" customHeight="1" x14ac:dyDescent="0.15">
      <c r="A503" s="974">
        <v>5</v>
      </c>
      <c r="B503" s="974">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70"/>
      <c r="AD503" s="970"/>
      <c r="AE503" s="970"/>
      <c r="AF503" s="970"/>
      <c r="AG503" s="970"/>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hidden="1" customHeight="1" x14ac:dyDescent="0.15">
      <c r="A504" s="974">
        <v>6</v>
      </c>
      <c r="B504" s="974">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70"/>
      <c r="AD504" s="970"/>
      <c r="AE504" s="970"/>
      <c r="AF504" s="970"/>
      <c r="AG504" s="970"/>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hidden="1" customHeight="1" x14ac:dyDescent="0.15">
      <c r="A505" s="974">
        <v>7</v>
      </c>
      <c r="B505" s="974">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70"/>
      <c r="AD505" s="970"/>
      <c r="AE505" s="970"/>
      <c r="AF505" s="970"/>
      <c r="AG505" s="970"/>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hidden="1" customHeight="1" x14ac:dyDescent="0.15">
      <c r="A506" s="974">
        <v>8</v>
      </c>
      <c r="B506" s="974">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70"/>
      <c r="AD506" s="970"/>
      <c r="AE506" s="970"/>
      <c r="AF506" s="970"/>
      <c r="AG506" s="970"/>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hidden="1" customHeight="1" x14ac:dyDescent="0.15">
      <c r="A507" s="974">
        <v>9</v>
      </c>
      <c r="B507" s="974">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70"/>
      <c r="AD507" s="970"/>
      <c r="AE507" s="970"/>
      <c r="AF507" s="970"/>
      <c r="AG507" s="970"/>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hidden="1" customHeight="1" x14ac:dyDescent="0.15">
      <c r="A508" s="974">
        <v>10</v>
      </c>
      <c r="B508" s="974">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70"/>
      <c r="AD508" s="970"/>
      <c r="AE508" s="970"/>
      <c r="AF508" s="970"/>
      <c r="AG508" s="970"/>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hidden="1" customHeight="1" x14ac:dyDescent="0.15">
      <c r="A509" s="974">
        <v>11</v>
      </c>
      <c r="B509" s="974">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70"/>
      <c r="AD509" s="970"/>
      <c r="AE509" s="970"/>
      <c r="AF509" s="970"/>
      <c r="AG509" s="970"/>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hidden="1" customHeight="1" x14ac:dyDescent="0.15">
      <c r="A510" s="974">
        <v>12</v>
      </c>
      <c r="B510" s="974">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70"/>
      <c r="AD510" s="970"/>
      <c r="AE510" s="970"/>
      <c r="AF510" s="970"/>
      <c r="AG510" s="970"/>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hidden="1" customHeight="1" x14ac:dyDescent="0.15">
      <c r="A511" s="974">
        <v>13</v>
      </c>
      <c r="B511" s="974">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70"/>
      <c r="AD511" s="970"/>
      <c r="AE511" s="970"/>
      <c r="AF511" s="970"/>
      <c r="AG511" s="970"/>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hidden="1" customHeight="1" x14ac:dyDescent="0.15">
      <c r="A512" s="974">
        <v>14</v>
      </c>
      <c r="B512" s="974">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70"/>
      <c r="AD512" s="970"/>
      <c r="AE512" s="970"/>
      <c r="AF512" s="970"/>
      <c r="AG512" s="970"/>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hidden="1" customHeight="1" x14ac:dyDescent="0.15">
      <c r="A513" s="974">
        <v>15</v>
      </c>
      <c r="B513" s="974">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70"/>
      <c r="AD513" s="970"/>
      <c r="AE513" s="970"/>
      <c r="AF513" s="970"/>
      <c r="AG513" s="970"/>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hidden="1" customHeight="1" x14ac:dyDescent="0.15">
      <c r="A514" s="974">
        <v>16</v>
      </c>
      <c r="B514" s="974">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70"/>
      <c r="AD514" s="970"/>
      <c r="AE514" s="970"/>
      <c r="AF514" s="970"/>
      <c r="AG514" s="970"/>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hidden="1" customHeight="1" x14ac:dyDescent="0.15">
      <c r="A515" s="974">
        <v>17</v>
      </c>
      <c r="B515" s="974">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70"/>
      <c r="AD515" s="970"/>
      <c r="AE515" s="970"/>
      <c r="AF515" s="970"/>
      <c r="AG515" s="970"/>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hidden="1" customHeight="1" x14ac:dyDescent="0.15">
      <c r="A516" s="974">
        <v>18</v>
      </c>
      <c r="B516" s="974">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70"/>
      <c r="AD516" s="970"/>
      <c r="AE516" s="970"/>
      <c r="AF516" s="970"/>
      <c r="AG516" s="970"/>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hidden="1" customHeight="1" x14ac:dyDescent="0.15">
      <c r="A517" s="974">
        <v>19</v>
      </c>
      <c r="B517" s="974">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70"/>
      <c r="AD517" s="970"/>
      <c r="AE517" s="970"/>
      <c r="AF517" s="970"/>
      <c r="AG517" s="970"/>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hidden="1" customHeight="1" x14ac:dyDescent="0.15">
      <c r="A518" s="974">
        <v>20</v>
      </c>
      <c r="B518" s="974">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70"/>
      <c r="AD518" s="970"/>
      <c r="AE518" s="970"/>
      <c r="AF518" s="970"/>
      <c r="AG518" s="970"/>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hidden="1" customHeight="1" x14ac:dyDescent="0.15">
      <c r="A519" s="974">
        <v>21</v>
      </c>
      <c r="B519" s="974">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70"/>
      <c r="AD519" s="970"/>
      <c r="AE519" s="970"/>
      <c r="AF519" s="970"/>
      <c r="AG519" s="970"/>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hidden="1" customHeight="1" x14ac:dyDescent="0.15">
      <c r="A520" s="974">
        <v>22</v>
      </c>
      <c r="B520" s="974">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70"/>
      <c r="AD520" s="970"/>
      <c r="AE520" s="970"/>
      <c r="AF520" s="970"/>
      <c r="AG520" s="970"/>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hidden="1" customHeight="1" x14ac:dyDescent="0.15">
      <c r="A521" s="974">
        <v>23</v>
      </c>
      <c r="B521" s="974">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70"/>
      <c r="AD521" s="970"/>
      <c r="AE521" s="970"/>
      <c r="AF521" s="970"/>
      <c r="AG521" s="970"/>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hidden="1" customHeight="1" x14ac:dyDescent="0.15">
      <c r="A522" s="974">
        <v>24</v>
      </c>
      <c r="B522" s="974">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70"/>
      <c r="AD522" s="970"/>
      <c r="AE522" s="970"/>
      <c r="AF522" s="970"/>
      <c r="AG522" s="970"/>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hidden="1" customHeight="1" x14ac:dyDescent="0.15">
      <c r="A523" s="974">
        <v>25</v>
      </c>
      <c r="B523" s="974">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70"/>
      <c r="AD523" s="970"/>
      <c r="AE523" s="970"/>
      <c r="AF523" s="970"/>
      <c r="AG523" s="970"/>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hidden="1" customHeight="1" x14ac:dyDescent="0.15">
      <c r="A524" s="974">
        <v>26</v>
      </c>
      <c r="B524" s="974">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70"/>
      <c r="AD524" s="970"/>
      <c r="AE524" s="970"/>
      <c r="AF524" s="970"/>
      <c r="AG524" s="970"/>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hidden="1" customHeight="1" x14ac:dyDescent="0.15">
      <c r="A525" s="974">
        <v>27</v>
      </c>
      <c r="B525" s="974">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70"/>
      <c r="AD525" s="970"/>
      <c r="AE525" s="970"/>
      <c r="AF525" s="970"/>
      <c r="AG525" s="970"/>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hidden="1" customHeight="1" x14ac:dyDescent="0.15">
      <c r="A526" s="974">
        <v>28</v>
      </c>
      <c r="B526" s="974">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70"/>
      <c r="AD526" s="970"/>
      <c r="AE526" s="970"/>
      <c r="AF526" s="970"/>
      <c r="AG526" s="970"/>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hidden="1" customHeight="1" x14ac:dyDescent="0.15">
      <c r="A527" s="974">
        <v>29</v>
      </c>
      <c r="B527" s="974">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70"/>
      <c r="AD527" s="970"/>
      <c r="AE527" s="970"/>
      <c r="AF527" s="970"/>
      <c r="AG527" s="970"/>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hidden="1" customHeight="1" x14ac:dyDescent="0.15">
      <c r="A528" s="974">
        <v>30</v>
      </c>
      <c r="B528" s="974">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70"/>
      <c r="AD528" s="970"/>
      <c r="AE528" s="970"/>
      <c r="AF528" s="970"/>
      <c r="AG528" s="970"/>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89"/>
      <c r="B531" s="889"/>
      <c r="C531" s="889" t="s">
        <v>24</v>
      </c>
      <c r="D531" s="889"/>
      <c r="E531" s="889"/>
      <c r="F531" s="889"/>
      <c r="G531" s="889"/>
      <c r="H531" s="889"/>
      <c r="I531" s="889"/>
      <c r="J531" s="972" t="s">
        <v>268</v>
      </c>
      <c r="K531" s="973"/>
      <c r="L531" s="973"/>
      <c r="M531" s="973"/>
      <c r="N531" s="973"/>
      <c r="O531" s="973"/>
      <c r="P531" s="439" t="s">
        <v>25</v>
      </c>
      <c r="Q531" s="439"/>
      <c r="R531" s="439"/>
      <c r="S531" s="439"/>
      <c r="T531" s="439"/>
      <c r="U531" s="439"/>
      <c r="V531" s="439"/>
      <c r="W531" s="439"/>
      <c r="X531" s="439"/>
      <c r="Y531" s="891" t="s">
        <v>308</v>
      </c>
      <c r="Z531" s="892"/>
      <c r="AA531" s="892"/>
      <c r="AB531" s="892"/>
      <c r="AC531" s="972" t="s">
        <v>300</v>
      </c>
      <c r="AD531" s="972"/>
      <c r="AE531" s="972"/>
      <c r="AF531" s="972"/>
      <c r="AG531" s="972"/>
      <c r="AH531" s="891" t="s">
        <v>231</v>
      </c>
      <c r="AI531" s="889"/>
      <c r="AJ531" s="889"/>
      <c r="AK531" s="889"/>
      <c r="AL531" s="889" t="s">
        <v>19</v>
      </c>
      <c r="AM531" s="889"/>
      <c r="AN531" s="889"/>
      <c r="AO531" s="893"/>
      <c r="AP531" s="971" t="s">
        <v>269</v>
      </c>
      <c r="AQ531" s="971"/>
      <c r="AR531" s="971"/>
      <c r="AS531" s="971"/>
      <c r="AT531" s="971"/>
      <c r="AU531" s="971"/>
      <c r="AV531" s="971"/>
      <c r="AW531" s="971"/>
      <c r="AX531" s="971"/>
      <c r="AY531" s="34">
        <f>$AY$529</f>
        <v>0</v>
      </c>
    </row>
    <row r="532" spans="1:51" ht="26.25" hidden="1" customHeight="1" x14ac:dyDescent="0.15">
      <c r="A532" s="974">
        <v>1</v>
      </c>
      <c r="B532" s="974">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70"/>
      <c r="AD532" s="970"/>
      <c r="AE532" s="970"/>
      <c r="AF532" s="970"/>
      <c r="AG532" s="970"/>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hidden="1" customHeight="1" x14ac:dyDescent="0.15">
      <c r="A533" s="974">
        <v>2</v>
      </c>
      <c r="B533" s="974">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70"/>
      <c r="AD533" s="970"/>
      <c r="AE533" s="970"/>
      <c r="AF533" s="970"/>
      <c r="AG533" s="970"/>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hidden="1" customHeight="1" x14ac:dyDescent="0.15">
      <c r="A534" s="974">
        <v>3</v>
      </c>
      <c r="B534" s="974">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70"/>
      <c r="AD534" s="970"/>
      <c r="AE534" s="970"/>
      <c r="AF534" s="970"/>
      <c r="AG534" s="970"/>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hidden="1" customHeight="1" x14ac:dyDescent="0.15">
      <c r="A535" s="974">
        <v>4</v>
      </c>
      <c r="B535" s="974">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70"/>
      <c r="AD535" s="970"/>
      <c r="AE535" s="970"/>
      <c r="AF535" s="970"/>
      <c r="AG535" s="970"/>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hidden="1" customHeight="1" x14ac:dyDescent="0.15">
      <c r="A536" s="974">
        <v>5</v>
      </c>
      <c r="B536" s="974">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70"/>
      <c r="AD536" s="970"/>
      <c r="AE536" s="970"/>
      <c r="AF536" s="970"/>
      <c r="AG536" s="970"/>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hidden="1" customHeight="1" x14ac:dyDescent="0.15">
      <c r="A537" s="974">
        <v>6</v>
      </c>
      <c r="B537" s="974">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70"/>
      <c r="AD537" s="970"/>
      <c r="AE537" s="970"/>
      <c r="AF537" s="970"/>
      <c r="AG537" s="970"/>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hidden="1" customHeight="1" x14ac:dyDescent="0.15">
      <c r="A538" s="974">
        <v>7</v>
      </c>
      <c r="B538" s="974">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70"/>
      <c r="AD538" s="970"/>
      <c r="AE538" s="970"/>
      <c r="AF538" s="970"/>
      <c r="AG538" s="970"/>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hidden="1" customHeight="1" x14ac:dyDescent="0.15">
      <c r="A539" s="974">
        <v>8</v>
      </c>
      <c r="B539" s="974">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70"/>
      <c r="AD539" s="970"/>
      <c r="AE539" s="970"/>
      <c r="AF539" s="970"/>
      <c r="AG539" s="970"/>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hidden="1" customHeight="1" x14ac:dyDescent="0.15">
      <c r="A540" s="974">
        <v>9</v>
      </c>
      <c r="B540" s="974">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70"/>
      <c r="AD540" s="970"/>
      <c r="AE540" s="970"/>
      <c r="AF540" s="970"/>
      <c r="AG540" s="970"/>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hidden="1" customHeight="1" x14ac:dyDescent="0.15">
      <c r="A541" s="974">
        <v>10</v>
      </c>
      <c r="B541" s="974">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70"/>
      <c r="AD541" s="970"/>
      <c r="AE541" s="970"/>
      <c r="AF541" s="970"/>
      <c r="AG541" s="970"/>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hidden="1" customHeight="1" x14ac:dyDescent="0.15">
      <c r="A542" s="974">
        <v>11</v>
      </c>
      <c r="B542" s="974">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70"/>
      <c r="AD542" s="970"/>
      <c r="AE542" s="970"/>
      <c r="AF542" s="970"/>
      <c r="AG542" s="970"/>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hidden="1" customHeight="1" x14ac:dyDescent="0.15">
      <c r="A543" s="974">
        <v>12</v>
      </c>
      <c r="B543" s="974">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70"/>
      <c r="AD543" s="970"/>
      <c r="AE543" s="970"/>
      <c r="AF543" s="970"/>
      <c r="AG543" s="970"/>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hidden="1" customHeight="1" x14ac:dyDescent="0.15">
      <c r="A544" s="974">
        <v>13</v>
      </c>
      <c r="B544" s="974">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70"/>
      <c r="AD544" s="970"/>
      <c r="AE544" s="970"/>
      <c r="AF544" s="970"/>
      <c r="AG544" s="970"/>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hidden="1" customHeight="1" x14ac:dyDescent="0.15">
      <c r="A545" s="974">
        <v>14</v>
      </c>
      <c r="B545" s="974">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70"/>
      <c r="AD545" s="970"/>
      <c r="AE545" s="970"/>
      <c r="AF545" s="970"/>
      <c r="AG545" s="970"/>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hidden="1" customHeight="1" x14ac:dyDescent="0.15">
      <c r="A546" s="974">
        <v>15</v>
      </c>
      <c r="B546" s="974">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70"/>
      <c r="AD546" s="970"/>
      <c r="AE546" s="970"/>
      <c r="AF546" s="970"/>
      <c r="AG546" s="970"/>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hidden="1" customHeight="1" x14ac:dyDescent="0.15">
      <c r="A547" s="974">
        <v>16</v>
      </c>
      <c r="B547" s="974">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70"/>
      <c r="AD547" s="970"/>
      <c r="AE547" s="970"/>
      <c r="AF547" s="970"/>
      <c r="AG547" s="970"/>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hidden="1" customHeight="1" x14ac:dyDescent="0.15">
      <c r="A548" s="974">
        <v>17</v>
      </c>
      <c r="B548" s="974">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70"/>
      <c r="AD548" s="970"/>
      <c r="AE548" s="970"/>
      <c r="AF548" s="970"/>
      <c r="AG548" s="970"/>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hidden="1" customHeight="1" x14ac:dyDescent="0.15">
      <c r="A549" s="974">
        <v>18</v>
      </c>
      <c r="B549" s="974">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70"/>
      <c r="AD549" s="970"/>
      <c r="AE549" s="970"/>
      <c r="AF549" s="970"/>
      <c r="AG549" s="970"/>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hidden="1" customHeight="1" x14ac:dyDescent="0.15">
      <c r="A550" s="974">
        <v>19</v>
      </c>
      <c r="B550" s="974">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70"/>
      <c r="AD550" s="970"/>
      <c r="AE550" s="970"/>
      <c r="AF550" s="970"/>
      <c r="AG550" s="970"/>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hidden="1" customHeight="1" x14ac:dyDescent="0.15">
      <c r="A551" s="974">
        <v>20</v>
      </c>
      <c r="B551" s="974">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70"/>
      <c r="AD551" s="970"/>
      <c r="AE551" s="970"/>
      <c r="AF551" s="970"/>
      <c r="AG551" s="970"/>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hidden="1" customHeight="1" x14ac:dyDescent="0.15">
      <c r="A552" s="974">
        <v>21</v>
      </c>
      <c r="B552" s="974">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70"/>
      <c r="AD552" s="970"/>
      <c r="AE552" s="970"/>
      <c r="AF552" s="970"/>
      <c r="AG552" s="970"/>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hidden="1" customHeight="1" x14ac:dyDescent="0.15">
      <c r="A553" s="974">
        <v>22</v>
      </c>
      <c r="B553" s="974">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70"/>
      <c r="AD553" s="970"/>
      <c r="AE553" s="970"/>
      <c r="AF553" s="970"/>
      <c r="AG553" s="970"/>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hidden="1" customHeight="1" x14ac:dyDescent="0.15">
      <c r="A554" s="974">
        <v>23</v>
      </c>
      <c r="B554" s="974">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70"/>
      <c r="AD554" s="970"/>
      <c r="AE554" s="970"/>
      <c r="AF554" s="970"/>
      <c r="AG554" s="970"/>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hidden="1" customHeight="1" x14ac:dyDescent="0.15">
      <c r="A555" s="974">
        <v>24</v>
      </c>
      <c r="B555" s="974">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70"/>
      <c r="AD555" s="970"/>
      <c r="AE555" s="970"/>
      <c r="AF555" s="970"/>
      <c r="AG555" s="970"/>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hidden="1" customHeight="1" x14ac:dyDescent="0.15">
      <c r="A556" s="974">
        <v>25</v>
      </c>
      <c r="B556" s="974">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70"/>
      <c r="AD556" s="970"/>
      <c r="AE556" s="970"/>
      <c r="AF556" s="970"/>
      <c r="AG556" s="970"/>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hidden="1" customHeight="1" x14ac:dyDescent="0.15">
      <c r="A557" s="974">
        <v>26</v>
      </c>
      <c r="B557" s="974">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70"/>
      <c r="AD557" s="970"/>
      <c r="AE557" s="970"/>
      <c r="AF557" s="970"/>
      <c r="AG557" s="970"/>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hidden="1" customHeight="1" x14ac:dyDescent="0.15">
      <c r="A558" s="974">
        <v>27</v>
      </c>
      <c r="B558" s="974">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70"/>
      <c r="AD558" s="970"/>
      <c r="AE558" s="970"/>
      <c r="AF558" s="970"/>
      <c r="AG558" s="970"/>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hidden="1" customHeight="1" x14ac:dyDescent="0.15">
      <c r="A559" s="974">
        <v>28</v>
      </c>
      <c r="B559" s="974">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70"/>
      <c r="AD559" s="970"/>
      <c r="AE559" s="970"/>
      <c r="AF559" s="970"/>
      <c r="AG559" s="970"/>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hidden="1" customHeight="1" x14ac:dyDescent="0.15">
      <c r="A560" s="974">
        <v>29</v>
      </c>
      <c r="B560" s="974">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70"/>
      <c r="AD560" s="970"/>
      <c r="AE560" s="970"/>
      <c r="AF560" s="970"/>
      <c r="AG560" s="970"/>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hidden="1" customHeight="1" x14ac:dyDescent="0.15">
      <c r="A561" s="974">
        <v>30</v>
      </c>
      <c r="B561" s="974">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70"/>
      <c r="AD561" s="970"/>
      <c r="AE561" s="970"/>
      <c r="AF561" s="970"/>
      <c r="AG561" s="970"/>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89"/>
      <c r="B564" s="889"/>
      <c r="C564" s="889" t="s">
        <v>24</v>
      </c>
      <c r="D564" s="889"/>
      <c r="E564" s="889"/>
      <c r="F564" s="889"/>
      <c r="G564" s="889"/>
      <c r="H564" s="889"/>
      <c r="I564" s="889"/>
      <c r="J564" s="972" t="s">
        <v>268</v>
      </c>
      <c r="K564" s="973"/>
      <c r="L564" s="973"/>
      <c r="M564" s="973"/>
      <c r="N564" s="973"/>
      <c r="O564" s="973"/>
      <c r="P564" s="439" t="s">
        <v>25</v>
      </c>
      <c r="Q564" s="439"/>
      <c r="R564" s="439"/>
      <c r="S564" s="439"/>
      <c r="T564" s="439"/>
      <c r="U564" s="439"/>
      <c r="V564" s="439"/>
      <c r="W564" s="439"/>
      <c r="X564" s="439"/>
      <c r="Y564" s="891" t="s">
        <v>308</v>
      </c>
      <c r="Z564" s="892"/>
      <c r="AA564" s="892"/>
      <c r="AB564" s="892"/>
      <c r="AC564" s="972" t="s">
        <v>300</v>
      </c>
      <c r="AD564" s="972"/>
      <c r="AE564" s="972"/>
      <c r="AF564" s="972"/>
      <c r="AG564" s="972"/>
      <c r="AH564" s="891" t="s">
        <v>231</v>
      </c>
      <c r="AI564" s="889"/>
      <c r="AJ564" s="889"/>
      <c r="AK564" s="889"/>
      <c r="AL564" s="889" t="s">
        <v>19</v>
      </c>
      <c r="AM564" s="889"/>
      <c r="AN564" s="889"/>
      <c r="AO564" s="893"/>
      <c r="AP564" s="971" t="s">
        <v>269</v>
      </c>
      <c r="AQ564" s="971"/>
      <c r="AR564" s="971"/>
      <c r="AS564" s="971"/>
      <c r="AT564" s="971"/>
      <c r="AU564" s="971"/>
      <c r="AV564" s="971"/>
      <c r="AW564" s="971"/>
      <c r="AX564" s="971"/>
      <c r="AY564" s="34">
        <f>$AY$562</f>
        <v>0</v>
      </c>
    </row>
    <row r="565" spans="1:51" ht="26.25" hidden="1" customHeight="1" x14ac:dyDescent="0.15">
      <c r="A565" s="974">
        <v>1</v>
      </c>
      <c r="B565" s="974">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70"/>
      <c r="AD565" s="970"/>
      <c r="AE565" s="970"/>
      <c r="AF565" s="970"/>
      <c r="AG565" s="970"/>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hidden="1" customHeight="1" x14ac:dyDescent="0.15">
      <c r="A566" s="974">
        <v>2</v>
      </c>
      <c r="B566" s="974">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70"/>
      <c r="AD566" s="970"/>
      <c r="AE566" s="970"/>
      <c r="AF566" s="970"/>
      <c r="AG566" s="970"/>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hidden="1" customHeight="1" x14ac:dyDescent="0.15">
      <c r="A567" s="974">
        <v>3</v>
      </c>
      <c r="B567" s="974">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70"/>
      <c r="AD567" s="970"/>
      <c r="AE567" s="970"/>
      <c r="AF567" s="970"/>
      <c r="AG567" s="970"/>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hidden="1" customHeight="1" x14ac:dyDescent="0.15">
      <c r="A568" s="974">
        <v>4</v>
      </c>
      <c r="B568" s="974">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70"/>
      <c r="AD568" s="970"/>
      <c r="AE568" s="970"/>
      <c r="AF568" s="970"/>
      <c r="AG568" s="970"/>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hidden="1" customHeight="1" x14ac:dyDescent="0.15">
      <c r="A569" s="974">
        <v>5</v>
      </c>
      <c r="B569" s="974">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70"/>
      <c r="AD569" s="970"/>
      <c r="AE569" s="970"/>
      <c r="AF569" s="970"/>
      <c r="AG569" s="970"/>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hidden="1" customHeight="1" x14ac:dyDescent="0.15">
      <c r="A570" s="974">
        <v>6</v>
      </c>
      <c r="B570" s="974">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70"/>
      <c r="AD570" s="970"/>
      <c r="AE570" s="970"/>
      <c r="AF570" s="970"/>
      <c r="AG570" s="970"/>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hidden="1" customHeight="1" x14ac:dyDescent="0.15">
      <c r="A571" s="974">
        <v>7</v>
      </c>
      <c r="B571" s="974">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70"/>
      <c r="AD571" s="970"/>
      <c r="AE571" s="970"/>
      <c r="AF571" s="970"/>
      <c r="AG571" s="970"/>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hidden="1" customHeight="1" x14ac:dyDescent="0.15">
      <c r="A572" s="974">
        <v>8</v>
      </c>
      <c r="B572" s="974">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70"/>
      <c r="AD572" s="970"/>
      <c r="AE572" s="970"/>
      <c r="AF572" s="970"/>
      <c r="AG572" s="970"/>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hidden="1" customHeight="1" x14ac:dyDescent="0.15">
      <c r="A573" s="974">
        <v>9</v>
      </c>
      <c r="B573" s="974">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70"/>
      <c r="AD573" s="970"/>
      <c r="AE573" s="970"/>
      <c r="AF573" s="970"/>
      <c r="AG573" s="970"/>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hidden="1" customHeight="1" x14ac:dyDescent="0.15">
      <c r="A574" s="974">
        <v>10</v>
      </c>
      <c r="B574" s="974">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70"/>
      <c r="AD574" s="970"/>
      <c r="AE574" s="970"/>
      <c r="AF574" s="970"/>
      <c r="AG574" s="970"/>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hidden="1" customHeight="1" x14ac:dyDescent="0.15">
      <c r="A575" s="974">
        <v>11</v>
      </c>
      <c r="B575" s="974">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70"/>
      <c r="AD575" s="970"/>
      <c r="AE575" s="970"/>
      <c r="AF575" s="970"/>
      <c r="AG575" s="970"/>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hidden="1" customHeight="1" x14ac:dyDescent="0.15">
      <c r="A576" s="974">
        <v>12</v>
      </c>
      <c r="B576" s="974">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70"/>
      <c r="AD576" s="970"/>
      <c r="AE576" s="970"/>
      <c r="AF576" s="970"/>
      <c r="AG576" s="970"/>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hidden="1" customHeight="1" x14ac:dyDescent="0.15">
      <c r="A577" s="974">
        <v>13</v>
      </c>
      <c r="B577" s="974">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70"/>
      <c r="AD577" s="970"/>
      <c r="AE577" s="970"/>
      <c r="AF577" s="970"/>
      <c r="AG577" s="970"/>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hidden="1" customHeight="1" x14ac:dyDescent="0.15">
      <c r="A578" s="974">
        <v>14</v>
      </c>
      <c r="B578" s="974">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70"/>
      <c r="AD578" s="970"/>
      <c r="AE578" s="970"/>
      <c r="AF578" s="970"/>
      <c r="AG578" s="970"/>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hidden="1" customHeight="1" x14ac:dyDescent="0.15">
      <c r="A579" s="974">
        <v>15</v>
      </c>
      <c r="B579" s="974">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70"/>
      <c r="AD579" s="970"/>
      <c r="AE579" s="970"/>
      <c r="AF579" s="970"/>
      <c r="AG579" s="970"/>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hidden="1" customHeight="1" x14ac:dyDescent="0.15">
      <c r="A580" s="974">
        <v>16</v>
      </c>
      <c r="B580" s="974">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70"/>
      <c r="AD580" s="970"/>
      <c r="AE580" s="970"/>
      <c r="AF580" s="970"/>
      <c r="AG580" s="970"/>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hidden="1" customHeight="1" x14ac:dyDescent="0.15">
      <c r="A581" s="974">
        <v>17</v>
      </c>
      <c r="B581" s="974">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70"/>
      <c r="AD581" s="970"/>
      <c r="AE581" s="970"/>
      <c r="AF581" s="970"/>
      <c r="AG581" s="970"/>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hidden="1" customHeight="1" x14ac:dyDescent="0.15">
      <c r="A582" s="974">
        <v>18</v>
      </c>
      <c r="B582" s="974">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70"/>
      <c r="AD582" s="970"/>
      <c r="AE582" s="970"/>
      <c r="AF582" s="970"/>
      <c r="AG582" s="970"/>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hidden="1" customHeight="1" x14ac:dyDescent="0.15">
      <c r="A583" s="974">
        <v>19</v>
      </c>
      <c r="B583" s="974">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70"/>
      <c r="AD583" s="970"/>
      <c r="AE583" s="970"/>
      <c r="AF583" s="970"/>
      <c r="AG583" s="970"/>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hidden="1" customHeight="1" x14ac:dyDescent="0.15">
      <c r="A584" s="974">
        <v>20</v>
      </c>
      <c r="B584" s="974">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70"/>
      <c r="AD584" s="970"/>
      <c r="AE584" s="970"/>
      <c r="AF584" s="970"/>
      <c r="AG584" s="970"/>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hidden="1" customHeight="1" x14ac:dyDescent="0.15">
      <c r="A585" s="974">
        <v>21</v>
      </c>
      <c r="B585" s="974">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70"/>
      <c r="AD585" s="970"/>
      <c r="AE585" s="970"/>
      <c r="AF585" s="970"/>
      <c r="AG585" s="970"/>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hidden="1" customHeight="1" x14ac:dyDescent="0.15">
      <c r="A586" s="974">
        <v>22</v>
      </c>
      <c r="B586" s="974">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70"/>
      <c r="AD586" s="970"/>
      <c r="AE586" s="970"/>
      <c r="AF586" s="970"/>
      <c r="AG586" s="970"/>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hidden="1" customHeight="1" x14ac:dyDescent="0.15">
      <c r="A587" s="974">
        <v>23</v>
      </c>
      <c r="B587" s="974">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70"/>
      <c r="AD587" s="970"/>
      <c r="AE587" s="970"/>
      <c r="AF587" s="970"/>
      <c r="AG587" s="970"/>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hidden="1" customHeight="1" x14ac:dyDescent="0.15">
      <c r="A588" s="974">
        <v>24</v>
      </c>
      <c r="B588" s="974">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70"/>
      <c r="AD588" s="970"/>
      <c r="AE588" s="970"/>
      <c r="AF588" s="970"/>
      <c r="AG588" s="970"/>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hidden="1" customHeight="1" x14ac:dyDescent="0.15">
      <c r="A589" s="974">
        <v>25</v>
      </c>
      <c r="B589" s="974">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70"/>
      <c r="AD589" s="970"/>
      <c r="AE589" s="970"/>
      <c r="AF589" s="970"/>
      <c r="AG589" s="970"/>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hidden="1" customHeight="1" x14ac:dyDescent="0.15">
      <c r="A590" s="974">
        <v>26</v>
      </c>
      <c r="B590" s="974">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70"/>
      <c r="AD590" s="970"/>
      <c r="AE590" s="970"/>
      <c r="AF590" s="970"/>
      <c r="AG590" s="970"/>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hidden="1" customHeight="1" x14ac:dyDescent="0.15">
      <c r="A591" s="974">
        <v>27</v>
      </c>
      <c r="B591" s="974">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70"/>
      <c r="AD591" s="970"/>
      <c r="AE591" s="970"/>
      <c r="AF591" s="970"/>
      <c r="AG591" s="970"/>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hidden="1" customHeight="1" x14ac:dyDescent="0.15">
      <c r="A592" s="974">
        <v>28</v>
      </c>
      <c r="B592" s="974">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70"/>
      <c r="AD592" s="970"/>
      <c r="AE592" s="970"/>
      <c r="AF592" s="970"/>
      <c r="AG592" s="970"/>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hidden="1" customHeight="1" x14ac:dyDescent="0.15">
      <c r="A593" s="974">
        <v>29</v>
      </c>
      <c r="B593" s="974">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70"/>
      <c r="AD593" s="970"/>
      <c r="AE593" s="970"/>
      <c r="AF593" s="970"/>
      <c r="AG593" s="970"/>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hidden="1" customHeight="1" x14ac:dyDescent="0.15">
      <c r="A594" s="974">
        <v>30</v>
      </c>
      <c r="B594" s="974">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70"/>
      <c r="AD594" s="970"/>
      <c r="AE594" s="970"/>
      <c r="AF594" s="970"/>
      <c r="AG594" s="970"/>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89"/>
      <c r="B597" s="889"/>
      <c r="C597" s="889" t="s">
        <v>24</v>
      </c>
      <c r="D597" s="889"/>
      <c r="E597" s="889"/>
      <c r="F597" s="889"/>
      <c r="G597" s="889"/>
      <c r="H597" s="889"/>
      <c r="I597" s="889"/>
      <c r="J597" s="972" t="s">
        <v>268</v>
      </c>
      <c r="K597" s="973"/>
      <c r="L597" s="973"/>
      <c r="M597" s="973"/>
      <c r="N597" s="973"/>
      <c r="O597" s="973"/>
      <c r="P597" s="439" t="s">
        <v>25</v>
      </c>
      <c r="Q597" s="439"/>
      <c r="R597" s="439"/>
      <c r="S597" s="439"/>
      <c r="T597" s="439"/>
      <c r="U597" s="439"/>
      <c r="V597" s="439"/>
      <c r="W597" s="439"/>
      <c r="X597" s="439"/>
      <c r="Y597" s="891" t="s">
        <v>308</v>
      </c>
      <c r="Z597" s="892"/>
      <c r="AA597" s="892"/>
      <c r="AB597" s="892"/>
      <c r="AC597" s="972" t="s">
        <v>300</v>
      </c>
      <c r="AD597" s="972"/>
      <c r="AE597" s="972"/>
      <c r="AF597" s="972"/>
      <c r="AG597" s="972"/>
      <c r="AH597" s="891" t="s">
        <v>231</v>
      </c>
      <c r="AI597" s="889"/>
      <c r="AJ597" s="889"/>
      <c r="AK597" s="889"/>
      <c r="AL597" s="889" t="s">
        <v>19</v>
      </c>
      <c r="AM597" s="889"/>
      <c r="AN597" s="889"/>
      <c r="AO597" s="893"/>
      <c r="AP597" s="971" t="s">
        <v>269</v>
      </c>
      <c r="AQ597" s="971"/>
      <c r="AR597" s="971"/>
      <c r="AS597" s="971"/>
      <c r="AT597" s="971"/>
      <c r="AU597" s="971"/>
      <c r="AV597" s="971"/>
      <c r="AW597" s="971"/>
      <c r="AX597" s="971"/>
      <c r="AY597" s="34">
        <f>$AY$595</f>
        <v>0</v>
      </c>
    </row>
    <row r="598" spans="1:51" ht="26.25" hidden="1" customHeight="1" x14ac:dyDescent="0.15">
      <c r="A598" s="974">
        <v>1</v>
      </c>
      <c r="B598" s="974">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70"/>
      <c r="AD598" s="970"/>
      <c r="AE598" s="970"/>
      <c r="AF598" s="970"/>
      <c r="AG598" s="970"/>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hidden="1" customHeight="1" x14ac:dyDescent="0.15">
      <c r="A599" s="974">
        <v>2</v>
      </c>
      <c r="B599" s="974">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70"/>
      <c r="AD599" s="970"/>
      <c r="AE599" s="970"/>
      <c r="AF599" s="970"/>
      <c r="AG599" s="970"/>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hidden="1" customHeight="1" x14ac:dyDescent="0.15">
      <c r="A600" s="974">
        <v>3</v>
      </c>
      <c r="B600" s="974">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70"/>
      <c r="AD600" s="970"/>
      <c r="AE600" s="970"/>
      <c r="AF600" s="970"/>
      <c r="AG600" s="970"/>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hidden="1" customHeight="1" x14ac:dyDescent="0.15">
      <c r="A601" s="974">
        <v>4</v>
      </c>
      <c r="B601" s="974">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70"/>
      <c r="AD601" s="970"/>
      <c r="AE601" s="970"/>
      <c r="AF601" s="970"/>
      <c r="AG601" s="970"/>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hidden="1" customHeight="1" x14ac:dyDescent="0.15">
      <c r="A602" s="974">
        <v>5</v>
      </c>
      <c r="B602" s="974">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70"/>
      <c r="AD602" s="970"/>
      <c r="AE602" s="970"/>
      <c r="AF602" s="970"/>
      <c r="AG602" s="970"/>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hidden="1" customHeight="1" x14ac:dyDescent="0.15">
      <c r="A603" s="974">
        <v>6</v>
      </c>
      <c r="B603" s="974">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70"/>
      <c r="AD603" s="970"/>
      <c r="AE603" s="970"/>
      <c r="AF603" s="970"/>
      <c r="AG603" s="970"/>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hidden="1" customHeight="1" x14ac:dyDescent="0.15">
      <c r="A604" s="974">
        <v>7</v>
      </c>
      <c r="B604" s="974">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70"/>
      <c r="AD604" s="970"/>
      <c r="AE604" s="970"/>
      <c r="AF604" s="970"/>
      <c r="AG604" s="970"/>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hidden="1" customHeight="1" x14ac:dyDescent="0.15">
      <c r="A605" s="974">
        <v>8</v>
      </c>
      <c r="B605" s="974">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70"/>
      <c r="AD605" s="970"/>
      <c r="AE605" s="970"/>
      <c r="AF605" s="970"/>
      <c r="AG605" s="970"/>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hidden="1" customHeight="1" x14ac:dyDescent="0.15">
      <c r="A606" s="974">
        <v>9</v>
      </c>
      <c r="B606" s="974">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70"/>
      <c r="AD606" s="970"/>
      <c r="AE606" s="970"/>
      <c r="AF606" s="970"/>
      <c r="AG606" s="970"/>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hidden="1" customHeight="1" x14ac:dyDescent="0.15">
      <c r="A607" s="974">
        <v>10</v>
      </c>
      <c r="B607" s="974">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70"/>
      <c r="AD607" s="970"/>
      <c r="AE607" s="970"/>
      <c r="AF607" s="970"/>
      <c r="AG607" s="970"/>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hidden="1" customHeight="1" x14ac:dyDescent="0.15">
      <c r="A608" s="974">
        <v>11</v>
      </c>
      <c r="B608" s="974">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70"/>
      <c r="AD608" s="970"/>
      <c r="AE608" s="970"/>
      <c r="AF608" s="970"/>
      <c r="AG608" s="970"/>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hidden="1" customHeight="1" x14ac:dyDescent="0.15">
      <c r="A609" s="974">
        <v>12</v>
      </c>
      <c r="B609" s="974">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70"/>
      <c r="AD609" s="970"/>
      <c r="AE609" s="970"/>
      <c r="AF609" s="970"/>
      <c r="AG609" s="970"/>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hidden="1" customHeight="1" x14ac:dyDescent="0.15">
      <c r="A610" s="974">
        <v>13</v>
      </c>
      <c r="B610" s="974">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70"/>
      <c r="AD610" s="970"/>
      <c r="AE610" s="970"/>
      <c r="AF610" s="970"/>
      <c r="AG610" s="970"/>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hidden="1" customHeight="1" x14ac:dyDescent="0.15">
      <c r="A611" s="974">
        <v>14</v>
      </c>
      <c r="B611" s="974">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70"/>
      <c r="AD611" s="970"/>
      <c r="AE611" s="970"/>
      <c r="AF611" s="970"/>
      <c r="AG611" s="970"/>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hidden="1" customHeight="1" x14ac:dyDescent="0.15">
      <c r="A612" s="974">
        <v>15</v>
      </c>
      <c r="B612" s="974">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70"/>
      <c r="AD612" s="970"/>
      <c r="AE612" s="970"/>
      <c r="AF612" s="970"/>
      <c r="AG612" s="970"/>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hidden="1" customHeight="1" x14ac:dyDescent="0.15">
      <c r="A613" s="974">
        <v>16</v>
      </c>
      <c r="B613" s="974">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70"/>
      <c r="AD613" s="970"/>
      <c r="AE613" s="970"/>
      <c r="AF613" s="970"/>
      <c r="AG613" s="970"/>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hidden="1" customHeight="1" x14ac:dyDescent="0.15">
      <c r="A614" s="974">
        <v>17</v>
      </c>
      <c r="B614" s="974">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70"/>
      <c r="AD614" s="970"/>
      <c r="AE614" s="970"/>
      <c r="AF614" s="970"/>
      <c r="AG614" s="970"/>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hidden="1" customHeight="1" x14ac:dyDescent="0.15">
      <c r="A615" s="974">
        <v>18</v>
      </c>
      <c r="B615" s="974">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70"/>
      <c r="AD615" s="970"/>
      <c r="AE615" s="970"/>
      <c r="AF615" s="970"/>
      <c r="AG615" s="970"/>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hidden="1" customHeight="1" x14ac:dyDescent="0.15">
      <c r="A616" s="974">
        <v>19</v>
      </c>
      <c r="B616" s="974">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70"/>
      <c r="AD616" s="970"/>
      <c r="AE616" s="970"/>
      <c r="AF616" s="970"/>
      <c r="AG616" s="970"/>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hidden="1" customHeight="1" x14ac:dyDescent="0.15">
      <c r="A617" s="974">
        <v>20</v>
      </c>
      <c r="B617" s="974">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70"/>
      <c r="AD617" s="970"/>
      <c r="AE617" s="970"/>
      <c r="AF617" s="970"/>
      <c r="AG617" s="970"/>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hidden="1" customHeight="1" x14ac:dyDescent="0.15">
      <c r="A618" s="974">
        <v>21</v>
      </c>
      <c r="B618" s="974">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70"/>
      <c r="AD618" s="970"/>
      <c r="AE618" s="970"/>
      <c r="AF618" s="970"/>
      <c r="AG618" s="970"/>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hidden="1" customHeight="1" x14ac:dyDescent="0.15">
      <c r="A619" s="974">
        <v>22</v>
      </c>
      <c r="B619" s="974">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70"/>
      <c r="AD619" s="970"/>
      <c r="AE619" s="970"/>
      <c r="AF619" s="970"/>
      <c r="AG619" s="970"/>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hidden="1" customHeight="1" x14ac:dyDescent="0.15">
      <c r="A620" s="974">
        <v>23</v>
      </c>
      <c r="B620" s="974">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70"/>
      <c r="AD620" s="970"/>
      <c r="AE620" s="970"/>
      <c r="AF620" s="970"/>
      <c r="AG620" s="970"/>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hidden="1" customHeight="1" x14ac:dyDescent="0.15">
      <c r="A621" s="974">
        <v>24</v>
      </c>
      <c r="B621" s="974">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70"/>
      <c r="AD621" s="970"/>
      <c r="AE621" s="970"/>
      <c r="AF621" s="970"/>
      <c r="AG621" s="970"/>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hidden="1" customHeight="1" x14ac:dyDescent="0.15">
      <c r="A622" s="974">
        <v>25</v>
      </c>
      <c r="B622" s="974">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70"/>
      <c r="AD622" s="970"/>
      <c r="AE622" s="970"/>
      <c r="AF622" s="970"/>
      <c r="AG622" s="970"/>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hidden="1" customHeight="1" x14ac:dyDescent="0.15">
      <c r="A623" s="974">
        <v>26</v>
      </c>
      <c r="B623" s="974">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70"/>
      <c r="AD623" s="970"/>
      <c r="AE623" s="970"/>
      <c r="AF623" s="970"/>
      <c r="AG623" s="970"/>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hidden="1" customHeight="1" x14ac:dyDescent="0.15">
      <c r="A624" s="974">
        <v>27</v>
      </c>
      <c r="B624" s="974">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70"/>
      <c r="AD624" s="970"/>
      <c r="AE624" s="970"/>
      <c r="AF624" s="970"/>
      <c r="AG624" s="970"/>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hidden="1" customHeight="1" x14ac:dyDescent="0.15">
      <c r="A625" s="974">
        <v>28</v>
      </c>
      <c r="B625" s="974">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70"/>
      <c r="AD625" s="970"/>
      <c r="AE625" s="970"/>
      <c r="AF625" s="970"/>
      <c r="AG625" s="970"/>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hidden="1" customHeight="1" x14ac:dyDescent="0.15">
      <c r="A626" s="974">
        <v>29</v>
      </c>
      <c r="B626" s="974">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70"/>
      <c r="AD626" s="970"/>
      <c r="AE626" s="970"/>
      <c r="AF626" s="970"/>
      <c r="AG626" s="970"/>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hidden="1" customHeight="1" x14ac:dyDescent="0.15">
      <c r="A627" s="974">
        <v>30</v>
      </c>
      <c r="B627" s="974">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70"/>
      <c r="AD627" s="970"/>
      <c r="AE627" s="970"/>
      <c r="AF627" s="970"/>
      <c r="AG627" s="970"/>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89"/>
      <c r="B630" s="889"/>
      <c r="C630" s="889" t="s">
        <v>24</v>
      </c>
      <c r="D630" s="889"/>
      <c r="E630" s="889"/>
      <c r="F630" s="889"/>
      <c r="G630" s="889"/>
      <c r="H630" s="889"/>
      <c r="I630" s="889"/>
      <c r="J630" s="972" t="s">
        <v>268</v>
      </c>
      <c r="K630" s="973"/>
      <c r="L630" s="973"/>
      <c r="M630" s="973"/>
      <c r="N630" s="973"/>
      <c r="O630" s="973"/>
      <c r="P630" s="439" t="s">
        <v>25</v>
      </c>
      <c r="Q630" s="439"/>
      <c r="R630" s="439"/>
      <c r="S630" s="439"/>
      <c r="T630" s="439"/>
      <c r="U630" s="439"/>
      <c r="V630" s="439"/>
      <c r="W630" s="439"/>
      <c r="X630" s="439"/>
      <c r="Y630" s="891" t="s">
        <v>308</v>
      </c>
      <c r="Z630" s="892"/>
      <c r="AA630" s="892"/>
      <c r="AB630" s="892"/>
      <c r="AC630" s="972" t="s">
        <v>300</v>
      </c>
      <c r="AD630" s="972"/>
      <c r="AE630" s="972"/>
      <c r="AF630" s="972"/>
      <c r="AG630" s="972"/>
      <c r="AH630" s="891" t="s">
        <v>231</v>
      </c>
      <c r="AI630" s="889"/>
      <c r="AJ630" s="889"/>
      <c r="AK630" s="889"/>
      <c r="AL630" s="889" t="s">
        <v>19</v>
      </c>
      <c r="AM630" s="889"/>
      <c r="AN630" s="889"/>
      <c r="AO630" s="893"/>
      <c r="AP630" s="971" t="s">
        <v>269</v>
      </c>
      <c r="AQ630" s="971"/>
      <c r="AR630" s="971"/>
      <c r="AS630" s="971"/>
      <c r="AT630" s="971"/>
      <c r="AU630" s="971"/>
      <c r="AV630" s="971"/>
      <c r="AW630" s="971"/>
      <c r="AX630" s="971"/>
      <c r="AY630" s="34">
        <f>$AY$628</f>
        <v>0</v>
      </c>
    </row>
    <row r="631" spans="1:51" ht="26.25" hidden="1" customHeight="1" x14ac:dyDescent="0.15">
      <c r="A631" s="974">
        <v>1</v>
      </c>
      <c r="B631" s="974">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70"/>
      <c r="AD631" s="970"/>
      <c r="AE631" s="970"/>
      <c r="AF631" s="970"/>
      <c r="AG631" s="970"/>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hidden="1" customHeight="1" x14ac:dyDescent="0.15">
      <c r="A632" s="974">
        <v>2</v>
      </c>
      <c r="B632" s="974">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70"/>
      <c r="AD632" s="970"/>
      <c r="AE632" s="970"/>
      <c r="AF632" s="970"/>
      <c r="AG632" s="970"/>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hidden="1" customHeight="1" x14ac:dyDescent="0.15">
      <c r="A633" s="974">
        <v>3</v>
      </c>
      <c r="B633" s="974">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70"/>
      <c r="AD633" s="970"/>
      <c r="AE633" s="970"/>
      <c r="AF633" s="970"/>
      <c r="AG633" s="970"/>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hidden="1" customHeight="1" x14ac:dyDescent="0.15">
      <c r="A634" s="974">
        <v>4</v>
      </c>
      <c r="B634" s="974">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70"/>
      <c r="AD634" s="970"/>
      <c r="AE634" s="970"/>
      <c r="AF634" s="970"/>
      <c r="AG634" s="970"/>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hidden="1" customHeight="1" x14ac:dyDescent="0.15">
      <c r="A635" s="974">
        <v>5</v>
      </c>
      <c r="B635" s="974">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70"/>
      <c r="AD635" s="970"/>
      <c r="AE635" s="970"/>
      <c r="AF635" s="970"/>
      <c r="AG635" s="970"/>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hidden="1" customHeight="1" x14ac:dyDescent="0.15">
      <c r="A636" s="974">
        <v>6</v>
      </c>
      <c r="B636" s="974">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70"/>
      <c r="AD636" s="970"/>
      <c r="AE636" s="970"/>
      <c r="AF636" s="970"/>
      <c r="AG636" s="970"/>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hidden="1" customHeight="1" x14ac:dyDescent="0.15">
      <c r="A637" s="974">
        <v>7</v>
      </c>
      <c r="B637" s="974">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70"/>
      <c r="AD637" s="970"/>
      <c r="AE637" s="970"/>
      <c r="AF637" s="970"/>
      <c r="AG637" s="970"/>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hidden="1" customHeight="1" x14ac:dyDescent="0.15">
      <c r="A638" s="974">
        <v>8</v>
      </c>
      <c r="B638" s="974">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70"/>
      <c r="AD638" s="970"/>
      <c r="AE638" s="970"/>
      <c r="AF638" s="970"/>
      <c r="AG638" s="970"/>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hidden="1" customHeight="1" x14ac:dyDescent="0.15">
      <c r="A639" s="974">
        <v>9</v>
      </c>
      <c r="B639" s="974">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70"/>
      <c r="AD639" s="970"/>
      <c r="AE639" s="970"/>
      <c r="AF639" s="970"/>
      <c r="AG639" s="970"/>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hidden="1" customHeight="1" x14ac:dyDescent="0.15">
      <c r="A640" s="974">
        <v>10</v>
      </c>
      <c r="B640" s="974">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70"/>
      <c r="AD640" s="970"/>
      <c r="AE640" s="970"/>
      <c r="AF640" s="970"/>
      <c r="AG640" s="970"/>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hidden="1" customHeight="1" x14ac:dyDescent="0.15">
      <c r="A641" s="974">
        <v>11</v>
      </c>
      <c r="B641" s="974">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70"/>
      <c r="AD641" s="970"/>
      <c r="AE641" s="970"/>
      <c r="AF641" s="970"/>
      <c r="AG641" s="970"/>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hidden="1" customHeight="1" x14ac:dyDescent="0.15">
      <c r="A642" s="974">
        <v>12</v>
      </c>
      <c r="B642" s="974">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70"/>
      <c r="AD642" s="970"/>
      <c r="AE642" s="970"/>
      <c r="AF642" s="970"/>
      <c r="AG642" s="970"/>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hidden="1" customHeight="1" x14ac:dyDescent="0.15">
      <c r="A643" s="974">
        <v>13</v>
      </c>
      <c r="B643" s="974">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70"/>
      <c r="AD643" s="970"/>
      <c r="AE643" s="970"/>
      <c r="AF643" s="970"/>
      <c r="AG643" s="970"/>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hidden="1" customHeight="1" x14ac:dyDescent="0.15">
      <c r="A644" s="974">
        <v>14</v>
      </c>
      <c r="B644" s="974">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70"/>
      <c r="AD644" s="970"/>
      <c r="AE644" s="970"/>
      <c r="AF644" s="970"/>
      <c r="AG644" s="970"/>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hidden="1" customHeight="1" x14ac:dyDescent="0.15">
      <c r="A645" s="974">
        <v>15</v>
      </c>
      <c r="B645" s="974">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70"/>
      <c r="AD645" s="970"/>
      <c r="AE645" s="970"/>
      <c r="AF645" s="970"/>
      <c r="AG645" s="970"/>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hidden="1" customHeight="1" x14ac:dyDescent="0.15">
      <c r="A646" s="974">
        <v>16</v>
      </c>
      <c r="B646" s="974">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70"/>
      <c r="AD646" s="970"/>
      <c r="AE646" s="970"/>
      <c r="AF646" s="970"/>
      <c r="AG646" s="970"/>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hidden="1" customHeight="1" x14ac:dyDescent="0.15">
      <c r="A647" s="974">
        <v>17</v>
      </c>
      <c r="B647" s="974">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70"/>
      <c r="AD647" s="970"/>
      <c r="AE647" s="970"/>
      <c r="AF647" s="970"/>
      <c r="AG647" s="970"/>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hidden="1" customHeight="1" x14ac:dyDescent="0.15">
      <c r="A648" s="974">
        <v>18</v>
      </c>
      <c r="B648" s="974">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70"/>
      <c r="AD648" s="970"/>
      <c r="AE648" s="970"/>
      <c r="AF648" s="970"/>
      <c r="AG648" s="970"/>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hidden="1" customHeight="1" x14ac:dyDescent="0.15">
      <c r="A649" s="974">
        <v>19</v>
      </c>
      <c r="B649" s="974">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70"/>
      <c r="AD649" s="970"/>
      <c r="AE649" s="970"/>
      <c r="AF649" s="970"/>
      <c r="AG649" s="970"/>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hidden="1" customHeight="1" x14ac:dyDescent="0.15">
      <c r="A650" s="974">
        <v>20</v>
      </c>
      <c r="B650" s="974">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70"/>
      <c r="AD650" s="970"/>
      <c r="AE650" s="970"/>
      <c r="AF650" s="970"/>
      <c r="AG650" s="970"/>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hidden="1" customHeight="1" x14ac:dyDescent="0.15">
      <c r="A651" s="974">
        <v>21</v>
      </c>
      <c r="B651" s="974">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70"/>
      <c r="AD651" s="970"/>
      <c r="AE651" s="970"/>
      <c r="AF651" s="970"/>
      <c r="AG651" s="970"/>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hidden="1" customHeight="1" x14ac:dyDescent="0.15">
      <c r="A652" s="974">
        <v>22</v>
      </c>
      <c r="B652" s="974">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70"/>
      <c r="AD652" s="970"/>
      <c r="AE652" s="970"/>
      <c r="AF652" s="970"/>
      <c r="AG652" s="970"/>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hidden="1" customHeight="1" x14ac:dyDescent="0.15">
      <c r="A653" s="974">
        <v>23</v>
      </c>
      <c r="B653" s="974">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70"/>
      <c r="AD653" s="970"/>
      <c r="AE653" s="970"/>
      <c r="AF653" s="970"/>
      <c r="AG653" s="970"/>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hidden="1" customHeight="1" x14ac:dyDescent="0.15">
      <c r="A654" s="974">
        <v>24</v>
      </c>
      <c r="B654" s="974">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70"/>
      <c r="AD654" s="970"/>
      <c r="AE654" s="970"/>
      <c r="AF654" s="970"/>
      <c r="AG654" s="970"/>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hidden="1" customHeight="1" x14ac:dyDescent="0.15">
      <c r="A655" s="974">
        <v>25</v>
      </c>
      <c r="B655" s="974">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70"/>
      <c r="AD655" s="970"/>
      <c r="AE655" s="970"/>
      <c r="AF655" s="970"/>
      <c r="AG655" s="970"/>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hidden="1" customHeight="1" x14ac:dyDescent="0.15">
      <c r="A656" s="974">
        <v>26</v>
      </c>
      <c r="B656" s="974">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70"/>
      <c r="AD656" s="970"/>
      <c r="AE656" s="970"/>
      <c r="AF656" s="970"/>
      <c r="AG656" s="970"/>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hidden="1" customHeight="1" x14ac:dyDescent="0.15">
      <c r="A657" s="974">
        <v>27</v>
      </c>
      <c r="B657" s="974">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70"/>
      <c r="AD657" s="970"/>
      <c r="AE657" s="970"/>
      <c r="AF657" s="970"/>
      <c r="AG657" s="970"/>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hidden="1" customHeight="1" x14ac:dyDescent="0.15">
      <c r="A658" s="974">
        <v>28</v>
      </c>
      <c r="B658" s="974">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70"/>
      <c r="AD658" s="970"/>
      <c r="AE658" s="970"/>
      <c r="AF658" s="970"/>
      <c r="AG658" s="970"/>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hidden="1" customHeight="1" x14ac:dyDescent="0.15">
      <c r="A659" s="974">
        <v>29</v>
      </c>
      <c r="B659" s="974">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70"/>
      <c r="AD659" s="970"/>
      <c r="AE659" s="970"/>
      <c r="AF659" s="970"/>
      <c r="AG659" s="970"/>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hidden="1" customHeight="1" x14ac:dyDescent="0.15">
      <c r="A660" s="974">
        <v>30</v>
      </c>
      <c r="B660" s="974">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70"/>
      <c r="AD660" s="970"/>
      <c r="AE660" s="970"/>
      <c r="AF660" s="970"/>
      <c r="AG660" s="970"/>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89"/>
      <c r="B663" s="889"/>
      <c r="C663" s="889" t="s">
        <v>24</v>
      </c>
      <c r="D663" s="889"/>
      <c r="E663" s="889"/>
      <c r="F663" s="889"/>
      <c r="G663" s="889"/>
      <c r="H663" s="889"/>
      <c r="I663" s="889"/>
      <c r="J663" s="972" t="s">
        <v>268</v>
      </c>
      <c r="K663" s="973"/>
      <c r="L663" s="973"/>
      <c r="M663" s="973"/>
      <c r="N663" s="973"/>
      <c r="O663" s="973"/>
      <c r="P663" s="439" t="s">
        <v>25</v>
      </c>
      <c r="Q663" s="439"/>
      <c r="R663" s="439"/>
      <c r="S663" s="439"/>
      <c r="T663" s="439"/>
      <c r="U663" s="439"/>
      <c r="V663" s="439"/>
      <c r="W663" s="439"/>
      <c r="X663" s="439"/>
      <c r="Y663" s="891" t="s">
        <v>308</v>
      </c>
      <c r="Z663" s="892"/>
      <c r="AA663" s="892"/>
      <c r="AB663" s="892"/>
      <c r="AC663" s="972" t="s">
        <v>300</v>
      </c>
      <c r="AD663" s="972"/>
      <c r="AE663" s="972"/>
      <c r="AF663" s="972"/>
      <c r="AG663" s="972"/>
      <c r="AH663" s="891" t="s">
        <v>231</v>
      </c>
      <c r="AI663" s="889"/>
      <c r="AJ663" s="889"/>
      <c r="AK663" s="889"/>
      <c r="AL663" s="889" t="s">
        <v>19</v>
      </c>
      <c r="AM663" s="889"/>
      <c r="AN663" s="889"/>
      <c r="AO663" s="893"/>
      <c r="AP663" s="971" t="s">
        <v>269</v>
      </c>
      <c r="AQ663" s="971"/>
      <c r="AR663" s="971"/>
      <c r="AS663" s="971"/>
      <c r="AT663" s="971"/>
      <c r="AU663" s="971"/>
      <c r="AV663" s="971"/>
      <c r="AW663" s="971"/>
      <c r="AX663" s="971"/>
      <c r="AY663" s="34">
        <f>$AY$661</f>
        <v>0</v>
      </c>
    </row>
    <row r="664" spans="1:51" ht="26.25" hidden="1" customHeight="1" x14ac:dyDescent="0.15">
      <c r="A664" s="974">
        <v>1</v>
      </c>
      <c r="B664" s="974">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70"/>
      <c r="AD664" s="970"/>
      <c r="AE664" s="970"/>
      <c r="AF664" s="970"/>
      <c r="AG664" s="970"/>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hidden="1" customHeight="1" x14ac:dyDescent="0.15">
      <c r="A665" s="974">
        <v>2</v>
      </c>
      <c r="B665" s="974">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70"/>
      <c r="AD665" s="970"/>
      <c r="AE665" s="970"/>
      <c r="AF665" s="970"/>
      <c r="AG665" s="970"/>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hidden="1" customHeight="1" x14ac:dyDescent="0.15">
      <c r="A666" s="974">
        <v>3</v>
      </c>
      <c r="B666" s="974">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70"/>
      <c r="AD666" s="970"/>
      <c r="AE666" s="970"/>
      <c r="AF666" s="970"/>
      <c r="AG666" s="970"/>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hidden="1" customHeight="1" x14ac:dyDescent="0.15">
      <c r="A667" s="974">
        <v>4</v>
      </c>
      <c r="B667" s="974">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70"/>
      <c r="AD667" s="970"/>
      <c r="AE667" s="970"/>
      <c r="AF667" s="970"/>
      <c r="AG667" s="970"/>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hidden="1" customHeight="1" x14ac:dyDescent="0.15">
      <c r="A668" s="974">
        <v>5</v>
      </c>
      <c r="B668" s="974">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70"/>
      <c r="AD668" s="970"/>
      <c r="AE668" s="970"/>
      <c r="AF668" s="970"/>
      <c r="AG668" s="970"/>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hidden="1" customHeight="1" x14ac:dyDescent="0.15">
      <c r="A669" s="974">
        <v>6</v>
      </c>
      <c r="B669" s="974">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70"/>
      <c r="AD669" s="970"/>
      <c r="AE669" s="970"/>
      <c r="AF669" s="970"/>
      <c r="AG669" s="970"/>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hidden="1" customHeight="1" x14ac:dyDescent="0.15">
      <c r="A670" s="974">
        <v>7</v>
      </c>
      <c r="B670" s="974">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70"/>
      <c r="AD670" s="970"/>
      <c r="AE670" s="970"/>
      <c r="AF670" s="970"/>
      <c r="AG670" s="970"/>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hidden="1" customHeight="1" x14ac:dyDescent="0.15">
      <c r="A671" s="974">
        <v>8</v>
      </c>
      <c r="B671" s="974">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70"/>
      <c r="AD671" s="970"/>
      <c r="AE671" s="970"/>
      <c r="AF671" s="970"/>
      <c r="AG671" s="970"/>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hidden="1" customHeight="1" x14ac:dyDescent="0.15">
      <c r="A672" s="974">
        <v>9</v>
      </c>
      <c r="B672" s="974">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70"/>
      <c r="AD672" s="970"/>
      <c r="AE672" s="970"/>
      <c r="AF672" s="970"/>
      <c r="AG672" s="970"/>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hidden="1" customHeight="1" x14ac:dyDescent="0.15">
      <c r="A673" s="974">
        <v>10</v>
      </c>
      <c r="B673" s="974">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70"/>
      <c r="AD673" s="970"/>
      <c r="AE673" s="970"/>
      <c r="AF673" s="970"/>
      <c r="AG673" s="970"/>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hidden="1" customHeight="1" x14ac:dyDescent="0.15">
      <c r="A674" s="974">
        <v>11</v>
      </c>
      <c r="B674" s="974">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70"/>
      <c r="AD674" s="970"/>
      <c r="AE674" s="970"/>
      <c r="AF674" s="970"/>
      <c r="AG674" s="970"/>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hidden="1" customHeight="1" x14ac:dyDescent="0.15">
      <c r="A675" s="974">
        <v>12</v>
      </c>
      <c r="B675" s="974">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70"/>
      <c r="AD675" s="970"/>
      <c r="AE675" s="970"/>
      <c r="AF675" s="970"/>
      <c r="AG675" s="970"/>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hidden="1" customHeight="1" x14ac:dyDescent="0.15">
      <c r="A676" s="974">
        <v>13</v>
      </c>
      <c r="B676" s="974">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70"/>
      <c r="AD676" s="970"/>
      <c r="AE676" s="970"/>
      <c r="AF676" s="970"/>
      <c r="AG676" s="970"/>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hidden="1" customHeight="1" x14ac:dyDescent="0.15">
      <c r="A677" s="974">
        <v>14</v>
      </c>
      <c r="B677" s="974">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70"/>
      <c r="AD677" s="970"/>
      <c r="AE677" s="970"/>
      <c r="AF677" s="970"/>
      <c r="AG677" s="970"/>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hidden="1" customHeight="1" x14ac:dyDescent="0.15">
      <c r="A678" s="974">
        <v>15</v>
      </c>
      <c r="B678" s="974">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70"/>
      <c r="AD678" s="970"/>
      <c r="AE678" s="970"/>
      <c r="AF678" s="970"/>
      <c r="AG678" s="970"/>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hidden="1" customHeight="1" x14ac:dyDescent="0.15">
      <c r="A679" s="974">
        <v>16</v>
      </c>
      <c r="B679" s="974">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70"/>
      <c r="AD679" s="970"/>
      <c r="AE679" s="970"/>
      <c r="AF679" s="970"/>
      <c r="AG679" s="970"/>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hidden="1" customHeight="1" x14ac:dyDescent="0.15">
      <c r="A680" s="974">
        <v>17</v>
      </c>
      <c r="B680" s="974">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70"/>
      <c r="AD680" s="970"/>
      <c r="AE680" s="970"/>
      <c r="AF680" s="970"/>
      <c r="AG680" s="970"/>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hidden="1" customHeight="1" x14ac:dyDescent="0.15">
      <c r="A681" s="974">
        <v>18</v>
      </c>
      <c r="B681" s="974">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70"/>
      <c r="AD681" s="970"/>
      <c r="AE681" s="970"/>
      <c r="AF681" s="970"/>
      <c r="AG681" s="970"/>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hidden="1" customHeight="1" x14ac:dyDescent="0.15">
      <c r="A682" s="974">
        <v>19</v>
      </c>
      <c r="B682" s="974">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70"/>
      <c r="AD682" s="970"/>
      <c r="AE682" s="970"/>
      <c r="AF682" s="970"/>
      <c r="AG682" s="970"/>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hidden="1" customHeight="1" x14ac:dyDescent="0.15">
      <c r="A683" s="974">
        <v>20</v>
      </c>
      <c r="B683" s="974">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70"/>
      <c r="AD683" s="970"/>
      <c r="AE683" s="970"/>
      <c r="AF683" s="970"/>
      <c r="AG683" s="970"/>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hidden="1" customHeight="1" x14ac:dyDescent="0.15">
      <c r="A684" s="974">
        <v>21</v>
      </c>
      <c r="B684" s="974">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70"/>
      <c r="AD684" s="970"/>
      <c r="AE684" s="970"/>
      <c r="AF684" s="970"/>
      <c r="AG684" s="970"/>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hidden="1" customHeight="1" x14ac:dyDescent="0.15">
      <c r="A685" s="974">
        <v>22</v>
      </c>
      <c r="B685" s="974">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70"/>
      <c r="AD685" s="970"/>
      <c r="AE685" s="970"/>
      <c r="AF685" s="970"/>
      <c r="AG685" s="970"/>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hidden="1" customHeight="1" x14ac:dyDescent="0.15">
      <c r="A686" s="974">
        <v>23</v>
      </c>
      <c r="B686" s="974">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70"/>
      <c r="AD686" s="970"/>
      <c r="AE686" s="970"/>
      <c r="AF686" s="970"/>
      <c r="AG686" s="970"/>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hidden="1" customHeight="1" x14ac:dyDescent="0.15">
      <c r="A687" s="974">
        <v>24</v>
      </c>
      <c r="B687" s="974">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70"/>
      <c r="AD687" s="970"/>
      <c r="AE687" s="970"/>
      <c r="AF687" s="970"/>
      <c r="AG687" s="970"/>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hidden="1" customHeight="1" x14ac:dyDescent="0.15">
      <c r="A688" s="974">
        <v>25</v>
      </c>
      <c r="B688" s="974">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70"/>
      <c r="AD688" s="970"/>
      <c r="AE688" s="970"/>
      <c r="AF688" s="970"/>
      <c r="AG688" s="970"/>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hidden="1" customHeight="1" x14ac:dyDescent="0.15">
      <c r="A689" s="974">
        <v>26</v>
      </c>
      <c r="B689" s="974">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70"/>
      <c r="AD689" s="970"/>
      <c r="AE689" s="970"/>
      <c r="AF689" s="970"/>
      <c r="AG689" s="970"/>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hidden="1" customHeight="1" x14ac:dyDescent="0.15">
      <c r="A690" s="974">
        <v>27</v>
      </c>
      <c r="B690" s="974">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70"/>
      <c r="AD690" s="970"/>
      <c r="AE690" s="970"/>
      <c r="AF690" s="970"/>
      <c r="AG690" s="970"/>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hidden="1" customHeight="1" x14ac:dyDescent="0.15">
      <c r="A691" s="974">
        <v>28</v>
      </c>
      <c r="B691" s="974">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70"/>
      <c r="AD691" s="970"/>
      <c r="AE691" s="970"/>
      <c r="AF691" s="970"/>
      <c r="AG691" s="970"/>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hidden="1" customHeight="1" x14ac:dyDescent="0.15">
      <c r="A692" s="974">
        <v>29</v>
      </c>
      <c r="B692" s="974">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70"/>
      <c r="AD692" s="970"/>
      <c r="AE692" s="970"/>
      <c r="AF692" s="970"/>
      <c r="AG692" s="970"/>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hidden="1" customHeight="1" x14ac:dyDescent="0.15">
      <c r="A693" s="974">
        <v>30</v>
      </c>
      <c r="B693" s="974">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70"/>
      <c r="AD693" s="970"/>
      <c r="AE693" s="970"/>
      <c r="AF693" s="970"/>
      <c r="AG693" s="970"/>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89"/>
      <c r="B696" s="889"/>
      <c r="C696" s="889" t="s">
        <v>24</v>
      </c>
      <c r="D696" s="889"/>
      <c r="E696" s="889"/>
      <c r="F696" s="889"/>
      <c r="G696" s="889"/>
      <c r="H696" s="889"/>
      <c r="I696" s="889"/>
      <c r="J696" s="972" t="s">
        <v>268</v>
      </c>
      <c r="K696" s="973"/>
      <c r="L696" s="973"/>
      <c r="M696" s="973"/>
      <c r="N696" s="973"/>
      <c r="O696" s="973"/>
      <c r="P696" s="439" t="s">
        <v>25</v>
      </c>
      <c r="Q696" s="439"/>
      <c r="R696" s="439"/>
      <c r="S696" s="439"/>
      <c r="T696" s="439"/>
      <c r="U696" s="439"/>
      <c r="V696" s="439"/>
      <c r="W696" s="439"/>
      <c r="X696" s="439"/>
      <c r="Y696" s="891" t="s">
        <v>308</v>
      </c>
      <c r="Z696" s="892"/>
      <c r="AA696" s="892"/>
      <c r="AB696" s="892"/>
      <c r="AC696" s="972" t="s">
        <v>300</v>
      </c>
      <c r="AD696" s="972"/>
      <c r="AE696" s="972"/>
      <c r="AF696" s="972"/>
      <c r="AG696" s="972"/>
      <c r="AH696" s="891" t="s">
        <v>231</v>
      </c>
      <c r="AI696" s="889"/>
      <c r="AJ696" s="889"/>
      <c r="AK696" s="889"/>
      <c r="AL696" s="889" t="s">
        <v>19</v>
      </c>
      <c r="AM696" s="889"/>
      <c r="AN696" s="889"/>
      <c r="AO696" s="893"/>
      <c r="AP696" s="971" t="s">
        <v>269</v>
      </c>
      <c r="AQ696" s="971"/>
      <c r="AR696" s="971"/>
      <c r="AS696" s="971"/>
      <c r="AT696" s="971"/>
      <c r="AU696" s="971"/>
      <c r="AV696" s="971"/>
      <c r="AW696" s="971"/>
      <c r="AX696" s="971"/>
      <c r="AY696" s="34">
        <f>$AY$694</f>
        <v>0</v>
      </c>
    </row>
    <row r="697" spans="1:51" ht="26.25" hidden="1" customHeight="1" x14ac:dyDescent="0.15">
      <c r="A697" s="974">
        <v>1</v>
      </c>
      <c r="B697" s="974">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70"/>
      <c r="AD697" s="970"/>
      <c r="AE697" s="970"/>
      <c r="AF697" s="970"/>
      <c r="AG697" s="970"/>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hidden="1" customHeight="1" x14ac:dyDescent="0.15">
      <c r="A698" s="974">
        <v>2</v>
      </c>
      <c r="B698" s="974">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70"/>
      <c r="AD698" s="970"/>
      <c r="AE698" s="970"/>
      <c r="AF698" s="970"/>
      <c r="AG698" s="970"/>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hidden="1" customHeight="1" x14ac:dyDescent="0.15">
      <c r="A699" s="974">
        <v>3</v>
      </c>
      <c r="B699" s="974">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70"/>
      <c r="AD699" s="970"/>
      <c r="AE699" s="970"/>
      <c r="AF699" s="970"/>
      <c r="AG699" s="970"/>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hidden="1" customHeight="1" x14ac:dyDescent="0.15">
      <c r="A700" s="974">
        <v>4</v>
      </c>
      <c r="B700" s="974">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70"/>
      <c r="AD700" s="970"/>
      <c r="AE700" s="970"/>
      <c r="AF700" s="970"/>
      <c r="AG700" s="970"/>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hidden="1" customHeight="1" x14ac:dyDescent="0.15">
      <c r="A701" s="974">
        <v>5</v>
      </c>
      <c r="B701" s="974">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70"/>
      <c r="AD701" s="970"/>
      <c r="AE701" s="970"/>
      <c r="AF701" s="970"/>
      <c r="AG701" s="970"/>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hidden="1" customHeight="1" x14ac:dyDescent="0.15">
      <c r="A702" s="974">
        <v>6</v>
      </c>
      <c r="B702" s="974">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70"/>
      <c r="AD702" s="970"/>
      <c r="AE702" s="970"/>
      <c r="AF702" s="970"/>
      <c r="AG702" s="970"/>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hidden="1" customHeight="1" x14ac:dyDescent="0.15">
      <c r="A703" s="974">
        <v>7</v>
      </c>
      <c r="B703" s="974">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70"/>
      <c r="AD703" s="970"/>
      <c r="AE703" s="970"/>
      <c r="AF703" s="970"/>
      <c r="AG703" s="970"/>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hidden="1" customHeight="1" x14ac:dyDescent="0.15">
      <c r="A704" s="974">
        <v>8</v>
      </c>
      <c r="B704" s="974">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70"/>
      <c r="AD704" s="970"/>
      <c r="AE704" s="970"/>
      <c r="AF704" s="970"/>
      <c r="AG704" s="970"/>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hidden="1" customHeight="1" x14ac:dyDescent="0.15">
      <c r="A705" s="974">
        <v>9</v>
      </c>
      <c r="B705" s="974">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70"/>
      <c r="AD705" s="970"/>
      <c r="AE705" s="970"/>
      <c r="AF705" s="970"/>
      <c r="AG705" s="970"/>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hidden="1" customHeight="1" x14ac:dyDescent="0.15">
      <c r="A706" s="974">
        <v>10</v>
      </c>
      <c r="B706" s="974">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70"/>
      <c r="AD706" s="970"/>
      <c r="AE706" s="970"/>
      <c r="AF706" s="970"/>
      <c r="AG706" s="970"/>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hidden="1" customHeight="1" x14ac:dyDescent="0.15">
      <c r="A707" s="974">
        <v>11</v>
      </c>
      <c r="B707" s="974">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70"/>
      <c r="AD707" s="970"/>
      <c r="AE707" s="970"/>
      <c r="AF707" s="970"/>
      <c r="AG707" s="970"/>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hidden="1" customHeight="1" x14ac:dyDescent="0.15">
      <c r="A708" s="974">
        <v>12</v>
      </c>
      <c r="B708" s="974">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70"/>
      <c r="AD708" s="970"/>
      <c r="AE708" s="970"/>
      <c r="AF708" s="970"/>
      <c r="AG708" s="970"/>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hidden="1" customHeight="1" x14ac:dyDescent="0.15">
      <c r="A709" s="974">
        <v>13</v>
      </c>
      <c r="B709" s="974">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70"/>
      <c r="AD709" s="970"/>
      <c r="AE709" s="970"/>
      <c r="AF709" s="970"/>
      <c r="AG709" s="970"/>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hidden="1" customHeight="1" x14ac:dyDescent="0.15">
      <c r="A710" s="974">
        <v>14</v>
      </c>
      <c r="B710" s="974">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70"/>
      <c r="AD710" s="970"/>
      <c r="AE710" s="970"/>
      <c r="AF710" s="970"/>
      <c r="AG710" s="970"/>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hidden="1" customHeight="1" x14ac:dyDescent="0.15">
      <c r="A711" s="974">
        <v>15</v>
      </c>
      <c r="B711" s="974">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70"/>
      <c r="AD711" s="970"/>
      <c r="AE711" s="970"/>
      <c r="AF711" s="970"/>
      <c r="AG711" s="970"/>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hidden="1" customHeight="1" x14ac:dyDescent="0.15">
      <c r="A712" s="974">
        <v>16</v>
      </c>
      <c r="B712" s="974">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70"/>
      <c r="AD712" s="970"/>
      <c r="AE712" s="970"/>
      <c r="AF712" s="970"/>
      <c r="AG712" s="970"/>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hidden="1" customHeight="1" x14ac:dyDescent="0.15">
      <c r="A713" s="974">
        <v>17</v>
      </c>
      <c r="B713" s="974">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70"/>
      <c r="AD713" s="970"/>
      <c r="AE713" s="970"/>
      <c r="AF713" s="970"/>
      <c r="AG713" s="970"/>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hidden="1" customHeight="1" x14ac:dyDescent="0.15">
      <c r="A714" s="974">
        <v>18</v>
      </c>
      <c r="B714" s="974">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70"/>
      <c r="AD714" s="970"/>
      <c r="AE714" s="970"/>
      <c r="AF714" s="970"/>
      <c r="AG714" s="970"/>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hidden="1" customHeight="1" x14ac:dyDescent="0.15">
      <c r="A715" s="974">
        <v>19</v>
      </c>
      <c r="B715" s="974">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70"/>
      <c r="AD715" s="970"/>
      <c r="AE715" s="970"/>
      <c r="AF715" s="970"/>
      <c r="AG715" s="970"/>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hidden="1" customHeight="1" x14ac:dyDescent="0.15">
      <c r="A716" s="974">
        <v>20</v>
      </c>
      <c r="B716" s="974">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70"/>
      <c r="AD716" s="970"/>
      <c r="AE716" s="970"/>
      <c r="AF716" s="970"/>
      <c r="AG716" s="970"/>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hidden="1" customHeight="1" x14ac:dyDescent="0.15">
      <c r="A717" s="974">
        <v>21</v>
      </c>
      <c r="B717" s="974">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70"/>
      <c r="AD717" s="970"/>
      <c r="AE717" s="970"/>
      <c r="AF717" s="970"/>
      <c r="AG717" s="970"/>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hidden="1" customHeight="1" x14ac:dyDescent="0.15">
      <c r="A718" s="974">
        <v>22</v>
      </c>
      <c r="B718" s="974">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70"/>
      <c r="AD718" s="970"/>
      <c r="AE718" s="970"/>
      <c r="AF718" s="970"/>
      <c r="AG718" s="970"/>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hidden="1" customHeight="1" x14ac:dyDescent="0.15">
      <c r="A719" s="974">
        <v>23</v>
      </c>
      <c r="B719" s="974">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70"/>
      <c r="AD719" s="970"/>
      <c r="AE719" s="970"/>
      <c r="AF719" s="970"/>
      <c r="AG719" s="970"/>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hidden="1" customHeight="1" x14ac:dyDescent="0.15">
      <c r="A720" s="974">
        <v>24</v>
      </c>
      <c r="B720" s="974">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70"/>
      <c r="AD720" s="970"/>
      <c r="AE720" s="970"/>
      <c r="AF720" s="970"/>
      <c r="AG720" s="970"/>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hidden="1" customHeight="1" x14ac:dyDescent="0.15">
      <c r="A721" s="974">
        <v>25</v>
      </c>
      <c r="B721" s="974">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70"/>
      <c r="AD721" s="970"/>
      <c r="AE721" s="970"/>
      <c r="AF721" s="970"/>
      <c r="AG721" s="970"/>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hidden="1" customHeight="1" x14ac:dyDescent="0.15">
      <c r="A722" s="974">
        <v>26</v>
      </c>
      <c r="B722" s="974">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70"/>
      <c r="AD722" s="970"/>
      <c r="AE722" s="970"/>
      <c r="AF722" s="970"/>
      <c r="AG722" s="970"/>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hidden="1" customHeight="1" x14ac:dyDescent="0.15">
      <c r="A723" s="974">
        <v>27</v>
      </c>
      <c r="B723" s="974">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70"/>
      <c r="AD723" s="970"/>
      <c r="AE723" s="970"/>
      <c r="AF723" s="970"/>
      <c r="AG723" s="970"/>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hidden="1" customHeight="1" x14ac:dyDescent="0.15">
      <c r="A724" s="974">
        <v>28</v>
      </c>
      <c r="B724" s="974">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70"/>
      <c r="AD724" s="970"/>
      <c r="AE724" s="970"/>
      <c r="AF724" s="970"/>
      <c r="AG724" s="970"/>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hidden="1" customHeight="1" x14ac:dyDescent="0.15">
      <c r="A725" s="974">
        <v>29</v>
      </c>
      <c r="B725" s="974">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70"/>
      <c r="AD725" s="970"/>
      <c r="AE725" s="970"/>
      <c r="AF725" s="970"/>
      <c r="AG725" s="970"/>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hidden="1" customHeight="1" x14ac:dyDescent="0.15">
      <c r="A726" s="974">
        <v>30</v>
      </c>
      <c r="B726" s="974">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70"/>
      <c r="AD726" s="970"/>
      <c r="AE726" s="970"/>
      <c r="AF726" s="970"/>
      <c r="AG726" s="970"/>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89"/>
      <c r="B729" s="889"/>
      <c r="C729" s="889" t="s">
        <v>24</v>
      </c>
      <c r="D729" s="889"/>
      <c r="E729" s="889"/>
      <c r="F729" s="889"/>
      <c r="G729" s="889"/>
      <c r="H729" s="889"/>
      <c r="I729" s="889"/>
      <c r="J729" s="972" t="s">
        <v>268</v>
      </c>
      <c r="K729" s="973"/>
      <c r="L729" s="973"/>
      <c r="M729" s="973"/>
      <c r="N729" s="973"/>
      <c r="O729" s="973"/>
      <c r="P729" s="439" t="s">
        <v>25</v>
      </c>
      <c r="Q729" s="439"/>
      <c r="R729" s="439"/>
      <c r="S729" s="439"/>
      <c r="T729" s="439"/>
      <c r="U729" s="439"/>
      <c r="V729" s="439"/>
      <c r="W729" s="439"/>
      <c r="X729" s="439"/>
      <c r="Y729" s="891" t="s">
        <v>308</v>
      </c>
      <c r="Z729" s="892"/>
      <c r="AA729" s="892"/>
      <c r="AB729" s="892"/>
      <c r="AC729" s="972" t="s">
        <v>300</v>
      </c>
      <c r="AD729" s="972"/>
      <c r="AE729" s="972"/>
      <c r="AF729" s="972"/>
      <c r="AG729" s="972"/>
      <c r="AH729" s="891" t="s">
        <v>231</v>
      </c>
      <c r="AI729" s="889"/>
      <c r="AJ729" s="889"/>
      <c r="AK729" s="889"/>
      <c r="AL729" s="889" t="s">
        <v>19</v>
      </c>
      <c r="AM729" s="889"/>
      <c r="AN729" s="889"/>
      <c r="AO729" s="893"/>
      <c r="AP729" s="971" t="s">
        <v>269</v>
      </c>
      <c r="AQ729" s="971"/>
      <c r="AR729" s="971"/>
      <c r="AS729" s="971"/>
      <c r="AT729" s="971"/>
      <c r="AU729" s="971"/>
      <c r="AV729" s="971"/>
      <c r="AW729" s="971"/>
      <c r="AX729" s="971"/>
      <c r="AY729" s="34">
        <f>$AY$727</f>
        <v>0</v>
      </c>
    </row>
    <row r="730" spans="1:51" ht="26.25" hidden="1" customHeight="1" x14ac:dyDescent="0.15">
      <c r="A730" s="974">
        <v>1</v>
      </c>
      <c r="B730" s="974">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70"/>
      <c r="AD730" s="970"/>
      <c r="AE730" s="970"/>
      <c r="AF730" s="970"/>
      <c r="AG730" s="970"/>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hidden="1" customHeight="1" x14ac:dyDescent="0.15">
      <c r="A731" s="974">
        <v>2</v>
      </c>
      <c r="B731" s="974">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70"/>
      <c r="AD731" s="970"/>
      <c r="AE731" s="970"/>
      <c r="AF731" s="970"/>
      <c r="AG731" s="970"/>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hidden="1" customHeight="1" x14ac:dyDescent="0.15">
      <c r="A732" s="974">
        <v>3</v>
      </c>
      <c r="B732" s="974">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70"/>
      <c r="AD732" s="970"/>
      <c r="AE732" s="970"/>
      <c r="AF732" s="970"/>
      <c r="AG732" s="970"/>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hidden="1" customHeight="1" x14ac:dyDescent="0.15">
      <c r="A733" s="974">
        <v>4</v>
      </c>
      <c r="B733" s="974">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70"/>
      <c r="AD733" s="970"/>
      <c r="AE733" s="970"/>
      <c r="AF733" s="970"/>
      <c r="AG733" s="970"/>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hidden="1" customHeight="1" x14ac:dyDescent="0.15">
      <c r="A734" s="974">
        <v>5</v>
      </c>
      <c r="B734" s="974">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70"/>
      <c r="AD734" s="970"/>
      <c r="AE734" s="970"/>
      <c r="AF734" s="970"/>
      <c r="AG734" s="970"/>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hidden="1" customHeight="1" x14ac:dyDescent="0.15">
      <c r="A735" s="974">
        <v>6</v>
      </c>
      <c r="B735" s="974">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70"/>
      <c r="AD735" s="970"/>
      <c r="AE735" s="970"/>
      <c r="AF735" s="970"/>
      <c r="AG735" s="970"/>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hidden="1" customHeight="1" x14ac:dyDescent="0.15">
      <c r="A736" s="974">
        <v>7</v>
      </c>
      <c r="B736" s="974">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70"/>
      <c r="AD736" s="970"/>
      <c r="AE736" s="970"/>
      <c r="AF736" s="970"/>
      <c r="AG736" s="970"/>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hidden="1" customHeight="1" x14ac:dyDescent="0.15">
      <c r="A737" s="974">
        <v>8</v>
      </c>
      <c r="B737" s="974">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70"/>
      <c r="AD737" s="970"/>
      <c r="AE737" s="970"/>
      <c r="AF737" s="970"/>
      <c r="AG737" s="970"/>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hidden="1" customHeight="1" x14ac:dyDescent="0.15">
      <c r="A738" s="974">
        <v>9</v>
      </c>
      <c r="B738" s="974">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70"/>
      <c r="AD738" s="970"/>
      <c r="AE738" s="970"/>
      <c r="AF738" s="970"/>
      <c r="AG738" s="970"/>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hidden="1" customHeight="1" x14ac:dyDescent="0.15">
      <c r="A739" s="974">
        <v>10</v>
      </c>
      <c r="B739" s="974">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70"/>
      <c r="AD739" s="970"/>
      <c r="AE739" s="970"/>
      <c r="AF739" s="970"/>
      <c r="AG739" s="970"/>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hidden="1" customHeight="1" x14ac:dyDescent="0.15">
      <c r="A740" s="974">
        <v>11</v>
      </c>
      <c r="B740" s="974">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70"/>
      <c r="AD740" s="970"/>
      <c r="AE740" s="970"/>
      <c r="AF740" s="970"/>
      <c r="AG740" s="970"/>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hidden="1" customHeight="1" x14ac:dyDescent="0.15">
      <c r="A741" s="974">
        <v>12</v>
      </c>
      <c r="B741" s="974">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70"/>
      <c r="AD741" s="970"/>
      <c r="AE741" s="970"/>
      <c r="AF741" s="970"/>
      <c r="AG741" s="970"/>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hidden="1" customHeight="1" x14ac:dyDescent="0.15">
      <c r="A742" s="974">
        <v>13</v>
      </c>
      <c r="B742" s="974">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70"/>
      <c r="AD742" s="970"/>
      <c r="AE742" s="970"/>
      <c r="AF742" s="970"/>
      <c r="AG742" s="970"/>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hidden="1" customHeight="1" x14ac:dyDescent="0.15">
      <c r="A743" s="974">
        <v>14</v>
      </c>
      <c r="B743" s="974">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70"/>
      <c r="AD743" s="970"/>
      <c r="AE743" s="970"/>
      <c r="AF743" s="970"/>
      <c r="AG743" s="970"/>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hidden="1" customHeight="1" x14ac:dyDescent="0.15">
      <c r="A744" s="974">
        <v>15</v>
      </c>
      <c r="B744" s="974">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70"/>
      <c r="AD744" s="970"/>
      <c r="AE744" s="970"/>
      <c r="AF744" s="970"/>
      <c r="AG744" s="970"/>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hidden="1" customHeight="1" x14ac:dyDescent="0.15">
      <c r="A745" s="974">
        <v>16</v>
      </c>
      <c r="B745" s="974">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70"/>
      <c r="AD745" s="970"/>
      <c r="AE745" s="970"/>
      <c r="AF745" s="970"/>
      <c r="AG745" s="970"/>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hidden="1" customHeight="1" x14ac:dyDescent="0.15">
      <c r="A746" s="974">
        <v>17</v>
      </c>
      <c r="B746" s="974">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70"/>
      <c r="AD746" s="970"/>
      <c r="AE746" s="970"/>
      <c r="AF746" s="970"/>
      <c r="AG746" s="970"/>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hidden="1" customHeight="1" x14ac:dyDescent="0.15">
      <c r="A747" s="974">
        <v>18</v>
      </c>
      <c r="B747" s="974">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70"/>
      <c r="AD747" s="970"/>
      <c r="AE747" s="970"/>
      <c r="AF747" s="970"/>
      <c r="AG747" s="970"/>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hidden="1" customHeight="1" x14ac:dyDescent="0.15">
      <c r="A748" s="974">
        <v>19</v>
      </c>
      <c r="B748" s="974">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70"/>
      <c r="AD748" s="970"/>
      <c r="AE748" s="970"/>
      <c r="AF748" s="970"/>
      <c r="AG748" s="970"/>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hidden="1" customHeight="1" x14ac:dyDescent="0.15">
      <c r="A749" s="974">
        <v>20</v>
      </c>
      <c r="B749" s="974">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70"/>
      <c r="AD749" s="970"/>
      <c r="AE749" s="970"/>
      <c r="AF749" s="970"/>
      <c r="AG749" s="970"/>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hidden="1" customHeight="1" x14ac:dyDescent="0.15">
      <c r="A750" s="974">
        <v>21</v>
      </c>
      <c r="B750" s="974">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70"/>
      <c r="AD750" s="970"/>
      <c r="AE750" s="970"/>
      <c r="AF750" s="970"/>
      <c r="AG750" s="970"/>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hidden="1" customHeight="1" x14ac:dyDescent="0.15">
      <c r="A751" s="974">
        <v>22</v>
      </c>
      <c r="B751" s="974">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70"/>
      <c r="AD751" s="970"/>
      <c r="AE751" s="970"/>
      <c r="AF751" s="970"/>
      <c r="AG751" s="970"/>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hidden="1" customHeight="1" x14ac:dyDescent="0.15">
      <c r="A752" s="974">
        <v>23</v>
      </c>
      <c r="B752" s="974">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70"/>
      <c r="AD752" s="970"/>
      <c r="AE752" s="970"/>
      <c r="AF752" s="970"/>
      <c r="AG752" s="970"/>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hidden="1" customHeight="1" x14ac:dyDescent="0.15">
      <c r="A753" s="974">
        <v>24</v>
      </c>
      <c r="B753" s="974">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70"/>
      <c r="AD753" s="970"/>
      <c r="AE753" s="970"/>
      <c r="AF753" s="970"/>
      <c r="AG753" s="970"/>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hidden="1" customHeight="1" x14ac:dyDescent="0.15">
      <c r="A754" s="974">
        <v>25</v>
      </c>
      <c r="B754" s="974">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70"/>
      <c r="AD754" s="970"/>
      <c r="AE754" s="970"/>
      <c r="AF754" s="970"/>
      <c r="AG754" s="970"/>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hidden="1" customHeight="1" x14ac:dyDescent="0.15">
      <c r="A755" s="974">
        <v>26</v>
      </c>
      <c r="B755" s="974">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70"/>
      <c r="AD755" s="970"/>
      <c r="AE755" s="970"/>
      <c r="AF755" s="970"/>
      <c r="AG755" s="970"/>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hidden="1" customHeight="1" x14ac:dyDescent="0.15">
      <c r="A756" s="974">
        <v>27</v>
      </c>
      <c r="B756" s="974">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70"/>
      <c r="AD756" s="970"/>
      <c r="AE756" s="970"/>
      <c r="AF756" s="970"/>
      <c r="AG756" s="970"/>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hidden="1" customHeight="1" x14ac:dyDescent="0.15">
      <c r="A757" s="974">
        <v>28</v>
      </c>
      <c r="B757" s="974">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70"/>
      <c r="AD757" s="970"/>
      <c r="AE757" s="970"/>
      <c r="AF757" s="970"/>
      <c r="AG757" s="970"/>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hidden="1" customHeight="1" x14ac:dyDescent="0.15">
      <c r="A758" s="974">
        <v>29</v>
      </c>
      <c r="B758" s="974">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70"/>
      <c r="AD758" s="970"/>
      <c r="AE758" s="970"/>
      <c r="AF758" s="970"/>
      <c r="AG758" s="970"/>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hidden="1" customHeight="1" x14ac:dyDescent="0.15">
      <c r="A759" s="974">
        <v>30</v>
      </c>
      <c r="B759" s="974">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70"/>
      <c r="AD759" s="970"/>
      <c r="AE759" s="970"/>
      <c r="AF759" s="970"/>
      <c r="AG759" s="970"/>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89"/>
      <c r="B762" s="889"/>
      <c r="C762" s="889" t="s">
        <v>24</v>
      </c>
      <c r="D762" s="889"/>
      <c r="E762" s="889"/>
      <c r="F762" s="889"/>
      <c r="G762" s="889"/>
      <c r="H762" s="889"/>
      <c r="I762" s="889"/>
      <c r="J762" s="972" t="s">
        <v>268</v>
      </c>
      <c r="K762" s="973"/>
      <c r="L762" s="973"/>
      <c r="M762" s="973"/>
      <c r="N762" s="973"/>
      <c r="O762" s="973"/>
      <c r="P762" s="439" t="s">
        <v>25</v>
      </c>
      <c r="Q762" s="439"/>
      <c r="R762" s="439"/>
      <c r="S762" s="439"/>
      <c r="T762" s="439"/>
      <c r="U762" s="439"/>
      <c r="V762" s="439"/>
      <c r="W762" s="439"/>
      <c r="X762" s="439"/>
      <c r="Y762" s="891" t="s">
        <v>308</v>
      </c>
      <c r="Z762" s="892"/>
      <c r="AA762" s="892"/>
      <c r="AB762" s="892"/>
      <c r="AC762" s="972" t="s">
        <v>300</v>
      </c>
      <c r="AD762" s="972"/>
      <c r="AE762" s="972"/>
      <c r="AF762" s="972"/>
      <c r="AG762" s="972"/>
      <c r="AH762" s="891" t="s">
        <v>231</v>
      </c>
      <c r="AI762" s="889"/>
      <c r="AJ762" s="889"/>
      <c r="AK762" s="889"/>
      <c r="AL762" s="889" t="s">
        <v>19</v>
      </c>
      <c r="AM762" s="889"/>
      <c r="AN762" s="889"/>
      <c r="AO762" s="893"/>
      <c r="AP762" s="971" t="s">
        <v>269</v>
      </c>
      <c r="AQ762" s="971"/>
      <c r="AR762" s="971"/>
      <c r="AS762" s="971"/>
      <c r="AT762" s="971"/>
      <c r="AU762" s="971"/>
      <c r="AV762" s="971"/>
      <c r="AW762" s="971"/>
      <c r="AX762" s="971"/>
      <c r="AY762" s="34">
        <f>$AY$760</f>
        <v>0</v>
      </c>
    </row>
    <row r="763" spans="1:51" ht="26.25" hidden="1" customHeight="1" x14ac:dyDescent="0.15">
      <c r="A763" s="974">
        <v>1</v>
      </c>
      <c r="B763" s="974">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70"/>
      <c r="AD763" s="970"/>
      <c r="AE763" s="970"/>
      <c r="AF763" s="970"/>
      <c r="AG763" s="970"/>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hidden="1" customHeight="1" x14ac:dyDescent="0.15">
      <c r="A764" s="974">
        <v>2</v>
      </c>
      <c r="B764" s="974">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70"/>
      <c r="AD764" s="970"/>
      <c r="AE764" s="970"/>
      <c r="AF764" s="970"/>
      <c r="AG764" s="970"/>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hidden="1" customHeight="1" x14ac:dyDescent="0.15">
      <c r="A765" s="974">
        <v>3</v>
      </c>
      <c r="B765" s="974">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70"/>
      <c r="AD765" s="970"/>
      <c r="AE765" s="970"/>
      <c r="AF765" s="970"/>
      <c r="AG765" s="970"/>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hidden="1" customHeight="1" x14ac:dyDescent="0.15">
      <c r="A766" s="974">
        <v>4</v>
      </c>
      <c r="B766" s="974">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70"/>
      <c r="AD766" s="970"/>
      <c r="AE766" s="970"/>
      <c r="AF766" s="970"/>
      <c r="AG766" s="970"/>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hidden="1" customHeight="1" x14ac:dyDescent="0.15">
      <c r="A767" s="974">
        <v>5</v>
      </c>
      <c r="B767" s="974">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70"/>
      <c r="AD767" s="970"/>
      <c r="AE767" s="970"/>
      <c r="AF767" s="970"/>
      <c r="AG767" s="970"/>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hidden="1" customHeight="1" x14ac:dyDescent="0.15">
      <c r="A768" s="974">
        <v>6</v>
      </c>
      <c r="B768" s="974">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70"/>
      <c r="AD768" s="970"/>
      <c r="AE768" s="970"/>
      <c r="AF768" s="970"/>
      <c r="AG768" s="970"/>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hidden="1" customHeight="1" x14ac:dyDescent="0.15">
      <c r="A769" s="974">
        <v>7</v>
      </c>
      <c r="B769" s="974">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70"/>
      <c r="AD769" s="970"/>
      <c r="AE769" s="970"/>
      <c r="AF769" s="970"/>
      <c r="AG769" s="970"/>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hidden="1" customHeight="1" x14ac:dyDescent="0.15">
      <c r="A770" s="974">
        <v>8</v>
      </c>
      <c r="B770" s="974">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70"/>
      <c r="AD770" s="970"/>
      <c r="AE770" s="970"/>
      <c r="AF770" s="970"/>
      <c r="AG770" s="970"/>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hidden="1" customHeight="1" x14ac:dyDescent="0.15">
      <c r="A771" s="974">
        <v>9</v>
      </c>
      <c r="B771" s="974">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70"/>
      <c r="AD771" s="970"/>
      <c r="AE771" s="970"/>
      <c r="AF771" s="970"/>
      <c r="AG771" s="970"/>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hidden="1" customHeight="1" x14ac:dyDescent="0.15">
      <c r="A772" s="974">
        <v>10</v>
      </c>
      <c r="B772" s="974">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70"/>
      <c r="AD772" s="970"/>
      <c r="AE772" s="970"/>
      <c r="AF772" s="970"/>
      <c r="AG772" s="970"/>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hidden="1" customHeight="1" x14ac:dyDescent="0.15">
      <c r="A773" s="974">
        <v>11</v>
      </c>
      <c r="B773" s="974">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70"/>
      <c r="AD773" s="970"/>
      <c r="AE773" s="970"/>
      <c r="AF773" s="970"/>
      <c r="AG773" s="970"/>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hidden="1" customHeight="1" x14ac:dyDescent="0.15">
      <c r="A774" s="974">
        <v>12</v>
      </c>
      <c r="B774" s="974">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70"/>
      <c r="AD774" s="970"/>
      <c r="AE774" s="970"/>
      <c r="AF774" s="970"/>
      <c r="AG774" s="970"/>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hidden="1" customHeight="1" x14ac:dyDescent="0.15">
      <c r="A775" s="974">
        <v>13</v>
      </c>
      <c r="B775" s="974">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70"/>
      <c r="AD775" s="970"/>
      <c r="AE775" s="970"/>
      <c r="AF775" s="970"/>
      <c r="AG775" s="970"/>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hidden="1" customHeight="1" x14ac:dyDescent="0.15">
      <c r="A776" s="974">
        <v>14</v>
      </c>
      <c r="B776" s="974">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70"/>
      <c r="AD776" s="970"/>
      <c r="AE776" s="970"/>
      <c r="AF776" s="970"/>
      <c r="AG776" s="970"/>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hidden="1" customHeight="1" x14ac:dyDescent="0.15">
      <c r="A777" s="974">
        <v>15</v>
      </c>
      <c r="B777" s="974">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70"/>
      <c r="AD777" s="970"/>
      <c r="AE777" s="970"/>
      <c r="AF777" s="970"/>
      <c r="AG777" s="970"/>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hidden="1" customHeight="1" x14ac:dyDescent="0.15">
      <c r="A778" s="974">
        <v>16</v>
      </c>
      <c r="B778" s="974">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70"/>
      <c r="AD778" s="970"/>
      <c r="AE778" s="970"/>
      <c r="AF778" s="970"/>
      <c r="AG778" s="970"/>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hidden="1" customHeight="1" x14ac:dyDescent="0.15">
      <c r="A779" s="974">
        <v>17</v>
      </c>
      <c r="B779" s="974">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70"/>
      <c r="AD779" s="970"/>
      <c r="AE779" s="970"/>
      <c r="AF779" s="970"/>
      <c r="AG779" s="970"/>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hidden="1" customHeight="1" x14ac:dyDescent="0.15">
      <c r="A780" s="974">
        <v>18</v>
      </c>
      <c r="B780" s="974">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70"/>
      <c r="AD780" s="970"/>
      <c r="AE780" s="970"/>
      <c r="AF780" s="970"/>
      <c r="AG780" s="970"/>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hidden="1" customHeight="1" x14ac:dyDescent="0.15">
      <c r="A781" s="974">
        <v>19</v>
      </c>
      <c r="B781" s="974">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70"/>
      <c r="AD781" s="970"/>
      <c r="AE781" s="970"/>
      <c r="AF781" s="970"/>
      <c r="AG781" s="970"/>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hidden="1" customHeight="1" x14ac:dyDescent="0.15">
      <c r="A782" s="974">
        <v>20</v>
      </c>
      <c r="B782" s="974">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70"/>
      <c r="AD782" s="970"/>
      <c r="AE782" s="970"/>
      <c r="AF782" s="970"/>
      <c r="AG782" s="970"/>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hidden="1" customHeight="1" x14ac:dyDescent="0.15">
      <c r="A783" s="974">
        <v>21</v>
      </c>
      <c r="B783" s="974">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70"/>
      <c r="AD783" s="970"/>
      <c r="AE783" s="970"/>
      <c r="AF783" s="970"/>
      <c r="AG783" s="970"/>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hidden="1" customHeight="1" x14ac:dyDescent="0.15">
      <c r="A784" s="974">
        <v>22</v>
      </c>
      <c r="B784" s="974">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70"/>
      <c r="AD784" s="970"/>
      <c r="AE784" s="970"/>
      <c r="AF784" s="970"/>
      <c r="AG784" s="970"/>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hidden="1" customHeight="1" x14ac:dyDescent="0.15">
      <c r="A785" s="974">
        <v>23</v>
      </c>
      <c r="B785" s="974">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70"/>
      <c r="AD785" s="970"/>
      <c r="AE785" s="970"/>
      <c r="AF785" s="970"/>
      <c r="AG785" s="970"/>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hidden="1" customHeight="1" x14ac:dyDescent="0.15">
      <c r="A786" s="974">
        <v>24</v>
      </c>
      <c r="B786" s="974">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70"/>
      <c r="AD786" s="970"/>
      <c r="AE786" s="970"/>
      <c r="AF786" s="970"/>
      <c r="AG786" s="970"/>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hidden="1" customHeight="1" x14ac:dyDescent="0.15">
      <c r="A787" s="974">
        <v>25</v>
      </c>
      <c r="B787" s="974">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70"/>
      <c r="AD787" s="970"/>
      <c r="AE787" s="970"/>
      <c r="AF787" s="970"/>
      <c r="AG787" s="970"/>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hidden="1" customHeight="1" x14ac:dyDescent="0.15">
      <c r="A788" s="974">
        <v>26</v>
      </c>
      <c r="B788" s="974">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70"/>
      <c r="AD788" s="970"/>
      <c r="AE788" s="970"/>
      <c r="AF788" s="970"/>
      <c r="AG788" s="970"/>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hidden="1" customHeight="1" x14ac:dyDescent="0.15">
      <c r="A789" s="974">
        <v>27</v>
      </c>
      <c r="B789" s="974">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70"/>
      <c r="AD789" s="970"/>
      <c r="AE789" s="970"/>
      <c r="AF789" s="970"/>
      <c r="AG789" s="970"/>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hidden="1" customHeight="1" x14ac:dyDescent="0.15">
      <c r="A790" s="974">
        <v>28</v>
      </c>
      <c r="B790" s="974">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70"/>
      <c r="AD790" s="970"/>
      <c r="AE790" s="970"/>
      <c r="AF790" s="970"/>
      <c r="AG790" s="970"/>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hidden="1" customHeight="1" x14ac:dyDescent="0.15">
      <c r="A791" s="974">
        <v>29</v>
      </c>
      <c r="B791" s="974">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70"/>
      <c r="AD791" s="970"/>
      <c r="AE791" s="970"/>
      <c r="AF791" s="970"/>
      <c r="AG791" s="970"/>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hidden="1" customHeight="1" x14ac:dyDescent="0.15">
      <c r="A792" s="974">
        <v>30</v>
      </c>
      <c r="B792" s="974">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70"/>
      <c r="AD792" s="970"/>
      <c r="AE792" s="970"/>
      <c r="AF792" s="970"/>
      <c r="AG792" s="970"/>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89"/>
      <c r="B795" s="889"/>
      <c r="C795" s="889" t="s">
        <v>24</v>
      </c>
      <c r="D795" s="889"/>
      <c r="E795" s="889"/>
      <c r="F795" s="889"/>
      <c r="G795" s="889"/>
      <c r="H795" s="889"/>
      <c r="I795" s="889"/>
      <c r="J795" s="972" t="s">
        <v>268</v>
      </c>
      <c r="K795" s="973"/>
      <c r="L795" s="973"/>
      <c r="M795" s="973"/>
      <c r="N795" s="973"/>
      <c r="O795" s="973"/>
      <c r="P795" s="439" t="s">
        <v>25</v>
      </c>
      <c r="Q795" s="439"/>
      <c r="R795" s="439"/>
      <c r="S795" s="439"/>
      <c r="T795" s="439"/>
      <c r="U795" s="439"/>
      <c r="V795" s="439"/>
      <c r="W795" s="439"/>
      <c r="X795" s="439"/>
      <c r="Y795" s="891" t="s">
        <v>308</v>
      </c>
      <c r="Z795" s="892"/>
      <c r="AA795" s="892"/>
      <c r="AB795" s="892"/>
      <c r="AC795" s="972" t="s">
        <v>300</v>
      </c>
      <c r="AD795" s="972"/>
      <c r="AE795" s="972"/>
      <c r="AF795" s="972"/>
      <c r="AG795" s="972"/>
      <c r="AH795" s="891" t="s">
        <v>231</v>
      </c>
      <c r="AI795" s="889"/>
      <c r="AJ795" s="889"/>
      <c r="AK795" s="889"/>
      <c r="AL795" s="889" t="s">
        <v>19</v>
      </c>
      <c r="AM795" s="889"/>
      <c r="AN795" s="889"/>
      <c r="AO795" s="893"/>
      <c r="AP795" s="971" t="s">
        <v>269</v>
      </c>
      <c r="AQ795" s="971"/>
      <c r="AR795" s="971"/>
      <c r="AS795" s="971"/>
      <c r="AT795" s="971"/>
      <c r="AU795" s="971"/>
      <c r="AV795" s="971"/>
      <c r="AW795" s="971"/>
      <c r="AX795" s="971"/>
      <c r="AY795" s="34">
        <f>$AY$793</f>
        <v>0</v>
      </c>
    </row>
    <row r="796" spans="1:51" ht="26.25" hidden="1" customHeight="1" x14ac:dyDescent="0.15">
      <c r="A796" s="974">
        <v>1</v>
      </c>
      <c r="B796" s="974">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70"/>
      <c r="AD796" s="970"/>
      <c r="AE796" s="970"/>
      <c r="AF796" s="970"/>
      <c r="AG796" s="970"/>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hidden="1" customHeight="1" x14ac:dyDescent="0.15">
      <c r="A797" s="974">
        <v>2</v>
      </c>
      <c r="B797" s="974">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70"/>
      <c r="AD797" s="970"/>
      <c r="AE797" s="970"/>
      <c r="AF797" s="970"/>
      <c r="AG797" s="970"/>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hidden="1" customHeight="1" x14ac:dyDescent="0.15">
      <c r="A798" s="974">
        <v>3</v>
      </c>
      <c r="B798" s="974">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70"/>
      <c r="AD798" s="970"/>
      <c r="AE798" s="970"/>
      <c r="AF798" s="970"/>
      <c r="AG798" s="970"/>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hidden="1" customHeight="1" x14ac:dyDescent="0.15">
      <c r="A799" s="974">
        <v>4</v>
      </c>
      <c r="B799" s="974">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70"/>
      <c r="AD799" s="970"/>
      <c r="AE799" s="970"/>
      <c r="AF799" s="970"/>
      <c r="AG799" s="970"/>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hidden="1" customHeight="1" x14ac:dyDescent="0.15">
      <c r="A800" s="974">
        <v>5</v>
      </c>
      <c r="B800" s="974">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70"/>
      <c r="AD800" s="970"/>
      <c r="AE800" s="970"/>
      <c r="AF800" s="970"/>
      <c r="AG800" s="970"/>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hidden="1" customHeight="1" x14ac:dyDescent="0.15">
      <c r="A801" s="974">
        <v>6</v>
      </c>
      <c r="B801" s="974">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70"/>
      <c r="AD801" s="970"/>
      <c r="AE801" s="970"/>
      <c r="AF801" s="970"/>
      <c r="AG801" s="970"/>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hidden="1" customHeight="1" x14ac:dyDescent="0.15">
      <c r="A802" s="974">
        <v>7</v>
      </c>
      <c r="B802" s="974">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70"/>
      <c r="AD802" s="970"/>
      <c r="AE802" s="970"/>
      <c r="AF802" s="970"/>
      <c r="AG802" s="970"/>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hidden="1" customHeight="1" x14ac:dyDescent="0.15">
      <c r="A803" s="974">
        <v>8</v>
      </c>
      <c r="B803" s="974">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70"/>
      <c r="AD803" s="970"/>
      <c r="AE803" s="970"/>
      <c r="AF803" s="970"/>
      <c r="AG803" s="970"/>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hidden="1" customHeight="1" x14ac:dyDescent="0.15">
      <c r="A804" s="974">
        <v>9</v>
      </c>
      <c r="B804" s="974">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70"/>
      <c r="AD804" s="970"/>
      <c r="AE804" s="970"/>
      <c r="AF804" s="970"/>
      <c r="AG804" s="970"/>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hidden="1" customHeight="1" x14ac:dyDescent="0.15">
      <c r="A805" s="974">
        <v>10</v>
      </c>
      <c r="B805" s="974">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70"/>
      <c r="AD805" s="970"/>
      <c r="AE805" s="970"/>
      <c r="AF805" s="970"/>
      <c r="AG805" s="970"/>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hidden="1" customHeight="1" x14ac:dyDescent="0.15">
      <c r="A806" s="974">
        <v>11</v>
      </c>
      <c r="B806" s="974">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70"/>
      <c r="AD806" s="970"/>
      <c r="AE806" s="970"/>
      <c r="AF806" s="970"/>
      <c r="AG806" s="970"/>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hidden="1" customHeight="1" x14ac:dyDescent="0.15">
      <c r="A807" s="974">
        <v>12</v>
      </c>
      <c r="B807" s="974">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70"/>
      <c r="AD807" s="970"/>
      <c r="AE807" s="970"/>
      <c r="AF807" s="970"/>
      <c r="AG807" s="970"/>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hidden="1" customHeight="1" x14ac:dyDescent="0.15">
      <c r="A808" s="974">
        <v>13</v>
      </c>
      <c r="B808" s="974">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70"/>
      <c r="AD808" s="970"/>
      <c r="AE808" s="970"/>
      <c r="AF808" s="970"/>
      <c r="AG808" s="970"/>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hidden="1" customHeight="1" x14ac:dyDescent="0.15">
      <c r="A809" s="974">
        <v>14</v>
      </c>
      <c r="B809" s="974">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70"/>
      <c r="AD809" s="970"/>
      <c r="AE809" s="970"/>
      <c r="AF809" s="970"/>
      <c r="AG809" s="970"/>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hidden="1" customHeight="1" x14ac:dyDescent="0.15">
      <c r="A810" s="974">
        <v>15</v>
      </c>
      <c r="B810" s="974">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70"/>
      <c r="AD810" s="970"/>
      <c r="AE810" s="970"/>
      <c r="AF810" s="970"/>
      <c r="AG810" s="970"/>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hidden="1" customHeight="1" x14ac:dyDescent="0.15">
      <c r="A811" s="974">
        <v>16</v>
      </c>
      <c r="B811" s="974">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70"/>
      <c r="AD811" s="970"/>
      <c r="AE811" s="970"/>
      <c r="AF811" s="970"/>
      <c r="AG811" s="970"/>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hidden="1" customHeight="1" x14ac:dyDescent="0.15">
      <c r="A812" s="974">
        <v>17</v>
      </c>
      <c r="B812" s="974">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70"/>
      <c r="AD812" s="970"/>
      <c r="AE812" s="970"/>
      <c r="AF812" s="970"/>
      <c r="AG812" s="970"/>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hidden="1" customHeight="1" x14ac:dyDescent="0.15">
      <c r="A813" s="974">
        <v>18</v>
      </c>
      <c r="B813" s="974">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70"/>
      <c r="AD813" s="970"/>
      <c r="AE813" s="970"/>
      <c r="AF813" s="970"/>
      <c r="AG813" s="970"/>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hidden="1" customHeight="1" x14ac:dyDescent="0.15">
      <c r="A814" s="974">
        <v>19</v>
      </c>
      <c r="B814" s="974">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70"/>
      <c r="AD814" s="970"/>
      <c r="AE814" s="970"/>
      <c r="AF814" s="970"/>
      <c r="AG814" s="970"/>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hidden="1" customHeight="1" x14ac:dyDescent="0.15">
      <c r="A815" s="974">
        <v>20</v>
      </c>
      <c r="B815" s="974">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70"/>
      <c r="AD815" s="970"/>
      <c r="AE815" s="970"/>
      <c r="AF815" s="970"/>
      <c r="AG815" s="970"/>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hidden="1" customHeight="1" x14ac:dyDescent="0.15">
      <c r="A816" s="974">
        <v>21</v>
      </c>
      <c r="B816" s="974">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70"/>
      <c r="AD816" s="970"/>
      <c r="AE816" s="970"/>
      <c r="AF816" s="970"/>
      <c r="AG816" s="970"/>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hidden="1" customHeight="1" x14ac:dyDescent="0.15">
      <c r="A817" s="974">
        <v>22</v>
      </c>
      <c r="B817" s="974">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70"/>
      <c r="AD817" s="970"/>
      <c r="AE817" s="970"/>
      <c r="AF817" s="970"/>
      <c r="AG817" s="970"/>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hidden="1" customHeight="1" x14ac:dyDescent="0.15">
      <c r="A818" s="974">
        <v>23</v>
      </c>
      <c r="B818" s="974">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70"/>
      <c r="AD818" s="970"/>
      <c r="AE818" s="970"/>
      <c r="AF818" s="970"/>
      <c r="AG818" s="970"/>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hidden="1" customHeight="1" x14ac:dyDescent="0.15">
      <c r="A819" s="974">
        <v>24</v>
      </c>
      <c r="B819" s="974">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70"/>
      <c r="AD819" s="970"/>
      <c r="AE819" s="970"/>
      <c r="AF819" s="970"/>
      <c r="AG819" s="970"/>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hidden="1" customHeight="1" x14ac:dyDescent="0.15">
      <c r="A820" s="974">
        <v>25</v>
      </c>
      <c r="B820" s="974">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70"/>
      <c r="AD820" s="970"/>
      <c r="AE820" s="970"/>
      <c r="AF820" s="970"/>
      <c r="AG820" s="970"/>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hidden="1" customHeight="1" x14ac:dyDescent="0.15">
      <c r="A821" s="974">
        <v>26</v>
      </c>
      <c r="B821" s="974">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70"/>
      <c r="AD821" s="970"/>
      <c r="AE821" s="970"/>
      <c r="AF821" s="970"/>
      <c r="AG821" s="970"/>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hidden="1" customHeight="1" x14ac:dyDescent="0.15">
      <c r="A822" s="974">
        <v>27</v>
      </c>
      <c r="B822" s="974">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70"/>
      <c r="AD822" s="970"/>
      <c r="AE822" s="970"/>
      <c r="AF822" s="970"/>
      <c r="AG822" s="970"/>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hidden="1" customHeight="1" x14ac:dyDescent="0.15">
      <c r="A823" s="974">
        <v>28</v>
      </c>
      <c r="B823" s="974">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70"/>
      <c r="AD823" s="970"/>
      <c r="AE823" s="970"/>
      <c r="AF823" s="970"/>
      <c r="AG823" s="970"/>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hidden="1" customHeight="1" x14ac:dyDescent="0.15">
      <c r="A824" s="974">
        <v>29</v>
      </c>
      <c r="B824" s="974">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70"/>
      <c r="AD824" s="970"/>
      <c r="AE824" s="970"/>
      <c r="AF824" s="970"/>
      <c r="AG824" s="970"/>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hidden="1" customHeight="1" x14ac:dyDescent="0.15">
      <c r="A825" s="974">
        <v>30</v>
      </c>
      <c r="B825" s="974">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70"/>
      <c r="AD825" s="970"/>
      <c r="AE825" s="970"/>
      <c r="AF825" s="970"/>
      <c r="AG825" s="970"/>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89"/>
      <c r="B828" s="889"/>
      <c r="C828" s="889" t="s">
        <v>24</v>
      </c>
      <c r="D828" s="889"/>
      <c r="E828" s="889"/>
      <c r="F828" s="889"/>
      <c r="G828" s="889"/>
      <c r="H828" s="889"/>
      <c r="I828" s="889"/>
      <c r="J828" s="972" t="s">
        <v>268</v>
      </c>
      <c r="K828" s="973"/>
      <c r="L828" s="973"/>
      <c r="M828" s="973"/>
      <c r="N828" s="973"/>
      <c r="O828" s="973"/>
      <c r="P828" s="439" t="s">
        <v>25</v>
      </c>
      <c r="Q828" s="439"/>
      <c r="R828" s="439"/>
      <c r="S828" s="439"/>
      <c r="T828" s="439"/>
      <c r="U828" s="439"/>
      <c r="V828" s="439"/>
      <c r="W828" s="439"/>
      <c r="X828" s="439"/>
      <c r="Y828" s="891" t="s">
        <v>308</v>
      </c>
      <c r="Z828" s="892"/>
      <c r="AA828" s="892"/>
      <c r="AB828" s="892"/>
      <c r="AC828" s="972" t="s">
        <v>300</v>
      </c>
      <c r="AD828" s="972"/>
      <c r="AE828" s="972"/>
      <c r="AF828" s="972"/>
      <c r="AG828" s="972"/>
      <c r="AH828" s="891" t="s">
        <v>231</v>
      </c>
      <c r="AI828" s="889"/>
      <c r="AJ828" s="889"/>
      <c r="AK828" s="889"/>
      <c r="AL828" s="889" t="s">
        <v>19</v>
      </c>
      <c r="AM828" s="889"/>
      <c r="AN828" s="889"/>
      <c r="AO828" s="893"/>
      <c r="AP828" s="971" t="s">
        <v>269</v>
      </c>
      <c r="AQ828" s="971"/>
      <c r="AR828" s="971"/>
      <c r="AS828" s="971"/>
      <c r="AT828" s="971"/>
      <c r="AU828" s="971"/>
      <c r="AV828" s="971"/>
      <c r="AW828" s="971"/>
      <c r="AX828" s="971"/>
      <c r="AY828" s="34">
        <f>$AY$826</f>
        <v>0</v>
      </c>
    </row>
    <row r="829" spans="1:51" ht="26.25" hidden="1" customHeight="1" x14ac:dyDescent="0.15">
      <c r="A829" s="974">
        <v>1</v>
      </c>
      <c r="B829" s="974">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70"/>
      <c r="AD829" s="970"/>
      <c r="AE829" s="970"/>
      <c r="AF829" s="970"/>
      <c r="AG829" s="970"/>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hidden="1" customHeight="1" x14ac:dyDescent="0.15">
      <c r="A830" s="974">
        <v>2</v>
      </c>
      <c r="B830" s="974">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70"/>
      <c r="AD830" s="970"/>
      <c r="AE830" s="970"/>
      <c r="AF830" s="970"/>
      <c r="AG830" s="970"/>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hidden="1" customHeight="1" x14ac:dyDescent="0.15">
      <c r="A831" s="974">
        <v>3</v>
      </c>
      <c r="B831" s="974">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70"/>
      <c r="AD831" s="970"/>
      <c r="AE831" s="970"/>
      <c r="AF831" s="970"/>
      <c r="AG831" s="970"/>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hidden="1" customHeight="1" x14ac:dyDescent="0.15">
      <c r="A832" s="974">
        <v>4</v>
      </c>
      <c r="B832" s="974">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70"/>
      <c r="AD832" s="970"/>
      <c r="AE832" s="970"/>
      <c r="AF832" s="970"/>
      <c r="AG832" s="970"/>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hidden="1" customHeight="1" x14ac:dyDescent="0.15">
      <c r="A833" s="974">
        <v>5</v>
      </c>
      <c r="B833" s="974">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70"/>
      <c r="AD833" s="970"/>
      <c r="AE833" s="970"/>
      <c r="AF833" s="970"/>
      <c r="AG833" s="970"/>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hidden="1" customHeight="1" x14ac:dyDescent="0.15">
      <c r="A834" s="974">
        <v>6</v>
      </c>
      <c r="B834" s="974">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70"/>
      <c r="AD834" s="970"/>
      <c r="AE834" s="970"/>
      <c r="AF834" s="970"/>
      <c r="AG834" s="970"/>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hidden="1" customHeight="1" x14ac:dyDescent="0.15">
      <c r="A835" s="974">
        <v>7</v>
      </c>
      <c r="B835" s="974">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70"/>
      <c r="AD835" s="970"/>
      <c r="AE835" s="970"/>
      <c r="AF835" s="970"/>
      <c r="AG835" s="970"/>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hidden="1" customHeight="1" x14ac:dyDescent="0.15">
      <c r="A836" s="974">
        <v>8</v>
      </c>
      <c r="B836" s="974">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70"/>
      <c r="AD836" s="970"/>
      <c r="AE836" s="970"/>
      <c r="AF836" s="970"/>
      <c r="AG836" s="970"/>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hidden="1" customHeight="1" x14ac:dyDescent="0.15">
      <c r="A837" s="974">
        <v>9</v>
      </c>
      <c r="B837" s="974">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70"/>
      <c r="AD837" s="970"/>
      <c r="AE837" s="970"/>
      <c r="AF837" s="970"/>
      <c r="AG837" s="970"/>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hidden="1" customHeight="1" x14ac:dyDescent="0.15">
      <c r="A838" s="974">
        <v>10</v>
      </c>
      <c r="B838" s="974">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70"/>
      <c r="AD838" s="970"/>
      <c r="AE838" s="970"/>
      <c r="AF838" s="970"/>
      <c r="AG838" s="970"/>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hidden="1" customHeight="1" x14ac:dyDescent="0.15">
      <c r="A839" s="974">
        <v>11</v>
      </c>
      <c r="B839" s="974">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70"/>
      <c r="AD839" s="970"/>
      <c r="AE839" s="970"/>
      <c r="AF839" s="970"/>
      <c r="AG839" s="970"/>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hidden="1" customHeight="1" x14ac:dyDescent="0.15">
      <c r="A840" s="974">
        <v>12</v>
      </c>
      <c r="B840" s="974">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70"/>
      <c r="AD840" s="970"/>
      <c r="AE840" s="970"/>
      <c r="AF840" s="970"/>
      <c r="AG840" s="970"/>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hidden="1" customHeight="1" x14ac:dyDescent="0.15">
      <c r="A841" s="974">
        <v>13</v>
      </c>
      <c r="B841" s="974">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70"/>
      <c r="AD841" s="970"/>
      <c r="AE841" s="970"/>
      <c r="AF841" s="970"/>
      <c r="AG841" s="970"/>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hidden="1" customHeight="1" x14ac:dyDescent="0.15">
      <c r="A842" s="974">
        <v>14</v>
      </c>
      <c r="B842" s="974">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70"/>
      <c r="AD842" s="970"/>
      <c r="AE842" s="970"/>
      <c r="AF842" s="970"/>
      <c r="AG842" s="970"/>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hidden="1" customHeight="1" x14ac:dyDescent="0.15">
      <c r="A843" s="974">
        <v>15</v>
      </c>
      <c r="B843" s="974">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70"/>
      <c r="AD843" s="970"/>
      <c r="AE843" s="970"/>
      <c r="AF843" s="970"/>
      <c r="AG843" s="970"/>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hidden="1" customHeight="1" x14ac:dyDescent="0.15">
      <c r="A844" s="974">
        <v>16</v>
      </c>
      <c r="B844" s="974">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70"/>
      <c r="AD844" s="970"/>
      <c r="AE844" s="970"/>
      <c r="AF844" s="970"/>
      <c r="AG844" s="970"/>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hidden="1" customHeight="1" x14ac:dyDescent="0.15">
      <c r="A845" s="974">
        <v>17</v>
      </c>
      <c r="B845" s="974">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70"/>
      <c r="AD845" s="970"/>
      <c r="AE845" s="970"/>
      <c r="AF845" s="970"/>
      <c r="AG845" s="970"/>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hidden="1" customHeight="1" x14ac:dyDescent="0.15">
      <c r="A846" s="974">
        <v>18</v>
      </c>
      <c r="B846" s="974">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70"/>
      <c r="AD846" s="970"/>
      <c r="AE846" s="970"/>
      <c r="AF846" s="970"/>
      <c r="AG846" s="970"/>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hidden="1" customHeight="1" x14ac:dyDescent="0.15">
      <c r="A847" s="974">
        <v>19</v>
      </c>
      <c r="B847" s="974">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70"/>
      <c r="AD847" s="970"/>
      <c r="AE847" s="970"/>
      <c r="AF847" s="970"/>
      <c r="AG847" s="970"/>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hidden="1" customHeight="1" x14ac:dyDescent="0.15">
      <c r="A848" s="974">
        <v>20</v>
      </c>
      <c r="B848" s="974">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70"/>
      <c r="AD848" s="970"/>
      <c r="AE848" s="970"/>
      <c r="AF848" s="970"/>
      <c r="AG848" s="970"/>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hidden="1" customHeight="1" x14ac:dyDescent="0.15">
      <c r="A849" s="974">
        <v>21</v>
      </c>
      <c r="B849" s="974">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70"/>
      <c r="AD849" s="970"/>
      <c r="AE849" s="970"/>
      <c r="AF849" s="970"/>
      <c r="AG849" s="970"/>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hidden="1" customHeight="1" x14ac:dyDescent="0.15">
      <c r="A850" s="974">
        <v>22</v>
      </c>
      <c r="B850" s="974">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70"/>
      <c r="AD850" s="970"/>
      <c r="AE850" s="970"/>
      <c r="AF850" s="970"/>
      <c r="AG850" s="970"/>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hidden="1" customHeight="1" x14ac:dyDescent="0.15">
      <c r="A851" s="974">
        <v>23</v>
      </c>
      <c r="B851" s="974">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70"/>
      <c r="AD851" s="970"/>
      <c r="AE851" s="970"/>
      <c r="AF851" s="970"/>
      <c r="AG851" s="970"/>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hidden="1" customHeight="1" x14ac:dyDescent="0.15">
      <c r="A852" s="974">
        <v>24</v>
      </c>
      <c r="B852" s="974">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70"/>
      <c r="AD852" s="970"/>
      <c r="AE852" s="970"/>
      <c r="AF852" s="970"/>
      <c r="AG852" s="970"/>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hidden="1" customHeight="1" x14ac:dyDescent="0.15">
      <c r="A853" s="974">
        <v>25</v>
      </c>
      <c r="B853" s="974">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70"/>
      <c r="AD853" s="970"/>
      <c r="AE853" s="970"/>
      <c r="AF853" s="970"/>
      <c r="AG853" s="970"/>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hidden="1" customHeight="1" x14ac:dyDescent="0.15">
      <c r="A854" s="974">
        <v>26</v>
      </c>
      <c r="B854" s="974">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70"/>
      <c r="AD854" s="970"/>
      <c r="AE854" s="970"/>
      <c r="AF854" s="970"/>
      <c r="AG854" s="970"/>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hidden="1" customHeight="1" x14ac:dyDescent="0.15">
      <c r="A855" s="974">
        <v>27</v>
      </c>
      <c r="B855" s="974">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70"/>
      <c r="AD855" s="970"/>
      <c r="AE855" s="970"/>
      <c r="AF855" s="970"/>
      <c r="AG855" s="970"/>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hidden="1" customHeight="1" x14ac:dyDescent="0.15">
      <c r="A856" s="974">
        <v>28</v>
      </c>
      <c r="B856" s="974">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70"/>
      <c r="AD856" s="970"/>
      <c r="AE856" s="970"/>
      <c r="AF856" s="970"/>
      <c r="AG856" s="970"/>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hidden="1" customHeight="1" x14ac:dyDescent="0.15">
      <c r="A857" s="974">
        <v>29</v>
      </c>
      <c r="B857" s="974">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70"/>
      <c r="AD857" s="970"/>
      <c r="AE857" s="970"/>
      <c r="AF857" s="970"/>
      <c r="AG857" s="970"/>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hidden="1" customHeight="1" x14ac:dyDescent="0.15">
      <c r="A858" s="974">
        <v>30</v>
      </c>
      <c r="B858" s="974">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70"/>
      <c r="AD858" s="970"/>
      <c r="AE858" s="970"/>
      <c r="AF858" s="970"/>
      <c r="AG858" s="970"/>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89"/>
      <c r="B861" s="889"/>
      <c r="C861" s="889" t="s">
        <v>24</v>
      </c>
      <c r="D861" s="889"/>
      <c r="E861" s="889"/>
      <c r="F861" s="889"/>
      <c r="G861" s="889"/>
      <c r="H861" s="889"/>
      <c r="I861" s="889"/>
      <c r="J861" s="972" t="s">
        <v>268</v>
      </c>
      <c r="K861" s="973"/>
      <c r="L861" s="973"/>
      <c r="M861" s="973"/>
      <c r="N861" s="973"/>
      <c r="O861" s="973"/>
      <c r="P861" s="439" t="s">
        <v>25</v>
      </c>
      <c r="Q861" s="439"/>
      <c r="R861" s="439"/>
      <c r="S861" s="439"/>
      <c r="T861" s="439"/>
      <c r="U861" s="439"/>
      <c r="V861" s="439"/>
      <c r="W861" s="439"/>
      <c r="X861" s="439"/>
      <c r="Y861" s="891" t="s">
        <v>308</v>
      </c>
      <c r="Z861" s="892"/>
      <c r="AA861" s="892"/>
      <c r="AB861" s="892"/>
      <c r="AC861" s="972" t="s">
        <v>300</v>
      </c>
      <c r="AD861" s="972"/>
      <c r="AE861" s="972"/>
      <c r="AF861" s="972"/>
      <c r="AG861" s="972"/>
      <c r="AH861" s="891" t="s">
        <v>231</v>
      </c>
      <c r="AI861" s="889"/>
      <c r="AJ861" s="889"/>
      <c r="AK861" s="889"/>
      <c r="AL861" s="889" t="s">
        <v>19</v>
      </c>
      <c r="AM861" s="889"/>
      <c r="AN861" s="889"/>
      <c r="AO861" s="893"/>
      <c r="AP861" s="971" t="s">
        <v>269</v>
      </c>
      <c r="AQ861" s="971"/>
      <c r="AR861" s="971"/>
      <c r="AS861" s="971"/>
      <c r="AT861" s="971"/>
      <c r="AU861" s="971"/>
      <c r="AV861" s="971"/>
      <c r="AW861" s="971"/>
      <c r="AX861" s="971"/>
      <c r="AY861" s="34">
        <f>$AY$859</f>
        <v>0</v>
      </c>
    </row>
    <row r="862" spans="1:51" ht="26.25" hidden="1" customHeight="1" x14ac:dyDescent="0.15">
      <c r="A862" s="974">
        <v>1</v>
      </c>
      <c r="B862" s="974">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70"/>
      <c r="AD862" s="970"/>
      <c r="AE862" s="970"/>
      <c r="AF862" s="970"/>
      <c r="AG862" s="970"/>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hidden="1" customHeight="1" x14ac:dyDescent="0.15">
      <c r="A863" s="974">
        <v>2</v>
      </c>
      <c r="B863" s="974">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70"/>
      <c r="AD863" s="970"/>
      <c r="AE863" s="970"/>
      <c r="AF863" s="970"/>
      <c r="AG863" s="970"/>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hidden="1" customHeight="1" x14ac:dyDescent="0.15">
      <c r="A864" s="974">
        <v>3</v>
      </c>
      <c r="B864" s="974">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70"/>
      <c r="AD864" s="970"/>
      <c r="AE864" s="970"/>
      <c r="AF864" s="970"/>
      <c r="AG864" s="970"/>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hidden="1" customHeight="1" x14ac:dyDescent="0.15">
      <c r="A865" s="974">
        <v>4</v>
      </c>
      <c r="B865" s="974">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70"/>
      <c r="AD865" s="970"/>
      <c r="AE865" s="970"/>
      <c r="AF865" s="970"/>
      <c r="AG865" s="970"/>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hidden="1" customHeight="1" x14ac:dyDescent="0.15">
      <c r="A866" s="974">
        <v>5</v>
      </c>
      <c r="B866" s="974">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70"/>
      <c r="AD866" s="970"/>
      <c r="AE866" s="970"/>
      <c r="AF866" s="970"/>
      <c r="AG866" s="970"/>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hidden="1" customHeight="1" x14ac:dyDescent="0.15">
      <c r="A867" s="974">
        <v>6</v>
      </c>
      <c r="B867" s="974">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70"/>
      <c r="AD867" s="970"/>
      <c r="AE867" s="970"/>
      <c r="AF867" s="970"/>
      <c r="AG867" s="970"/>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hidden="1" customHeight="1" x14ac:dyDescent="0.15">
      <c r="A868" s="974">
        <v>7</v>
      </c>
      <c r="B868" s="974">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70"/>
      <c r="AD868" s="970"/>
      <c r="AE868" s="970"/>
      <c r="AF868" s="970"/>
      <c r="AG868" s="970"/>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hidden="1" customHeight="1" x14ac:dyDescent="0.15">
      <c r="A869" s="974">
        <v>8</v>
      </c>
      <c r="B869" s="974">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70"/>
      <c r="AD869" s="970"/>
      <c r="AE869" s="970"/>
      <c r="AF869" s="970"/>
      <c r="AG869" s="970"/>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hidden="1" customHeight="1" x14ac:dyDescent="0.15">
      <c r="A870" s="974">
        <v>9</v>
      </c>
      <c r="B870" s="974">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70"/>
      <c r="AD870" s="970"/>
      <c r="AE870" s="970"/>
      <c r="AF870" s="970"/>
      <c r="AG870" s="970"/>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hidden="1" customHeight="1" x14ac:dyDescent="0.15">
      <c r="A871" s="974">
        <v>10</v>
      </c>
      <c r="B871" s="974">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70"/>
      <c r="AD871" s="970"/>
      <c r="AE871" s="970"/>
      <c r="AF871" s="970"/>
      <c r="AG871" s="970"/>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hidden="1" customHeight="1" x14ac:dyDescent="0.15">
      <c r="A872" s="974">
        <v>11</v>
      </c>
      <c r="B872" s="974">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70"/>
      <c r="AD872" s="970"/>
      <c r="AE872" s="970"/>
      <c r="AF872" s="970"/>
      <c r="AG872" s="970"/>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hidden="1" customHeight="1" x14ac:dyDescent="0.15">
      <c r="A873" s="974">
        <v>12</v>
      </c>
      <c r="B873" s="974">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70"/>
      <c r="AD873" s="970"/>
      <c r="AE873" s="970"/>
      <c r="AF873" s="970"/>
      <c r="AG873" s="970"/>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hidden="1" customHeight="1" x14ac:dyDescent="0.15">
      <c r="A874" s="974">
        <v>13</v>
      </c>
      <c r="B874" s="974">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70"/>
      <c r="AD874" s="970"/>
      <c r="AE874" s="970"/>
      <c r="AF874" s="970"/>
      <c r="AG874" s="970"/>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hidden="1" customHeight="1" x14ac:dyDescent="0.15">
      <c r="A875" s="974">
        <v>14</v>
      </c>
      <c r="B875" s="974">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70"/>
      <c r="AD875" s="970"/>
      <c r="AE875" s="970"/>
      <c r="AF875" s="970"/>
      <c r="AG875" s="970"/>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hidden="1" customHeight="1" x14ac:dyDescent="0.15">
      <c r="A876" s="974">
        <v>15</v>
      </c>
      <c r="B876" s="974">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70"/>
      <c r="AD876" s="970"/>
      <c r="AE876" s="970"/>
      <c r="AF876" s="970"/>
      <c r="AG876" s="970"/>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hidden="1" customHeight="1" x14ac:dyDescent="0.15">
      <c r="A877" s="974">
        <v>16</v>
      </c>
      <c r="B877" s="974">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70"/>
      <c r="AD877" s="970"/>
      <c r="AE877" s="970"/>
      <c r="AF877" s="970"/>
      <c r="AG877" s="970"/>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hidden="1" customHeight="1" x14ac:dyDescent="0.15">
      <c r="A878" s="974">
        <v>17</v>
      </c>
      <c r="B878" s="974">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70"/>
      <c r="AD878" s="970"/>
      <c r="AE878" s="970"/>
      <c r="AF878" s="970"/>
      <c r="AG878" s="970"/>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hidden="1" customHeight="1" x14ac:dyDescent="0.15">
      <c r="A879" s="974">
        <v>18</v>
      </c>
      <c r="B879" s="974">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70"/>
      <c r="AD879" s="970"/>
      <c r="AE879" s="970"/>
      <c r="AF879" s="970"/>
      <c r="AG879" s="970"/>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hidden="1" customHeight="1" x14ac:dyDescent="0.15">
      <c r="A880" s="974">
        <v>19</v>
      </c>
      <c r="B880" s="974">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70"/>
      <c r="AD880" s="970"/>
      <c r="AE880" s="970"/>
      <c r="AF880" s="970"/>
      <c r="AG880" s="970"/>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hidden="1" customHeight="1" x14ac:dyDescent="0.15">
      <c r="A881" s="974">
        <v>20</v>
      </c>
      <c r="B881" s="974">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70"/>
      <c r="AD881" s="970"/>
      <c r="AE881" s="970"/>
      <c r="AF881" s="970"/>
      <c r="AG881" s="970"/>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hidden="1" customHeight="1" x14ac:dyDescent="0.15">
      <c r="A882" s="974">
        <v>21</v>
      </c>
      <c r="B882" s="974">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70"/>
      <c r="AD882" s="970"/>
      <c r="AE882" s="970"/>
      <c r="AF882" s="970"/>
      <c r="AG882" s="970"/>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hidden="1" customHeight="1" x14ac:dyDescent="0.15">
      <c r="A883" s="974">
        <v>22</v>
      </c>
      <c r="B883" s="974">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70"/>
      <c r="AD883" s="970"/>
      <c r="AE883" s="970"/>
      <c r="AF883" s="970"/>
      <c r="AG883" s="970"/>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hidden="1" customHeight="1" x14ac:dyDescent="0.15">
      <c r="A884" s="974">
        <v>23</v>
      </c>
      <c r="B884" s="974">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70"/>
      <c r="AD884" s="970"/>
      <c r="AE884" s="970"/>
      <c r="AF884" s="970"/>
      <c r="AG884" s="970"/>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hidden="1" customHeight="1" x14ac:dyDescent="0.15">
      <c r="A885" s="974">
        <v>24</v>
      </c>
      <c r="B885" s="974">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70"/>
      <c r="AD885" s="970"/>
      <c r="AE885" s="970"/>
      <c r="AF885" s="970"/>
      <c r="AG885" s="970"/>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hidden="1" customHeight="1" x14ac:dyDescent="0.15">
      <c r="A886" s="974">
        <v>25</v>
      </c>
      <c r="B886" s="974">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70"/>
      <c r="AD886" s="970"/>
      <c r="AE886" s="970"/>
      <c r="AF886" s="970"/>
      <c r="AG886" s="970"/>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hidden="1" customHeight="1" x14ac:dyDescent="0.15">
      <c r="A887" s="974">
        <v>26</v>
      </c>
      <c r="B887" s="974">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70"/>
      <c r="AD887" s="970"/>
      <c r="AE887" s="970"/>
      <c r="AF887" s="970"/>
      <c r="AG887" s="970"/>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hidden="1" customHeight="1" x14ac:dyDescent="0.15">
      <c r="A888" s="974">
        <v>27</v>
      </c>
      <c r="B888" s="974">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70"/>
      <c r="AD888" s="970"/>
      <c r="AE888" s="970"/>
      <c r="AF888" s="970"/>
      <c r="AG888" s="970"/>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hidden="1" customHeight="1" x14ac:dyDescent="0.15">
      <c r="A889" s="974">
        <v>28</v>
      </c>
      <c r="B889" s="974">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70"/>
      <c r="AD889" s="970"/>
      <c r="AE889" s="970"/>
      <c r="AF889" s="970"/>
      <c r="AG889" s="970"/>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hidden="1" customHeight="1" x14ac:dyDescent="0.15">
      <c r="A890" s="974">
        <v>29</v>
      </c>
      <c r="B890" s="974">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70"/>
      <c r="AD890" s="970"/>
      <c r="AE890" s="970"/>
      <c r="AF890" s="970"/>
      <c r="AG890" s="970"/>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hidden="1" customHeight="1" x14ac:dyDescent="0.15">
      <c r="A891" s="974">
        <v>30</v>
      </c>
      <c r="B891" s="974">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70"/>
      <c r="AD891" s="970"/>
      <c r="AE891" s="970"/>
      <c r="AF891" s="970"/>
      <c r="AG891" s="970"/>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89"/>
      <c r="B894" s="889"/>
      <c r="C894" s="889" t="s">
        <v>24</v>
      </c>
      <c r="D894" s="889"/>
      <c r="E894" s="889"/>
      <c r="F894" s="889"/>
      <c r="G894" s="889"/>
      <c r="H894" s="889"/>
      <c r="I894" s="889"/>
      <c r="J894" s="972" t="s">
        <v>268</v>
      </c>
      <c r="K894" s="973"/>
      <c r="L894" s="973"/>
      <c r="M894" s="973"/>
      <c r="N894" s="973"/>
      <c r="O894" s="973"/>
      <c r="P894" s="439" t="s">
        <v>25</v>
      </c>
      <c r="Q894" s="439"/>
      <c r="R894" s="439"/>
      <c r="S894" s="439"/>
      <c r="T894" s="439"/>
      <c r="U894" s="439"/>
      <c r="V894" s="439"/>
      <c r="W894" s="439"/>
      <c r="X894" s="439"/>
      <c r="Y894" s="891" t="s">
        <v>308</v>
      </c>
      <c r="Z894" s="892"/>
      <c r="AA894" s="892"/>
      <c r="AB894" s="892"/>
      <c r="AC894" s="972" t="s">
        <v>300</v>
      </c>
      <c r="AD894" s="972"/>
      <c r="AE894" s="972"/>
      <c r="AF894" s="972"/>
      <c r="AG894" s="972"/>
      <c r="AH894" s="891" t="s">
        <v>231</v>
      </c>
      <c r="AI894" s="889"/>
      <c r="AJ894" s="889"/>
      <c r="AK894" s="889"/>
      <c r="AL894" s="889" t="s">
        <v>19</v>
      </c>
      <c r="AM894" s="889"/>
      <c r="AN894" s="889"/>
      <c r="AO894" s="893"/>
      <c r="AP894" s="971" t="s">
        <v>269</v>
      </c>
      <c r="AQ894" s="971"/>
      <c r="AR894" s="971"/>
      <c r="AS894" s="971"/>
      <c r="AT894" s="971"/>
      <c r="AU894" s="971"/>
      <c r="AV894" s="971"/>
      <c r="AW894" s="971"/>
      <c r="AX894" s="971"/>
      <c r="AY894" s="34">
        <f>$AY$892</f>
        <v>0</v>
      </c>
    </row>
    <row r="895" spans="1:51" ht="26.25" hidden="1" customHeight="1" x14ac:dyDescent="0.15">
      <c r="A895" s="974">
        <v>1</v>
      </c>
      <c r="B895" s="974">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70"/>
      <c r="AD895" s="970"/>
      <c r="AE895" s="970"/>
      <c r="AF895" s="970"/>
      <c r="AG895" s="970"/>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hidden="1" customHeight="1" x14ac:dyDescent="0.15">
      <c r="A896" s="974">
        <v>2</v>
      </c>
      <c r="B896" s="974">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70"/>
      <c r="AD896" s="970"/>
      <c r="AE896" s="970"/>
      <c r="AF896" s="970"/>
      <c r="AG896" s="970"/>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hidden="1" customHeight="1" x14ac:dyDescent="0.15">
      <c r="A897" s="974">
        <v>3</v>
      </c>
      <c r="B897" s="974">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70"/>
      <c r="AD897" s="970"/>
      <c r="AE897" s="970"/>
      <c r="AF897" s="970"/>
      <c r="AG897" s="970"/>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hidden="1" customHeight="1" x14ac:dyDescent="0.15">
      <c r="A898" s="974">
        <v>4</v>
      </c>
      <c r="B898" s="974">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70"/>
      <c r="AD898" s="970"/>
      <c r="AE898" s="970"/>
      <c r="AF898" s="970"/>
      <c r="AG898" s="970"/>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hidden="1" customHeight="1" x14ac:dyDescent="0.15">
      <c r="A899" s="974">
        <v>5</v>
      </c>
      <c r="B899" s="974">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70"/>
      <c r="AD899" s="970"/>
      <c r="AE899" s="970"/>
      <c r="AF899" s="970"/>
      <c r="AG899" s="970"/>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hidden="1" customHeight="1" x14ac:dyDescent="0.15">
      <c r="A900" s="974">
        <v>6</v>
      </c>
      <c r="B900" s="974">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70"/>
      <c r="AD900" s="970"/>
      <c r="AE900" s="970"/>
      <c r="AF900" s="970"/>
      <c r="AG900" s="970"/>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hidden="1" customHeight="1" x14ac:dyDescent="0.15">
      <c r="A901" s="974">
        <v>7</v>
      </c>
      <c r="B901" s="974">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70"/>
      <c r="AD901" s="970"/>
      <c r="AE901" s="970"/>
      <c r="AF901" s="970"/>
      <c r="AG901" s="970"/>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hidden="1" customHeight="1" x14ac:dyDescent="0.15">
      <c r="A902" s="974">
        <v>8</v>
      </c>
      <c r="B902" s="974">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70"/>
      <c r="AD902" s="970"/>
      <c r="AE902" s="970"/>
      <c r="AF902" s="970"/>
      <c r="AG902" s="970"/>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hidden="1" customHeight="1" x14ac:dyDescent="0.15">
      <c r="A903" s="974">
        <v>9</v>
      </c>
      <c r="B903" s="974">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70"/>
      <c r="AD903" s="970"/>
      <c r="AE903" s="970"/>
      <c r="AF903" s="970"/>
      <c r="AG903" s="970"/>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hidden="1" customHeight="1" x14ac:dyDescent="0.15">
      <c r="A904" s="974">
        <v>10</v>
      </c>
      <c r="B904" s="974">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70"/>
      <c r="AD904" s="970"/>
      <c r="AE904" s="970"/>
      <c r="AF904" s="970"/>
      <c r="AG904" s="970"/>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hidden="1" customHeight="1" x14ac:dyDescent="0.15">
      <c r="A905" s="974">
        <v>11</v>
      </c>
      <c r="B905" s="974">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70"/>
      <c r="AD905" s="970"/>
      <c r="AE905" s="970"/>
      <c r="AF905" s="970"/>
      <c r="AG905" s="970"/>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hidden="1" customHeight="1" x14ac:dyDescent="0.15">
      <c r="A906" s="974">
        <v>12</v>
      </c>
      <c r="B906" s="974">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70"/>
      <c r="AD906" s="970"/>
      <c r="AE906" s="970"/>
      <c r="AF906" s="970"/>
      <c r="AG906" s="970"/>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hidden="1" customHeight="1" x14ac:dyDescent="0.15">
      <c r="A907" s="974">
        <v>13</v>
      </c>
      <c r="B907" s="974">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70"/>
      <c r="AD907" s="970"/>
      <c r="AE907" s="970"/>
      <c r="AF907" s="970"/>
      <c r="AG907" s="970"/>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hidden="1" customHeight="1" x14ac:dyDescent="0.15">
      <c r="A908" s="974">
        <v>14</v>
      </c>
      <c r="B908" s="974">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70"/>
      <c r="AD908" s="970"/>
      <c r="AE908" s="970"/>
      <c r="AF908" s="970"/>
      <c r="AG908" s="970"/>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hidden="1" customHeight="1" x14ac:dyDescent="0.15">
      <c r="A909" s="974">
        <v>15</v>
      </c>
      <c r="B909" s="974">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70"/>
      <c r="AD909" s="970"/>
      <c r="AE909" s="970"/>
      <c r="AF909" s="970"/>
      <c r="AG909" s="970"/>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hidden="1" customHeight="1" x14ac:dyDescent="0.15">
      <c r="A910" s="974">
        <v>16</v>
      </c>
      <c r="B910" s="974">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70"/>
      <c r="AD910" s="970"/>
      <c r="AE910" s="970"/>
      <c r="AF910" s="970"/>
      <c r="AG910" s="970"/>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hidden="1" customHeight="1" x14ac:dyDescent="0.15">
      <c r="A911" s="974">
        <v>17</v>
      </c>
      <c r="B911" s="974">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70"/>
      <c r="AD911" s="970"/>
      <c r="AE911" s="970"/>
      <c r="AF911" s="970"/>
      <c r="AG911" s="970"/>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hidden="1" customHeight="1" x14ac:dyDescent="0.15">
      <c r="A912" s="974">
        <v>18</v>
      </c>
      <c r="B912" s="974">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70"/>
      <c r="AD912" s="970"/>
      <c r="AE912" s="970"/>
      <c r="AF912" s="970"/>
      <c r="AG912" s="970"/>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hidden="1" customHeight="1" x14ac:dyDescent="0.15">
      <c r="A913" s="974">
        <v>19</v>
      </c>
      <c r="B913" s="974">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70"/>
      <c r="AD913" s="970"/>
      <c r="AE913" s="970"/>
      <c r="AF913" s="970"/>
      <c r="AG913" s="970"/>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hidden="1" customHeight="1" x14ac:dyDescent="0.15">
      <c r="A914" s="974">
        <v>20</v>
      </c>
      <c r="B914" s="974">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70"/>
      <c r="AD914" s="970"/>
      <c r="AE914" s="970"/>
      <c r="AF914" s="970"/>
      <c r="AG914" s="970"/>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hidden="1" customHeight="1" x14ac:dyDescent="0.15">
      <c r="A915" s="974">
        <v>21</v>
      </c>
      <c r="B915" s="974">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70"/>
      <c r="AD915" s="970"/>
      <c r="AE915" s="970"/>
      <c r="AF915" s="970"/>
      <c r="AG915" s="970"/>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hidden="1" customHeight="1" x14ac:dyDescent="0.15">
      <c r="A916" s="974">
        <v>22</v>
      </c>
      <c r="B916" s="974">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70"/>
      <c r="AD916" s="970"/>
      <c r="AE916" s="970"/>
      <c r="AF916" s="970"/>
      <c r="AG916" s="970"/>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hidden="1" customHeight="1" x14ac:dyDescent="0.15">
      <c r="A917" s="974">
        <v>23</v>
      </c>
      <c r="B917" s="974">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70"/>
      <c r="AD917" s="970"/>
      <c r="AE917" s="970"/>
      <c r="AF917" s="970"/>
      <c r="AG917" s="970"/>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hidden="1" customHeight="1" x14ac:dyDescent="0.15">
      <c r="A918" s="974">
        <v>24</v>
      </c>
      <c r="B918" s="974">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70"/>
      <c r="AD918" s="970"/>
      <c r="AE918" s="970"/>
      <c r="AF918" s="970"/>
      <c r="AG918" s="970"/>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hidden="1" customHeight="1" x14ac:dyDescent="0.15">
      <c r="A919" s="974">
        <v>25</v>
      </c>
      <c r="B919" s="974">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70"/>
      <c r="AD919" s="970"/>
      <c r="AE919" s="970"/>
      <c r="AF919" s="970"/>
      <c r="AG919" s="970"/>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hidden="1" customHeight="1" x14ac:dyDescent="0.15">
      <c r="A920" s="974">
        <v>26</v>
      </c>
      <c r="B920" s="974">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70"/>
      <c r="AD920" s="970"/>
      <c r="AE920" s="970"/>
      <c r="AF920" s="970"/>
      <c r="AG920" s="970"/>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hidden="1" customHeight="1" x14ac:dyDescent="0.15">
      <c r="A921" s="974">
        <v>27</v>
      </c>
      <c r="B921" s="974">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70"/>
      <c r="AD921" s="970"/>
      <c r="AE921" s="970"/>
      <c r="AF921" s="970"/>
      <c r="AG921" s="970"/>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hidden="1" customHeight="1" x14ac:dyDescent="0.15">
      <c r="A922" s="974">
        <v>28</v>
      </c>
      <c r="B922" s="974">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70"/>
      <c r="AD922" s="970"/>
      <c r="AE922" s="970"/>
      <c r="AF922" s="970"/>
      <c r="AG922" s="970"/>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hidden="1" customHeight="1" x14ac:dyDescent="0.15">
      <c r="A923" s="974">
        <v>29</v>
      </c>
      <c r="B923" s="974">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70"/>
      <c r="AD923" s="970"/>
      <c r="AE923" s="970"/>
      <c r="AF923" s="970"/>
      <c r="AG923" s="970"/>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hidden="1" customHeight="1" x14ac:dyDescent="0.15">
      <c r="A924" s="974">
        <v>30</v>
      </c>
      <c r="B924" s="974">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70"/>
      <c r="AD924" s="970"/>
      <c r="AE924" s="970"/>
      <c r="AF924" s="970"/>
      <c r="AG924" s="970"/>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89"/>
      <c r="B927" s="889"/>
      <c r="C927" s="889" t="s">
        <v>24</v>
      </c>
      <c r="D927" s="889"/>
      <c r="E927" s="889"/>
      <c r="F927" s="889"/>
      <c r="G927" s="889"/>
      <c r="H927" s="889"/>
      <c r="I927" s="889"/>
      <c r="J927" s="972" t="s">
        <v>268</v>
      </c>
      <c r="K927" s="973"/>
      <c r="L927" s="973"/>
      <c r="M927" s="973"/>
      <c r="N927" s="973"/>
      <c r="O927" s="973"/>
      <c r="P927" s="439" t="s">
        <v>25</v>
      </c>
      <c r="Q927" s="439"/>
      <c r="R927" s="439"/>
      <c r="S927" s="439"/>
      <c r="T927" s="439"/>
      <c r="U927" s="439"/>
      <c r="V927" s="439"/>
      <c r="W927" s="439"/>
      <c r="X927" s="439"/>
      <c r="Y927" s="891" t="s">
        <v>308</v>
      </c>
      <c r="Z927" s="892"/>
      <c r="AA927" s="892"/>
      <c r="AB927" s="892"/>
      <c r="AC927" s="972" t="s">
        <v>300</v>
      </c>
      <c r="AD927" s="972"/>
      <c r="AE927" s="972"/>
      <c r="AF927" s="972"/>
      <c r="AG927" s="972"/>
      <c r="AH927" s="891" t="s">
        <v>231</v>
      </c>
      <c r="AI927" s="889"/>
      <c r="AJ927" s="889"/>
      <c r="AK927" s="889"/>
      <c r="AL927" s="889" t="s">
        <v>19</v>
      </c>
      <c r="AM927" s="889"/>
      <c r="AN927" s="889"/>
      <c r="AO927" s="893"/>
      <c r="AP927" s="971" t="s">
        <v>269</v>
      </c>
      <c r="AQ927" s="971"/>
      <c r="AR927" s="971"/>
      <c r="AS927" s="971"/>
      <c r="AT927" s="971"/>
      <c r="AU927" s="971"/>
      <c r="AV927" s="971"/>
      <c r="AW927" s="971"/>
      <c r="AX927" s="971"/>
      <c r="AY927" s="34">
        <f>$AY$925</f>
        <v>0</v>
      </c>
    </row>
    <row r="928" spans="1:51" ht="26.25" hidden="1" customHeight="1" x14ac:dyDescent="0.15">
      <c r="A928" s="974">
        <v>1</v>
      </c>
      <c r="B928" s="974">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70"/>
      <c r="AD928" s="970"/>
      <c r="AE928" s="970"/>
      <c r="AF928" s="970"/>
      <c r="AG928" s="970"/>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hidden="1" customHeight="1" x14ac:dyDescent="0.15">
      <c r="A929" s="974">
        <v>2</v>
      </c>
      <c r="B929" s="974">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70"/>
      <c r="AD929" s="970"/>
      <c r="AE929" s="970"/>
      <c r="AF929" s="970"/>
      <c r="AG929" s="970"/>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hidden="1" customHeight="1" x14ac:dyDescent="0.15">
      <c r="A930" s="974">
        <v>3</v>
      </c>
      <c r="B930" s="974">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70"/>
      <c r="AD930" s="970"/>
      <c r="AE930" s="970"/>
      <c r="AF930" s="970"/>
      <c r="AG930" s="970"/>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hidden="1" customHeight="1" x14ac:dyDescent="0.15">
      <c r="A931" s="974">
        <v>4</v>
      </c>
      <c r="B931" s="974">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70"/>
      <c r="AD931" s="970"/>
      <c r="AE931" s="970"/>
      <c r="AF931" s="970"/>
      <c r="AG931" s="970"/>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hidden="1" customHeight="1" x14ac:dyDescent="0.15">
      <c r="A932" s="974">
        <v>5</v>
      </c>
      <c r="B932" s="974">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70"/>
      <c r="AD932" s="970"/>
      <c r="AE932" s="970"/>
      <c r="AF932" s="970"/>
      <c r="AG932" s="970"/>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hidden="1" customHeight="1" x14ac:dyDescent="0.15">
      <c r="A933" s="974">
        <v>6</v>
      </c>
      <c r="B933" s="974">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70"/>
      <c r="AD933" s="970"/>
      <c r="AE933" s="970"/>
      <c r="AF933" s="970"/>
      <c r="AG933" s="970"/>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hidden="1" customHeight="1" x14ac:dyDescent="0.15">
      <c r="A934" s="974">
        <v>7</v>
      </c>
      <c r="B934" s="974">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70"/>
      <c r="AD934" s="970"/>
      <c r="AE934" s="970"/>
      <c r="AF934" s="970"/>
      <c r="AG934" s="970"/>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hidden="1" customHeight="1" x14ac:dyDescent="0.15">
      <c r="A935" s="974">
        <v>8</v>
      </c>
      <c r="B935" s="974">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70"/>
      <c r="AD935" s="970"/>
      <c r="AE935" s="970"/>
      <c r="AF935" s="970"/>
      <c r="AG935" s="970"/>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hidden="1" customHeight="1" x14ac:dyDescent="0.15">
      <c r="A936" s="974">
        <v>9</v>
      </c>
      <c r="B936" s="974">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70"/>
      <c r="AD936" s="970"/>
      <c r="AE936" s="970"/>
      <c r="AF936" s="970"/>
      <c r="AG936" s="970"/>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hidden="1" customHeight="1" x14ac:dyDescent="0.15">
      <c r="A937" s="974">
        <v>10</v>
      </c>
      <c r="B937" s="974">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70"/>
      <c r="AD937" s="970"/>
      <c r="AE937" s="970"/>
      <c r="AF937" s="970"/>
      <c r="AG937" s="970"/>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hidden="1" customHeight="1" x14ac:dyDescent="0.15">
      <c r="A938" s="974">
        <v>11</v>
      </c>
      <c r="B938" s="974">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70"/>
      <c r="AD938" s="970"/>
      <c r="AE938" s="970"/>
      <c r="AF938" s="970"/>
      <c r="AG938" s="970"/>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hidden="1" customHeight="1" x14ac:dyDescent="0.15">
      <c r="A939" s="974">
        <v>12</v>
      </c>
      <c r="B939" s="974">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70"/>
      <c r="AD939" s="970"/>
      <c r="AE939" s="970"/>
      <c r="AF939" s="970"/>
      <c r="AG939" s="970"/>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hidden="1" customHeight="1" x14ac:dyDescent="0.15">
      <c r="A940" s="974">
        <v>13</v>
      </c>
      <c r="B940" s="974">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70"/>
      <c r="AD940" s="970"/>
      <c r="AE940" s="970"/>
      <c r="AF940" s="970"/>
      <c r="AG940" s="970"/>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hidden="1" customHeight="1" x14ac:dyDescent="0.15">
      <c r="A941" s="974">
        <v>14</v>
      </c>
      <c r="B941" s="974">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70"/>
      <c r="AD941" s="970"/>
      <c r="AE941" s="970"/>
      <c r="AF941" s="970"/>
      <c r="AG941" s="970"/>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hidden="1" customHeight="1" x14ac:dyDescent="0.15">
      <c r="A942" s="974">
        <v>15</v>
      </c>
      <c r="B942" s="974">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70"/>
      <c r="AD942" s="970"/>
      <c r="AE942" s="970"/>
      <c r="AF942" s="970"/>
      <c r="AG942" s="970"/>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hidden="1" customHeight="1" x14ac:dyDescent="0.15">
      <c r="A943" s="974">
        <v>16</v>
      </c>
      <c r="B943" s="974">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70"/>
      <c r="AD943" s="970"/>
      <c r="AE943" s="970"/>
      <c r="AF943" s="970"/>
      <c r="AG943" s="970"/>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hidden="1" customHeight="1" x14ac:dyDescent="0.15">
      <c r="A944" s="974">
        <v>17</v>
      </c>
      <c r="B944" s="974">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70"/>
      <c r="AD944" s="970"/>
      <c r="AE944" s="970"/>
      <c r="AF944" s="970"/>
      <c r="AG944" s="970"/>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hidden="1" customHeight="1" x14ac:dyDescent="0.15">
      <c r="A945" s="974">
        <v>18</v>
      </c>
      <c r="B945" s="974">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70"/>
      <c r="AD945" s="970"/>
      <c r="AE945" s="970"/>
      <c r="AF945" s="970"/>
      <c r="AG945" s="970"/>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hidden="1" customHeight="1" x14ac:dyDescent="0.15">
      <c r="A946" s="974">
        <v>19</v>
      </c>
      <c r="B946" s="974">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70"/>
      <c r="AD946" s="970"/>
      <c r="AE946" s="970"/>
      <c r="AF946" s="970"/>
      <c r="AG946" s="970"/>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hidden="1" customHeight="1" x14ac:dyDescent="0.15">
      <c r="A947" s="974">
        <v>20</v>
      </c>
      <c r="B947" s="974">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70"/>
      <c r="AD947" s="970"/>
      <c r="AE947" s="970"/>
      <c r="AF947" s="970"/>
      <c r="AG947" s="970"/>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hidden="1" customHeight="1" x14ac:dyDescent="0.15">
      <c r="A948" s="974">
        <v>21</v>
      </c>
      <c r="B948" s="974">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70"/>
      <c r="AD948" s="970"/>
      <c r="AE948" s="970"/>
      <c r="AF948" s="970"/>
      <c r="AG948" s="970"/>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hidden="1" customHeight="1" x14ac:dyDescent="0.15">
      <c r="A949" s="974">
        <v>22</v>
      </c>
      <c r="B949" s="974">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70"/>
      <c r="AD949" s="970"/>
      <c r="AE949" s="970"/>
      <c r="AF949" s="970"/>
      <c r="AG949" s="970"/>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hidden="1" customHeight="1" x14ac:dyDescent="0.15">
      <c r="A950" s="974">
        <v>23</v>
      </c>
      <c r="B950" s="974">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70"/>
      <c r="AD950" s="970"/>
      <c r="AE950" s="970"/>
      <c r="AF950" s="970"/>
      <c r="AG950" s="970"/>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hidden="1" customHeight="1" x14ac:dyDescent="0.15">
      <c r="A951" s="974">
        <v>24</v>
      </c>
      <c r="B951" s="974">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70"/>
      <c r="AD951" s="970"/>
      <c r="AE951" s="970"/>
      <c r="AF951" s="970"/>
      <c r="AG951" s="970"/>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hidden="1" customHeight="1" x14ac:dyDescent="0.15">
      <c r="A952" s="974">
        <v>25</v>
      </c>
      <c r="B952" s="974">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70"/>
      <c r="AD952" s="970"/>
      <c r="AE952" s="970"/>
      <c r="AF952" s="970"/>
      <c r="AG952" s="970"/>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hidden="1" customHeight="1" x14ac:dyDescent="0.15">
      <c r="A953" s="974">
        <v>26</v>
      </c>
      <c r="B953" s="974">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70"/>
      <c r="AD953" s="970"/>
      <c r="AE953" s="970"/>
      <c r="AF953" s="970"/>
      <c r="AG953" s="970"/>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hidden="1" customHeight="1" x14ac:dyDescent="0.15">
      <c r="A954" s="974">
        <v>27</v>
      </c>
      <c r="B954" s="974">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70"/>
      <c r="AD954" s="970"/>
      <c r="AE954" s="970"/>
      <c r="AF954" s="970"/>
      <c r="AG954" s="970"/>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hidden="1" customHeight="1" x14ac:dyDescent="0.15">
      <c r="A955" s="974">
        <v>28</v>
      </c>
      <c r="B955" s="974">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70"/>
      <c r="AD955" s="970"/>
      <c r="AE955" s="970"/>
      <c r="AF955" s="970"/>
      <c r="AG955" s="970"/>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hidden="1" customHeight="1" x14ac:dyDescent="0.15">
      <c r="A956" s="974">
        <v>29</v>
      </c>
      <c r="B956" s="974">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70"/>
      <c r="AD956" s="970"/>
      <c r="AE956" s="970"/>
      <c r="AF956" s="970"/>
      <c r="AG956" s="970"/>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hidden="1" customHeight="1" x14ac:dyDescent="0.15">
      <c r="A957" s="974">
        <v>30</v>
      </c>
      <c r="B957" s="974">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70"/>
      <c r="AD957" s="970"/>
      <c r="AE957" s="970"/>
      <c r="AF957" s="970"/>
      <c r="AG957" s="970"/>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89"/>
      <c r="B960" s="889"/>
      <c r="C960" s="889" t="s">
        <v>24</v>
      </c>
      <c r="D960" s="889"/>
      <c r="E960" s="889"/>
      <c r="F960" s="889"/>
      <c r="G960" s="889"/>
      <c r="H960" s="889"/>
      <c r="I960" s="889"/>
      <c r="J960" s="972" t="s">
        <v>268</v>
      </c>
      <c r="K960" s="973"/>
      <c r="L960" s="973"/>
      <c r="M960" s="973"/>
      <c r="N960" s="973"/>
      <c r="O960" s="973"/>
      <c r="P960" s="439" t="s">
        <v>25</v>
      </c>
      <c r="Q960" s="439"/>
      <c r="R960" s="439"/>
      <c r="S960" s="439"/>
      <c r="T960" s="439"/>
      <c r="U960" s="439"/>
      <c r="V960" s="439"/>
      <c r="W960" s="439"/>
      <c r="X960" s="439"/>
      <c r="Y960" s="891" t="s">
        <v>308</v>
      </c>
      <c r="Z960" s="892"/>
      <c r="AA960" s="892"/>
      <c r="AB960" s="892"/>
      <c r="AC960" s="972" t="s">
        <v>300</v>
      </c>
      <c r="AD960" s="972"/>
      <c r="AE960" s="972"/>
      <c r="AF960" s="972"/>
      <c r="AG960" s="972"/>
      <c r="AH960" s="891" t="s">
        <v>231</v>
      </c>
      <c r="AI960" s="889"/>
      <c r="AJ960" s="889"/>
      <c r="AK960" s="889"/>
      <c r="AL960" s="889" t="s">
        <v>19</v>
      </c>
      <c r="AM960" s="889"/>
      <c r="AN960" s="889"/>
      <c r="AO960" s="893"/>
      <c r="AP960" s="971" t="s">
        <v>269</v>
      </c>
      <c r="AQ960" s="971"/>
      <c r="AR960" s="971"/>
      <c r="AS960" s="971"/>
      <c r="AT960" s="971"/>
      <c r="AU960" s="971"/>
      <c r="AV960" s="971"/>
      <c r="AW960" s="971"/>
      <c r="AX960" s="971"/>
      <c r="AY960" s="34">
        <f>$AY$958</f>
        <v>0</v>
      </c>
    </row>
    <row r="961" spans="1:51" ht="26.25" hidden="1" customHeight="1" x14ac:dyDescent="0.15">
      <c r="A961" s="974">
        <v>1</v>
      </c>
      <c r="B961" s="974">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70"/>
      <c r="AD961" s="970"/>
      <c r="AE961" s="970"/>
      <c r="AF961" s="970"/>
      <c r="AG961" s="970"/>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hidden="1" customHeight="1" x14ac:dyDescent="0.15">
      <c r="A962" s="974">
        <v>2</v>
      </c>
      <c r="B962" s="974">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70"/>
      <c r="AD962" s="970"/>
      <c r="AE962" s="970"/>
      <c r="AF962" s="970"/>
      <c r="AG962" s="970"/>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hidden="1" customHeight="1" x14ac:dyDescent="0.15">
      <c r="A963" s="974">
        <v>3</v>
      </c>
      <c r="B963" s="974">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70"/>
      <c r="AD963" s="970"/>
      <c r="AE963" s="970"/>
      <c r="AF963" s="970"/>
      <c r="AG963" s="970"/>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hidden="1" customHeight="1" x14ac:dyDescent="0.15">
      <c r="A964" s="974">
        <v>4</v>
      </c>
      <c r="B964" s="974">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70"/>
      <c r="AD964" s="970"/>
      <c r="AE964" s="970"/>
      <c r="AF964" s="970"/>
      <c r="AG964" s="970"/>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hidden="1" customHeight="1" x14ac:dyDescent="0.15">
      <c r="A965" s="974">
        <v>5</v>
      </c>
      <c r="B965" s="974">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70"/>
      <c r="AD965" s="970"/>
      <c r="AE965" s="970"/>
      <c r="AF965" s="970"/>
      <c r="AG965" s="970"/>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hidden="1" customHeight="1" x14ac:dyDescent="0.15">
      <c r="A966" s="974">
        <v>6</v>
      </c>
      <c r="B966" s="974">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70"/>
      <c r="AD966" s="970"/>
      <c r="AE966" s="970"/>
      <c r="AF966" s="970"/>
      <c r="AG966" s="970"/>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hidden="1" customHeight="1" x14ac:dyDescent="0.15">
      <c r="A967" s="974">
        <v>7</v>
      </c>
      <c r="B967" s="974">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70"/>
      <c r="AD967" s="970"/>
      <c r="AE967" s="970"/>
      <c r="AF967" s="970"/>
      <c r="AG967" s="970"/>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hidden="1" customHeight="1" x14ac:dyDescent="0.15">
      <c r="A968" s="974">
        <v>8</v>
      </c>
      <c r="B968" s="974">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70"/>
      <c r="AD968" s="970"/>
      <c r="AE968" s="970"/>
      <c r="AF968" s="970"/>
      <c r="AG968" s="970"/>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hidden="1" customHeight="1" x14ac:dyDescent="0.15">
      <c r="A969" s="974">
        <v>9</v>
      </c>
      <c r="B969" s="974">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70"/>
      <c r="AD969" s="970"/>
      <c r="AE969" s="970"/>
      <c r="AF969" s="970"/>
      <c r="AG969" s="970"/>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hidden="1" customHeight="1" x14ac:dyDescent="0.15">
      <c r="A970" s="974">
        <v>10</v>
      </c>
      <c r="B970" s="974">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70"/>
      <c r="AD970" s="970"/>
      <c r="AE970" s="970"/>
      <c r="AF970" s="970"/>
      <c r="AG970" s="970"/>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hidden="1" customHeight="1" x14ac:dyDescent="0.15">
      <c r="A971" s="974">
        <v>11</v>
      </c>
      <c r="B971" s="974">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70"/>
      <c r="AD971" s="970"/>
      <c r="AE971" s="970"/>
      <c r="AF971" s="970"/>
      <c r="AG971" s="970"/>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hidden="1" customHeight="1" x14ac:dyDescent="0.15">
      <c r="A972" s="974">
        <v>12</v>
      </c>
      <c r="B972" s="974">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70"/>
      <c r="AD972" s="970"/>
      <c r="AE972" s="970"/>
      <c r="AF972" s="970"/>
      <c r="AG972" s="970"/>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hidden="1" customHeight="1" x14ac:dyDescent="0.15">
      <c r="A973" s="974">
        <v>13</v>
      </c>
      <c r="B973" s="974">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70"/>
      <c r="AD973" s="970"/>
      <c r="AE973" s="970"/>
      <c r="AF973" s="970"/>
      <c r="AG973" s="970"/>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hidden="1" customHeight="1" x14ac:dyDescent="0.15">
      <c r="A974" s="974">
        <v>14</v>
      </c>
      <c r="B974" s="974">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70"/>
      <c r="AD974" s="970"/>
      <c r="AE974" s="970"/>
      <c r="AF974" s="970"/>
      <c r="AG974" s="970"/>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hidden="1" customHeight="1" x14ac:dyDescent="0.15">
      <c r="A975" s="974">
        <v>15</v>
      </c>
      <c r="B975" s="974">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70"/>
      <c r="AD975" s="970"/>
      <c r="AE975" s="970"/>
      <c r="AF975" s="970"/>
      <c r="AG975" s="970"/>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hidden="1" customHeight="1" x14ac:dyDescent="0.15">
      <c r="A976" s="974">
        <v>16</v>
      </c>
      <c r="B976" s="974">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70"/>
      <c r="AD976" s="970"/>
      <c r="AE976" s="970"/>
      <c r="AF976" s="970"/>
      <c r="AG976" s="970"/>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hidden="1" customHeight="1" x14ac:dyDescent="0.15">
      <c r="A977" s="974">
        <v>17</v>
      </c>
      <c r="B977" s="974">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70"/>
      <c r="AD977" s="970"/>
      <c r="AE977" s="970"/>
      <c r="AF977" s="970"/>
      <c r="AG977" s="970"/>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hidden="1" customHeight="1" x14ac:dyDescent="0.15">
      <c r="A978" s="974">
        <v>18</v>
      </c>
      <c r="B978" s="974">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70"/>
      <c r="AD978" s="970"/>
      <c r="AE978" s="970"/>
      <c r="AF978" s="970"/>
      <c r="AG978" s="970"/>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hidden="1" customHeight="1" x14ac:dyDescent="0.15">
      <c r="A979" s="974">
        <v>19</v>
      </c>
      <c r="B979" s="974">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70"/>
      <c r="AD979" s="970"/>
      <c r="AE979" s="970"/>
      <c r="AF979" s="970"/>
      <c r="AG979" s="970"/>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hidden="1" customHeight="1" x14ac:dyDescent="0.15">
      <c r="A980" s="974">
        <v>20</v>
      </c>
      <c r="B980" s="974">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70"/>
      <c r="AD980" s="970"/>
      <c r="AE980" s="970"/>
      <c r="AF980" s="970"/>
      <c r="AG980" s="970"/>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hidden="1" customHeight="1" x14ac:dyDescent="0.15">
      <c r="A981" s="974">
        <v>21</v>
      </c>
      <c r="B981" s="974">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70"/>
      <c r="AD981" s="970"/>
      <c r="AE981" s="970"/>
      <c r="AF981" s="970"/>
      <c r="AG981" s="970"/>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hidden="1" customHeight="1" x14ac:dyDescent="0.15">
      <c r="A982" s="974">
        <v>22</v>
      </c>
      <c r="B982" s="974">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70"/>
      <c r="AD982" s="970"/>
      <c r="AE982" s="970"/>
      <c r="AF982" s="970"/>
      <c r="AG982" s="970"/>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hidden="1" customHeight="1" x14ac:dyDescent="0.15">
      <c r="A983" s="974">
        <v>23</v>
      </c>
      <c r="B983" s="974">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70"/>
      <c r="AD983" s="970"/>
      <c r="AE983" s="970"/>
      <c r="AF983" s="970"/>
      <c r="AG983" s="970"/>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hidden="1" customHeight="1" x14ac:dyDescent="0.15">
      <c r="A984" s="974">
        <v>24</v>
      </c>
      <c r="B984" s="974">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70"/>
      <c r="AD984" s="970"/>
      <c r="AE984" s="970"/>
      <c r="AF984" s="970"/>
      <c r="AG984" s="970"/>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hidden="1" customHeight="1" x14ac:dyDescent="0.15">
      <c r="A985" s="974">
        <v>25</v>
      </c>
      <c r="B985" s="974">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70"/>
      <c r="AD985" s="970"/>
      <c r="AE985" s="970"/>
      <c r="AF985" s="970"/>
      <c r="AG985" s="970"/>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hidden="1" customHeight="1" x14ac:dyDescent="0.15">
      <c r="A986" s="974">
        <v>26</v>
      </c>
      <c r="B986" s="974">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70"/>
      <c r="AD986" s="970"/>
      <c r="AE986" s="970"/>
      <c r="AF986" s="970"/>
      <c r="AG986" s="970"/>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hidden="1" customHeight="1" x14ac:dyDescent="0.15">
      <c r="A987" s="974">
        <v>27</v>
      </c>
      <c r="B987" s="974">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70"/>
      <c r="AD987" s="970"/>
      <c r="AE987" s="970"/>
      <c r="AF987" s="970"/>
      <c r="AG987" s="970"/>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hidden="1" customHeight="1" x14ac:dyDescent="0.15">
      <c r="A988" s="974">
        <v>28</v>
      </c>
      <c r="B988" s="974">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70"/>
      <c r="AD988" s="970"/>
      <c r="AE988" s="970"/>
      <c r="AF988" s="970"/>
      <c r="AG988" s="970"/>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hidden="1" customHeight="1" x14ac:dyDescent="0.15">
      <c r="A989" s="974">
        <v>29</v>
      </c>
      <c r="B989" s="974">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70"/>
      <c r="AD989" s="970"/>
      <c r="AE989" s="970"/>
      <c r="AF989" s="970"/>
      <c r="AG989" s="970"/>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hidden="1" customHeight="1" x14ac:dyDescent="0.15">
      <c r="A990" s="974">
        <v>30</v>
      </c>
      <c r="B990" s="974">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70"/>
      <c r="AD990" s="970"/>
      <c r="AE990" s="970"/>
      <c r="AF990" s="970"/>
      <c r="AG990" s="970"/>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89"/>
      <c r="B993" s="889"/>
      <c r="C993" s="889" t="s">
        <v>24</v>
      </c>
      <c r="D993" s="889"/>
      <c r="E993" s="889"/>
      <c r="F993" s="889"/>
      <c r="G993" s="889"/>
      <c r="H993" s="889"/>
      <c r="I993" s="889"/>
      <c r="J993" s="972" t="s">
        <v>268</v>
      </c>
      <c r="K993" s="973"/>
      <c r="L993" s="973"/>
      <c r="M993" s="973"/>
      <c r="N993" s="973"/>
      <c r="O993" s="973"/>
      <c r="P993" s="439" t="s">
        <v>25</v>
      </c>
      <c r="Q993" s="439"/>
      <c r="R993" s="439"/>
      <c r="S993" s="439"/>
      <c r="T993" s="439"/>
      <c r="U993" s="439"/>
      <c r="V993" s="439"/>
      <c r="W993" s="439"/>
      <c r="X993" s="439"/>
      <c r="Y993" s="891" t="s">
        <v>308</v>
      </c>
      <c r="Z993" s="892"/>
      <c r="AA993" s="892"/>
      <c r="AB993" s="892"/>
      <c r="AC993" s="972" t="s">
        <v>300</v>
      </c>
      <c r="AD993" s="972"/>
      <c r="AE993" s="972"/>
      <c r="AF993" s="972"/>
      <c r="AG993" s="972"/>
      <c r="AH993" s="891" t="s">
        <v>231</v>
      </c>
      <c r="AI993" s="889"/>
      <c r="AJ993" s="889"/>
      <c r="AK993" s="889"/>
      <c r="AL993" s="889" t="s">
        <v>19</v>
      </c>
      <c r="AM993" s="889"/>
      <c r="AN993" s="889"/>
      <c r="AO993" s="893"/>
      <c r="AP993" s="971" t="s">
        <v>269</v>
      </c>
      <c r="AQ993" s="971"/>
      <c r="AR993" s="971"/>
      <c r="AS993" s="971"/>
      <c r="AT993" s="971"/>
      <c r="AU993" s="971"/>
      <c r="AV993" s="971"/>
      <c r="AW993" s="971"/>
      <c r="AX993" s="971"/>
      <c r="AY993" s="34">
        <f>$AY$991</f>
        <v>0</v>
      </c>
    </row>
    <row r="994" spans="1:51" ht="26.25" hidden="1" customHeight="1" x14ac:dyDescent="0.15">
      <c r="A994" s="974">
        <v>1</v>
      </c>
      <c r="B994" s="974">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70"/>
      <c r="AD994" s="970"/>
      <c r="AE994" s="970"/>
      <c r="AF994" s="970"/>
      <c r="AG994" s="970"/>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hidden="1" customHeight="1" x14ac:dyDescent="0.15">
      <c r="A995" s="974">
        <v>2</v>
      </c>
      <c r="B995" s="974">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70"/>
      <c r="AD995" s="970"/>
      <c r="AE995" s="970"/>
      <c r="AF995" s="970"/>
      <c r="AG995" s="970"/>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hidden="1" customHeight="1" x14ac:dyDescent="0.15">
      <c r="A996" s="974">
        <v>3</v>
      </c>
      <c r="B996" s="974">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70"/>
      <c r="AD996" s="970"/>
      <c r="AE996" s="970"/>
      <c r="AF996" s="970"/>
      <c r="AG996" s="970"/>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hidden="1" customHeight="1" x14ac:dyDescent="0.15">
      <c r="A997" s="974">
        <v>4</v>
      </c>
      <c r="B997" s="974">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70"/>
      <c r="AD997" s="970"/>
      <c r="AE997" s="970"/>
      <c r="AF997" s="970"/>
      <c r="AG997" s="970"/>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hidden="1" customHeight="1" x14ac:dyDescent="0.15">
      <c r="A998" s="974">
        <v>5</v>
      </c>
      <c r="B998" s="974">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70"/>
      <c r="AD998" s="970"/>
      <c r="AE998" s="970"/>
      <c r="AF998" s="970"/>
      <c r="AG998" s="970"/>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hidden="1" customHeight="1" x14ac:dyDescent="0.15">
      <c r="A999" s="974">
        <v>6</v>
      </c>
      <c r="B999" s="974">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70"/>
      <c r="AD999" s="970"/>
      <c r="AE999" s="970"/>
      <c r="AF999" s="970"/>
      <c r="AG999" s="970"/>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hidden="1" customHeight="1" x14ac:dyDescent="0.15">
      <c r="A1000" s="974">
        <v>7</v>
      </c>
      <c r="B1000" s="974">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70"/>
      <c r="AD1000" s="970"/>
      <c r="AE1000" s="970"/>
      <c r="AF1000" s="970"/>
      <c r="AG1000" s="970"/>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hidden="1" customHeight="1" x14ac:dyDescent="0.15">
      <c r="A1001" s="974">
        <v>8</v>
      </c>
      <c r="B1001" s="974">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70"/>
      <c r="AD1001" s="970"/>
      <c r="AE1001" s="970"/>
      <c r="AF1001" s="970"/>
      <c r="AG1001" s="970"/>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hidden="1" customHeight="1" x14ac:dyDescent="0.15">
      <c r="A1002" s="974">
        <v>9</v>
      </c>
      <c r="B1002" s="974">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70"/>
      <c r="AD1002" s="970"/>
      <c r="AE1002" s="970"/>
      <c r="AF1002" s="970"/>
      <c r="AG1002" s="970"/>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hidden="1" customHeight="1" x14ac:dyDescent="0.15">
      <c r="A1003" s="974">
        <v>10</v>
      </c>
      <c r="B1003" s="974">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70"/>
      <c r="AD1003" s="970"/>
      <c r="AE1003" s="970"/>
      <c r="AF1003" s="970"/>
      <c r="AG1003" s="970"/>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hidden="1" customHeight="1" x14ac:dyDescent="0.15">
      <c r="A1004" s="974">
        <v>11</v>
      </c>
      <c r="B1004" s="974">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70"/>
      <c r="AD1004" s="970"/>
      <c r="AE1004" s="970"/>
      <c r="AF1004" s="970"/>
      <c r="AG1004" s="970"/>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hidden="1" customHeight="1" x14ac:dyDescent="0.15">
      <c r="A1005" s="974">
        <v>12</v>
      </c>
      <c r="B1005" s="974">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70"/>
      <c r="AD1005" s="970"/>
      <c r="AE1005" s="970"/>
      <c r="AF1005" s="970"/>
      <c r="AG1005" s="970"/>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hidden="1" customHeight="1" x14ac:dyDescent="0.15">
      <c r="A1006" s="974">
        <v>13</v>
      </c>
      <c r="B1006" s="974">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70"/>
      <c r="AD1006" s="970"/>
      <c r="AE1006" s="970"/>
      <c r="AF1006" s="970"/>
      <c r="AG1006" s="970"/>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hidden="1" customHeight="1" x14ac:dyDescent="0.15">
      <c r="A1007" s="974">
        <v>14</v>
      </c>
      <c r="B1007" s="974">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70"/>
      <c r="AD1007" s="970"/>
      <c r="AE1007" s="970"/>
      <c r="AF1007" s="970"/>
      <c r="AG1007" s="970"/>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hidden="1" customHeight="1" x14ac:dyDescent="0.15">
      <c r="A1008" s="974">
        <v>15</v>
      </c>
      <c r="B1008" s="974">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70"/>
      <c r="AD1008" s="970"/>
      <c r="AE1008" s="970"/>
      <c r="AF1008" s="970"/>
      <c r="AG1008" s="970"/>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hidden="1" customHeight="1" x14ac:dyDescent="0.15">
      <c r="A1009" s="974">
        <v>16</v>
      </c>
      <c r="B1009" s="974">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70"/>
      <c r="AD1009" s="970"/>
      <c r="AE1009" s="970"/>
      <c r="AF1009" s="970"/>
      <c r="AG1009" s="970"/>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hidden="1" customHeight="1" x14ac:dyDescent="0.15">
      <c r="A1010" s="974">
        <v>17</v>
      </c>
      <c r="B1010" s="974">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70"/>
      <c r="AD1010" s="970"/>
      <c r="AE1010" s="970"/>
      <c r="AF1010" s="970"/>
      <c r="AG1010" s="970"/>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hidden="1" customHeight="1" x14ac:dyDescent="0.15">
      <c r="A1011" s="974">
        <v>18</v>
      </c>
      <c r="B1011" s="974">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70"/>
      <c r="AD1011" s="970"/>
      <c r="AE1011" s="970"/>
      <c r="AF1011" s="970"/>
      <c r="AG1011" s="970"/>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hidden="1" customHeight="1" x14ac:dyDescent="0.15">
      <c r="A1012" s="974">
        <v>19</v>
      </c>
      <c r="B1012" s="974">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70"/>
      <c r="AD1012" s="970"/>
      <c r="AE1012" s="970"/>
      <c r="AF1012" s="970"/>
      <c r="AG1012" s="970"/>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hidden="1" customHeight="1" x14ac:dyDescent="0.15">
      <c r="A1013" s="974">
        <v>20</v>
      </c>
      <c r="B1013" s="974">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70"/>
      <c r="AD1013" s="970"/>
      <c r="AE1013" s="970"/>
      <c r="AF1013" s="970"/>
      <c r="AG1013" s="970"/>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hidden="1" customHeight="1" x14ac:dyDescent="0.15">
      <c r="A1014" s="974">
        <v>21</v>
      </c>
      <c r="B1014" s="974">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70"/>
      <c r="AD1014" s="970"/>
      <c r="AE1014" s="970"/>
      <c r="AF1014" s="970"/>
      <c r="AG1014" s="970"/>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hidden="1" customHeight="1" x14ac:dyDescent="0.15">
      <c r="A1015" s="974">
        <v>22</v>
      </c>
      <c r="B1015" s="974">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70"/>
      <c r="AD1015" s="970"/>
      <c r="AE1015" s="970"/>
      <c r="AF1015" s="970"/>
      <c r="AG1015" s="970"/>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hidden="1" customHeight="1" x14ac:dyDescent="0.15">
      <c r="A1016" s="974">
        <v>23</v>
      </c>
      <c r="B1016" s="974">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70"/>
      <c r="AD1016" s="970"/>
      <c r="AE1016" s="970"/>
      <c r="AF1016" s="970"/>
      <c r="AG1016" s="970"/>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hidden="1" customHeight="1" x14ac:dyDescent="0.15">
      <c r="A1017" s="974">
        <v>24</v>
      </c>
      <c r="B1017" s="974">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70"/>
      <c r="AD1017" s="970"/>
      <c r="AE1017" s="970"/>
      <c r="AF1017" s="970"/>
      <c r="AG1017" s="970"/>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hidden="1" customHeight="1" x14ac:dyDescent="0.15">
      <c r="A1018" s="974">
        <v>25</v>
      </c>
      <c r="B1018" s="974">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70"/>
      <c r="AD1018" s="970"/>
      <c r="AE1018" s="970"/>
      <c r="AF1018" s="970"/>
      <c r="AG1018" s="970"/>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hidden="1" customHeight="1" x14ac:dyDescent="0.15">
      <c r="A1019" s="974">
        <v>26</v>
      </c>
      <c r="B1019" s="974">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70"/>
      <c r="AD1019" s="970"/>
      <c r="AE1019" s="970"/>
      <c r="AF1019" s="970"/>
      <c r="AG1019" s="970"/>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hidden="1" customHeight="1" x14ac:dyDescent="0.15">
      <c r="A1020" s="974">
        <v>27</v>
      </c>
      <c r="B1020" s="974">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70"/>
      <c r="AD1020" s="970"/>
      <c r="AE1020" s="970"/>
      <c r="AF1020" s="970"/>
      <c r="AG1020" s="970"/>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hidden="1" customHeight="1" x14ac:dyDescent="0.15">
      <c r="A1021" s="974">
        <v>28</v>
      </c>
      <c r="B1021" s="974">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70"/>
      <c r="AD1021" s="970"/>
      <c r="AE1021" s="970"/>
      <c r="AF1021" s="970"/>
      <c r="AG1021" s="970"/>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hidden="1" customHeight="1" x14ac:dyDescent="0.15">
      <c r="A1022" s="974">
        <v>29</v>
      </c>
      <c r="B1022" s="974">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70"/>
      <c r="AD1022" s="970"/>
      <c r="AE1022" s="970"/>
      <c r="AF1022" s="970"/>
      <c r="AG1022" s="970"/>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hidden="1" customHeight="1" x14ac:dyDescent="0.15">
      <c r="A1023" s="974">
        <v>30</v>
      </c>
      <c r="B1023" s="974">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70"/>
      <c r="AD1023" s="970"/>
      <c r="AE1023" s="970"/>
      <c r="AF1023" s="970"/>
      <c r="AG1023" s="970"/>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89"/>
      <c r="B1026" s="889"/>
      <c r="C1026" s="889" t="s">
        <v>24</v>
      </c>
      <c r="D1026" s="889"/>
      <c r="E1026" s="889"/>
      <c r="F1026" s="889"/>
      <c r="G1026" s="889"/>
      <c r="H1026" s="889"/>
      <c r="I1026" s="889"/>
      <c r="J1026" s="972" t="s">
        <v>268</v>
      </c>
      <c r="K1026" s="973"/>
      <c r="L1026" s="973"/>
      <c r="M1026" s="973"/>
      <c r="N1026" s="973"/>
      <c r="O1026" s="973"/>
      <c r="P1026" s="439" t="s">
        <v>25</v>
      </c>
      <c r="Q1026" s="439"/>
      <c r="R1026" s="439"/>
      <c r="S1026" s="439"/>
      <c r="T1026" s="439"/>
      <c r="U1026" s="439"/>
      <c r="V1026" s="439"/>
      <c r="W1026" s="439"/>
      <c r="X1026" s="439"/>
      <c r="Y1026" s="891" t="s">
        <v>308</v>
      </c>
      <c r="Z1026" s="892"/>
      <c r="AA1026" s="892"/>
      <c r="AB1026" s="892"/>
      <c r="AC1026" s="972" t="s">
        <v>300</v>
      </c>
      <c r="AD1026" s="972"/>
      <c r="AE1026" s="972"/>
      <c r="AF1026" s="972"/>
      <c r="AG1026" s="972"/>
      <c r="AH1026" s="891" t="s">
        <v>231</v>
      </c>
      <c r="AI1026" s="889"/>
      <c r="AJ1026" s="889"/>
      <c r="AK1026" s="889"/>
      <c r="AL1026" s="889" t="s">
        <v>19</v>
      </c>
      <c r="AM1026" s="889"/>
      <c r="AN1026" s="889"/>
      <c r="AO1026" s="893"/>
      <c r="AP1026" s="971" t="s">
        <v>269</v>
      </c>
      <c r="AQ1026" s="971"/>
      <c r="AR1026" s="971"/>
      <c r="AS1026" s="971"/>
      <c r="AT1026" s="971"/>
      <c r="AU1026" s="971"/>
      <c r="AV1026" s="971"/>
      <c r="AW1026" s="971"/>
      <c r="AX1026" s="971"/>
      <c r="AY1026" s="34">
        <f>$AY$1024</f>
        <v>0</v>
      </c>
    </row>
    <row r="1027" spans="1:51" ht="26.25" hidden="1" customHeight="1" x14ac:dyDescent="0.15">
      <c r="A1027" s="974">
        <v>1</v>
      </c>
      <c r="B1027" s="974">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70"/>
      <c r="AD1027" s="970"/>
      <c r="AE1027" s="970"/>
      <c r="AF1027" s="970"/>
      <c r="AG1027" s="970"/>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hidden="1" customHeight="1" x14ac:dyDescent="0.15">
      <c r="A1028" s="974">
        <v>2</v>
      </c>
      <c r="B1028" s="974">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70"/>
      <c r="AD1028" s="970"/>
      <c r="AE1028" s="970"/>
      <c r="AF1028" s="970"/>
      <c r="AG1028" s="970"/>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hidden="1" customHeight="1" x14ac:dyDescent="0.15">
      <c r="A1029" s="974">
        <v>3</v>
      </c>
      <c r="B1029" s="974">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70"/>
      <c r="AD1029" s="970"/>
      <c r="AE1029" s="970"/>
      <c r="AF1029" s="970"/>
      <c r="AG1029" s="970"/>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hidden="1" customHeight="1" x14ac:dyDescent="0.15">
      <c r="A1030" s="974">
        <v>4</v>
      </c>
      <c r="B1030" s="974">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70"/>
      <c r="AD1030" s="970"/>
      <c r="AE1030" s="970"/>
      <c r="AF1030" s="970"/>
      <c r="AG1030" s="970"/>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hidden="1" customHeight="1" x14ac:dyDescent="0.15">
      <c r="A1031" s="974">
        <v>5</v>
      </c>
      <c r="B1031" s="974">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70"/>
      <c r="AD1031" s="970"/>
      <c r="AE1031" s="970"/>
      <c r="AF1031" s="970"/>
      <c r="AG1031" s="970"/>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hidden="1" customHeight="1" x14ac:dyDescent="0.15">
      <c r="A1032" s="974">
        <v>6</v>
      </c>
      <c r="B1032" s="974">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70"/>
      <c r="AD1032" s="970"/>
      <c r="AE1032" s="970"/>
      <c r="AF1032" s="970"/>
      <c r="AG1032" s="970"/>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hidden="1" customHeight="1" x14ac:dyDescent="0.15">
      <c r="A1033" s="974">
        <v>7</v>
      </c>
      <c r="B1033" s="974">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70"/>
      <c r="AD1033" s="970"/>
      <c r="AE1033" s="970"/>
      <c r="AF1033" s="970"/>
      <c r="AG1033" s="970"/>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hidden="1" customHeight="1" x14ac:dyDescent="0.15">
      <c r="A1034" s="974">
        <v>8</v>
      </c>
      <c r="B1034" s="974">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70"/>
      <c r="AD1034" s="970"/>
      <c r="AE1034" s="970"/>
      <c r="AF1034" s="970"/>
      <c r="AG1034" s="970"/>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hidden="1" customHeight="1" x14ac:dyDescent="0.15">
      <c r="A1035" s="974">
        <v>9</v>
      </c>
      <c r="B1035" s="974">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70"/>
      <c r="AD1035" s="970"/>
      <c r="AE1035" s="970"/>
      <c r="AF1035" s="970"/>
      <c r="AG1035" s="970"/>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hidden="1" customHeight="1" x14ac:dyDescent="0.15">
      <c r="A1036" s="974">
        <v>10</v>
      </c>
      <c r="B1036" s="974">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70"/>
      <c r="AD1036" s="970"/>
      <c r="AE1036" s="970"/>
      <c r="AF1036" s="970"/>
      <c r="AG1036" s="970"/>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hidden="1" customHeight="1" x14ac:dyDescent="0.15">
      <c r="A1037" s="974">
        <v>11</v>
      </c>
      <c r="B1037" s="974">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70"/>
      <c r="AD1037" s="970"/>
      <c r="AE1037" s="970"/>
      <c r="AF1037" s="970"/>
      <c r="AG1037" s="970"/>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hidden="1" customHeight="1" x14ac:dyDescent="0.15">
      <c r="A1038" s="974">
        <v>12</v>
      </c>
      <c r="B1038" s="974">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70"/>
      <c r="AD1038" s="970"/>
      <c r="AE1038" s="970"/>
      <c r="AF1038" s="970"/>
      <c r="AG1038" s="970"/>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hidden="1" customHeight="1" x14ac:dyDescent="0.15">
      <c r="A1039" s="974">
        <v>13</v>
      </c>
      <c r="B1039" s="974">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70"/>
      <c r="AD1039" s="970"/>
      <c r="AE1039" s="970"/>
      <c r="AF1039" s="970"/>
      <c r="AG1039" s="970"/>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hidden="1" customHeight="1" x14ac:dyDescent="0.15">
      <c r="A1040" s="974">
        <v>14</v>
      </c>
      <c r="B1040" s="974">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70"/>
      <c r="AD1040" s="970"/>
      <c r="AE1040" s="970"/>
      <c r="AF1040" s="970"/>
      <c r="AG1040" s="970"/>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hidden="1" customHeight="1" x14ac:dyDescent="0.15">
      <c r="A1041" s="974">
        <v>15</v>
      </c>
      <c r="B1041" s="974">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70"/>
      <c r="AD1041" s="970"/>
      <c r="AE1041" s="970"/>
      <c r="AF1041" s="970"/>
      <c r="AG1041" s="970"/>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hidden="1" customHeight="1" x14ac:dyDescent="0.15">
      <c r="A1042" s="974">
        <v>16</v>
      </c>
      <c r="B1042" s="974">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70"/>
      <c r="AD1042" s="970"/>
      <c r="AE1042" s="970"/>
      <c r="AF1042" s="970"/>
      <c r="AG1042" s="970"/>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hidden="1" customHeight="1" x14ac:dyDescent="0.15">
      <c r="A1043" s="974">
        <v>17</v>
      </c>
      <c r="B1043" s="974">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70"/>
      <c r="AD1043" s="970"/>
      <c r="AE1043" s="970"/>
      <c r="AF1043" s="970"/>
      <c r="AG1043" s="970"/>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hidden="1" customHeight="1" x14ac:dyDescent="0.15">
      <c r="A1044" s="974">
        <v>18</v>
      </c>
      <c r="B1044" s="974">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70"/>
      <c r="AD1044" s="970"/>
      <c r="AE1044" s="970"/>
      <c r="AF1044" s="970"/>
      <c r="AG1044" s="970"/>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hidden="1" customHeight="1" x14ac:dyDescent="0.15">
      <c r="A1045" s="974">
        <v>19</v>
      </c>
      <c r="B1045" s="974">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70"/>
      <c r="AD1045" s="970"/>
      <c r="AE1045" s="970"/>
      <c r="AF1045" s="970"/>
      <c r="AG1045" s="970"/>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hidden="1" customHeight="1" x14ac:dyDescent="0.15">
      <c r="A1046" s="974">
        <v>20</v>
      </c>
      <c r="B1046" s="974">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70"/>
      <c r="AD1046" s="970"/>
      <c r="AE1046" s="970"/>
      <c r="AF1046" s="970"/>
      <c r="AG1046" s="970"/>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hidden="1" customHeight="1" x14ac:dyDescent="0.15">
      <c r="A1047" s="974">
        <v>21</v>
      </c>
      <c r="B1047" s="974">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70"/>
      <c r="AD1047" s="970"/>
      <c r="AE1047" s="970"/>
      <c r="AF1047" s="970"/>
      <c r="AG1047" s="970"/>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hidden="1" customHeight="1" x14ac:dyDescent="0.15">
      <c r="A1048" s="974">
        <v>22</v>
      </c>
      <c r="B1048" s="974">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70"/>
      <c r="AD1048" s="970"/>
      <c r="AE1048" s="970"/>
      <c r="AF1048" s="970"/>
      <c r="AG1048" s="970"/>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hidden="1" customHeight="1" x14ac:dyDescent="0.15">
      <c r="A1049" s="974">
        <v>23</v>
      </c>
      <c r="B1049" s="974">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70"/>
      <c r="AD1049" s="970"/>
      <c r="AE1049" s="970"/>
      <c r="AF1049" s="970"/>
      <c r="AG1049" s="970"/>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hidden="1" customHeight="1" x14ac:dyDescent="0.15">
      <c r="A1050" s="974">
        <v>24</v>
      </c>
      <c r="B1050" s="974">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70"/>
      <c r="AD1050" s="970"/>
      <c r="AE1050" s="970"/>
      <c r="AF1050" s="970"/>
      <c r="AG1050" s="970"/>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hidden="1" customHeight="1" x14ac:dyDescent="0.15">
      <c r="A1051" s="974">
        <v>25</v>
      </c>
      <c r="B1051" s="974">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70"/>
      <c r="AD1051" s="970"/>
      <c r="AE1051" s="970"/>
      <c r="AF1051" s="970"/>
      <c r="AG1051" s="970"/>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hidden="1" customHeight="1" x14ac:dyDescent="0.15">
      <c r="A1052" s="974">
        <v>26</v>
      </c>
      <c r="B1052" s="974">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70"/>
      <c r="AD1052" s="970"/>
      <c r="AE1052" s="970"/>
      <c r="AF1052" s="970"/>
      <c r="AG1052" s="970"/>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hidden="1" customHeight="1" x14ac:dyDescent="0.15">
      <c r="A1053" s="974">
        <v>27</v>
      </c>
      <c r="B1053" s="974">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70"/>
      <c r="AD1053" s="970"/>
      <c r="AE1053" s="970"/>
      <c r="AF1053" s="970"/>
      <c r="AG1053" s="970"/>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hidden="1" customHeight="1" x14ac:dyDescent="0.15">
      <c r="A1054" s="974">
        <v>28</v>
      </c>
      <c r="B1054" s="974">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70"/>
      <c r="AD1054" s="970"/>
      <c r="AE1054" s="970"/>
      <c r="AF1054" s="970"/>
      <c r="AG1054" s="970"/>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hidden="1" customHeight="1" x14ac:dyDescent="0.15">
      <c r="A1055" s="974">
        <v>29</v>
      </c>
      <c r="B1055" s="974">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70"/>
      <c r="AD1055" s="970"/>
      <c r="AE1055" s="970"/>
      <c r="AF1055" s="970"/>
      <c r="AG1055" s="970"/>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hidden="1" customHeight="1" x14ac:dyDescent="0.15">
      <c r="A1056" s="974">
        <v>30</v>
      </c>
      <c r="B1056" s="974">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70"/>
      <c r="AD1056" s="970"/>
      <c r="AE1056" s="970"/>
      <c r="AF1056" s="970"/>
      <c r="AG1056" s="970"/>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89"/>
      <c r="B1059" s="889"/>
      <c r="C1059" s="889" t="s">
        <v>24</v>
      </c>
      <c r="D1059" s="889"/>
      <c r="E1059" s="889"/>
      <c r="F1059" s="889"/>
      <c r="G1059" s="889"/>
      <c r="H1059" s="889"/>
      <c r="I1059" s="889"/>
      <c r="J1059" s="972" t="s">
        <v>268</v>
      </c>
      <c r="K1059" s="973"/>
      <c r="L1059" s="973"/>
      <c r="M1059" s="973"/>
      <c r="N1059" s="973"/>
      <c r="O1059" s="973"/>
      <c r="P1059" s="439" t="s">
        <v>25</v>
      </c>
      <c r="Q1059" s="439"/>
      <c r="R1059" s="439"/>
      <c r="S1059" s="439"/>
      <c r="T1059" s="439"/>
      <c r="U1059" s="439"/>
      <c r="V1059" s="439"/>
      <c r="W1059" s="439"/>
      <c r="X1059" s="439"/>
      <c r="Y1059" s="891" t="s">
        <v>308</v>
      </c>
      <c r="Z1059" s="892"/>
      <c r="AA1059" s="892"/>
      <c r="AB1059" s="892"/>
      <c r="AC1059" s="972" t="s">
        <v>300</v>
      </c>
      <c r="AD1059" s="972"/>
      <c r="AE1059" s="972"/>
      <c r="AF1059" s="972"/>
      <c r="AG1059" s="972"/>
      <c r="AH1059" s="891" t="s">
        <v>231</v>
      </c>
      <c r="AI1059" s="889"/>
      <c r="AJ1059" s="889"/>
      <c r="AK1059" s="889"/>
      <c r="AL1059" s="889" t="s">
        <v>19</v>
      </c>
      <c r="AM1059" s="889"/>
      <c r="AN1059" s="889"/>
      <c r="AO1059" s="893"/>
      <c r="AP1059" s="971" t="s">
        <v>269</v>
      </c>
      <c r="AQ1059" s="971"/>
      <c r="AR1059" s="971"/>
      <c r="AS1059" s="971"/>
      <c r="AT1059" s="971"/>
      <c r="AU1059" s="971"/>
      <c r="AV1059" s="971"/>
      <c r="AW1059" s="971"/>
      <c r="AX1059" s="971"/>
      <c r="AY1059" s="34">
        <f>$AY$1057</f>
        <v>0</v>
      </c>
    </row>
    <row r="1060" spans="1:51" ht="26.25" hidden="1" customHeight="1" x14ac:dyDescent="0.15">
      <c r="A1060" s="974">
        <v>1</v>
      </c>
      <c r="B1060" s="974">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70"/>
      <c r="AD1060" s="970"/>
      <c r="AE1060" s="970"/>
      <c r="AF1060" s="970"/>
      <c r="AG1060" s="970"/>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hidden="1" customHeight="1" x14ac:dyDescent="0.15">
      <c r="A1061" s="974">
        <v>2</v>
      </c>
      <c r="B1061" s="974">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70"/>
      <c r="AD1061" s="970"/>
      <c r="AE1061" s="970"/>
      <c r="AF1061" s="970"/>
      <c r="AG1061" s="970"/>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hidden="1" customHeight="1" x14ac:dyDescent="0.15">
      <c r="A1062" s="974">
        <v>3</v>
      </c>
      <c r="B1062" s="974">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70"/>
      <c r="AD1062" s="970"/>
      <c r="AE1062" s="970"/>
      <c r="AF1062" s="970"/>
      <c r="AG1062" s="970"/>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hidden="1" customHeight="1" x14ac:dyDescent="0.15">
      <c r="A1063" s="974">
        <v>4</v>
      </c>
      <c r="B1063" s="974">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70"/>
      <c r="AD1063" s="970"/>
      <c r="AE1063" s="970"/>
      <c r="AF1063" s="970"/>
      <c r="AG1063" s="970"/>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hidden="1" customHeight="1" x14ac:dyDescent="0.15">
      <c r="A1064" s="974">
        <v>5</v>
      </c>
      <c r="B1064" s="974">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70"/>
      <c r="AD1064" s="970"/>
      <c r="AE1064" s="970"/>
      <c r="AF1064" s="970"/>
      <c r="AG1064" s="970"/>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hidden="1" customHeight="1" x14ac:dyDescent="0.15">
      <c r="A1065" s="974">
        <v>6</v>
      </c>
      <c r="B1065" s="974">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70"/>
      <c r="AD1065" s="970"/>
      <c r="AE1065" s="970"/>
      <c r="AF1065" s="970"/>
      <c r="AG1065" s="970"/>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hidden="1" customHeight="1" x14ac:dyDescent="0.15">
      <c r="A1066" s="974">
        <v>7</v>
      </c>
      <c r="B1066" s="974">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70"/>
      <c r="AD1066" s="970"/>
      <c r="AE1066" s="970"/>
      <c r="AF1066" s="970"/>
      <c r="AG1066" s="970"/>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hidden="1" customHeight="1" x14ac:dyDescent="0.15">
      <c r="A1067" s="974">
        <v>8</v>
      </c>
      <c r="B1067" s="974">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70"/>
      <c r="AD1067" s="970"/>
      <c r="AE1067" s="970"/>
      <c r="AF1067" s="970"/>
      <c r="AG1067" s="970"/>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hidden="1" customHeight="1" x14ac:dyDescent="0.15">
      <c r="A1068" s="974">
        <v>9</v>
      </c>
      <c r="B1068" s="974">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70"/>
      <c r="AD1068" s="970"/>
      <c r="AE1068" s="970"/>
      <c r="AF1068" s="970"/>
      <c r="AG1068" s="970"/>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hidden="1" customHeight="1" x14ac:dyDescent="0.15">
      <c r="A1069" s="974">
        <v>10</v>
      </c>
      <c r="B1069" s="974">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70"/>
      <c r="AD1069" s="970"/>
      <c r="AE1069" s="970"/>
      <c r="AF1069" s="970"/>
      <c r="AG1069" s="970"/>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hidden="1" customHeight="1" x14ac:dyDescent="0.15">
      <c r="A1070" s="974">
        <v>11</v>
      </c>
      <c r="B1070" s="974">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70"/>
      <c r="AD1070" s="970"/>
      <c r="AE1070" s="970"/>
      <c r="AF1070" s="970"/>
      <c r="AG1070" s="970"/>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hidden="1" customHeight="1" x14ac:dyDescent="0.15">
      <c r="A1071" s="974">
        <v>12</v>
      </c>
      <c r="B1071" s="974">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70"/>
      <c r="AD1071" s="970"/>
      <c r="AE1071" s="970"/>
      <c r="AF1071" s="970"/>
      <c r="AG1071" s="970"/>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hidden="1" customHeight="1" x14ac:dyDescent="0.15">
      <c r="A1072" s="974">
        <v>13</v>
      </c>
      <c r="B1072" s="974">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70"/>
      <c r="AD1072" s="970"/>
      <c r="AE1072" s="970"/>
      <c r="AF1072" s="970"/>
      <c r="AG1072" s="970"/>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hidden="1" customHeight="1" x14ac:dyDescent="0.15">
      <c r="A1073" s="974">
        <v>14</v>
      </c>
      <c r="B1073" s="974">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70"/>
      <c r="AD1073" s="970"/>
      <c r="AE1073" s="970"/>
      <c r="AF1073" s="970"/>
      <c r="AG1073" s="970"/>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hidden="1" customHeight="1" x14ac:dyDescent="0.15">
      <c r="A1074" s="974">
        <v>15</v>
      </c>
      <c r="B1074" s="974">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70"/>
      <c r="AD1074" s="970"/>
      <c r="AE1074" s="970"/>
      <c r="AF1074" s="970"/>
      <c r="AG1074" s="970"/>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hidden="1" customHeight="1" x14ac:dyDescent="0.15">
      <c r="A1075" s="974">
        <v>16</v>
      </c>
      <c r="B1075" s="974">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70"/>
      <c r="AD1075" s="970"/>
      <c r="AE1075" s="970"/>
      <c r="AF1075" s="970"/>
      <c r="AG1075" s="970"/>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hidden="1" customHeight="1" x14ac:dyDescent="0.15">
      <c r="A1076" s="974">
        <v>17</v>
      </c>
      <c r="B1076" s="974">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70"/>
      <c r="AD1076" s="970"/>
      <c r="AE1076" s="970"/>
      <c r="AF1076" s="970"/>
      <c r="AG1076" s="970"/>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hidden="1" customHeight="1" x14ac:dyDescent="0.15">
      <c r="A1077" s="974">
        <v>18</v>
      </c>
      <c r="B1077" s="974">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70"/>
      <c r="AD1077" s="970"/>
      <c r="AE1077" s="970"/>
      <c r="AF1077" s="970"/>
      <c r="AG1077" s="970"/>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hidden="1" customHeight="1" x14ac:dyDescent="0.15">
      <c r="A1078" s="974">
        <v>19</v>
      </c>
      <c r="B1078" s="974">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70"/>
      <c r="AD1078" s="970"/>
      <c r="AE1078" s="970"/>
      <c r="AF1078" s="970"/>
      <c r="AG1078" s="970"/>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hidden="1" customHeight="1" x14ac:dyDescent="0.15">
      <c r="A1079" s="974">
        <v>20</v>
      </c>
      <c r="B1079" s="974">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70"/>
      <c r="AD1079" s="970"/>
      <c r="AE1079" s="970"/>
      <c r="AF1079" s="970"/>
      <c r="AG1079" s="970"/>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hidden="1" customHeight="1" x14ac:dyDescent="0.15">
      <c r="A1080" s="974">
        <v>21</v>
      </c>
      <c r="B1080" s="974">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70"/>
      <c r="AD1080" s="970"/>
      <c r="AE1080" s="970"/>
      <c r="AF1080" s="970"/>
      <c r="AG1080" s="970"/>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hidden="1" customHeight="1" x14ac:dyDescent="0.15">
      <c r="A1081" s="974">
        <v>22</v>
      </c>
      <c r="B1081" s="974">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70"/>
      <c r="AD1081" s="970"/>
      <c r="AE1081" s="970"/>
      <c r="AF1081" s="970"/>
      <c r="AG1081" s="970"/>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hidden="1" customHeight="1" x14ac:dyDescent="0.15">
      <c r="A1082" s="974">
        <v>23</v>
      </c>
      <c r="B1082" s="974">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70"/>
      <c r="AD1082" s="970"/>
      <c r="AE1082" s="970"/>
      <c r="AF1082" s="970"/>
      <c r="AG1082" s="970"/>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hidden="1" customHeight="1" x14ac:dyDescent="0.15">
      <c r="A1083" s="974">
        <v>24</v>
      </c>
      <c r="B1083" s="974">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70"/>
      <c r="AD1083" s="970"/>
      <c r="AE1083" s="970"/>
      <c r="AF1083" s="970"/>
      <c r="AG1083" s="970"/>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hidden="1" customHeight="1" x14ac:dyDescent="0.15">
      <c r="A1084" s="974">
        <v>25</v>
      </c>
      <c r="B1084" s="974">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70"/>
      <c r="AD1084" s="970"/>
      <c r="AE1084" s="970"/>
      <c r="AF1084" s="970"/>
      <c r="AG1084" s="970"/>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hidden="1" customHeight="1" x14ac:dyDescent="0.15">
      <c r="A1085" s="974">
        <v>26</v>
      </c>
      <c r="B1085" s="974">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70"/>
      <c r="AD1085" s="970"/>
      <c r="AE1085" s="970"/>
      <c r="AF1085" s="970"/>
      <c r="AG1085" s="970"/>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hidden="1" customHeight="1" x14ac:dyDescent="0.15">
      <c r="A1086" s="974">
        <v>27</v>
      </c>
      <c r="B1086" s="974">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70"/>
      <c r="AD1086" s="970"/>
      <c r="AE1086" s="970"/>
      <c r="AF1086" s="970"/>
      <c r="AG1086" s="970"/>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hidden="1" customHeight="1" x14ac:dyDescent="0.15">
      <c r="A1087" s="974">
        <v>28</v>
      </c>
      <c r="B1087" s="974">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70"/>
      <c r="AD1087" s="970"/>
      <c r="AE1087" s="970"/>
      <c r="AF1087" s="970"/>
      <c r="AG1087" s="970"/>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hidden="1" customHeight="1" x14ac:dyDescent="0.15">
      <c r="A1088" s="974">
        <v>29</v>
      </c>
      <c r="B1088" s="974">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70"/>
      <c r="AD1088" s="970"/>
      <c r="AE1088" s="970"/>
      <c r="AF1088" s="970"/>
      <c r="AG1088" s="970"/>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hidden="1" customHeight="1" x14ac:dyDescent="0.15">
      <c r="A1089" s="974">
        <v>30</v>
      </c>
      <c r="B1089" s="974">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70"/>
      <c r="AD1089" s="970"/>
      <c r="AE1089" s="970"/>
      <c r="AF1089" s="970"/>
      <c r="AG1089" s="970"/>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89"/>
      <c r="B1092" s="889"/>
      <c r="C1092" s="889" t="s">
        <v>24</v>
      </c>
      <c r="D1092" s="889"/>
      <c r="E1092" s="889"/>
      <c r="F1092" s="889"/>
      <c r="G1092" s="889"/>
      <c r="H1092" s="889"/>
      <c r="I1092" s="889"/>
      <c r="J1092" s="972" t="s">
        <v>268</v>
      </c>
      <c r="K1092" s="973"/>
      <c r="L1092" s="973"/>
      <c r="M1092" s="973"/>
      <c r="N1092" s="973"/>
      <c r="O1092" s="973"/>
      <c r="P1092" s="439" t="s">
        <v>25</v>
      </c>
      <c r="Q1092" s="439"/>
      <c r="R1092" s="439"/>
      <c r="S1092" s="439"/>
      <c r="T1092" s="439"/>
      <c r="U1092" s="439"/>
      <c r="V1092" s="439"/>
      <c r="W1092" s="439"/>
      <c r="X1092" s="439"/>
      <c r="Y1092" s="891" t="s">
        <v>308</v>
      </c>
      <c r="Z1092" s="892"/>
      <c r="AA1092" s="892"/>
      <c r="AB1092" s="892"/>
      <c r="AC1092" s="972" t="s">
        <v>300</v>
      </c>
      <c r="AD1092" s="972"/>
      <c r="AE1092" s="972"/>
      <c r="AF1092" s="972"/>
      <c r="AG1092" s="972"/>
      <c r="AH1092" s="891" t="s">
        <v>231</v>
      </c>
      <c r="AI1092" s="889"/>
      <c r="AJ1092" s="889"/>
      <c r="AK1092" s="889"/>
      <c r="AL1092" s="889" t="s">
        <v>19</v>
      </c>
      <c r="AM1092" s="889"/>
      <c r="AN1092" s="889"/>
      <c r="AO1092" s="893"/>
      <c r="AP1092" s="971" t="s">
        <v>269</v>
      </c>
      <c r="AQ1092" s="971"/>
      <c r="AR1092" s="971"/>
      <c r="AS1092" s="971"/>
      <c r="AT1092" s="971"/>
      <c r="AU1092" s="971"/>
      <c r="AV1092" s="971"/>
      <c r="AW1092" s="971"/>
      <c r="AX1092" s="971"/>
      <c r="AY1092">
        <f>$AY$1090</f>
        <v>0</v>
      </c>
    </row>
    <row r="1093" spans="1:51" ht="26.25" hidden="1" customHeight="1" x14ac:dyDescent="0.15">
      <c r="A1093" s="974">
        <v>1</v>
      </c>
      <c r="B1093" s="974">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70"/>
      <c r="AD1093" s="970"/>
      <c r="AE1093" s="970"/>
      <c r="AF1093" s="970"/>
      <c r="AG1093" s="970"/>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hidden="1" customHeight="1" x14ac:dyDescent="0.15">
      <c r="A1094" s="974">
        <v>2</v>
      </c>
      <c r="B1094" s="974">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70"/>
      <c r="AD1094" s="970"/>
      <c r="AE1094" s="970"/>
      <c r="AF1094" s="970"/>
      <c r="AG1094" s="970"/>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hidden="1" customHeight="1" x14ac:dyDescent="0.15">
      <c r="A1095" s="974">
        <v>3</v>
      </c>
      <c r="B1095" s="974">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70"/>
      <c r="AD1095" s="970"/>
      <c r="AE1095" s="970"/>
      <c r="AF1095" s="970"/>
      <c r="AG1095" s="970"/>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hidden="1" customHeight="1" x14ac:dyDescent="0.15">
      <c r="A1096" s="974">
        <v>4</v>
      </c>
      <c r="B1096" s="974">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70"/>
      <c r="AD1096" s="970"/>
      <c r="AE1096" s="970"/>
      <c r="AF1096" s="970"/>
      <c r="AG1096" s="970"/>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hidden="1" customHeight="1" x14ac:dyDescent="0.15">
      <c r="A1097" s="974">
        <v>5</v>
      </c>
      <c r="B1097" s="974">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70"/>
      <c r="AD1097" s="970"/>
      <c r="AE1097" s="970"/>
      <c r="AF1097" s="970"/>
      <c r="AG1097" s="970"/>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hidden="1" customHeight="1" x14ac:dyDescent="0.15">
      <c r="A1098" s="974">
        <v>6</v>
      </c>
      <c r="B1098" s="974">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70"/>
      <c r="AD1098" s="970"/>
      <c r="AE1098" s="970"/>
      <c r="AF1098" s="970"/>
      <c r="AG1098" s="970"/>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hidden="1" customHeight="1" x14ac:dyDescent="0.15">
      <c r="A1099" s="974">
        <v>7</v>
      </c>
      <c r="B1099" s="974">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70"/>
      <c r="AD1099" s="970"/>
      <c r="AE1099" s="970"/>
      <c r="AF1099" s="970"/>
      <c r="AG1099" s="970"/>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hidden="1" customHeight="1" x14ac:dyDescent="0.15">
      <c r="A1100" s="974">
        <v>8</v>
      </c>
      <c r="B1100" s="974">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70"/>
      <c r="AD1100" s="970"/>
      <c r="AE1100" s="970"/>
      <c r="AF1100" s="970"/>
      <c r="AG1100" s="970"/>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hidden="1" customHeight="1" x14ac:dyDescent="0.15">
      <c r="A1101" s="974">
        <v>9</v>
      </c>
      <c r="B1101" s="974">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70"/>
      <c r="AD1101" s="970"/>
      <c r="AE1101" s="970"/>
      <c r="AF1101" s="970"/>
      <c r="AG1101" s="970"/>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hidden="1" customHeight="1" x14ac:dyDescent="0.15">
      <c r="A1102" s="974">
        <v>10</v>
      </c>
      <c r="B1102" s="974">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70"/>
      <c r="AD1102" s="970"/>
      <c r="AE1102" s="970"/>
      <c r="AF1102" s="970"/>
      <c r="AG1102" s="970"/>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hidden="1" customHeight="1" x14ac:dyDescent="0.15">
      <c r="A1103" s="974">
        <v>11</v>
      </c>
      <c r="B1103" s="974">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70"/>
      <c r="AD1103" s="970"/>
      <c r="AE1103" s="970"/>
      <c r="AF1103" s="970"/>
      <c r="AG1103" s="970"/>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hidden="1" customHeight="1" x14ac:dyDescent="0.15">
      <c r="A1104" s="974">
        <v>12</v>
      </c>
      <c r="B1104" s="974">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70"/>
      <c r="AD1104" s="970"/>
      <c r="AE1104" s="970"/>
      <c r="AF1104" s="970"/>
      <c r="AG1104" s="970"/>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hidden="1" customHeight="1" x14ac:dyDescent="0.15">
      <c r="A1105" s="974">
        <v>13</v>
      </c>
      <c r="B1105" s="974">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70"/>
      <c r="AD1105" s="970"/>
      <c r="AE1105" s="970"/>
      <c r="AF1105" s="970"/>
      <c r="AG1105" s="970"/>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hidden="1" customHeight="1" x14ac:dyDescent="0.15">
      <c r="A1106" s="974">
        <v>14</v>
      </c>
      <c r="B1106" s="974">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70"/>
      <c r="AD1106" s="970"/>
      <c r="AE1106" s="970"/>
      <c r="AF1106" s="970"/>
      <c r="AG1106" s="970"/>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hidden="1" customHeight="1" x14ac:dyDescent="0.15">
      <c r="A1107" s="974">
        <v>15</v>
      </c>
      <c r="B1107" s="974">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70"/>
      <c r="AD1107" s="970"/>
      <c r="AE1107" s="970"/>
      <c r="AF1107" s="970"/>
      <c r="AG1107" s="970"/>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hidden="1" customHeight="1" x14ac:dyDescent="0.15">
      <c r="A1108" s="974">
        <v>16</v>
      </c>
      <c r="B1108" s="974">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70"/>
      <c r="AD1108" s="970"/>
      <c r="AE1108" s="970"/>
      <c r="AF1108" s="970"/>
      <c r="AG1108" s="970"/>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hidden="1" customHeight="1" x14ac:dyDescent="0.15">
      <c r="A1109" s="974">
        <v>17</v>
      </c>
      <c r="B1109" s="974">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70"/>
      <c r="AD1109" s="970"/>
      <c r="AE1109" s="970"/>
      <c r="AF1109" s="970"/>
      <c r="AG1109" s="970"/>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hidden="1" customHeight="1" x14ac:dyDescent="0.15">
      <c r="A1110" s="974">
        <v>18</v>
      </c>
      <c r="B1110" s="974">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70"/>
      <c r="AD1110" s="970"/>
      <c r="AE1110" s="970"/>
      <c r="AF1110" s="970"/>
      <c r="AG1110" s="970"/>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hidden="1" customHeight="1" x14ac:dyDescent="0.15">
      <c r="A1111" s="974">
        <v>19</v>
      </c>
      <c r="B1111" s="974">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70"/>
      <c r="AD1111" s="970"/>
      <c r="AE1111" s="970"/>
      <c r="AF1111" s="970"/>
      <c r="AG1111" s="970"/>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hidden="1" customHeight="1" x14ac:dyDescent="0.15">
      <c r="A1112" s="974">
        <v>20</v>
      </c>
      <c r="B1112" s="974">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70"/>
      <c r="AD1112" s="970"/>
      <c r="AE1112" s="970"/>
      <c r="AF1112" s="970"/>
      <c r="AG1112" s="970"/>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hidden="1" customHeight="1" x14ac:dyDescent="0.15">
      <c r="A1113" s="974">
        <v>21</v>
      </c>
      <c r="B1113" s="974">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70"/>
      <c r="AD1113" s="970"/>
      <c r="AE1113" s="970"/>
      <c r="AF1113" s="970"/>
      <c r="AG1113" s="970"/>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hidden="1" customHeight="1" x14ac:dyDescent="0.15">
      <c r="A1114" s="974">
        <v>22</v>
      </c>
      <c r="B1114" s="974">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70"/>
      <c r="AD1114" s="970"/>
      <c r="AE1114" s="970"/>
      <c r="AF1114" s="970"/>
      <c r="AG1114" s="970"/>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hidden="1" customHeight="1" x14ac:dyDescent="0.15">
      <c r="A1115" s="974">
        <v>23</v>
      </c>
      <c r="B1115" s="974">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70"/>
      <c r="AD1115" s="970"/>
      <c r="AE1115" s="970"/>
      <c r="AF1115" s="970"/>
      <c r="AG1115" s="970"/>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hidden="1" customHeight="1" x14ac:dyDescent="0.15">
      <c r="A1116" s="974">
        <v>24</v>
      </c>
      <c r="B1116" s="974">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70"/>
      <c r="AD1116" s="970"/>
      <c r="AE1116" s="970"/>
      <c r="AF1116" s="970"/>
      <c r="AG1116" s="970"/>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hidden="1" customHeight="1" x14ac:dyDescent="0.15">
      <c r="A1117" s="974">
        <v>25</v>
      </c>
      <c r="B1117" s="974">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70"/>
      <c r="AD1117" s="970"/>
      <c r="AE1117" s="970"/>
      <c r="AF1117" s="970"/>
      <c r="AG1117" s="970"/>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hidden="1" customHeight="1" x14ac:dyDescent="0.15">
      <c r="A1118" s="974">
        <v>26</v>
      </c>
      <c r="B1118" s="974">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70"/>
      <c r="AD1118" s="970"/>
      <c r="AE1118" s="970"/>
      <c r="AF1118" s="970"/>
      <c r="AG1118" s="970"/>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hidden="1" customHeight="1" x14ac:dyDescent="0.15">
      <c r="A1119" s="974">
        <v>27</v>
      </c>
      <c r="B1119" s="974">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70"/>
      <c r="AD1119" s="970"/>
      <c r="AE1119" s="970"/>
      <c r="AF1119" s="970"/>
      <c r="AG1119" s="970"/>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hidden="1" customHeight="1" x14ac:dyDescent="0.15">
      <c r="A1120" s="974">
        <v>28</v>
      </c>
      <c r="B1120" s="974">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70"/>
      <c r="AD1120" s="970"/>
      <c r="AE1120" s="970"/>
      <c r="AF1120" s="970"/>
      <c r="AG1120" s="970"/>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hidden="1" customHeight="1" x14ac:dyDescent="0.15">
      <c r="A1121" s="974">
        <v>29</v>
      </c>
      <c r="B1121" s="974">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70"/>
      <c r="AD1121" s="970"/>
      <c r="AE1121" s="970"/>
      <c r="AF1121" s="970"/>
      <c r="AG1121" s="970"/>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hidden="1" customHeight="1" x14ac:dyDescent="0.15">
      <c r="A1122" s="974">
        <v>30</v>
      </c>
      <c r="B1122" s="974">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70"/>
      <c r="AD1122" s="970"/>
      <c r="AE1122" s="970"/>
      <c r="AF1122" s="970"/>
      <c r="AG1122" s="970"/>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89"/>
      <c r="B1125" s="889"/>
      <c r="C1125" s="889" t="s">
        <v>24</v>
      </c>
      <c r="D1125" s="889"/>
      <c r="E1125" s="889"/>
      <c r="F1125" s="889"/>
      <c r="G1125" s="889"/>
      <c r="H1125" s="889"/>
      <c r="I1125" s="889"/>
      <c r="J1125" s="972" t="s">
        <v>268</v>
      </c>
      <c r="K1125" s="973"/>
      <c r="L1125" s="973"/>
      <c r="M1125" s="973"/>
      <c r="N1125" s="973"/>
      <c r="O1125" s="973"/>
      <c r="P1125" s="439" t="s">
        <v>25</v>
      </c>
      <c r="Q1125" s="439"/>
      <c r="R1125" s="439"/>
      <c r="S1125" s="439"/>
      <c r="T1125" s="439"/>
      <c r="U1125" s="439"/>
      <c r="V1125" s="439"/>
      <c r="W1125" s="439"/>
      <c r="X1125" s="439"/>
      <c r="Y1125" s="891" t="s">
        <v>308</v>
      </c>
      <c r="Z1125" s="892"/>
      <c r="AA1125" s="892"/>
      <c r="AB1125" s="892"/>
      <c r="AC1125" s="972" t="s">
        <v>300</v>
      </c>
      <c r="AD1125" s="972"/>
      <c r="AE1125" s="972"/>
      <c r="AF1125" s="972"/>
      <c r="AG1125" s="972"/>
      <c r="AH1125" s="891" t="s">
        <v>231</v>
      </c>
      <c r="AI1125" s="889"/>
      <c r="AJ1125" s="889"/>
      <c r="AK1125" s="889"/>
      <c r="AL1125" s="889" t="s">
        <v>19</v>
      </c>
      <c r="AM1125" s="889"/>
      <c r="AN1125" s="889"/>
      <c r="AO1125" s="893"/>
      <c r="AP1125" s="971" t="s">
        <v>269</v>
      </c>
      <c r="AQ1125" s="971"/>
      <c r="AR1125" s="971"/>
      <c r="AS1125" s="971"/>
      <c r="AT1125" s="971"/>
      <c r="AU1125" s="971"/>
      <c r="AV1125" s="971"/>
      <c r="AW1125" s="971"/>
      <c r="AX1125" s="971"/>
      <c r="AY1125">
        <f>$AY$1123</f>
        <v>0</v>
      </c>
    </row>
    <row r="1126" spans="1:51" ht="26.25" hidden="1" customHeight="1" x14ac:dyDescent="0.15">
      <c r="A1126" s="974">
        <v>1</v>
      </c>
      <c r="B1126" s="974">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70"/>
      <c r="AD1126" s="970"/>
      <c r="AE1126" s="970"/>
      <c r="AF1126" s="970"/>
      <c r="AG1126" s="970"/>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hidden="1" customHeight="1" x14ac:dyDescent="0.15">
      <c r="A1127" s="974">
        <v>2</v>
      </c>
      <c r="B1127" s="974">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70"/>
      <c r="AD1127" s="970"/>
      <c r="AE1127" s="970"/>
      <c r="AF1127" s="970"/>
      <c r="AG1127" s="970"/>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hidden="1" customHeight="1" x14ac:dyDescent="0.15">
      <c r="A1128" s="974">
        <v>3</v>
      </c>
      <c r="B1128" s="974">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70"/>
      <c r="AD1128" s="970"/>
      <c r="AE1128" s="970"/>
      <c r="AF1128" s="970"/>
      <c r="AG1128" s="970"/>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hidden="1" customHeight="1" x14ac:dyDescent="0.15">
      <c r="A1129" s="974">
        <v>4</v>
      </c>
      <c r="B1129" s="974">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70"/>
      <c r="AD1129" s="970"/>
      <c r="AE1129" s="970"/>
      <c r="AF1129" s="970"/>
      <c r="AG1129" s="970"/>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hidden="1" customHeight="1" x14ac:dyDescent="0.15">
      <c r="A1130" s="974">
        <v>5</v>
      </c>
      <c r="B1130" s="974">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70"/>
      <c r="AD1130" s="970"/>
      <c r="AE1130" s="970"/>
      <c r="AF1130" s="970"/>
      <c r="AG1130" s="970"/>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hidden="1" customHeight="1" x14ac:dyDescent="0.15">
      <c r="A1131" s="974">
        <v>6</v>
      </c>
      <c r="B1131" s="974">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70"/>
      <c r="AD1131" s="970"/>
      <c r="AE1131" s="970"/>
      <c r="AF1131" s="970"/>
      <c r="AG1131" s="970"/>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hidden="1" customHeight="1" x14ac:dyDescent="0.15">
      <c r="A1132" s="974">
        <v>7</v>
      </c>
      <c r="B1132" s="974">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70"/>
      <c r="AD1132" s="970"/>
      <c r="AE1132" s="970"/>
      <c r="AF1132" s="970"/>
      <c r="AG1132" s="970"/>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hidden="1" customHeight="1" x14ac:dyDescent="0.15">
      <c r="A1133" s="974">
        <v>8</v>
      </c>
      <c r="B1133" s="974">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70"/>
      <c r="AD1133" s="970"/>
      <c r="AE1133" s="970"/>
      <c r="AF1133" s="970"/>
      <c r="AG1133" s="970"/>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hidden="1" customHeight="1" x14ac:dyDescent="0.15">
      <c r="A1134" s="974">
        <v>9</v>
      </c>
      <c r="B1134" s="974">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70"/>
      <c r="AD1134" s="970"/>
      <c r="AE1134" s="970"/>
      <c r="AF1134" s="970"/>
      <c r="AG1134" s="970"/>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hidden="1" customHeight="1" x14ac:dyDescent="0.15">
      <c r="A1135" s="974">
        <v>10</v>
      </c>
      <c r="B1135" s="974">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70"/>
      <c r="AD1135" s="970"/>
      <c r="AE1135" s="970"/>
      <c r="AF1135" s="970"/>
      <c r="AG1135" s="970"/>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hidden="1" customHeight="1" x14ac:dyDescent="0.15">
      <c r="A1136" s="974">
        <v>11</v>
      </c>
      <c r="B1136" s="974">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70"/>
      <c r="AD1136" s="970"/>
      <c r="AE1136" s="970"/>
      <c r="AF1136" s="970"/>
      <c r="AG1136" s="970"/>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hidden="1" customHeight="1" x14ac:dyDescent="0.15">
      <c r="A1137" s="974">
        <v>12</v>
      </c>
      <c r="B1137" s="974">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70"/>
      <c r="AD1137" s="970"/>
      <c r="AE1137" s="970"/>
      <c r="AF1137" s="970"/>
      <c r="AG1137" s="970"/>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hidden="1" customHeight="1" x14ac:dyDescent="0.15">
      <c r="A1138" s="974">
        <v>13</v>
      </c>
      <c r="B1138" s="974">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70"/>
      <c r="AD1138" s="970"/>
      <c r="AE1138" s="970"/>
      <c r="AF1138" s="970"/>
      <c r="AG1138" s="970"/>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hidden="1" customHeight="1" x14ac:dyDescent="0.15">
      <c r="A1139" s="974">
        <v>14</v>
      </c>
      <c r="B1139" s="974">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70"/>
      <c r="AD1139" s="970"/>
      <c r="AE1139" s="970"/>
      <c r="AF1139" s="970"/>
      <c r="AG1139" s="970"/>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hidden="1" customHeight="1" x14ac:dyDescent="0.15">
      <c r="A1140" s="974">
        <v>15</v>
      </c>
      <c r="B1140" s="974">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70"/>
      <c r="AD1140" s="970"/>
      <c r="AE1140" s="970"/>
      <c r="AF1140" s="970"/>
      <c r="AG1140" s="970"/>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hidden="1" customHeight="1" x14ac:dyDescent="0.15">
      <c r="A1141" s="974">
        <v>16</v>
      </c>
      <c r="B1141" s="974">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70"/>
      <c r="AD1141" s="970"/>
      <c r="AE1141" s="970"/>
      <c r="AF1141" s="970"/>
      <c r="AG1141" s="970"/>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hidden="1" customHeight="1" x14ac:dyDescent="0.15">
      <c r="A1142" s="974">
        <v>17</v>
      </c>
      <c r="B1142" s="974">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70"/>
      <c r="AD1142" s="970"/>
      <c r="AE1142" s="970"/>
      <c r="AF1142" s="970"/>
      <c r="AG1142" s="970"/>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hidden="1" customHeight="1" x14ac:dyDescent="0.15">
      <c r="A1143" s="974">
        <v>18</v>
      </c>
      <c r="B1143" s="974">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70"/>
      <c r="AD1143" s="970"/>
      <c r="AE1143" s="970"/>
      <c r="AF1143" s="970"/>
      <c r="AG1143" s="970"/>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hidden="1" customHeight="1" x14ac:dyDescent="0.15">
      <c r="A1144" s="974">
        <v>19</v>
      </c>
      <c r="B1144" s="974">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70"/>
      <c r="AD1144" s="970"/>
      <c r="AE1144" s="970"/>
      <c r="AF1144" s="970"/>
      <c r="AG1144" s="970"/>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hidden="1" customHeight="1" x14ac:dyDescent="0.15">
      <c r="A1145" s="974">
        <v>20</v>
      </c>
      <c r="B1145" s="974">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70"/>
      <c r="AD1145" s="970"/>
      <c r="AE1145" s="970"/>
      <c r="AF1145" s="970"/>
      <c r="AG1145" s="970"/>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hidden="1" customHeight="1" x14ac:dyDescent="0.15">
      <c r="A1146" s="974">
        <v>21</v>
      </c>
      <c r="B1146" s="974">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70"/>
      <c r="AD1146" s="970"/>
      <c r="AE1146" s="970"/>
      <c r="AF1146" s="970"/>
      <c r="AG1146" s="970"/>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hidden="1" customHeight="1" x14ac:dyDescent="0.15">
      <c r="A1147" s="974">
        <v>22</v>
      </c>
      <c r="B1147" s="974">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70"/>
      <c r="AD1147" s="970"/>
      <c r="AE1147" s="970"/>
      <c r="AF1147" s="970"/>
      <c r="AG1147" s="970"/>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hidden="1" customHeight="1" x14ac:dyDescent="0.15">
      <c r="A1148" s="974">
        <v>23</v>
      </c>
      <c r="B1148" s="974">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70"/>
      <c r="AD1148" s="970"/>
      <c r="AE1148" s="970"/>
      <c r="AF1148" s="970"/>
      <c r="AG1148" s="970"/>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hidden="1" customHeight="1" x14ac:dyDescent="0.15">
      <c r="A1149" s="974">
        <v>24</v>
      </c>
      <c r="B1149" s="974">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70"/>
      <c r="AD1149" s="970"/>
      <c r="AE1149" s="970"/>
      <c r="AF1149" s="970"/>
      <c r="AG1149" s="970"/>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hidden="1" customHeight="1" x14ac:dyDescent="0.15">
      <c r="A1150" s="974">
        <v>25</v>
      </c>
      <c r="B1150" s="974">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70"/>
      <c r="AD1150" s="970"/>
      <c r="AE1150" s="970"/>
      <c r="AF1150" s="970"/>
      <c r="AG1150" s="970"/>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hidden="1" customHeight="1" x14ac:dyDescent="0.15">
      <c r="A1151" s="974">
        <v>26</v>
      </c>
      <c r="B1151" s="974">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70"/>
      <c r="AD1151" s="970"/>
      <c r="AE1151" s="970"/>
      <c r="AF1151" s="970"/>
      <c r="AG1151" s="970"/>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hidden="1" customHeight="1" x14ac:dyDescent="0.15">
      <c r="A1152" s="974">
        <v>27</v>
      </c>
      <c r="B1152" s="974">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70"/>
      <c r="AD1152" s="970"/>
      <c r="AE1152" s="970"/>
      <c r="AF1152" s="970"/>
      <c r="AG1152" s="970"/>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hidden="1" customHeight="1" x14ac:dyDescent="0.15">
      <c r="A1153" s="974">
        <v>28</v>
      </c>
      <c r="B1153" s="974">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70"/>
      <c r="AD1153" s="970"/>
      <c r="AE1153" s="970"/>
      <c r="AF1153" s="970"/>
      <c r="AG1153" s="970"/>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hidden="1" customHeight="1" x14ac:dyDescent="0.15">
      <c r="A1154" s="974">
        <v>29</v>
      </c>
      <c r="B1154" s="974">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70"/>
      <c r="AD1154" s="970"/>
      <c r="AE1154" s="970"/>
      <c r="AF1154" s="970"/>
      <c r="AG1154" s="970"/>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hidden="1" customHeight="1" x14ac:dyDescent="0.15">
      <c r="A1155" s="974">
        <v>30</v>
      </c>
      <c r="B1155" s="974">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70"/>
      <c r="AD1155" s="970"/>
      <c r="AE1155" s="970"/>
      <c r="AF1155" s="970"/>
      <c r="AG1155" s="970"/>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89"/>
      <c r="B1158" s="889"/>
      <c r="C1158" s="889" t="s">
        <v>24</v>
      </c>
      <c r="D1158" s="889"/>
      <c r="E1158" s="889"/>
      <c r="F1158" s="889"/>
      <c r="G1158" s="889"/>
      <c r="H1158" s="889"/>
      <c r="I1158" s="889"/>
      <c r="J1158" s="972" t="s">
        <v>268</v>
      </c>
      <c r="K1158" s="973"/>
      <c r="L1158" s="973"/>
      <c r="M1158" s="973"/>
      <c r="N1158" s="973"/>
      <c r="O1158" s="973"/>
      <c r="P1158" s="439" t="s">
        <v>25</v>
      </c>
      <c r="Q1158" s="439"/>
      <c r="R1158" s="439"/>
      <c r="S1158" s="439"/>
      <c r="T1158" s="439"/>
      <c r="U1158" s="439"/>
      <c r="V1158" s="439"/>
      <c r="W1158" s="439"/>
      <c r="X1158" s="439"/>
      <c r="Y1158" s="891" t="s">
        <v>308</v>
      </c>
      <c r="Z1158" s="892"/>
      <c r="AA1158" s="892"/>
      <c r="AB1158" s="892"/>
      <c r="AC1158" s="972" t="s">
        <v>300</v>
      </c>
      <c r="AD1158" s="972"/>
      <c r="AE1158" s="972"/>
      <c r="AF1158" s="972"/>
      <c r="AG1158" s="972"/>
      <c r="AH1158" s="891" t="s">
        <v>231</v>
      </c>
      <c r="AI1158" s="889"/>
      <c r="AJ1158" s="889"/>
      <c r="AK1158" s="889"/>
      <c r="AL1158" s="889" t="s">
        <v>19</v>
      </c>
      <c r="AM1158" s="889"/>
      <c r="AN1158" s="889"/>
      <c r="AO1158" s="893"/>
      <c r="AP1158" s="971" t="s">
        <v>269</v>
      </c>
      <c r="AQ1158" s="971"/>
      <c r="AR1158" s="971"/>
      <c r="AS1158" s="971"/>
      <c r="AT1158" s="971"/>
      <c r="AU1158" s="971"/>
      <c r="AV1158" s="971"/>
      <c r="AW1158" s="971"/>
      <c r="AX1158" s="971"/>
      <c r="AY1158">
        <f>$AY$1156</f>
        <v>0</v>
      </c>
    </row>
    <row r="1159" spans="1:51" ht="26.25" hidden="1" customHeight="1" x14ac:dyDescent="0.15">
      <c r="A1159" s="974">
        <v>1</v>
      </c>
      <c r="B1159" s="974">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70"/>
      <c r="AD1159" s="970"/>
      <c r="AE1159" s="970"/>
      <c r="AF1159" s="970"/>
      <c r="AG1159" s="970"/>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hidden="1" customHeight="1" x14ac:dyDescent="0.15">
      <c r="A1160" s="974">
        <v>2</v>
      </c>
      <c r="B1160" s="974">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70"/>
      <c r="AD1160" s="970"/>
      <c r="AE1160" s="970"/>
      <c r="AF1160" s="970"/>
      <c r="AG1160" s="970"/>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hidden="1" customHeight="1" x14ac:dyDescent="0.15">
      <c r="A1161" s="974">
        <v>3</v>
      </c>
      <c r="B1161" s="974">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70"/>
      <c r="AD1161" s="970"/>
      <c r="AE1161" s="970"/>
      <c r="AF1161" s="970"/>
      <c r="AG1161" s="970"/>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hidden="1" customHeight="1" x14ac:dyDescent="0.15">
      <c r="A1162" s="974">
        <v>4</v>
      </c>
      <c r="B1162" s="974">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70"/>
      <c r="AD1162" s="970"/>
      <c r="AE1162" s="970"/>
      <c r="AF1162" s="970"/>
      <c r="AG1162" s="970"/>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hidden="1" customHeight="1" x14ac:dyDescent="0.15">
      <c r="A1163" s="974">
        <v>5</v>
      </c>
      <c r="B1163" s="974">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70"/>
      <c r="AD1163" s="970"/>
      <c r="AE1163" s="970"/>
      <c r="AF1163" s="970"/>
      <c r="AG1163" s="970"/>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hidden="1" customHeight="1" x14ac:dyDescent="0.15">
      <c r="A1164" s="974">
        <v>6</v>
      </c>
      <c r="B1164" s="974">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70"/>
      <c r="AD1164" s="970"/>
      <c r="AE1164" s="970"/>
      <c r="AF1164" s="970"/>
      <c r="AG1164" s="970"/>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hidden="1" customHeight="1" x14ac:dyDescent="0.15">
      <c r="A1165" s="974">
        <v>7</v>
      </c>
      <c r="B1165" s="974">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70"/>
      <c r="AD1165" s="970"/>
      <c r="AE1165" s="970"/>
      <c r="AF1165" s="970"/>
      <c r="AG1165" s="970"/>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hidden="1" customHeight="1" x14ac:dyDescent="0.15">
      <c r="A1166" s="974">
        <v>8</v>
      </c>
      <c r="B1166" s="974">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70"/>
      <c r="AD1166" s="970"/>
      <c r="AE1166" s="970"/>
      <c r="AF1166" s="970"/>
      <c r="AG1166" s="970"/>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hidden="1" customHeight="1" x14ac:dyDescent="0.15">
      <c r="A1167" s="974">
        <v>9</v>
      </c>
      <c r="B1167" s="974">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70"/>
      <c r="AD1167" s="970"/>
      <c r="AE1167" s="970"/>
      <c r="AF1167" s="970"/>
      <c r="AG1167" s="970"/>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hidden="1" customHeight="1" x14ac:dyDescent="0.15">
      <c r="A1168" s="974">
        <v>10</v>
      </c>
      <c r="B1168" s="974">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70"/>
      <c r="AD1168" s="970"/>
      <c r="AE1168" s="970"/>
      <c r="AF1168" s="970"/>
      <c r="AG1168" s="970"/>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hidden="1" customHeight="1" x14ac:dyDescent="0.15">
      <c r="A1169" s="974">
        <v>11</v>
      </c>
      <c r="B1169" s="974">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70"/>
      <c r="AD1169" s="970"/>
      <c r="AE1169" s="970"/>
      <c r="AF1169" s="970"/>
      <c r="AG1169" s="970"/>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hidden="1" customHeight="1" x14ac:dyDescent="0.15">
      <c r="A1170" s="974">
        <v>12</v>
      </c>
      <c r="B1170" s="974">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70"/>
      <c r="AD1170" s="970"/>
      <c r="AE1170" s="970"/>
      <c r="AF1170" s="970"/>
      <c r="AG1170" s="970"/>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hidden="1" customHeight="1" x14ac:dyDescent="0.15">
      <c r="A1171" s="974">
        <v>13</v>
      </c>
      <c r="B1171" s="974">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70"/>
      <c r="AD1171" s="970"/>
      <c r="AE1171" s="970"/>
      <c r="AF1171" s="970"/>
      <c r="AG1171" s="970"/>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hidden="1" customHeight="1" x14ac:dyDescent="0.15">
      <c r="A1172" s="974">
        <v>14</v>
      </c>
      <c r="B1172" s="974">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70"/>
      <c r="AD1172" s="970"/>
      <c r="AE1172" s="970"/>
      <c r="AF1172" s="970"/>
      <c r="AG1172" s="970"/>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hidden="1" customHeight="1" x14ac:dyDescent="0.15">
      <c r="A1173" s="974">
        <v>15</v>
      </c>
      <c r="B1173" s="974">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70"/>
      <c r="AD1173" s="970"/>
      <c r="AE1173" s="970"/>
      <c r="AF1173" s="970"/>
      <c r="AG1173" s="970"/>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hidden="1" customHeight="1" x14ac:dyDescent="0.15">
      <c r="A1174" s="974">
        <v>16</v>
      </c>
      <c r="B1174" s="974">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70"/>
      <c r="AD1174" s="970"/>
      <c r="AE1174" s="970"/>
      <c r="AF1174" s="970"/>
      <c r="AG1174" s="970"/>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hidden="1" customHeight="1" x14ac:dyDescent="0.15">
      <c r="A1175" s="974">
        <v>17</v>
      </c>
      <c r="B1175" s="974">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70"/>
      <c r="AD1175" s="970"/>
      <c r="AE1175" s="970"/>
      <c r="AF1175" s="970"/>
      <c r="AG1175" s="970"/>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hidden="1" customHeight="1" x14ac:dyDescent="0.15">
      <c r="A1176" s="974">
        <v>18</v>
      </c>
      <c r="B1176" s="974">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70"/>
      <c r="AD1176" s="970"/>
      <c r="AE1176" s="970"/>
      <c r="AF1176" s="970"/>
      <c r="AG1176" s="970"/>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hidden="1" customHeight="1" x14ac:dyDescent="0.15">
      <c r="A1177" s="974">
        <v>19</v>
      </c>
      <c r="B1177" s="974">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70"/>
      <c r="AD1177" s="970"/>
      <c r="AE1177" s="970"/>
      <c r="AF1177" s="970"/>
      <c r="AG1177" s="970"/>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hidden="1" customHeight="1" x14ac:dyDescent="0.15">
      <c r="A1178" s="974">
        <v>20</v>
      </c>
      <c r="B1178" s="974">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70"/>
      <c r="AD1178" s="970"/>
      <c r="AE1178" s="970"/>
      <c r="AF1178" s="970"/>
      <c r="AG1178" s="970"/>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hidden="1" customHeight="1" x14ac:dyDescent="0.15">
      <c r="A1179" s="974">
        <v>21</v>
      </c>
      <c r="B1179" s="974">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70"/>
      <c r="AD1179" s="970"/>
      <c r="AE1179" s="970"/>
      <c r="AF1179" s="970"/>
      <c r="AG1179" s="970"/>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hidden="1" customHeight="1" x14ac:dyDescent="0.15">
      <c r="A1180" s="974">
        <v>22</v>
      </c>
      <c r="B1180" s="974">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70"/>
      <c r="AD1180" s="970"/>
      <c r="AE1180" s="970"/>
      <c r="AF1180" s="970"/>
      <c r="AG1180" s="970"/>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hidden="1" customHeight="1" x14ac:dyDescent="0.15">
      <c r="A1181" s="974">
        <v>23</v>
      </c>
      <c r="B1181" s="974">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70"/>
      <c r="AD1181" s="970"/>
      <c r="AE1181" s="970"/>
      <c r="AF1181" s="970"/>
      <c r="AG1181" s="970"/>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hidden="1" customHeight="1" x14ac:dyDescent="0.15">
      <c r="A1182" s="974">
        <v>24</v>
      </c>
      <c r="B1182" s="974">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70"/>
      <c r="AD1182" s="970"/>
      <c r="AE1182" s="970"/>
      <c r="AF1182" s="970"/>
      <c r="AG1182" s="970"/>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hidden="1" customHeight="1" x14ac:dyDescent="0.15">
      <c r="A1183" s="974">
        <v>25</v>
      </c>
      <c r="B1183" s="974">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70"/>
      <c r="AD1183" s="970"/>
      <c r="AE1183" s="970"/>
      <c r="AF1183" s="970"/>
      <c r="AG1183" s="970"/>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hidden="1" customHeight="1" x14ac:dyDescent="0.15">
      <c r="A1184" s="974">
        <v>26</v>
      </c>
      <c r="B1184" s="974">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70"/>
      <c r="AD1184" s="970"/>
      <c r="AE1184" s="970"/>
      <c r="AF1184" s="970"/>
      <c r="AG1184" s="970"/>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hidden="1" customHeight="1" x14ac:dyDescent="0.15">
      <c r="A1185" s="974">
        <v>27</v>
      </c>
      <c r="B1185" s="974">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70"/>
      <c r="AD1185" s="970"/>
      <c r="AE1185" s="970"/>
      <c r="AF1185" s="970"/>
      <c r="AG1185" s="970"/>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hidden="1" customHeight="1" x14ac:dyDescent="0.15">
      <c r="A1186" s="974">
        <v>28</v>
      </c>
      <c r="B1186" s="974">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70"/>
      <c r="AD1186" s="970"/>
      <c r="AE1186" s="970"/>
      <c r="AF1186" s="970"/>
      <c r="AG1186" s="970"/>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hidden="1" customHeight="1" x14ac:dyDescent="0.15">
      <c r="A1187" s="974">
        <v>29</v>
      </c>
      <c r="B1187" s="974">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70"/>
      <c r="AD1187" s="970"/>
      <c r="AE1187" s="970"/>
      <c r="AF1187" s="970"/>
      <c r="AG1187" s="970"/>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hidden="1" customHeight="1" x14ac:dyDescent="0.15">
      <c r="A1188" s="974">
        <v>30</v>
      </c>
      <c r="B1188" s="974">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70"/>
      <c r="AD1188" s="970"/>
      <c r="AE1188" s="970"/>
      <c r="AF1188" s="970"/>
      <c r="AG1188" s="970"/>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89"/>
      <c r="B1191" s="889"/>
      <c r="C1191" s="889" t="s">
        <v>24</v>
      </c>
      <c r="D1191" s="889"/>
      <c r="E1191" s="889"/>
      <c r="F1191" s="889"/>
      <c r="G1191" s="889"/>
      <c r="H1191" s="889"/>
      <c r="I1191" s="889"/>
      <c r="J1191" s="972" t="s">
        <v>268</v>
      </c>
      <c r="K1191" s="973"/>
      <c r="L1191" s="973"/>
      <c r="M1191" s="973"/>
      <c r="N1191" s="973"/>
      <c r="O1191" s="973"/>
      <c r="P1191" s="439" t="s">
        <v>25</v>
      </c>
      <c r="Q1191" s="439"/>
      <c r="R1191" s="439"/>
      <c r="S1191" s="439"/>
      <c r="T1191" s="439"/>
      <c r="U1191" s="439"/>
      <c r="V1191" s="439"/>
      <c r="W1191" s="439"/>
      <c r="X1191" s="439"/>
      <c r="Y1191" s="891" t="s">
        <v>308</v>
      </c>
      <c r="Z1191" s="892"/>
      <c r="AA1191" s="892"/>
      <c r="AB1191" s="892"/>
      <c r="AC1191" s="972" t="s">
        <v>300</v>
      </c>
      <c r="AD1191" s="972"/>
      <c r="AE1191" s="972"/>
      <c r="AF1191" s="972"/>
      <c r="AG1191" s="972"/>
      <c r="AH1191" s="891" t="s">
        <v>231</v>
      </c>
      <c r="AI1191" s="889"/>
      <c r="AJ1191" s="889"/>
      <c r="AK1191" s="889"/>
      <c r="AL1191" s="889" t="s">
        <v>19</v>
      </c>
      <c r="AM1191" s="889"/>
      <c r="AN1191" s="889"/>
      <c r="AO1191" s="893"/>
      <c r="AP1191" s="971" t="s">
        <v>269</v>
      </c>
      <c r="AQ1191" s="971"/>
      <c r="AR1191" s="971"/>
      <c r="AS1191" s="971"/>
      <c r="AT1191" s="971"/>
      <c r="AU1191" s="971"/>
      <c r="AV1191" s="971"/>
      <c r="AW1191" s="971"/>
      <c r="AX1191" s="971"/>
      <c r="AY1191">
        <f>$AY$1189</f>
        <v>0</v>
      </c>
    </row>
    <row r="1192" spans="1:51" ht="26.25" hidden="1" customHeight="1" x14ac:dyDescent="0.15">
      <c r="A1192" s="974">
        <v>1</v>
      </c>
      <c r="B1192" s="974">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70"/>
      <c r="AD1192" s="970"/>
      <c r="AE1192" s="970"/>
      <c r="AF1192" s="970"/>
      <c r="AG1192" s="970"/>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hidden="1" customHeight="1" x14ac:dyDescent="0.15">
      <c r="A1193" s="974">
        <v>2</v>
      </c>
      <c r="B1193" s="974">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70"/>
      <c r="AD1193" s="970"/>
      <c r="AE1193" s="970"/>
      <c r="AF1193" s="970"/>
      <c r="AG1193" s="970"/>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hidden="1" customHeight="1" x14ac:dyDescent="0.15">
      <c r="A1194" s="974">
        <v>3</v>
      </c>
      <c r="B1194" s="974">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70"/>
      <c r="AD1194" s="970"/>
      <c r="AE1194" s="970"/>
      <c r="AF1194" s="970"/>
      <c r="AG1194" s="970"/>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hidden="1" customHeight="1" x14ac:dyDescent="0.15">
      <c r="A1195" s="974">
        <v>4</v>
      </c>
      <c r="B1195" s="974">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70"/>
      <c r="AD1195" s="970"/>
      <c r="AE1195" s="970"/>
      <c r="AF1195" s="970"/>
      <c r="AG1195" s="970"/>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hidden="1" customHeight="1" x14ac:dyDescent="0.15">
      <c r="A1196" s="974">
        <v>5</v>
      </c>
      <c r="B1196" s="974">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70"/>
      <c r="AD1196" s="970"/>
      <c r="AE1196" s="970"/>
      <c r="AF1196" s="970"/>
      <c r="AG1196" s="970"/>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hidden="1" customHeight="1" x14ac:dyDescent="0.15">
      <c r="A1197" s="974">
        <v>6</v>
      </c>
      <c r="B1197" s="974">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70"/>
      <c r="AD1197" s="970"/>
      <c r="AE1197" s="970"/>
      <c r="AF1197" s="970"/>
      <c r="AG1197" s="970"/>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hidden="1" customHeight="1" x14ac:dyDescent="0.15">
      <c r="A1198" s="974">
        <v>7</v>
      </c>
      <c r="B1198" s="974">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70"/>
      <c r="AD1198" s="970"/>
      <c r="AE1198" s="970"/>
      <c r="AF1198" s="970"/>
      <c r="AG1198" s="970"/>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hidden="1" customHeight="1" x14ac:dyDescent="0.15">
      <c r="A1199" s="974">
        <v>8</v>
      </c>
      <c r="B1199" s="974">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70"/>
      <c r="AD1199" s="970"/>
      <c r="AE1199" s="970"/>
      <c r="AF1199" s="970"/>
      <c r="AG1199" s="970"/>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hidden="1" customHeight="1" x14ac:dyDescent="0.15">
      <c r="A1200" s="974">
        <v>9</v>
      </c>
      <c r="B1200" s="974">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70"/>
      <c r="AD1200" s="970"/>
      <c r="AE1200" s="970"/>
      <c r="AF1200" s="970"/>
      <c r="AG1200" s="970"/>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hidden="1" customHeight="1" x14ac:dyDescent="0.15">
      <c r="A1201" s="974">
        <v>10</v>
      </c>
      <c r="B1201" s="974">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70"/>
      <c r="AD1201" s="970"/>
      <c r="AE1201" s="970"/>
      <c r="AF1201" s="970"/>
      <c r="AG1201" s="970"/>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hidden="1" customHeight="1" x14ac:dyDescent="0.15">
      <c r="A1202" s="974">
        <v>11</v>
      </c>
      <c r="B1202" s="974">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70"/>
      <c r="AD1202" s="970"/>
      <c r="AE1202" s="970"/>
      <c r="AF1202" s="970"/>
      <c r="AG1202" s="970"/>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hidden="1" customHeight="1" x14ac:dyDescent="0.15">
      <c r="A1203" s="974">
        <v>12</v>
      </c>
      <c r="B1203" s="974">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70"/>
      <c r="AD1203" s="970"/>
      <c r="AE1203" s="970"/>
      <c r="AF1203" s="970"/>
      <c r="AG1203" s="970"/>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hidden="1" customHeight="1" x14ac:dyDescent="0.15">
      <c r="A1204" s="974">
        <v>13</v>
      </c>
      <c r="B1204" s="974">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70"/>
      <c r="AD1204" s="970"/>
      <c r="AE1204" s="970"/>
      <c r="AF1204" s="970"/>
      <c r="AG1204" s="970"/>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hidden="1" customHeight="1" x14ac:dyDescent="0.15">
      <c r="A1205" s="974">
        <v>14</v>
      </c>
      <c r="B1205" s="974">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70"/>
      <c r="AD1205" s="970"/>
      <c r="AE1205" s="970"/>
      <c r="AF1205" s="970"/>
      <c r="AG1205" s="970"/>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hidden="1" customHeight="1" x14ac:dyDescent="0.15">
      <c r="A1206" s="974">
        <v>15</v>
      </c>
      <c r="B1206" s="974">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70"/>
      <c r="AD1206" s="970"/>
      <c r="AE1206" s="970"/>
      <c r="AF1206" s="970"/>
      <c r="AG1206" s="970"/>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hidden="1" customHeight="1" x14ac:dyDescent="0.15">
      <c r="A1207" s="974">
        <v>16</v>
      </c>
      <c r="B1207" s="974">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70"/>
      <c r="AD1207" s="970"/>
      <c r="AE1207" s="970"/>
      <c r="AF1207" s="970"/>
      <c r="AG1207" s="970"/>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hidden="1" customHeight="1" x14ac:dyDescent="0.15">
      <c r="A1208" s="974">
        <v>17</v>
      </c>
      <c r="B1208" s="974">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70"/>
      <c r="AD1208" s="970"/>
      <c r="AE1208" s="970"/>
      <c r="AF1208" s="970"/>
      <c r="AG1208" s="970"/>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hidden="1" customHeight="1" x14ac:dyDescent="0.15">
      <c r="A1209" s="974">
        <v>18</v>
      </c>
      <c r="B1209" s="974">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70"/>
      <c r="AD1209" s="970"/>
      <c r="AE1209" s="970"/>
      <c r="AF1209" s="970"/>
      <c r="AG1209" s="970"/>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hidden="1" customHeight="1" x14ac:dyDescent="0.15">
      <c r="A1210" s="974">
        <v>19</v>
      </c>
      <c r="B1210" s="974">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70"/>
      <c r="AD1210" s="970"/>
      <c r="AE1210" s="970"/>
      <c r="AF1210" s="970"/>
      <c r="AG1210" s="970"/>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hidden="1" customHeight="1" x14ac:dyDescent="0.15">
      <c r="A1211" s="974">
        <v>20</v>
      </c>
      <c r="B1211" s="974">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70"/>
      <c r="AD1211" s="970"/>
      <c r="AE1211" s="970"/>
      <c r="AF1211" s="970"/>
      <c r="AG1211" s="970"/>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hidden="1" customHeight="1" x14ac:dyDescent="0.15">
      <c r="A1212" s="974">
        <v>21</v>
      </c>
      <c r="B1212" s="974">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70"/>
      <c r="AD1212" s="970"/>
      <c r="AE1212" s="970"/>
      <c r="AF1212" s="970"/>
      <c r="AG1212" s="970"/>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hidden="1" customHeight="1" x14ac:dyDescent="0.15">
      <c r="A1213" s="974">
        <v>22</v>
      </c>
      <c r="B1213" s="974">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70"/>
      <c r="AD1213" s="970"/>
      <c r="AE1213" s="970"/>
      <c r="AF1213" s="970"/>
      <c r="AG1213" s="970"/>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hidden="1" customHeight="1" x14ac:dyDescent="0.15">
      <c r="A1214" s="974">
        <v>23</v>
      </c>
      <c r="B1214" s="974">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70"/>
      <c r="AD1214" s="970"/>
      <c r="AE1214" s="970"/>
      <c r="AF1214" s="970"/>
      <c r="AG1214" s="970"/>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hidden="1" customHeight="1" x14ac:dyDescent="0.15">
      <c r="A1215" s="974">
        <v>24</v>
      </c>
      <c r="B1215" s="974">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70"/>
      <c r="AD1215" s="970"/>
      <c r="AE1215" s="970"/>
      <c r="AF1215" s="970"/>
      <c r="AG1215" s="970"/>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hidden="1" customHeight="1" x14ac:dyDescent="0.15">
      <c r="A1216" s="974">
        <v>25</v>
      </c>
      <c r="B1216" s="974">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70"/>
      <c r="AD1216" s="970"/>
      <c r="AE1216" s="970"/>
      <c r="AF1216" s="970"/>
      <c r="AG1216" s="970"/>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hidden="1" customHeight="1" x14ac:dyDescent="0.15">
      <c r="A1217" s="974">
        <v>26</v>
      </c>
      <c r="B1217" s="974">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70"/>
      <c r="AD1217" s="970"/>
      <c r="AE1217" s="970"/>
      <c r="AF1217" s="970"/>
      <c r="AG1217" s="970"/>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hidden="1" customHeight="1" x14ac:dyDescent="0.15">
      <c r="A1218" s="974">
        <v>27</v>
      </c>
      <c r="B1218" s="974">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70"/>
      <c r="AD1218" s="970"/>
      <c r="AE1218" s="970"/>
      <c r="AF1218" s="970"/>
      <c r="AG1218" s="970"/>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hidden="1" customHeight="1" x14ac:dyDescent="0.15">
      <c r="A1219" s="974">
        <v>28</v>
      </c>
      <c r="B1219" s="974">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70"/>
      <c r="AD1219" s="970"/>
      <c r="AE1219" s="970"/>
      <c r="AF1219" s="970"/>
      <c r="AG1219" s="970"/>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hidden="1" customHeight="1" x14ac:dyDescent="0.15">
      <c r="A1220" s="974">
        <v>29</v>
      </c>
      <c r="B1220" s="974">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70"/>
      <c r="AD1220" s="970"/>
      <c r="AE1220" s="970"/>
      <c r="AF1220" s="970"/>
      <c r="AG1220" s="970"/>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hidden="1" customHeight="1" x14ac:dyDescent="0.15">
      <c r="A1221" s="974">
        <v>30</v>
      </c>
      <c r="B1221" s="974">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70"/>
      <c r="AD1221" s="970"/>
      <c r="AE1221" s="970"/>
      <c r="AF1221" s="970"/>
      <c r="AG1221" s="970"/>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89"/>
      <c r="B1224" s="889"/>
      <c r="C1224" s="889" t="s">
        <v>24</v>
      </c>
      <c r="D1224" s="889"/>
      <c r="E1224" s="889"/>
      <c r="F1224" s="889"/>
      <c r="G1224" s="889"/>
      <c r="H1224" s="889"/>
      <c r="I1224" s="889"/>
      <c r="J1224" s="972" t="s">
        <v>268</v>
      </c>
      <c r="K1224" s="973"/>
      <c r="L1224" s="973"/>
      <c r="M1224" s="973"/>
      <c r="N1224" s="973"/>
      <c r="O1224" s="973"/>
      <c r="P1224" s="439" t="s">
        <v>25</v>
      </c>
      <c r="Q1224" s="439"/>
      <c r="R1224" s="439"/>
      <c r="S1224" s="439"/>
      <c r="T1224" s="439"/>
      <c r="U1224" s="439"/>
      <c r="V1224" s="439"/>
      <c r="W1224" s="439"/>
      <c r="X1224" s="439"/>
      <c r="Y1224" s="891" t="s">
        <v>308</v>
      </c>
      <c r="Z1224" s="892"/>
      <c r="AA1224" s="892"/>
      <c r="AB1224" s="892"/>
      <c r="AC1224" s="972" t="s">
        <v>300</v>
      </c>
      <c r="AD1224" s="972"/>
      <c r="AE1224" s="972"/>
      <c r="AF1224" s="972"/>
      <c r="AG1224" s="972"/>
      <c r="AH1224" s="891" t="s">
        <v>231</v>
      </c>
      <c r="AI1224" s="889"/>
      <c r="AJ1224" s="889"/>
      <c r="AK1224" s="889"/>
      <c r="AL1224" s="889" t="s">
        <v>19</v>
      </c>
      <c r="AM1224" s="889"/>
      <c r="AN1224" s="889"/>
      <c r="AO1224" s="893"/>
      <c r="AP1224" s="971" t="s">
        <v>269</v>
      </c>
      <c r="AQ1224" s="971"/>
      <c r="AR1224" s="971"/>
      <c r="AS1224" s="971"/>
      <c r="AT1224" s="971"/>
      <c r="AU1224" s="971"/>
      <c r="AV1224" s="971"/>
      <c r="AW1224" s="971"/>
      <c r="AX1224" s="971"/>
      <c r="AY1224">
        <f>$AY$1222</f>
        <v>0</v>
      </c>
    </row>
    <row r="1225" spans="1:51" ht="26.25" hidden="1" customHeight="1" x14ac:dyDescent="0.15">
      <c r="A1225" s="974">
        <v>1</v>
      </c>
      <c r="B1225" s="974">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70"/>
      <c r="AD1225" s="970"/>
      <c r="AE1225" s="970"/>
      <c r="AF1225" s="970"/>
      <c r="AG1225" s="970"/>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hidden="1" customHeight="1" x14ac:dyDescent="0.15">
      <c r="A1226" s="974">
        <v>2</v>
      </c>
      <c r="B1226" s="974">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70"/>
      <c r="AD1226" s="970"/>
      <c r="AE1226" s="970"/>
      <c r="AF1226" s="970"/>
      <c r="AG1226" s="970"/>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hidden="1" customHeight="1" x14ac:dyDescent="0.15">
      <c r="A1227" s="974">
        <v>3</v>
      </c>
      <c r="B1227" s="974">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70"/>
      <c r="AD1227" s="970"/>
      <c r="AE1227" s="970"/>
      <c r="AF1227" s="970"/>
      <c r="AG1227" s="970"/>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hidden="1" customHeight="1" x14ac:dyDescent="0.15">
      <c r="A1228" s="974">
        <v>4</v>
      </c>
      <c r="B1228" s="974">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70"/>
      <c r="AD1228" s="970"/>
      <c r="AE1228" s="970"/>
      <c r="AF1228" s="970"/>
      <c r="AG1228" s="970"/>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hidden="1" customHeight="1" x14ac:dyDescent="0.15">
      <c r="A1229" s="974">
        <v>5</v>
      </c>
      <c r="B1229" s="974">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70"/>
      <c r="AD1229" s="970"/>
      <c r="AE1229" s="970"/>
      <c r="AF1229" s="970"/>
      <c r="AG1229" s="970"/>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hidden="1" customHeight="1" x14ac:dyDescent="0.15">
      <c r="A1230" s="974">
        <v>6</v>
      </c>
      <c r="B1230" s="974">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70"/>
      <c r="AD1230" s="970"/>
      <c r="AE1230" s="970"/>
      <c r="AF1230" s="970"/>
      <c r="AG1230" s="970"/>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hidden="1" customHeight="1" x14ac:dyDescent="0.15">
      <c r="A1231" s="974">
        <v>7</v>
      </c>
      <c r="B1231" s="974">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70"/>
      <c r="AD1231" s="970"/>
      <c r="AE1231" s="970"/>
      <c r="AF1231" s="970"/>
      <c r="AG1231" s="970"/>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hidden="1" customHeight="1" x14ac:dyDescent="0.15">
      <c r="A1232" s="974">
        <v>8</v>
      </c>
      <c r="B1232" s="974">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70"/>
      <c r="AD1232" s="970"/>
      <c r="AE1232" s="970"/>
      <c r="AF1232" s="970"/>
      <c r="AG1232" s="970"/>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hidden="1" customHeight="1" x14ac:dyDescent="0.15">
      <c r="A1233" s="974">
        <v>9</v>
      </c>
      <c r="B1233" s="974">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70"/>
      <c r="AD1233" s="970"/>
      <c r="AE1233" s="970"/>
      <c r="AF1233" s="970"/>
      <c r="AG1233" s="970"/>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hidden="1" customHeight="1" x14ac:dyDescent="0.15">
      <c r="A1234" s="974">
        <v>10</v>
      </c>
      <c r="B1234" s="974">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70"/>
      <c r="AD1234" s="970"/>
      <c r="AE1234" s="970"/>
      <c r="AF1234" s="970"/>
      <c r="AG1234" s="970"/>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hidden="1" customHeight="1" x14ac:dyDescent="0.15">
      <c r="A1235" s="974">
        <v>11</v>
      </c>
      <c r="B1235" s="974">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70"/>
      <c r="AD1235" s="970"/>
      <c r="AE1235" s="970"/>
      <c r="AF1235" s="970"/>
      <c r="AG1235" s="970"/>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hidden="1" customHeight="1" x14ac:dyDescent="0.15">
      <c r="A1236" s="974">
        <v>12</v>
      </c>
      <c r="B1236" s="974">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70"/>
      <c r="AD1236" s="970"/>
      <c r="AE1236" s="970"/>
      <c r="AF1236" s="970"/>
      <c r="AG1236" s="970"/>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hidden="1" customHeight="1" x14ac:dyDescent="0.15">
      <c r="A1237" s="974">
        <v>13</v>
      </c>
      <c r="B1237" s="974">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70"/>
      <c r="AD1237" s="970"/>
      <c r="AE1237" s="970"/>
      <c r="AF1237" s="970"/>
      <c r="AG1237" s="970"/>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hidden="1" customHeight="1" x14ac:dyDescent="0.15">
      <c r="A1238" s="974">
        <v>14</v>
      </c>
      <c r="B1238" s="974">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70"/>
      <c r="AD1238" s="970"/>
      <c r="AE1238" s="970"/>
      <c r="AF1238" s="970"/>
      <c r="AG1238" s="970"/>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hidden="1" customHeight="1" x14ac:dyDescent="0.15">
      <c r="A1239" s="974">
        <v>15</v>
      </c>
      <c r="B1239" s="974">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70"/>
      <c r="AD1239" s="970"/>
      <c r="AE1239" s="970"/>
      <c r="AF1239" s="970"/>
      <c r="AG1239" s="970"/>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hidden="1" customHeight="1" x14ac:dyDescent="0.15">
      <c r="A1240" s="974">
        <v>16</v>
      </c>
      <c r="B1240" s="974">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70"/>
      <c r="AD1240" s="970"/>
      <c r="AE1240" s="970"/>
      <c r="AF1240" s="970"/>
      <c r="AG1240" s="970"/>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hidden="1" customHeight="1" x14ac:dyDescent="0.15">
      <c r="A1241" s="974">
        <v>17</v>
      </c>
      <c r="B1241" s="974">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70"/>
      <c r="AD1241" s="970"/>
      <c r="AE1241" s="970"/>
      <c r="AF1241" s="970"/>
      <c r="AG1241" s="970"/>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hidden="1" customHeight="1" x14ac:dyDescent="0.15">
      <c r="A1242" s="974">
        <v>18</v>
      </c>
      <c r="B1242" s="974">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70"/>
      <c r="AD1242" s="970"/>
      <c r="AE1242" s="970"/>
      <c r="AF1242" s="970"/>
      <c r="AG1242" s="970"/>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hidden="1" customHeight="1" x14ac:dyDescent="0.15">
      <c r="A1243" s="974">
        <v>19</v>
      </c>
      <c r="B1243" s="974">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70"/>
      <c r="AD1243" s="970"/>
      <c r="AE1243" s="970"/>
      <c r="AF1243" s="970"/>
      <c r="AG1243" s="970"/>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hidden="1" customHeight="1" x14ac:dyDescent="0.15">
      <c r="A1244" s="974">
        <v>20</v>
      </c>
      <c r="B1244" s="974">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70"/>
      <c r="AD1244" s="970"/>
      <c r="AE1244" s="970"/>
      <c r="AF1244" s="970"/>
      <c r="AG1244" s="970"/>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hidden="1" customHeight="1" x14ac:dyDescent="0.15">
      <c r="A1245" s="974">
        <v>21</v>
      </c>
      <c r="B1245" s="974">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70"/>
      <c r="AD1245" s="970"/>
      <c r="AE1245" s="970"/>
      <c r="AF1245" s="970"/>
      <c r="AG1245" s="970"/>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hidden="1" customHeight="1" x14ac:dyDescent="0.15">
      <c r="A1246" s="974">
        <v>22</v>
      </c>
      <c r="B1246" s="974">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70"/>
      <c r="AD1246" s="970"/>
      <c r="AE1246" s="970"/>
      <c r="AF1246" s="970"/>
      <c r="AG1246" s="970"/>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hidden="1" customHeight="1" x14ac:dyDescent="0.15">
      <c r="A1247" s="974">
        <v>23</v>
      </c>
      <c r="B1247" s="974">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70"/>
      <c r="AD1247" s="970"/>
      <c r="AE1247" s="970"/>
      <c r="AF1247" s="970"/>
      <c r="AG1247" s="970"/>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hidden="1" customHeight="1" x14ac:dyDescent="0.15">
      <c r="A1248" s="974">
        <v>24</v>
      </c>
      <c r="B1248" s="974">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70"/>
      <c r="AD1248" s="970"/>
      <c r="AE1248" s="970"/>
      <c r="AF1248" s="970"/>
      <c r="AG1248" s="970"/>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hidden="1" customHeight="1" x14ac:dyDescent="0.15">
      <c r="A1249" s="974">
        <v>25</v>
      </c>
      <c r="B1249" s="974">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70"/>
      <c r="AD1249" s="970"/>
      <c r="AE1249" s="970"/>
      <c r="AF1249" s="970"/>
      <c r="AG1249" s="970"/>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hidden="1" customHeight="1" x14ac:dyDescent="0.15">
      <c r="A1250" s="974">
        <v>26</v>
      </c>
      <c r="B1250" s="974">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70"/>
      <c r="AD1250" s="970"/>
      <c r="AE1250" s="970"/>
      <c r="AF1250" s="970"/>
      <c r="AG1250" s="970"/>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hidden="1" customHeight="1" x14ac:dyDescent="0.15">
      <c r="A1251" s="974">
        <v>27</v>
      </c>
      <c r="B1251" s="974">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70"/>
      <c r="AD1251" s="970"/>
      <c r="AE1251" s="970"/>
      <c r="AF1251" s="970"/>
      <c r="AG1251" s="970"/>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hidden="1" customHeight="1" x14ac:dyDescent="0.15">
      <c r="A1252" s="974">
        <v>28</v>
      </c>
      <c r="B1252" s="974">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70"/>
      <c r="AD1252" s="970"/>
      <c r="AE1252" s="970"/>
      <c r="AF1252" s="970"/>
      <c r="AG1252" s="970"/>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hidden="1" customHeight="1" x14ac:dyDescent="0.15">
      <c r="A1253" s="974">
        <v>29</v>
      </c>
      <c r="B1253" s="974">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70"/>
      <c r="AD1253" s="970"/>
      <c r="AE1253" s="970"/>
      <c r="AF1253" s="970"/>
      <c r="AG1253" s="970"/>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hidden="1" customHeight="1" x14ac:dyDescent="0.15">
      <c r="A1254" s="974">
        <v>30</v>
      </c>
      <c r="B1254" s="974">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70"/>
      <c r="AD1254" s="970"/>
      <c r="AE1254" s="970"/>
      <c r="AF1254" s="970"/>
      <c r="AG1254" s="970"/>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89"/>
      <c r="B1257" s="889"/>
      <c r="C1257" s="889" t="s">
        <v>24</v>
      </c>
      <c r="D1257" s="889"/>
      <c r="E1257" s="889"/>
      <c r="F1257" s="889"/>
      <c r="G1257" s="889"/>
      <c r="H1257" s="889"/>
      <c r="I1257" s="889"/>
      <c r="J1257" s="972" t="s">
        <v>268</v>
      </c>
      <c r="K1257" s="973"/>
      <c r="L1257" s="973"/>
      <c r="M1257" s="973"/>
      <c r="N1257" s="973"/>
      <c r="O1257" s="973"/>
      <c r="P1257" s="439" t="s">
        <v>25</v>
      </c>
      <c r="Q1257" s="439"/>
      <c r="R1257" s="439"/>
      <c r="S1257" s="439"/>
      <c r="T1257" s="439"/>
      <c r="U1257" s="439"/>
      <c r="V1257" s="439"/>
      <c r="W1257" s="439"/>
      <c r="X1257" s="439"/>
      <c r="Y1257" s="891" t="s">
        <v>308</v>
      </c>
      <c r="Z1257" s="892"/>
      <c r="AA1257" s="892"/>
      <c r="AB1257" s="892"/>
      <c r="AC1257" s="972" t="s">
        <v>300</v>
      </c>
      <c r="AD1257" s="972"/>
      <c r="AE1257" s="972"/>
      <c r="AF1257" s="972"/>
      <c r="AG1257" s="972"/>
      <c r="AH1257" s="891" t="s">
        <v>231</v>
      </c>
      <c r="AI1257" s="889"/>
      <c r="AJ1257" s="889"/>
      <c r="AK1257" s="889"/>
      <c r="AL1257" s="889" t="s">
        <v>19</v>
      </c>
      <c r="AM1257" s="889"/>
      <c r="AN1257" s="889"/>
      <c r="AO1257" s="893"/>
      <c r="AP1257" s="971" t="s">
        <v>269</v>
      </c>
      <c r="AQ1257" s="971"/>
      <c r="AR1257" s="971"/>
      <c r="AS1257" s="971"/>
      <c r="AT1257" s="971"/>
      <c r="AU1257" s="971"/>
      <c r="AV1257" s="971"/>
      <c r="AW1257" s="971"/>
      <c r="AX1257" s="971"/>
      <c r="AY1257">
        <f>$AY$1255</f>
        <v>0</v>
      </c>
    </row>
    <row r="1258" spans="1:51" ht="26.25" hidden="1" customHeight="1" x14ac:dyDescent="0.15">
      <c r="A1258" s="974">
        <v>1</v>
      </c>
      <c r="B1258" s="974">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70"/>
      <c r="AD1258" s="970"/>
      <c r="AE1258" s="970"/>
      <c r="AF1258" s="970"/>
      <c r="AG1258" s="970"/>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hidden="1" customHeight="1" x14ac:dyDescent="0.15">
      <c r="A1259" s="974">
        <v>2</v>
      </c>
      <c r="B1259" s="974">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70"/>
      <c r="AD1259" s="970"/>
      <c r="AE1259" s="970"/>
      <c r="AF1259" s="970"/>
      <c r="AG1259" s="970"/>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hidden="1" customHeight="1" x14ac:dyDescent="0.15">
      <c r="A1260" s="974">
        <v>3</v>
      </c>
      <c r="B1260" s="974">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70"/>
      <c r="AD1260" s="970"/>
      <c r="AE1260" s="970"/>
      <c r="AF1260" s="970"/>
      <c r="AG1260" s="970"/>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hidden="1" customHeight="1" x14ac:dyDescent="0.15">
      <c r="A1261" s="974">
        <v>4</v>
      </c>
      <c r="B1261" s="974">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70"/>
      <c r="AD1261" s="970"/>
      <c r="AE1261" s="970"/>
      <c r="AF1261" s="970"/>
      <c r="AG1261" s="970"/>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hidden="1" customHeight="1" x14ac:dyDescent="0.15">
      <c r="A1262" s="974">
        <v>5</v>
      </c>
      <c r="B1262" s="974">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70"/>
      <c r="AD1262" s="970"/>
      <c r="AE1262" s="970"/>
      <c r="AF1262" s="970"/>
      <c r="AG1262" s="970"/>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hidden="1" customHeight="1" x14ac:dyDescent="0.15">
      <c r="A1263" s="974">
        <v>6</v>
      </c>
      <c r="B1263" s="974">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70"/>
      <c r="AD1263" s="970"/>
      <c r="AE1263" s="970"/>
      <c r="AF1263" s="970"/>
      <c r="AG1263" s="970"/>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hidden="1" customHeight="1" x14ac:dyDescent="0.15">
      <c r="A1264" s="974">
        <v>7</v>
      </c>
      <c r="B1264" s="974">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70"/>
      <c r="AD1264" s="970"/>
      <c r="AE1264" s="970"/>
      <c r="AF1264" s="970"/>
      <c r="AG1264" s="970"/>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hidden="1" customHeight="1" x14ac:dyDescent="0.15">
      <c r="A1265" s="974">
        <v>8</v>
      </c>
      <c r="B1265" s="974">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70"/>
      <c r="AD1265" s="970"/>
      <c r="AE1265" s="970"/>
      <c r="AF1265" s="970"/>
      <c r="AG1265" s="970"/>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hidden="1" customHeight="1" x14ac:dyDescent="0.15">
      <c r="A1266" s="974">
        <v>9</v>
      </c>
      <c r="B1266" s="974">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70"/>
      <c r="AD1266" s="970"/>
      <c r="AE1266" s="970"/>
      <c r="AF1266" s="970"/>
      <c r="AG1266" s="970"/>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hidden="1" customHeight="1" x14ac:dyDescent="0.15">
      <c r="A1267" s="974">
        <v>10</v>
      </c>
      <c r="B1267" s="974">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70"/>
      <c r="AD1267" s="970"/>
      <c r="AE1267" s="970"/>
      <c r="AF1267" s="970"/>
      <c r="AG1267" s="970"/>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hidden="1" customHeight="1" x14ac:dyDescent="0.15">
      <c r="A1268" s="974">
        <v>11</v>
      </c>
      <c r="B1268" s="974">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70"/>
      <c r="AD1268" s="970"/>
      <c r="AE1268" s="970"/>
      <c r="AF1268" s="970"/>
      <c r="AG1268" s="970"/>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hidden="1" customHeight="1" x14ac:dyDescent="0.15">
      <c r="A1269" s="974">
        <v>12</v>
      </c>
      <c r="B1269" s="974">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70"/>
      <c r="AD1269" s="970"/>
      <c r="AE1269" s="970"/>
      <c r="AF1269" s="970"/>
      <c r="AG1269" s="970"/>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hidden="1" customHeight="1" x14ac:dyDescent="0.15">
      <c r="A1270" s="974">
        <v>13</v>
      </c>
      <c r="B1270" s="974">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70"/>
      <c r="AD1270" s="970"/>
      <c r="AE1270" s="970"/>
      <c r="AF1270" s="970"/>
      <c r="AG1270" s="970"/>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hidden="1" customHeight="1" x14ac:dyDescent="0.15">
      <c r="A1271" s="974">
        <v>14</v>
      </c>
      <c r="B1271" s="974">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70"/>
      <c r="AD1271" s="970"/>
      <c r="AE1271" s="970"/>
      <c r="AF1271" s="970"/>
      <c r="AG1271" s="970"/>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hidden="1" customHeight="1" x14ac:dyDescent="0.15">
      <c r="A1272" s="974">
        <v>15</v>
      </c>
      <c r="B1272" s="974">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70"/>
      <c r="AD1272" s="970"/>
      <c r="AE1272" s="970"/>
      <c r="AF1272" s="970"/>
      <c r="AG1272" s="970"/>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hidden="1" customHeight="1" x14ac:dyDescent="0.15">
      <c r="A1273" s="974">
        <v>16</v>
      </c>
      <c r="B1273" s="974">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70"/>
      <c r="AD1273" s="970"/>
      <c r="AE1273" s="970"/>
      <c r="AF1273" s="970"/>
      <c r="AG1273" s="970"/>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hidden="1" customHeight="1" x14ac:dyDescent="0.15">
      <c r="A1274" s="974">
        <v>17</v>
      </c>
      <c r="B1274" s="974">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70"/>
      <c r="AD1274" s="970"/>
      <c r="AE1274" s="970"/>
      <c r="AF1274" s="970"/>
      <c r="AG1274" s="970"/>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hidden="1" customHeight="1" x14ac:dyDescent="0.15">
      <c r="A1275" s="974">
        <v>18</v>
      </c>
      <c r="B1275" s="974">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70"/>
      <c r="AD1275" s="970"/>
      <c r="AE1275" s="970"/>
      <c r="AF1275" s="970"/>
      <c r="AG1275" s="970"/>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hidden="1" customHeight="1" x14ac:dyDescent="0.15">
      <c r="A1276" s="974">
        <v>19</v>
      </c>
      <c r="B1276" s="974">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70"/>
      <c r="AD1276" s="970"/>
      <c r="AE1276" s="970"/>
      <c r="AF1276" s="970"/>
      <c r="AG1276" s="970"/>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hidden="1" customHeight="1" x14ac:dyDescent="0.15">
      <c r="A1277" s="974">
        <v>20</v>
      </c>
      <c r="B1277" s="974">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70"/>
      <c r="AD1277" s="970"/>
      <c r="AE1277" s="970"/>
      <c r="AF1277" s="970"/>
      <c r="AG1277" s="970"/>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hidden="1" customHeight="1" x14ac:dyDescent="0.15">
      <c r="A1278" s="974">
        <v>21</v>
      </c>
      <c r="B1278" s="974">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70"/>
      <c r="AD1278" s="970"/>
      <c r="AE1278" s="970"/>
      <c r="AF1278" s="970"/>
      <c r="AG1278" s="970"/>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hidden="1" customHeight="1" x14ac:dyDescent="0.15">
      <c r="A1279" s="974">
        <v>22</v>
      </c>
      <c r="B1279" s="974">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70"/>
      <c r="AD1279" s="970"/>
      <c r="AE1279" s="970"/>
      <c r="AF1279" s="970"/>
      <c r="AG1279" s="970"/>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hidden="1" customHeight="1" x14ac:dyDescent="0.15">
      <c r="A1280" s="974">
        <v>23</v>
      </c>
      <c r="B1280" s="974">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70"/>
      <c r="AD1280" s="970"/>
      <c r="AE1280" s="970"/>
      <c r="AF1280" s="970"/>
      <c r="AG1280" s="970"/>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hidden="1" customHeight="1" x14ac:dyDescent="0.15">
      <c r="A1281" s="974">
        <v>24</v>
      </c>
      <c r="B1281" s="974">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70"/>
      <c r="AD1281" s="970"/>
      <c r="AE1281" s="970"/>
      <c r="AF1281" s="970"/>
      <c r="AG1281" s="970"/>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hidden="1" customHeight="1" x14ac:dyDescent="0.15">
      <c r="A1282" s="974">
        <v>25</v>
      </c>
      <c r="B1282" s="974">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70"/>
      <c r="AD1282" s="970"/>
      <c r="AE1282" s="970"/>
      <c r="AF1282" s="970"/>
      <c r="AG1282" s="970"/>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hidden="1" customHeight="1" x14ac:dyDescent="0.15">
      <c r="A1283" s="974">
        <v>26</v>
      </c>
      <c r="B1283" s="974">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70"/>
      <c r="AD1283" s="970"/>
      <c r="AE1283" s="970"/>
      <c r="AF1283" s="970"/>
      <c r="AG1283" s="970"/>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hidden="1" customHeight="1" x14ac:dyDescent="0.15">
      <c r="A1284" s="974">
        <v>27</v>
      </c>
      <c r="B1284" s="974">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70"/>
      <c r="AD1284" s="970"/>
      <c r="AE1284" s="970"/>
      <c r="AF1284" s="970"/>
      <c r="AG1284" s="970"/>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hidden="1" customHeight="1" x14ac:dyDescent="0.15">
      <c r="A1285" s="974">
        <v>28</v>
      </c>
      <c r="B1285" s="974">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70"/>
      <c r="AD1285" s="970"/>
      <c r="AE1285" s="970"/>
      <c r="AF1285" s="970"/>
      <c r="AG1285" s="970"/>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hidden="1" customHeight="1" x14ac:dyDescent="0.15">
      <c r="A1286" s="974">
        <v>29</v>
      </c>
      <c r="B1286" s="974">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70"/>
      <c r="AD1286" s="970"/>
      <c r="AE1286" s="970"/>
      <c r="AF1286" s="970"/>
      <c r="AG1286" s="970"/>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hidden="1" customHeight="1" x14ac:dyDescent="0.15">
      <c r="A1287" s="974">
        <v>30</v>
      </c>
      <c r="B1287" s="974">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70"/>
      <c r="AD1287" s="970"/>
      <c r="AE1287" s="970"/>
      <c r="AF1287" s="970"/>
      <c r="AG1287" s="970"/>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89"/>
      <c r="B1290" s="889"/>
      <c r="C1290" s="889" t="s">
        <v>24</v>
      </c>
      <c r="D1290" s="889"/>
      <c r="E1290" s="889"/>
      <c r="F1290" s="889"/>
      <c r="G1290" s="889"/>
      <c r="H1290" s="889"/>
      <c r="I1290" s="889"/>
      <c r="J1290" s="972" t="s">
        <v>268</v>
      </c>
      <c r="K1290" s="973"/>
      <c r="L1290" s="973"/>
      <c r="M1290" s="973"/>
      <c r="N1290" s="973"/>
      <c r="O1290" s="973"/>
      <c r="P1290" s="439" t="s">
        <v>25</v>
      </c>
      <c r="Q1290" s="439"/>
      <c r="R1290" s="439"/>
      <c r="S1290" s="439"/>
      <c r="T1290" s="439"/>
      <c r="U1290" s="439"/>
      <c r="V1290" s="439"/>
      <c r="W1290" s="439"/>
      <c r="X1290" s="439"/>
      <c r="Y1290" s="891" t="s">
        <v>308</v>
      </c>
      <c r="Z1290" s="892"/>
      <c r="AA1290" s="892"/>
      <c r="AB1290" s="892"/>
      <c r="AC1290" s="972" t="s">
        <v>300</v>
      </c>
      <c r="AD1290" s="972"/>
      <c r="AE1290" s="972"/>
      <c r="AF1290" s="972"/>
      <c r="AG1290" s="972"/>
      <c r="AH1290" s="891" t="s">
        <v>231</v>
      </c>
      <c r="AI1290" s="889"/>
      <c r="AJ1290" s="889"/>
      <c r="AK1290" s="889"/>
      <c r="AL1290" s="889" t="s">
        <v>19</v>
      </c>
      <c r="AM1290" s="889"/>
      <c r="AN1290" s="889"/>
      <c r="AO1290" s="893"/>
      <c r="AP1290" s="971" t="s">
        <v>269</v>
      </c>
      <c r="AQ1290" s="971"/>
      <c r="AR1290" s="971"/>
      <c r="AS1290" s="971"/>
      <c r="AT1290" s="971"/>
      <c r="AU1290" s="971"/>
      <c r="AV1290" s="971"/>
      <c r="AW1290" s="971"/>
      <c r="AX1290" s="971"/>
      <c r="AY1290">
        <f>$AY$1288</f>
        <v>0</v>
      </c>
    </row>
    <row r="1291" spans="1:51" ht="26.25" hidden="1" customHeight="1" x14ac:dyDescent="0.15">
      <c r="A1291" s="974">
        <v>1</v>
      </c>
      <c r="B1291" s="974">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70"/>
      <c r="AD1291" s="970"/>
      <c r="AE1291" s="970"/>
      <c r="AF1291" s="970"/>
      <c r="AG1291" s="970"/>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hidden="1" customHeight="1" x14ac:dyDescent="0.15">
      <c r="A1292" s="974">
        <v>2</v>
      </c>
      <c r="B1292" s="974">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70"/>
      <c r="AD1292" s="970"/>
      <c r="AE1292" s="970"/>
      <c r="AF1292" s="970"/>
      <c r="AG1292" s="970"/>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hidden="1" customHeight="1" x14ac:dyDescent="0.15">
      <c r="A1293" s="974">
        <v>3</v>
      </c>
      <c r="B1293" s="974">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70"/>
      <c r="AD1293" s="970"/>
      <c r="AE1293" s="970"/>
      <c r="AF1293" s="970"/>
      <c r="AG1293" s="970"/>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hidden="1" customHeight="1" x14ac:dyDescent="0.15">
      <c r="A1294" s="974">
        <v>4</v>
      </c>
      <c r="B1294" s="974">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70"/>
      <c r="AD1294" s="970"/>
      <c r="AE1294" s="970"/>
      <c r="AF1294" s="970"/>
      <c r="AG1294" s="970"/>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hidden="1" customHeight="1" x14ac:dyDescent="0.15">
      <c r="A1295" s="974">
        <v>5</v>
      </c>
      <c r="B1295" s="974">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70"/>
      <c r="AD1295" s="970"/>
      <c r="AE1295" s="970"/>
      <c r="AF1295" s="970"/>
      <c r="AG1295" s="970"/>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hidden="1" customHeight="1" x14ac:dyDescent="0.15">
      <c r="A1296" s="974">
        <v>6</v>
      </c>
      <c r="B1296" s="974">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70"/>
      <c r="AD1296" s="970"/>
      <c r="AE1296" s="970"/>
      <c r="AF1296" s="970"/>
      <c r="AG1296" s="970"/>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hidden="1" customHeight="1" x14ac:dyDescent="0.15">
      <c r="A1297" s="974">
        <v>7</v>
      </c>
      <c r="B1297" s="974">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70"/>
      <c r="AD1297" s="970"/>
      <c r="AE1297" s="970"/>
      <c r="AF1297" s="970"/>
      <c r="AG1297" s="970"/>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hidden="1" customHeight="1" x14ac:dyDescent="0.15">
      <c r="A1298" s="974">
        <v>8</v>
      </c>
      <c r="B1298" s="974">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70"/>
      <c r="AD1298" s="970"/>
      <c r="AE1298" s="970"/>
      <c r="AF1298" s="970"/>
      <c r="AG1298" s="970"/>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hidden="1" customHeight="1" x14ac:dyDescent="0.15">
      <c r="A1299" s="974">
        <v>9</v>
      </c>
      <c r="B1299" s="974">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70"/>
      <c r="AD1299" s="970"/>
      <c r="AE1299" s="970"/>
      <c r="AF1299" s="970"/>
      <c r="AG1299" s="970"/>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hidden="1" customHeight="1" x14ac:dyDescent="0.15">
      <c r="A1300" s="974">
        <v>10</v>
      </c>
      <c r="B1300" s="974">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70"/>
      <c r="AD1300" s="970"/>
      <c r="AE1300" s="970"/>
      <c r="AF1300" s="970"/>
      <c r="AG1300" s="970"/>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hidden="1" customHeight="1" x14ac:dyDescent="0.15">
      <c r="A1301" s="974">
        <v>11</v>
      </c>
      <c r="B1301" s="974">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70"/>
      <c r="AD1301" s="970"/>
      <c r="AE1301" s="970"/>
      <c r="AF1301" s="970"/>
      <c r="AG1301" s="970"/>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hidden="1" customHeight="1" x14ac:dyDescent="0.15">
      <c r="A1302" s="974">
        <v>12</v>
      </c>
      <c r="B1302" s="974">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70"/>
      <c r="AD1302" s="970"/>
      <c r="AE1302" s="970"/>
      <c r="AF1302" s="970"/>
      <c r="AG1302" s="970"/>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hidden="1" customHeight="1" x14ac:dyDescent="0.15">
      <c r="A1303" s="974">
        <v>13</v>
      </c>
      <c r="B1303" s="974">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70"/>
      <c r="AD1303" s="970"/>
      <c r="AE1303" s="970"/>
      <c r="AF1303" s="970"/>
      <c r="AG1303" s="970"/>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hidden="1" customHeight="1" x14ac:dyDescent="0.15">
      <c r="A1304" s="974">
        <v>14</v>
      </c>
      <c r="B1304" s="974">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70"/>
      <c r="AD1304" s="970"/>
      <c r="AE1304" s="970"/>
      <c r="AF1304" s="970"/>
      <c r="AG1304" s="970"/>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hidden="1" customHeight="1" x14ac:dyDescent="0.15">
      <c r="A1305" s="974">
        <v>15</v>
      </c>
      <c r="B1305" s="974">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70"/>
      <c r="AD1305" s="970"/>
      <c r="AE1305" s="970"/>
      <c r="AF1305" s="970"/>
      <c r="AG1305" s="970"/>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hidden="1" customHeight="1" x14ac:dyDescent="0.15">
      <c r="A1306" s="974">
        <v>16</v>
      </c>
      <c r="B1306" s="974">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70"/>
      <c r="AD1306" s="970"/>
      <c r="AE1306" s="970"/>
      <c r="AF1306" s="970"/>
      <c r="AG1306" s="970"/>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hidden="1" customHeight="1" x14ac:dyDescent="0.15">
      <c r="A1307" s="974">
        <v>17</v>
      </c>
      <c r="B1307" s="974">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70"/>
      <c r="AD1307" s="970"/>
      <c r="AE1307" s="970"/>
      <c r="AF1307" s="970"/>
      <c r="AG1307" s="970"/>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hidden="1" customHeight="1" x14ac:dyDescent="0.15">
      <c r="A1308" s="974">
        <v>18</v>
      </c>
      <c r="B1308" s="974">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70"/>
      <c r="AD1308" s="970"/>
      <c r="AE1308" s="970"/>
      <c r="AF1308" s="970"/>
      <c r="AG1308" s="970"/>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hidden="1" customHeight="1" x14ac:dyDescent="0.15">
      <c r="A1309" s="974">
        <v>19</v>
      </c>
      <c r="B1309" s="974">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70"/>
      <c r="AD1309" s="970"/>
      <c r="AE1309" s="970"/>
      <c r="AF1309" s="970"/>
      <c r="AG1309" s="970"/>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hidden="1" customHeight="1" x14ac:dyDescent="0.15">
      <c r="A1310" s="974">
        <v>20</v>
      </c>
      <c r="B1310" s="974">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70"/>
      <c r="AD1310" s="970"/>
      <c r="AE1310" s="970"/>
      <c r="AF1310" s="970"/>
      <c r="AG1310" s="970"/>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hidden="1" customHeight="1" x14ac:dyDescent="0.15">
      <c r="A1311" s="974">
        <v>21</v>
      </c>
      <c r="B1311" s="974">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70"/>
      <c r="AD1311" s="970"/>
      <c r="AE1311" s="970"/>
      <c r="AF1311" s="970"/>
      <c r="AG1311" s="970"/>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hidden="1" customHeight="1" x14ac:dyDescent="0.15">
      <c r="A1312" s="974">
        <v>22</v>
      </c>
      <c r="B1312" s="974">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70"/>
      <c r="AD1312" s="970"/>
      <c r="AE1312" s="970"/>
      <c r="AF1312" s="970"/>
      <c r="AG1312" s="970"/>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hidden="1" customHeight="1" x14ac:dyDescent="0.15">
      <c r="A1313" s="974">
        <v>23</v>
      </c>
      <c r="B1313" s="974">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70"/>
      <c r="AD1313" s="970"/>
      <c r="AE1313" s="970"/>
      <c r="AF1313" s="970"/>
      <c r="AG1313" s="970"/>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hidden="1" customHeight="1" x14ac:dyDescent="0.15">
      <c r="A1314" s="974">
        <v>24</v>
      </c>
      <c r="B1314" s="974">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70"/>
      <c r="AD1314" s="970"/>
      <c r="AE1314" s="970"/>
      <c r="AF1314" s="970"/>
      <c r="AG1314" s="970"/>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hidden="1" customHeight="1" x14ac:dyDescent="0.15">
      <c r="A1315" s="974">
        <v>25</v>
      </c>
      <c r="B1315" s="974">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70"/>
      <c r="AD1315" s="970"/>
      <c r="AE1315" s="970"/>
      <c r="AF1315" s="970"/>
      <c r="AG1315" s="970"/>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hidden="1" customHeight="1" x14ac:dyDescent="0.15">
      <c r="A1316" s="974">
        <v>26</v>
      </c>
      <c r="B1316" s="974">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70"/>
      <c r="AD1316" s="970"/>
      <c r="AE1316" s="970"/>
      <c r="AF1316" s="970"/>
      <c r="AG1316" s="970"/>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hidden="1" customHeight="1" x14ac:dyDescent="0.15">
      <c r="A1317" s="974">
        <v>27</v>
      </c>
      <c r="B1317" s="974">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70"/>
      <c r="AD1317" s="970"/>
      <c r="AE1317" s="970"/>
      <c r="AF1317" s="970"/>
      <c r="AG1317" s="970"/>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hidden="1" customHeight="1" x14ac:dyDescent="0.15">
      <c r="A1318" s="974">
        <v>28</v>
      </c>
      <c r="B1318" s="974">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70"/>
      <c r="AD1318" s="970"/>
      <c r="AE1318" s="970"/>
      <c r="AF1318" s="970"/>
      <c r="AG1318" s="970"/>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hidden="1" customHeight="1" x14ac:dyDescent="0.15">
      <c r="A1319" s="974">
        <v>29</v>
      </c>
      <c r="B1319" s="974">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70"/>
      <c r="AD1319" s="970"/>
      <c r="AE1319" s="970"/>
      <c r="AF1319" s="970"/>
      <c r="AG1319" s="970"/>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hidden="1" customHeight="1" x14ac:dyDescent="0.15">
      <c r="A1320" s="974">
        <v>30</v>
      </c>
      <c r="B1320" s="974">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70"/>
      <c r="AD1320" s="970"/>
      <c r="AE1320" s="970"/>
      <c r="AF1320" s="970"/>
      <c r="AG1320" s="970"/>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2022-09-22T10:26:47Z</cp:lastPrinted>
  <dcterms:created xsi:type="dcterms:W3CDTF">2012-03-13T00:50:25Z</dcterms:created>
  <dcterms:modified xsi:type="dcterms:W3CDTF">2022-11-11T05:43:47Z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