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ORY\Desktop\220908 行政事業レビュー法人番号\修正したファイル\"/>
    </mc:Choice>
  </mc:AlternateContent>
  <bookViews>
    <workbookView xWindow="0" yWindow="0" windowWidth="19200" windowHeight="6975"/>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W29" i="11" l="1"/>
  <c r="AY71" i="11" l="1"/>
  <c r="AY76" i="11" s="1"/>
  <c r="AY68" i="11"/>
  <c r="AY70" i="11" s="1"/>
  <c r="AY65" i="11"/>
  <c r="AY67" i="11" s="1"/>
  <c r="AY64" i="11"/>
  <c r="AY400" i="11"/>
  <c r="AY398" i="11"/>
  <c r="AY396" i="11"/>
  <c r="AY399" i="11" s="1"/>
  <c r="AY372" i="11"/>
  <c r="AY371" i="11"/>
  <c r="AY370" i="11"/>
  <c r="AY369" i="11"/>
  <c r="AY368" i="11"/>
  <c r="AY367" i="11"/>
  <c r="AY334" i="11"/>
  <c r="AY339" i="11" s="1"/>
  <c r="AY321" i="11"/>
  <c r="AY330" i="11" s="1"/>
  <c r="AY397" i="11" l="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10" i="11"/>
  <c r="AY208" i="11"/>
  <c r="AY213" i="11" s="1"/>
  <c r="AY203"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46" i="11"/>
  <c r="AY150" i="11" s="1"/>
  <c r="AY127" i="11"/>
  <c r="AY130" i="11" s="1"/>
  <c r="AY124" i="11"/>
  <c r="AY122" i="11"/>
  <c r="AY126" i="11" s="1"/>
  <c r="AY115" i="11"/>
  <c r="AY112" i="11"/>
  <c r="AY118" i="11" s="1"/>
  <c r="AY99" i="11"/>
  <c r="AY100" i="11" s="1"/>
  <c r="AY98" i="11"/>
  <c r="AY102" i="11"/>
  <c r="AY104" i="11" s="1"/>
  <c r="AY101" i="11" l="1"/>
  <c r="AY123" i="11"/>
  <c r="AY153" i="11"/>
  <c r="AY176" i="11"/>
  <c r="AY206" i="11"/>
  <c r="AY211" i="11"/>
  <c r="AY207" i="11"/>
  <c r="AY119" i="11"/>
  <c r="AY202"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6" i="11"/>
  <c r="AY84" i="11"/>
  <c r="AY81" i="11"/>
  <c r="AY85" i="11"/>
  <c r="AY89" i="11"/>
  <c r="AY97"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<sst xmlns="http://schemas.openxmlformats.org/spreadsheetml/2006/main" count="1418" uniqueCount="691">
  <si>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</si>
  <si>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</si>
  <si>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</si>
  <si>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</si>
  <si>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</si>
  <si>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</si>
  <si>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</si>
  <si>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</si>
  <si>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</si>
  <si>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</si>
  <si>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</si>
  <si>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</si>
  <si>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</si>
  <si>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</si>
  <si>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</si>
  <si>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</si>
  <si>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</si>
  <si>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</si>
  <si>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</si>
  <si>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</si>
  <si>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</si>
  <si>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</si>
  <si>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</si>
  <si>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</si>
  <si>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</si>
  <si>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</si>
  <si>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</si>
  <si>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</si>
  <si>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</si>
  <si>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</si>
  <si>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</si>
  <si>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</si>
  <si>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</si>
  <si>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</si>
  <si>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</si>
  <si>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</si>
  <si>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</si>
  <si>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</si>
  <si>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</si>
  <si>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</si>
  <si>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</si>
  <si>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</si>
  <si>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</si>
  <si>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</si>
  <si>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</si>
  <si>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</si>
  <si>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</si>
  <si>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</si>
  <si>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</si>
  <si>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</si>
  <si>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</si>
  <si>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</si>
  <si>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</si>
  <si>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</si>
  <si>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</si>
  <si>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</si>
  <si>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</si>
  <si>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</si>
  <si>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</si>
  <si>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</si>
  <si>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</si>
  <si>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</si>
  <si>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</si>
  <si>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</si>
  <si>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</si>
  <si>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</si>
  <si>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</si>
  <si>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</si>
  <si>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</si>
  <si>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</si>
  <si>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</si>
  <si>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</si>
  <si>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</si>
  <si>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</si>
  <si>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</si>
  <si>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</si>
  <si>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</si>
  <si>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</si>
  <si>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</si>
  <si>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</si>
  <si>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</si>
  <si>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</si>
  <si>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</si>
  <si>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</si>
  <si>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</si>
  <si>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</si>
  <si>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</si>
  <si>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</si>
  <si>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</si>
  <si>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</si>
  <si>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</si>
  <si>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</si>
  <si>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</si>
  <si>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</si>
  <si>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</si>
  <si>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</si>
  <si>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</si>
  <si>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</si>
  <si>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</si>
  <si>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</si>
  <si>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</si>
  <si>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</si>
  <si>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</si>
  <si>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</si>
  <si>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</si>
  <si>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</si>
  <si>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</si>
  <si>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</si>
  <si>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</si>
  <si>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</si>
  <si>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</si>
  <si>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</si>
  <si>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</si>
  <si>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</si>
  <si>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</si>
  <si>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</si>
  <si>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</si>
  <si>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</si>
  <si>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</si>
  <si>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</si>
  <si>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</si>
  <si>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</si>
  <si>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</si>
  <si>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</si>
  <si>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</si>
  <si>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</si>
  <si>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</si>
  <si>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</si>
  <si>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</si>
  <si>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</si>
  <si>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</si>
  <si>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</si>
  <si>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</si>
  <si>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</si>
  <si>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</si>
  <si>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</si>
  <si>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</si>
  <si>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</si>
  <si>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</si>
  <si>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</si>
  <si>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</si>
  <si>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</si>
  <si>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</si>
  <si>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</si>
  <si>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</si>
  <si>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</si>
  <si>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</si>
  <si>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</si>
  <si>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</si>
  <si>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</si>
  <si>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</si>
  <si>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</si>
  <si>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</si>
  <si>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</si>
  <si>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</si>
  <si>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</si>
  <si>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</si>
  <si>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</si>
  <si>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</si>
  <si>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</si>
  <si>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</si>
  <si>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</si>
  <si>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</si>
  <si>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</si>
  <si>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</si>
  <si>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</si>
  <si>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</si>
  <si>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</si>
  <si>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</si>
  <si>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</si>
  <si>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</si>
  <si>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</si>
  <si>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</si>
  <si>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</si>
  <si>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</si>
  <si>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</si>
  <si>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</si>
  <si>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</si>
  <si>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</si>
  <si>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</si>
  <si>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</si>
  <si>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</si>
  <si>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</si>
  <si>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</si>
  <si>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</si>
  <si>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</si>
  <si>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</si>
  <si>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</si>
  <si>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</si>
  <si>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</si>
  <si>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</si>
  <si>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</si>
  <si>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</si>
  <si>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</si>
  <si>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</si>
  <si>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</si>
  <si>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</si>
  <si>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</si>
  <si>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</si>
  <si>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</si>
  <si>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</si>
  <si>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</si>
  <si>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</si>
  <si>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</si>
  <si>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</si>
  <si>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</si>
  <si>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</si>
  <si>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</si>
  <si>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</si>
  <si>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</si>
  <si>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</si>
  <si>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</si>
  <si>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</si>
  <si>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</si>
  <si>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</si>
  <si>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</si>
  <si>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</si>
  <si>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</si>
  <si>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</si>
  <si>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</si>
  <si>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</si>
  <si>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</si>
  <si>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</si>
  <si>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</si>
  <si>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</si>
  <si>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</si>
  <si>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</si>
  <si>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</si>
  <si>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</si>
  <si>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</si>
  <si>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</si>
  <si>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</si>
  <si>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</si>
  <si>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</si>
  <si>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</si>
  <si>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</si>
  <si>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</si>
  <si>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</si>
  <si>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</si>
  <si>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</si>
  <si>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</si>
  <si>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</si>
  <si>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</si>
  <si>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</si>
  <si>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</si>
  <si>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</si>
  <si>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</si>
  <si>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</si>
  <si>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</si>
  <si>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</si>
  <si>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</si>
  <si>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</si>
  <si>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</si>
  <si>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</si>
  <si>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</si>
  <si>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</si>
  <si>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</si>
  <si>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</si>
  <si>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</si>
  <si>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</si>
  <si>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</si>
  <si>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</si>
  <si>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</si>
  <si>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</si>
  <si>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</si>
  <si>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</si>
  <si>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</si>
  <si>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</si>
  <si>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</si>
  <si>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</si>
  <si>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</si>
  <si>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</si>
  <si>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</si>
  <si>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</si>
  <si>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</si>
  <si>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</si>
  <si>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</si>
  <si>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</si>
  <si>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</si>
  <si>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</si>
  <si>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</si>
  <si>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</si>
  <si>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</si>
  <si>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</si>
  <si>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</si>
  <si>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</si>
  <si>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</si>
  <si>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</si>
  <si>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</si>
  <si>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</si>
  <si>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</si>
  <si>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</si>
  <si>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</si>
  <si>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</si>
  <si>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</si>
  <si>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</si>
  <si>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</si>
  <si>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</si>
  <si>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</si>
  <si>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</si>
  <si>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</si>
  <si>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</si>
  <si>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</si>
  <si>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</si>
  <si>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</si>
  <si>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</si>
  <si>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</si>
  <si>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</si>
  <si>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</si>
  <si>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</si>
  <si>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</si>
  <si>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</si>
  <si>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</si>
  <si>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</si>
  <si>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</si>
  <si>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</si>
  <si>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</si>
  <si>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</si>
  <si>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</si>
  <si>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</si>
  <si>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</si>
  <si>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</si>
  <si>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</si>
  <si>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</si>
  <si>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</si>
  <si>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</si>
  <si>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</si>
  <si>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</si>
  <si>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</si>
  <si>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</si>
  <si>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</si>
  <si>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</si>
  <si>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</si>
  <si>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</si>
  <si>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</si>
  <si>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</si>
  <si>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</si>
  <si>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</si>
  <si>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</si>
  <si>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</si>
  <si>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</si>
  <si>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</si>
  <si>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</si>
  <si>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</si>
  <si>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</si>
  <si>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</si>
  <si>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</si>
  <si>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</si>
  <si>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</si>
  <si>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</si>
  <si>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</si>
  <si>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</si>
  <si>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</si>
  <si>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</si>
  <si>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</si>
  <si>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</si>
  <si>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</si>
  <si>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</si>
  <si>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</si>
  <si>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</si>
  <si>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</si>
  <si>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</si>
  <si>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</si>
  <si>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</si>
  <si>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</si>
  <si>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</si>
  <si>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</si>
  <si>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</si>
  <si>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</si>
  <si>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</si>
  <si>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</si>
  <si>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</si>
  <si>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</si>
  <si>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</si>
  <si>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</si>
  <si>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</si>
  <si>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</si>
  <si>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</si>
  <si>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</si>
  <si>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</si>
  <si>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</si>
  <si>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</si>
  <si>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</si>
  <si>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</si>
  <si>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</si>
  <si>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</si>
  <si>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</si>
  <si>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</si>
  <si>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</si>
  <si>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</si>
  <si>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</si>
  <si>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</si>
  <si>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</si>
  <si>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</si>
  <si>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</si>
  <si>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</si>
  <si>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</si>
  <si>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</si>
  <si>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</si>
  <si>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</si>
  <si>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</si>
  <si>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</si>
  <si>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</si>
  <si>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</si>
  <si>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</si>
  <si>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</si>
  <si>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</si>
  <si>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</si>
  <si>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</si>
  <si>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</si>
  <si>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</si>
  <si>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</si>
  <si>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</si>
  <si>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</si>
  <si>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</si>
  <si>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</si>
  <si>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</si>
  <si>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</si>
  <si>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</si>
  <si>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</si>
  <si>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</si>
  <si>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</si>
  <si>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</si>
  <si>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</si>
  <si>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</si>
  <si>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</si>
  <si>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</si>
  <si>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</si>
  <si>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</si>
  <si>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</si>
  <si>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</si>
  <si>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</si>
  <si>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</si>
  <si>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</si>
  <si>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</si>
  <si>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</si>
  <si>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</si>
  <si>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</si>
  <si>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</si>
  <si>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</si>
  <si>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</si>
  <si>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</si>
  <si>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</si>
  <si>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</si>
  <si>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</si>
  <si>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</si>
  <si>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</si>
  <si>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</si>
  <si>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</si>
  <si>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</si>
  <si>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</si>
  <si>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</si>
  <si>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</si>
  <si>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</si>
  <si>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</si>
  <si>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</si>
  <si>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</si>
  <si>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</si>
  <si>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</si>
  <si>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</si>
  <si>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</si>
  <si>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</si>
  <si>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</si>
  <si>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</si>
  <si>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</si>
  <si>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</si>
  <si>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</si>
  <si>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</si>
  <si>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</si>
  <si>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</si>
  <si>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</si>
  <si>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</si>
  <si>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</si>
  <si>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</si>
  <si>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</si>
  <si>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</si>
  <si>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</si>
  <si>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</si>
  <si>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</si>
  <si>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</si>
  <si>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</si>
  <si>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</si>
  <si>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</si>
  <si>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</si>
  <si>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</si>
  <si>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</si>
  <si>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</si>
  <si>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</si>
  <si>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</si>
  <si>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</si>
  <si>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</si>
  <si>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</si>
  <si>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</si>
  <si>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</si>
  <si>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</si>
  <si>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</si>
  <si>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</si>
  <si>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</si>
  <si>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</si>
  <si>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</si>
  <si>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</si>
  <si>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</si>
  <si>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</si>
  <si>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</si>
  <si>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</si>
  <si>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</si>
  <si>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</si>
  <si>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</si>
  <si>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</si>
  <si>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</si>
  <si>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</si>
  <si>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</si>
  <si>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</si>
  <si>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</si>
  <si>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</si>
  <si>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</si>
  <si>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</si>
  <si>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</si>
  <si>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</si>
  <si>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</si>
  <si>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</si>
  <si>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</si>
  <si>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</si>
  <si>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</si>
  <si>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</si>
  <si>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</si>
  <si>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</si>
  <si>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</si>
  <si>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</si>
  <si>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</si>
  <si>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</si>
  <si>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</si>
  <si>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</si>
  <si>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</si>
  <si>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</si>
  <si>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</si>
  <si>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</si>
  <si>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</si>
  <si>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</si>
  <si>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</si>
  <si>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</si>
  <si>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</si>
  <si>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</si>
  <si>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</si>
  <si>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</si>
  <si>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</si>
  <si>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</si>
  <si>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</si>
  <si>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</si>
  <si>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</si>
  <si>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</si>
  <si>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</si>
  <si>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</si>
  <si>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</si>
  <si>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</si>
  <si>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</si>
  <si>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</si>
  <si>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</si>
  <si>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</si>
  <si>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</si>
  <si>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</si>
  <si>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</si>
  <si>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</si>
  <si>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</si>
  <si>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</si>
  <si>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</si>
  <si>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</si>
  <si>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</si>
  <si>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</si>
  <si>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</si>
  <si>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</si>
  <si>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</si>
  <si>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</si>
  <si>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</si>
  <si>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</si>
  <si>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</si>
  <si>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</si>
  <si>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</si>
  <si>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</si>
  <si>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</si>
  <si>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</si>
  <si>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</si>
  <si>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</si>
  <si>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</si>
  <si>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</si>
  <si>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</si>
  <si>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</si>
  <si>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</si>
  <si>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</si>
  <si>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</si>
  <si>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</si>
  <si>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</si>
  <si>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</si>
  <si>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</si>
  <si>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</si>
  <si>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</si>
  <si>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</si>
  <si>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</si>
  <si>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</si>
  <si>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</si>
  <si>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</si>
  <si>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</si>
  <si>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</si>
  <si>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</si>
  <si>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</si>
  <si>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</si>
  <si>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社会保障制度企画調査費</t>
  </si>
  <si>
    <t>政策統括官（総合政策担当）</t>
  </si>
  <si>
    <t>令和2年度</t>
  </si>
  <si>
    <t>終了予定なし</t>
  </si>
  <si>
    <t>政策立案・評価担当参事官室</t>
  </si>
  <si>
    <t>統計法（平成19年法律第53号）第19条</t>
  </si>
  <si>
    <t>-</t>
  </si>
  <si>
    <t>保健福祉調査地方公共団体委託費</t>
  </si>
  <si>
    <t>厚生労働統計調査費</t>
  </si>
  <si>
    <t>職員旅費</t>
  </si>
  <si>
    <t>統計調査の実施状況（統計データを遅滞なく公表しているか）</t>
  </si>
  <si>
    <t>取りまとめ、公表した調査数</t>
  </si>
  <si>
    <t>調査</t>
  </si>
  <si>
    <t>社会保障制度企画調査</t>
  </si>
  <si>
    <t>社会保障制度企画調査
客体数：世帯</t>
  </si>
  <si>
    <t>世帯</t>
  </si>
  <si>
    <t>執行額／調査客体数　　　　　　　　　　　　　　</t>
    <phoneticPr fontId="5"/>
  </si>
  <si>
    <t>円</t>
  </si>
  <si>
    <t>　　千円/千世帯</t>
    <phoneticPr fontId="5"/>
  </si>
  <si>
    <t>／　</t>
    <phoneticPr fontId="5"/>
  </si>
  <si>
    <t>新02</t>
  </si>
  <si>
    <t>○</t>
  </si>
  <si>
    <t>厚労</t>
  </si>
  <si>
    <t>参事官（調査分析・評価担当）　山田　航</t>
    <rPh sb="15" eb="17">
      <t>ヤマダ</t>
    </rPh>
    <rPh sb="18" eb="19">
      <t>コウ</t>
    </rPh>
    <phoneticPr fontId="5"/>
  </si>
  <si>
    <t>-</t>
    <phoneticPr fontId="5"/>
  </si>
  <si>
    <t>-</t>
    <phoneticPr fontId="5"/>
  </si>
  <si>
    <t>-</t>
    <phoneticPr fontId="5"/>
  </si>
  <si>
    <t>社会保障制度企画調査
客体に対して調査を実施</t>
    <rPh sb="0" eb="2">
      <t>シャカイ</t>
    </rPh>
    <rPh sb="2" eb="4">
      <t>ホショウ</t>
    </rPh>
    <rPh sb="4" eb="6">
      <t>セイド</t>
    </rPh>
    <rPh sb="6" eb="8">
      <t>キカク</t>
    </rPh>
    <rPh sb="8" eb="10">
      <t>チョウサ</t>
    </rPh>
    <rPh sb="11" eb="13">
      <t>キャクタイ</t>
    </rPh>
    <rPh sb="14" eb="15">
      <t>タイ</t>
    </rPh>
    <rPh sb="17" eb="19">
      <t>チョウサ</t>
    </rPh>
    <rPh sb="20" eb="22">
      <t>ジッシ</t>
    </rPh>
    <phoneticPr fontId="5"/>
  </si>
  <si>
    <t>施策立案の基礎資料を得ることを目的として、社会保障施策の浸透状況、影響度を調査するものであり、ニーズを的確に反映している。</t>
    <rPh sb="0" eb="2">
      <t>セサク</t>
    </rPh>
    <rPh sb="2" eb="4">
      <t>リツアン</t>
    </rPh>
    <rPh sb="5" eb="7">
      <t>キソ</t>
    </rPh>
    <rPh sb="7" eb="9">
      <t>シリョウ</t>
    </rPh>
    <rPh sb="10" eb="11">
      <t>エ</t>
    </rPh>
    <rPh sb="15" eb="17">
      <t>モクテキ</t>
    </rPh>
    <rPh sb="21" eb="23">
      <t>シャカイ</t>
    </rPh>
    <rPh sb="23" eb="25">
      <t>ホショウ</t>
    </rPh>
    <rPh sb="25" eb="27">
      <t>セサク</t>
    </rPh>
    <rPh sb="28" eb="30">
      <t>シントウ</t>
    </rPh>
    <rPh sb="30" eb="32">
      <t>ジョウキョウ</t>
    </rPh>
    <rPh sb="33" eb="36">
      <t>エイキョウド</t>
    </rPh>
    <rPh sb="37" eb="39">
      <t>チョウサ</t>
    </rPh>
    <rPh sb="51" eb="53">
      <t>テキカク</t>
    </rPh>
    <rPh sb="54" eb="56">
      <t>ハンエイ</t>
    </rPh>
    <phoneticPr fontId="5"/>
  </si>
  <si>
    <t>国が実施する国民生活基礎調査と同時に同一客体で実施する調査であり、地方自治体等に委ねることはできない。</t>
    <rPh sb="0" eb="1">
      <t>クニ</t>
    </rPh>
    <rPh sb="2" eb="4">
      <t>ジッシ</t>
    </rPh>
    <rPh sb="6" eb="8">
      <t>コクミン</t>
    </rPh>
    <rPh sb="8" eb="10">
      <t>セイカツ</t>
    </rPh>
    <rPh sb="10" eb="12">
      <t>キソ</t>
    </rPh>
    <rPh sb="12" eb="14">
      <t>チョウサ</t>
    </rPh>
    <rPh sb="15" eb="17">
      <t>ドウジ</t>
    </rPh>
    <rPh sb="18" eb="20">
      <t>ドウイツ</t>
    </rPh>
    <rPh sb="20" eb="22">
      <t>キャクタイ</t>
    </rPh>
    <rPh sb="23" eb="25">
      <t>ジッシ</t>
    </rPh>
    <rPh sb="27" eb="29">
      <t>チョウサ</t>
    </rPh>
    <rPh sb="33" eb="35">
      <t>チホウ</t>
    </rPh>
    <rPh sb="35" eb="38">
      <t>ジチタイ</t>
    </rPh>
    <rPh sb="38" eb="39">
      <t>トウ</t>
    </rPh>
    <rPh sb="40" eb="41">
      <t>ユダ</t>
    </rPh>
    <phoneticPr fontId="5"/>
  </si>
  <si>
    <t>社会保障制度、租税制度が所得の分配に与える影響を明らかにするものであり、優先度の高い事業である。</t>
    <rPh sb="0" eb="2">
      <t>シャカイ</t>
    </rPh>
    <rPh sb="2" eb="4">
      <t>ホショウ</t>
    </rPh>
    <rPh sb="4" eb="6">
      <t>セイド</t>
    </rPh>
    <rPh sb="7" eb="9">
      <t>ソゼイ</t>
    </rPh>
    <rPh sb="9" eb="11">
      <t>セイド</t>
    </rPh>
    <rPh sb="12" eb="14">
      <t>ショトク</t>
    </rPh>
    <rPh sb="15" eb="17">
      <t>ブンパイ</t>
    </rPh>
    <rPh sb="18" eb="19">
      <t>アタ</t>
    </rPh>
    <rPh sb="21" eb="23">
      <t>エイキョウ</t>
    </rPh>
    <rPh sb="24" eb="25">
      <t>アキ</t>
    </rPh>
    <rPh sb="36" eb="39">
      <t>ユウセンド</t>
    </rPh>
    <rPh sb="40" eb="41">
      <t>タカ</t>
    </rPh>
    <rPh sb="42" eb="44">
      <t>ジギョウ</t>
    </rPh>
    <phoneticPr fontId="5"/>
  </si>
  <si>
    <t>‐</t>
  </si>
  <si>
    <t>無</t>
  </si>
  <si>
    <t>-</t>
    <phoneticPr fontId="5"/>
  </si>
  <si>
    <t>B.委託費</t>
    <rPh sb="2" eb="5">
      <t>イタクヒ</t>
    </rPh>
    <phoneticPr fontId="5"/>
  </si>
  <si>
    <t>東京都</t>
    <rPh sb="0" eb="3">
      <t>トウキョウト</t>
    </rPh>
    <phoneticPr fontId="5"/>
  </si>
  <si>
    <t>埼玉県</t>
    <rPh sb="0" eb="3">
      <t>サイタマケン</t>
    </rPh>
    <phoneticPr fontId="5"/>
  </si>
  <si>
    <t>千葉県</t>
    <rPh sb="0" eb="3">
      <t>チバケン</t>
    </rPh>
    <phoneticPr fontId="5"/>
  </si>
  <si>
    <t>北海道</t>
    <rPh sb="0" eb="3">
      <t>ホッカイドウ</t>
    </rPh>
    <phoneticPr fontId="5"/>
  </si>
  <si>
    <t>愛知県</t>
    <rPh sb="0" eb="3">
      <t>アイチケン</t>
    </rPh>
    <phoneticPr fontId="5"/>
  </si>
  <si>
    <t>大阪市</t>
    <rPh sb="0" eb="3">
      <t>オオサカシ</t>
    </rPh>
    <phoneticPr fontId="5"/>
  </si>
  <si>
    <t>大阪府</t>
    <rPh sb="0" eb="3">
      <t>オオサカフ</t>
    </rPh>
    <phoneticPr fontId="5"/>
  </si>
  <si>
    <t>名古屋市</t>
    <rPh sb="0" eb="4">
      <t>ナゴヤシ</t>
    </rPh>
    <phoneticPr fontId="5"/>
  </si>
  <si>
    <t>神奈川県</t>
    <rPh sb="0" eb="4">
      <t>カナガワケン</t>
    </rPh>
    <phoneticPr fontId="5"/>
  </si>
  <si>
    <t>補助金等交付</t>
  </si>
  <si>
    <t>社会保障制度企画調査の実施</t>
    <rPh sb="0" eb="2">
      <t>シャカイ</t>
    </rPh>
    <rPh sb="2" eb="4">
      <t>ホショウ</t>
    </rPh>
    <rPh sb="4" eb="6">
      <t>セイド</t>
    </rPh>
    <rPh sb="6" eb="8">
      <t>キカク</t>
    </rPh>
    <rPh sb="8" eb="10">
      <t>チョウサ</t>
    </rPh>
    <rPh sb="11" eb="13">
      <t>ジッシ</t>
    </rPh>
    <phoneticPr fontId="5"/>
  </si>
  <si>
    <t>A.随意契約（少額）</t>
    <rPh sb="2" eb="4">
      <t>ズイイ</t>
    </rPh>
    <rPh sb="4" eb="6">
      <t>ケイヤク</t>
    </rPh>
    <rPh sb="7" eb="9">
      <t>ショウガクテイカカク</t>
    </rPh>
    <phoneticPr fontId="5"/>
  </si>
  <si>
    <t>令和３年所得再分配調査　調査票等の梱包発送</t>
    <rPh sb="0" eb="2">
      <t>レイワ</t>
    </rPh>
    <rPh sb="15" eb="16">
      <t>トウ</t>
    </rPh>
    <rPh sb="17" eb="19">
      <t>コンポウ</t>
    </rPh>
    <rPh sb="19" eb="21">
      <t>ハッソウ</t>
    </rPh>
    <phoneticPr fontId="5"/>
  </si>
  <si>
    <t>令和３年所得再分配調査　調査票外３件の印刷</t>
    <rPh sb="0" eb="2">
      <t>レイワ</t>
    </rPh>
    <rPh sb="3" eb="4">
      <t>ネン</t>
    </rPh>
    <rPh sb="4" eb="6">
      <t>ショトク</t>
    </rPh>
    <rPh sb="6" eb="9">
      <t>サイブンパイ</t>
    </rPh>
    <rPh sb="9" eb="11">
      <t>チョウサ</t>
    </rPh>
    <rPh sb="12" eb="15">
      <t>チョウサヒョウ</t>
    </rPh>
    <rPh sb="15" eb="16">
      <t>ホカ</t>
    </rPh>
    <rPh sb="17" eb="18">
      <t>ケン</t>
    </rPh>
    <rPh sb="19" eb="21">
      <t>インサツ</t>
    </rPh>
    <phoneticPr fontId="5"/>
  </si>
  <si>
    <t>令和３年所得再分配調査データ入力業務</t>
    <rPh sb="0" eb="2">
      <t>レイワ</t>
    </rPh>
    <rPh sb="3" eb="4">
      <t>ネン</t>
    </rPh>
    <rPh sb="4" eb="6">
      <t>ショトク</t>
    </rPh>
    <rPh sb="6" eb="9">
      <t>サイブンパイ</t>
    </rPh>
    <rPh sb="9" eb="11">
      <t>チョウサ</t>
    </rPh>
    <rPh sb="14" eb="16">
      <t>ニュウリョク</t>
    </rPh>
    <rPh sb="16" eb="18">
      <t>ギョウム</t>
    </rPh>
    <phoneticPr fontId="5"/>
  </si>
  <si>
    <t>印刷用紙の購入</t>
    <rPh sb="0" eb="2">
      <t>インサツ</t>
    </rPh>
    <rPh sb="2" eb="4">
      <t>ヨウシ</t>
    </rPh>
    <rPh sb="5" eb="7">
      <t>コウニュウ</t>
    </rPh>
    <phoneticPr fontId="5"/>
  </si>
  <si>
    <t>株式会社イマージュ</t>
    <rPh sb="0" eb="2">
      <t>カブシキ</t>
    </rPh>
    <rPh sb="2" eb="4">
      <t>カイシャ</t>
    </rPh>
    <phoneticPr fontId="5"/>
  </si>
  <si>
    <t>段ボール箱　外１件の購入</t>
    <rPh sb="0" eb="1">
      <t>ダン</t>
    </rPh>
    <rPh sb="4" eb="5">
      <t>ハコ</t>
    </rPh>
    <rPh sb="6" eb="7">
      <t>ホカ</t>
    </rPh>
    <rPh sb="8" eb="9">
      <t>ケン</t>
    </rPh>
    <rPh sb="10" eb="12">
      <t>コウニュウ</t>
    </rPh>
    <phoneticPr fontId="5"/>
  </si>
  <si>
    <t>A.随意契約（少額）</t>
    <rPh sb="2" eb="4">
      <t>ズイイ</t>
    </rPh>
    <rPh sb="4" eb="6">
      <t>ケイヤク</t>
    </rPh>
    <rPh sb="7" eb="9">
      <t>ショウガク</t>
    </rPh>
    <phoneticPr fontId="5"/>
  </si>
  <si>
    <t>B.東京都</t>
    <rPh sb="2" eb="5">
      <t>トウキョウト</t>
    </rPh>
    <phoneticPr fontId="5"/>
  </si>
  <si>
    <t>調査員等手当</t>
    <rPh sb="0" eb="3">
      <t>チョウサイン</t>
    </rPh>
    <rPh sb="3" eb="4">
      <t>トウ</t>
    </rPh>
    <rPh sb="4" eb="6">
      <t>テアテ</t>
    </rPh>
    <phoneticPr fontId="5"/>
  </si>
  <si>
    <t>記入者手当</t>
    <rPh sb="0" eb="3">
      <t>キニュウシャ</t>
    </rPh>
    <rPh sb="3" eb="5">
      <t>テアテ</t>
    </rPh>
    <phoneticPr fontId="5"/>
  </si>
  <si>
    <t>庁費</t>
    <rPh sb="0" eb="2">
      <t>チョウヒ</t>
    </rPh>
    <phoneticPr fontId="5"/>
  </si>
  <si>
    <t>統計調査員等への手当</t>
    <rPh sb="0" eb="2">
      <t>トウケイ</t>
    </rPh>
    <rPh sb="2" eb="5">
      <t>チョウサイン</t>
    </rPh>
    <rPh sb="5" eb="6">
      <t>トウ</t>
    </rPh>
    <rPh sb="8" eb="10">
      <t>テアテ</t>
    </rPh>
    <phoneticPr fontId="5"/>
  </si>
  <si>
    <t>郵送料、消耗品購入等</t>
    <rPh sb="0" eb="3">
      <t>ユウソウリョウ</t>
    </rPh>
    <rPh sb="4" eb="7">
      <t>ショウモウヒン</t>
    </rPh>
    <rPh sb="7" eb="9">
      <t>コウニュウ</t>
    </rPh>
    <rPh sb="9" eb="10">
      <t>ナド</t>
    </rPh>
    <phoneticPr fontId="5"/>
  </si>
  <si>
    <t>統計調査の実施に必要な最低限の費途・使途に限定されている。</t>
    <rPh sb="0" eb="2">
      <t>トウケイ</t>
    </rPh>
    <rPh sb="2" eb="4">
      <t>チョウサ</t>
    </rPh>
    <rPh sb="5" eb="7">
      <t>ジッシ</t>
    </rPh>
    <rPh sb="8" eb="10">
      <t>ヒツヨウ</t>
    </rPh>
    <rPh sb="11" eb="14">
      <t>サイテイゲン</t>
    </rPh>
    <rPh sb="15" eb="16">
      <t>ヒ</t>
    </rPh>
    <rPh sb="16" eb="17">
      <t>ト</t>
    </rPh>
    <rPh sb="18" eb="19">
      <t>シ</t>
    </rPh>
    <rPh sb="19" eb="20">
      <t>ト</t>
    </rPh>
    <rPh sb="21" eb="23">
      <t>ゲンテイ</t>
    </rPh>
    <phoneticPr fontId="5"/>
  </si>
  <si>
    <t>消耗品・印刷物の作成にあたっては、必要最小限になるよう配布先、余部数等を精査、調達は極力競争性を確保した方法による等コスト削減、効率化を図っている。</t>
    <phoneticPr fontId="5"/>
  </si>
  <si>
    <t>適切に予算を執行し、活動の目標を達成できており、予定通りの調査結果の公表に向けて、継続して事業を実施する。また、本事業は、統計調査の実施や調査結果の提供に係る経費であり、その必要性を考慮し、引き続き円滑な調査実施及びわかりやすい公表資料の作成に努め、適切かつ効率的な執行に努める。</t>
    <rPh sb="0" eb="2">
      <t>テキセツ</t>
    </rPh>
    <rPh sb="3" eb="5">
      <t>ヨサン</t>
    </rPh>
    <rPh sb="6" eb="8">
      <t>シッコウ</t>
    </rPh>
    <rPh sb="10" eb="12">
      <t>カツドウ</t>
    </rPh>
    <rPh sb="13" eb="15">
      <t>モクヒョウ</t>
    </rPh>
    <rPh sb="16" eb="18">
      <t>タッセイ</t>
    </rPh>
    <rPh sb="24" eb="26">
      <t>ヨテイ</t>
    </rPh>
    <rPh sb="26" eb="27">
      <t>ドオ</t>
    </rPh>
    <rPh sb="29" eb="31">
      <t>チョウサ</t>
    </rPh>
    <rPh sb="31" eb="33">
      <t>ケッカ</t>
    </rPh>
    <rPh sb="34" eb="36">
      <t>コウヒョウ</t>
    </rPh>
    <rPh sb="37" eb="38">
      <t>ム</t>
    </rPh>
    <rPh sb="41" eb="43">
      <t>ケイゾク</t>
    </rPh>
    <rPh sb="45" eb="47">
      <t>ジギョウ</t>
    </rPh>
    <rPh sb="48" eb="50">
      <t>ジッシ</t>
    </rPh>
    <rPh sb="56" eb="57">
      <t>ホン</t>
    </rPh>
    <rPh sb="57" eb="59">
      <t>ジギョウ</t>
    </rPh>
    <rPh sb="61" eb="63">
      <t>トウケイ</t>
    </rPh>
    <rPh sb="63" eb="65">
      <t>チョウサ</t>
    </rPh>
    <rPh sb="66" eb="68">
      <t>ジッシ</t>
    </rPh>
    <rPh sb="69" eb="71">
      <t>チョウサ</t>
    </rPh>
    <rPh sb="71" eb="73">
      <t>ケッカ</t>
    </rPh>
    <rPh sb="74" eb="76">
      <t>テイキョウ</t>
    </rPh>
    <rPh sb="77" eb="78">
      <t>カカワ</t>
    </rPh>
    <rPh sb="79" eb="81">
      <t>ケイヒ</t>
    </rPh>
    <rPh sb="87" eb="90">
      <t>ヒツヨウセイ</t>
    </rPh>
    <rPh sb="91" eb="93">
      <t>コウリョ</t>
    </rPh>
    <rPh sb="95" eb="96">
      <t>ヒ</t>
    </rPh>
    <rPh sb="97" eb="98">
      <t>ツヅ</t>
    </rPh>
    <rPh sb="99" eb="101">
      <t>エンカツ</t>
    </rPh>
    <rPh sb="102" eb="104">
      <t>チョウサ</t>
    </rPh>
    <rPh sb="104" eb="106">
      <t>ジッシ</t>
    </rPh>
    <rPh sb="106" eb="107">
      <t>オヨ</t>
    </rPh>
    <rPh sb="114" eb="116">
      <t>コウヒョウ</t>
    </rPh>
    <rPh sb="116" eb="118">
      <t>シリョウ</t>
    </rPh>
    <rPh sb="119" eb="121">
      <t>サクセイ</t>
    </rPh>
    <rPh sb="122" eb="123">
      <t>ツト</t>
    </rPh>
    <rPh sb="125" eb="127">
      <t>テキセツ</t>
    </rPh>
    <rPh sb="129" eb="132">
      <t>コウリツテキ</t>
    </rPh>
    <rPh sb="133" eb="135">
      <t>シッコウ</t>
    </rPh>
    <rPh sb="136" eb="137">
      <t>ツト</t>
    </rPh>
    <phoneticPr fontId="5"/>
  </si>
  <si>
    <t>個別施策に限定的には関連しないもの</t>
    <rPh sb="0" eb="2">
      <t>コベツ</t>
    </rPh>
    <rPh sb="2" eb="4">
      <t>セサク</t>
    </rPh>
    <rPh sb="5" eb="8">
      <t>ゲンテイテキ</t>
    </rPh>
    <rPh sb="10" eb="12">
      <t>カンレン</t>
    </rPh>
    <phoneticPr fontId="5"/>
  </si>
  <si>
    <t>国民生活基礎調査の準備調査により設定された単位区から無作為に抽出した500単位区（意識調査の際は360単位区）内のすべての世帯及び世帯員について調査を実施する。</t>
    <rPh sb="0" eb="2">
      <t>コクミン</t>
    </rPh>
    <rPh sb="2" eb="4">
      <t>セイカツ</t>
    </rPh>
    <rPh sb="4" eb="6">
      <t>キソ</t>
    </rPh>
    <rPh sb="6" eb="8">
      <t>チョウサ</t>
    </rPh>
    <rPh sb="9" eb="11">
      <t>ジュンビ</t>
    </rPh>
    <rPh sb="11" eb="13">
      <t>チョウサ</t>
    </rPh>
    <rPh sb="16" eb="18">
      <t>セッテイ</t>
    </rPh>
    <rPh sb="21" eb="23">
      <t>タンイ</t>
    </rPh>
    <rPh sb="23" eb="24">
      <t>ク</t>
    </rPh>
    <rPh sb="26" eb="29">
      <t>ムサクイ</t>
    </rPh>
    <rPh sb="30" eb="32">
      <t>チュウシュツ</t>
    </rPh>
    <rPh sb="37" eb="39">
      <t>タンイ</t>
    </rPh>
    <rPh sb="39" eb="40">
      <t>ク</t>
    </rPh>
    <rPh sb="41" eb="43">
      <t>イシキ</t>
    </rPh>
    <rPh sb="43" eb="45">
      <t>チョウサ</t>
    </rPh>
    <rPh sb="46" eb="47">
      <t>サイ</t>
    </rPh>
    <rPh sb="51" eb="53">
      <t>タンイ</t>
    </rPh>
    <rPh sb="53" eb="54">
      <t>ク</t>
    </rPh>
    <rPh sb="55" eb="56">
      <t>ナイ</t>
    </rPh>
    <rPh sb="61" eb="63">
      <t>セタイ</t>
    </rPh>
    <rPh sb="63" eb="64">
      <t>オヨ</t>
    </rPh>
    <rPh sb="65" eb="68">
      <t>セタイイン</t>
    </rPh>
    <rPh sb="72" eb="74">
      <t>チョウサ</t>
    </rPh>
    <rPh sb="75" eb="77">
      <t>ジッシ</t>
    </rPh>
    <phoneticPr fontId="5"/>
  </si>
  <si>
    <t>少額随意契約による調達において、複数社より見積を徴取しており、比較検討を行った上での契約となっている。</t>
    <rPh sb="0" eb="2">
      <t>ショウガク</t>
    </rPh>
    <rPh sb="2" eb="4">
      <t>ズイイ</t>
    </rPh>
    <rPh sb="4" eb="6">
      <t>ケイヤク</t>
    </rPh>
    <rPh sb="9" eb="11">
      <t>チョウタツ</t>
    </rPh>
    <rPh sb="16" eb="19">
      <t>フクスウシャ</t>
    </rPh>
    <rPh sb="21" eb="23">
      <t>ミツ</t>
    </rPh>
    <rPh sb="24" eb="26">
      <t>チョウシュ</t>
    </rPh>
    <rPh sb="31" eb="33">
      <t>ヒカク</t>
    </rPh>
    <rPh sb="33" eb="35">
      <t>ケントウ</t>
    </rPh>
    <rPh sb="36" eb="37">
      <t>オコナ</t>
    </rPh>
    <rPh sb="39" eb="40">
      <t>ウエ</t>
    </rPh>
    <rPh sb="42" eb="44">
      <t>ケイヤク</t>
    </rPh>
    <phoneticPr fontId="5"/>
  </si>
  <si>
    <t>複数社から見積を徴取する等、コスト削減に努めており、その水準は妥当であると考えている。</t>
    <rPh sb="0" eb="2">
      <t>フクスウ</t>
    </rPh>
    <rPh sb="2" eb="3">
      <t>シャ</t>
    </rPh>
    <rPh sb="5" eb="7">
      <t>ミツ</t>
    </rPh>
    <rPh sb="8" eb="10">
      <t>チョウシュ</t>
    </rPh>
    <rPh sb="12" eb="13">
      <t>ナド</t>
    </rPh>
    <rPh sb="17" eb="19">
      <t>サクゲン</t>
    </rPh>
    <rPh sb="20" eb="21">
      <t>ツト</t>
    </rPh>
    <rPh sb="28" eb="30">
      <t>スイジュン</t>
    </rPh>
    <rPh sb="31" eb="33">
      <t>ダトウ</t>
    </rPh>
    <rPh sb="37" eb="38">
      <t>カンガ</t>
    </rPh>
    <phoneticPr fontId="5"/>
  </si>
  <si>
    <t>活動目標である「調査の実施」に関しては、当初計画どおり円滑に調査を実施した。
また、調達に関しては、複数社から見積を徴取する等、コスト削減に努めており効率的な調達を実施した。</t>
    <rPh sb="0" eb="2">
      <t>カツドウ</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2" eb="44">
      <t>チョウタツ</t>
    </rPh>
    <rPh sb="45" eb="46">
      <t>カン</t>
    </rPh>
    <rPh sb="50" eb="53">
      <t>フクスウシャ</t>
    </rPh>
    <rPh sb="55" eb="57">
      <t>ミツ</t>
    </rPh>
    <rPh sb="58" eb="60">
      <t>チョウシュ</t>
    </rPh>
    <rPh sb="62" eb="63">
      <t>ナド</t>
    </rPh>
    <rPh sb="67" eb="69">
      <t>サクゲン</t>
    </rPh>
    <rPh sb="70" eb="71">
      <t>ツト</t>
    </rPh>
    <rPh sb="75" eb="78">
      <t>コウリツテキ</t>
    </rPh>
    <rPh sb="79" eb="81">
      <t>チョウタツ</t>
    </rPh>
    <rPh sb="82" eb="84">
      <t>ジッシ</t>
    </rPh>
    <phoneticPr fontId="5"/>
  </si>
  <si>
    <t>社会保障制度における給付と負担、租税制度における負担の所得の分配への影響、施策の浸透状況や意識を調査し、今後における施策立案の基礎資料を得る。</t>
    <rPh sb="0" eb="2">
      <t>シャカイ</t>
    </rPh>
    <rPh sb="2" eb="4">
      <t>ホショウ</t>
    </rPh>
    <rPh sb="4" eb="6">
      <t>セイド</t>
    </rPh>
    <rPh sb="10" eb="12">
      <t>キュウフ</t>
    </rPh>
    <rPh sb="13" eb="15">
      <t>フタン</t>
    </rPh>
    <rPh sb="16" eb="18">
      <t>ソゼイ</t>
    </rPh>
    <rPh sb="18" eb="20">
      <t>セイド</t>
    </rPh>
    <rPh sb="24" eb="26">
      <t>フタン</t>
    </rPh>
    <rPh sb="27" eb="29">
      <t>ショトク</t>
    </rPh>
    <rPh sb="30" eb="32">
      <t>ブンパイ</t>
    </rPh>
    <rPh sb="34" eb="36">
      <t>エイキョウ</t>
    </rPh>
    <rPh sb="37" eb="39">
      <t>セサク</t>
    </rPh>
    <rPh sb="40" eb="42">
      <t>シントウ</t>
    </rPh>
    <rPh sb="42" eb="44">
      <t>ジョウキョウ</t>
    </rPh>
    <rPh sb="45" eb="47">
      <t>イシキ</t>
    </rPh>
    <rPh sb="48" eb="50">
      <t>チョウサ</t>
    </rPh>
    <rPh sb="52" eb="54">
      <t>コンゴ</t>
    </rPh>
    <rPh sb="58" eb="60">
      <t>セサク</t>
    </rPh>
    <rPh sb="60" eb="62">
      <t>リツアン</t>
    </rPh>
    <rPh sb="63" eb="65">
      <t>キソ</t>
    </rPh>
    <rPh sb="65" eb="67">
      <t>シリョウ</t>
    </rPh>
    <rPh sb="68" eb="69">
      <t>エ</t>
    </rPh>
    <phoneticPr fontId="5"/>
  </si>
  <si>
    <t>-</t>
    <phoneticPr fontId="5"/>
  </si>
  <si>
    <t>令和２年度調査は新型コロナウイルス感染症対策のため、実施しないこととなったことから、令和３年度に予定していたデータ集計・分析経費に不用が生じたものである。</t>
    <rPh sb="0" eb="2">
      <t>レイワ</t>
    </rPh>
    <rPh sb="3" eb="4">
      <t>ネン</t>
    </rPh>
    <rPh sb="4" eb="5">
      <t>ド</t>
    </rPh>
    <rPh sb="5" eb="7">
      <t>チョウサ</t>
    </rPh>
    <rPh sb="8" eb="10">
      <t>シンガタ</t>
    </rPh>
    <rPh sb="17" eb="20">
      <t>カンセンショウ</t>
    </rPh>
    <rPh sb="20" eb="22">
      <t>タイサク</t>
    </rPh>
    <rPh sb="26" eb="28">
      <t>ジッシ</t>
    </rPh>
    <rPh sb="42" eb="44">
      <t>レイワ</t>
    </rPh>
    <rPh sb="45" eb="47">
      <t>ネンド</t>
    </rPh>
    <rPh sb="48" eb="50">
      <t>ヨテイ</t>
    </rPh>
    <rPh sb="57" eb="59">
      <t>シュウケイ</t>
    </rPh>
    <rPh sb="60" eb="62">
      <t>ブンセキ</t>
    </rPh>
    <rPh sb="62" eb="64">
      <t>ケイヒ</t>
    </rPh>
    <rPh sb="65" eb="67">
      <t>フヨウ</t>
    </rPh>
    <rPh sb="68" eb="69">
      <t>ショウ</t>
    </rPh>
    <phoneticPr fontId="5"/>
  </si>
  <si>
    <t>28,465/9</t>
    <phoneticPr fontId="5"/>
  </si>
  <si>
    <t>国民生活基礎調査の準備調査により設定された単位区から無作為に抽出した単位区の世帯及び世帯員について行う。
あらかじめ調査員が配布した調査票に世帯員が自ら記入し、後日、調査員が回収する方式（留置自計方式）により行う。
提出された調査票については、当省において、本調査と国民生活基礎調査の調査票情報を突合して集計を行い、その結果を公表している。
　国－－都道府県等－－福祉事務所－－調査員－－世帯員
※令和２年調査については、新型コロナウイルス感染症対策のため国民生活基礎調査が中止となったことから、実施しないこととなった。</t>
    <rPh sb="108" eb="110">
      <t>テイシュツ</t>
    </rPh>
    <rPh sb="113" eb="116">
      <t>チョウサヒョウ</t>
    </rPh>
    <rPh sb="122" eb="124">
      <t>トウショウ</t>
    </rPh>
    <rPh sb="129" eb="132">
      <t>ホンチョウサ</t>
    </rPh>
    <rPh sb="201" eb="203">
      <t>レイワ</t>
    </rPh>
    <rPh sb="204" eb="207">
      <t>ネンチョウサ</t>
    </rPh>
    <rPh sb="213" eb="215">
      <t>シンガタ</t>
    </rPh>
    <rPh sb="222" eb="225">
      <t>カンセンショウ</t>
    </rPh>
    <rPh sb="225" eb="227">
      <t>タイサク</t>
    </rPh>
    <rPh sb="230" eb="232">
      <t>コクミン</t>
    </rPh>
    <rPh sb="232" eb="234">
      <t>セイカツ</t>
    </rPh>
    <rPh sb="234" eb="236">
      <t>キソ</t>
    </rPh>
    <rPh sb="236" eb="238">
      <t>チョウサ</t>
    </rPh>
    <rPh sb="239" eb="241">
      <t>チュウシ</t>
    </rPh>
    <rPh sb="250" eb="252">
      <t>ジッシ</t>
    </rPh>
    <phoneticPr fontId="5"/>
  </si>
  <si>
    <t>茨城県</t>
    <rPh sb="0" eb="3">
      <t>イバラギケン</t>
    </rPh>
    <phoneticPr fontId="5"/>
  </si>
  <si>
    <t>執行率を踏まえ、真に必要な予算の確保に努めること。</t>
  </si>
  <si>
    <t>点検対象外</t>
    <rPh sb="0" eb="2">
      <t>テンケン</t>
    </rPh>
    <rPh sb="2" eb="5">
      <t>タイショウガイ</t>
    </rPh>
    <phoneticPr fontId="5"/>
  </si>
  <si>
    <t>・調査単位区の増（360→500）に伴う経費の増
・電子調査票開発費の減</t>
    <rPh sb="1" eb="3">
      <t>チョウサ</t>
    </rPh>
    <rPh sb="3" eb="5">
      <t>タンイ</t>
    </rPh>
    <rPh sb="5" eb="6">
      <t>ク</t>
    </rPh>
    <rPh sb="7" eb="8">
      <t>ゾウ</t>
    </rPh>
    <rPh sb="18" eb="19">
      <t>トモナ</t>
    </rPh>
    <rPh sb="20" eb="22">
      <t>ケイヒ</t>
    </rPh>
    <rPh sb="23" eb="24">
      <t>ゾウ</t>
    </rPh>
    <rPh sb="26" eb="28">
      <t>デンシ</t>
    </rPh>
    <rPh sb="28" eb="31">
      <t>チョウサヒョウ</t>
    </rPh>
    <rPh sb="31" eb="33">
      <t>カイハツ</t>
    </rPh>
    <rPh sb="33" eb="34">
      <t>ヒ</t>
    </rPh>
    <rPh sb="35" eb="36">
      <t>ゲン</t>
    </rPh>
    <phoneticPr fontId="5"/>
  </si>
  <si>
    <t>19,617
/11.7</t>
    <phoneticPr fontId="5"/>
  </si>
  <si>
    <t>活動実績は、おおむね見込みに見合ったものとなっている。</t>
    <rPh sb="0" eb="2">
      <t>カツドウ</t>
    </rPh>
    <rPh sb="2" eb="4">
      <t>ジッセキ</t>
    </rPh>
    <rPh sb="10" eb="12">
      <t>ミコ</t>
    </rPh>
    <rPh sb="14" eb="16">
      <t>ミア</t>
    </rPh>
    <phoneticPr fontId="5"/>
  </si>
  <si>
    <t>縮減</t>
  </si>
  <si>
    <t>所見を踏まえ、執行率の低い経費の見直しを行い、真に必要な予算の確保に努める。</t>
    <rPh sb="0" eb="2">
      <t>ショケン</t>
    </rPh>
    <rPh sb="3" eb="4">
      <t>フ</t>
    </rPh>
    <rPh sb="7" eb="10">
      <t>シッコウリツ</t>
    </rPh>
    <rPh sb="11" eb="12">
      <t>ヒク</t>
    </rPh>
    <rPh sb="13" eb="15">
      <t>ケイヒ</t>
    </rPh>
    <rPh sb="16" eb="18">
      <t>ミナオ</t>
    </rPh>
    <rPh sb="20" eb="21">
      <t>オコナ</t>
    </rPh>
    <rPh sb="23" eb="24">
      <t>シン</t>
    </rPh>
    <rPh sb="25" eb="27">
      <t>ヒツヨウ</t>
    </rPh>
    <rPh sb="28" eb="30">
      <t>ヨサン</t>
    </rPh>
    <rPh sb="31" eb="33">
      <t>カクホ</t>
    </rPh>
    <rPh sb="34" eb="35">
      <t>ツト</t>
    </rPh>
    <phoneticPr fontId="5"/>
  </si>
  <si>
    <t>宮嶋印刷株式会社</t>
    <rPh sb="0" eb="2">
      <t>ミヤジマ</t>
    </rPh>
    <rPh sb="2" eb="4">
      <t>インサツ</t>
    </rPh>
    <rPh sb="4" eb="8">
      <t>カブシキガイシャ</t>
    </rPh>
    <phoneticPr fontId="5"/>
  </si>
  <si>
    <t>株式会社内山回漕店</t>
    <rPh sb="0" eb="4">
      <t>カブシキガイシャ</t>
    </rPh>
    <rPh sb="4" eb="6">
      <t>ウチヤマ</t>
    </rPh>
    <rPh sb="6" eb="8">
      <t>カイソウ</t>
    </rPh>
    <rPh sb="8" eb="9">
      <t>テン</t>
    </rPh>
    <phoneticPr fontId="5"/>
  </si>
  <si>
    <t>株式会社三陽堂</t>
    <rPh sb="0" eb="2">
      <t>カブシキ</t>
    </rPh>
    <rPh sb="2" eb="4">
      <t>ガイシャ</t>
    </rPh>
    <rPh sb="4" eb="6">
      <t>サンヨウ</t>
    </rPh>
    <rPh sb="6" eb="7">
      <t>ドウ</t>
    </rPh>
    <phoneticPr fontId="5"/>
  </si>
  <si>
    <t>有限会社タケマエ</t>
    <rPh sb="0" eb="1">
      <t>ユウ</t>
    </rPh>
    <rPh sb="1" eb="2">
      <t>ゲン</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</si>
</sst>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4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153678</xdr:colOff>
      <xdr:row>269</xdr:row>
      <xdr:rowOff>173696</xdr:rowOff>
    </xdr:from>
    <xdr:to>
      <xdr:col>33</xdr:col>
      <xdr:colOff>45347</xdr:colOff>
      <xdr:row>271</xdr:row>
      <xdr:rowOff>68344</xdr:rowOff>
    </xdr:to>
    <xdr:sp macro="" textlink="">
      <xdr:nvSpPr>
        <xdr:cNvPr id="3" name="正方形/長方形 2"/>
        <xdr:cNvSpPr/>
      </xdr:nvSpPr>
      <xdr:spPr>
        <a:xfrm>
          <a:off x="4389502" y="35830814"/>
          <a:ext cx="2312139" cy="58941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19.6</a:t>
          </a:r>
          <a:r>
            <a:rPr kumimoji="1" lang="ja-JP" altLang="en-US" sz="1100"/>
            <a:t>百万円</a:t>
          </a:r>
        </a:p>
      </xdr:txBody>
    </xdr:sp>
    <xdr:clientData/>
  </xdr:twoCellAnchor>
  <xdr:twoCellAnchor>
    <xdr:from>
      <xdr:col>21</xdr:col>
      <xdr:colOff>158481</xdr:colOff>
      <xdr:row>271</xdr:row>
      <xdr:rowOff>108669</xdr:rowOff>
    </xdr:from>
    <xdr:to>
      <xdr:col>33</xdr:col>
      <xdr:colOff>57273</xdr:colOff>
      <xdr:row>272</xdr:row>
      <xdr:rowOff>112054</xdr:rowOff>
    </xdr:to>
    <xdr:sp macro="" textlink="">
      <xdr:nvSpPr>
        <xdr:cNvPr id="4" name="大かっこ 3"/>
        <xdr:cNvSpPr/>
      </xdr:nvSpPr>
      <xdr:spPr>
        <a:xfrm>
          <a:off x="4394305" y="36460551"/>
          <a:ext cx="2319262" cy="350768"/>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社会保障制度企画調査の実施</a:t>
          </a:r>
        </a:p>
      </xdr:txBody>
    </xdr:sp>
    <xdr:clientData/>
  </xdr:twoCellAnchor>
  <xdr:twoCellAnchor>
    <xdr:from>
      <xdr:col>38</xdr:col>
      <xdr:colOff>134728</xdr:colOff>
      <xdr:row>273</xdr:row>
      <xdr:rowOff>201701</xdr:rowOff>
    </xdr:from>
    <xdr:to>
      <xdr:col>38</xdr:col>
      <xdr:colOff>134728</xdr:colOff>
      <xdr:row>274</xdr:row>
      <xdr:rowOff>216627</xdr:rowOff>
    </xdr:to>
    <xdr:cxnSp macro="">
      <xdr:nvCxnSpPr>
        <xdr:cNvPr id="9" name="直線矢印コネクタ 8"/>
        <xdr:cNvCxnSpPr/>
      </xdr:nvCxnSpPr>
      <xdr:spPr>
        <a:xfrm>
          <a:off x="7799552" y="37248348"/>
          <a:ext cx="0" cy="3623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104325</xdr:colOff>
      <xdr:row>274</xdr:row>
      <xdr:rowOff>212906</xdr:rowOff>
    </xdr:from>
    <xdr:to>
      <xdr:col>22</xdr:col>
      <xdr:colOff>192426</xdr:colOff>
      <xdr:row>275</xdr:row>
      <xdr:rowOff>130686</xdr:rowOff>
    </xdr:to>
    <xdr:sp macro="" textlink="">
      <xdr:nvSpPr>
        <xdr:cNvPr id="10" name="テキスト ボックス 9"/>
        <xdr:cNvSpPr txBox="1"/>
      </xdr:nvSpPr>
      <xdr:spPr>
        <a:xfrm>
          <a:off x="2323090" y="37606935"/>
          <a:ext cx="2306865" cy="26516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endParaRPr kumimoji="1" lang="ja-JP" altLang="en-US" sz="1200"/>
        </a:p>
      </xdr:txBody>
    </xdr:sp>
    <xdr:clientData/>
  </xdr:twoCellAnchor>
  <xdr:twoCellAnchor>
    <xdr:from>
      <xdr:col>11</xdr:col>
      <xdr:colOff>35821</xdr:colOff>
      <xdr:row>275</xdr:row>
      <xdr:rowOff>203025</xdr:rowOff>
    </xdr:from>
    <xdr:to>
      <xdr:col>22</xdr:col>
      <xdr:colOff>148800</xdr:colOff>
      <xdr:row>277</xdr:row>
      <xdr:rowOff>90967</xdr:rowOff>
    </xdr:to>
    <xdr:sp macro="" textlink="">
      <xdr:nvSpPr>
        <xdr:cNvPr id="11" name="正方形/長方形 10"/>
        <xdr:cNvSpPr/>
      </xdr:nvSpPr>
      <xdr:spPr>
        <a:xfrm>
          <a:off x="2254586" y="37944437"/>
          <a:ext cx="2331743" cy="58270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民間企業（</a:t>
          </a:r>
          <a:r>
            <a:rPr kumimoji="1" lang="en-US" altLang="ja-JP" sz="1100"/>
            <a:t>5</a:t>
          </a:r>
          <a:r>
            <a:rPr kumimoji="1" lang="ja-JP" altLang="en-US" sz="1100"/>
            <a:t>社）</a:t>
          </a:r>
          <a:endParaRPr kumimoji="1" lang="en-US" altLang="ja-JP" sz="1100"/>
        </a:p>
        <a:p>
          <a:pPr algn="ctr"/>
          <a:r>
            <a:rPr kumimoji="1" lang="en-US" altLang="ja-JP" sz="1100">
              <a:solidFill>
                <a:schemeClr val="tx1"/>
              </a:solidFill>
            </a:rPr>
            <a:t>1.5</a:t>
          </a:r>
          <a:r>
            <a:rPr kumimoji="1" lang="ja-JP" altLang="en-US" sz="1100"/>
            <a:t>百万円</a:t>
          </a:r>
        </a:p>
      </xdr:txBody>
    </xdr:sp>
    <xdr:clientData/>
  </xdr:twoCellAnchor>
  <xdr:twoCellAnchor>
    <xdr:from>
      <xdr:col>11</xdr:col>
      <xdr:colOff>27390</xdr:colOff>
      <xdr:row>277</xdr:row>
      <xdr:rowOff>185773</xdr:rowOff>
    </xdr:from>
    <xdr:to>
      <xdr:col>22</xdr:col>
      <xdr:colOff>132315</xdr:colOff>
      <xdr:row>278</xdr:row>
      <xdr:rowOff>179289</xdr:rowOff>
    </xdr:to>
    <xdr:sp macro="" textlink="">
      <xdr:nvSpPr>
        <xdr:cNvPr id="12" name="大かっこ 11"/>
        <xdr:cNvSpPr/>
      </xdr:nvSpPr>
      <xdr:spPr>
        <a:xfrm>
          <a:off x="2246155" y="38621949"/>
          <a:ext cx="2323689" cy="340899"/>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　調査票の印刷等</a:t>
          </a:r>
        </a:p>
      </xdr:txBody>
    </xdr:sp>
    <xdr:clientData/>
  </xdr:twoCellAnchor>
  <xdr:twoCellAnchor>
    <xdr:from>
      <xdr:col>32</xdr:col>
      <xdr:colOff>122741</xdr:colOff>
      <xdr:row>274</xdr:row>
      <xdr:rowOff>235319</xdr:rowOff>
    </xdr:from>
    <xdr:to>
      <xdr:col>43</xdr:col>
      <xdr:colOff>190501</xdr:colOff>
      <xdr:row>275</xdr:row>
      <xdr:rowOff>156417</xdr:rowOff>
    </xdr:to>
    <xdr:sp macro="" textlink="">
      <xdr:nvSpPr>
        <xdr:cNvPr id="13" name="テキスト ボックス 12"/>
        <xdr:cNvSpPr txBox="1"/>
      </xdr:nvSpPr>
      <xdr:spPr>
        <a:xfrm>
          <a:off x="6577329" y="37629348"/>
          <a:ext cx="2286525" cy="26848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【B.</a:t>
          </a:r>
          <a:r>
            <a:rPr kumimoji="1" lang="ja-JP" altLang="en-US" sz="1200"/>
            <a:t>委託費</a:t>
          </a:r>
          <a:r>
            <a:rPr kumimoji="1" lang="en-US" altLang="ja-JP" sz="1200"/>
            <a:t>】</a:t>
          </a:r>
          <a:endParaRPr kumimoji="1" lang="ja-JP" altLang="en-US" sz="1200"/>
        </a:p>
      </xdr:txBody>
    </xdr:sp>
    <xdr:clientData/>
  </xdr:twoCellAnchor>
  <xdr:twoCellAnchor>
    <xdr:from>
      <xdr:col>32</xdr:col>
      <xdr:colOff>112235</xdr:colOff>
      <xdr:row>275</xdr:row>
      <xdr:rowOff>199232</xdr:rowOff>
    </xdr:from>
    <xdr:to>
      <xdr:col>44</xdr:col>
      <xdr:colOff>15453</xdr:colOff>
      <xdr:row>277</xdr:row>
      <xdr:rowOff>87172</xdr:rowOff>
    </xdr:to>
    <xdr:sp macro="" textlink="">
      <xdr:nvSpPr>
        <xdr:cNvPr id="14" name="正方形/長方形 13"/>
        <xdr:cNvSpPr/>
      </xdr:nvSpPr>
      <xdr:spPr>
        <a:xfrm>
          <a:off x="6566823" y="37940644"/>
          <a:ext cx="2323689" cy="582704"/>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119</a:t>
          </a:r>
          <a:r>
            <a:rPr kumimoji="1" lang="ja-JP" altLang="en-US" sz="1100"/>
            <a:t>）</a:t>
          </a:r>
          <a:endParaRPr kumimoji="1" lang="en-US" altLang="ja-JP" sz="1100"/>
        </a:p>
        <a:p>
          <a:pPr algn="ctr"/>
          <a:r>
            <a:rPr kumimoji="1" lang="en-US" altLang="ja-JP" sz="1100">
              <a:solidFill>
                <a:schemeClr val="tx1"/>
              </a:solidFill>
            </a:rPr>
            <a:t>18.1</a:t>
          </a:r>
          <a:r>
            <a:rPr kumimoji="1" lang="ja-JP" altLang="en-US" sz="1100"/>
            <a:t>百万円</a:t>
          </a:r>
        </a:p>
      </xdr:txBody>
    </xdr:sp>
    <xdr:clientData/>
  </xdr:twoCellAnchor>
  <xdr:twoCellAnchor>
    <xdr:from>
      <xdr:col>16</xdr:col>
      <xdr:colOff>179295</xdr:colOff>
      <xdr:row>273</xdr:row>
      <xdr:rowOff>190495</xdr:rowOff>
    </xdr:from>
    <xdr:to>
      <xdr:col>38</xdr:col>
      <xdr:colOff>134471</xdr:colOff>
      <xdr:row>273</xdr:row>
      <xdr:rowOff>190495</xdr:rowOff>
    </xdr:to>
    <xdr:cxnSp macro="">
      <xdr:nvCxnSpPr>
        <xdr:cNvPr id="16" name="直線コネクタ 15"/>
        <xdr:cNvCxnSpPr/>
      </xdr:nvCxnSpPr>
      <xdr:spPr>
        <a:xfrm>
          <a:off x="3406589" y="37237142"/>
          <a:ext cx="4392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112060</xdr:colOff>
      <xdr:row>277</xdr:row>
      <xdr:rowOff>201701</xdr:rowOff>
    </xdr:from>
    <xdr:to>
      <xdr:col>44</xdr:col>
      <xdr:colOff>10851</xdr:colOff>
      <xdr:row>278</xdr:row>
      <xdr:rowOff>190495</xdr:rowOff>
    </xdr:to>
    <xdr:sp macro="" textlink="">
      <xdr:nvSpPr>
        <xdr:cNvPr id="23" name="大かっこ 22"/>
        <xdr:cNvSpPr/>
      </xdr:nvSpPr>
      <xdr:spPr>
        <a:xfrm>
          <a:off x="6566648" y="38637877"/>
          <a:ext cx="2319262" cy="33617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社会保障制度企画調査の実施</a:t>
          </a:r>
        </a:p>
      </xdr:txBody>
    </xdr:sp>
    <xdr:clientData/>
  </xdr:twoCellAnchor>
  <xdr:twoCellAnchor>
    <xdr:from>
      <xdr:col>27</xdr:col>
      <xdr:colOff>123266</xdr:colOff>
      <xdr:row>272</xdr:row>
      <xdr:rowOff>145671</xdr:rowOff>
    </xdr:from>
    <xdr:to>
      <xdr:col>27</xdr:col>
      <xdr:colOff>123267</xdr:colOff>
      <xdr:row>273</xdr:row>
      <xdr:rowOff>179289</xdr:rowOff>
    </xdr:to>
    <xdr:cxnSp macro="">
      <xdr:nvCxnSpPr>
        <xdr:cNvPr id="31" name="直線コネクタ 30"/>
        <xdr:cNvCxnSpPr/>
      </xdr:nvCxnSpPr>
      <xdr:spPr>
        <a:xfrm>
          <a:off x="5569325" y="36844936"/>
          <a:ext cx="1"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190501</xdr:colOff>
      <xdr:row>273</xdr:row>
      <xdr:rowOff>190495</xdr:rowOff>
    </xdr:from>
    <xdr:to>
      <xdr:col>16</xdr:col>
      <xdr:colOff>190501</xdr:colOff>
      <xdr:row>274</xdr:row>
      <xdr:rowOff>205421</xdr:rowOff>
    </xdr:to>
    <xdr:cxnSp macro="">
      <xdr:nvCxnSpPr>
        <xdr:cNvPr id="37" name="直線矢印コネクタ 36"/>
        <xdr:cNvCxnSpPr/>
      </xdr:nvCxnSpPr>
      <xdr:spPr>
        <a:xfrm>
          <a:off x="3417795" y="37237142"/>
          <a:ext cx="0" cy="3623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6" zoomScale="80" zoomScaleNormal="75" zoomScaleSheetLayoutView="8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628</v>
      </c>
      <c r="AK2" s="172"/>
      <c r="AL2" s="172"/>
      <c r="AM2" s="172"/>
      <c r="AN2" s="75" t="s">
        <v>282</v>
      </c>
      <c r="AO2" s="172">
        <v>21</v>
      </c>
      <c r="AP2" s="172"/>
      <c r="AQ2" s="172"/>
      <c r="AR2" s="76" t="s">
        <v>282</v>
      </c>
      <c r="AS2" s="173">
        <v>1062</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629</v>
      </c>
      <c r="AR5" s="197"/>
      <c r="AS5" s="197"/>
      <c r="AT5" s="197"/>
      <c r="AU5" s="197"/>
      <c r="AV5" s="197"/>
      <c r="AW5" s="197"/>
      <c r="AX5" s="198"/>
    </row>
    <row r="6" spans="1:50" ht="30"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33.950000000000003" customHeight="1" x14ac:dyDescent="0.15">
      <c r="A8" s="178" t="s">
        <v>184</v>
      </c>
      <c r="B8" s="179"/>
      <c r="C8" s="179"/>
      <c r="D8" s="179"/>
      <c r="E8" s="179"/>
      <c r="F8" s="180"/>
      <c r="G8" s="181" t="str">
        <f>入力規則等!A27</f>
        <v>高齢社会対策、少子化社会対策</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67.5" customHeight="1" x14ac:dyDescent="0.15">
      <c r="A9" s="189" t="s">
        <v>21</v>
      </c>
      <c r="B9" s="190"/>
      <c r="C9" s="190"/>
      <c r="D9" s="190"/>
      <c r="E9" s="190"/>
      <c r="F9" s="190"/>
      <c r="G9" s="191" t="s">
        <v>674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93" customHeight="1" x14ac:dyDescent="0.15">
      <c r="A10" s="234" t="s">
        <v>27</v>
      </c>
      <c r="B10" s="235"/>
      <c r="C10" s="235"/>
      <c r="D10" s="235"/>
      <c r="E10" s="235"/>
      <c r="F10" s="235"/>
      <c r="G10" s="236" t="s">
        <v>678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33.950000000000003"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612</v>
      </c>
      <c r="Q13" s="217"/>
      <c r="R13" s="217"/>
      <c r="S13" s="217"/>
      <c r="T13" s="217"/>
      <c r="U13" s="217"/>
      <c r="V13" s="218"/>
      <c r="W13" s="216">
        <v>26</v>
      </c>
      <c r="X13" s="217"/>
      <c r="Y13" s="217"/>
      <c r="Z13" s="217"/>
      <c r="AA13" s="217"/>
      <c r="AB13" s="217"/>
      <c r="AC13" s="218"/>
      <c r="AD13" s="216">
        <v>26</v>
      </c>
      <c r="AE13" s="217"/>
      <c r="AF13" s="217"/>
      <c r="AG13" s="217"/>
      <c r="AH13" s="217"/>
      <c r="AI13" s="217"/>
      <c r="AJ13" s="218"/>
      <c r="AK13" s="216">
        <v>28</v>
      </c>
      <c r="AL13" s="217"/>
      <c r="AM13" s="217"/>
      <c r="AN13" s="217"/>
      <c r="AO13" s="217"/>
      <c r="AP13" s="217"/>
      <c r="AQ13" s="218"/>
      <c r="AR13" s="228">
        <v>29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630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630</v>
      </c>
      <c r="AL15" s="217"/>
      <c r="AM15" s="217"/>
      <c r="AN15" s="217"/>
      <c r="AO15" s="217"/>
      <c r="AP15" s="217"/>
      <c r="AQ15" s="218"/>
      <c r="AR15" s="216" t="s">
        <v>675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630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630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26</v>
      </c>
      <c r="X18" s="261"/>
      <c r="Y18" s="261"/>
      <c r="Z18" s="261"/>
      <c r="AA18" s="261"/>
      <c r="AB18" s="261"/>
      <c r="AC18" s="262"/>
      <c r="AD18" s="260">
        <f>SUM(AD13:AJ17)</f>
        <v>26</v>
      </c>
      <c r="AE18" s="261"/>
      <c r="AF18" s="261"/>
      <c r="AG18" s="261"/>
      <c r="AH18" s="261"/>
      <c r="AI18" s="261"/>
      <c r="AJ18" s="262"/>
      <c r="AK18" s="260">
        <f>SUM(AK13:AQ17)</f>
        <v>28</v>
      </c>
      <c r="AL18" s="261"/>
      <c r="AM18" s="261"/>
      <c r="AN18" s="261"/>
      <c r="AO18" s="261"/>
      <c r="AP18" s="261"/>
      <c r="AQ18" s="262"/>
      <c r="AR18" s="260">
        <f>SUM(AR13:AX17)</f>
        <v>29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20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v>
      </c>
      <c r="X20" s="292"/>
      <c r="Y20" s="292"/>
      <c r="Z20" s="292"/>
      <c r="AA20" s="292"/>
      <c r="AB20" s="292"/>
      <c r="AC20" s="292"/>
      <c r="AD20" s="292">
        <f>IF(AD18=0, "-", SUM(AD19)/AD18)</f>
        <v>0.76923076923076927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0.76923076923076927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228</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v>16</v>
      </c>
      <c r="Q23" s="229"/>
      <c r="R23" s="229"/>
      <c r="S23" s="229"/>
      <c r="T23" s="229"/>
      <c r="U23" s="229"/>
      <c r="V23" s="280"/>
      <c r="W23" s="228">
        <v>20</v>
      </c>
      <c r="X23" s="229"/>
      <c r="Y23" s="229"/>
      <c r="Z23" s="229"/>
      <c r="AA23" s="229"/>
      <c r="AB23" s="229"/>
      <c r="AC23" s="280"/>
      <c r="AD23" s="281" t="s">
        <v>682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614</v>
      </c>
      <c r="H24" s="288"/>
      <c r="I24" s="288"/>
      <c r="J24" s="288"/>
      <c r="K24" s="288"/>
      <c r="L24" s="288"/>
      <c r="M24" s="288"/>
      <c r="N24" s="288"/>
      <c r="O24" s="289"/>
      <c r="P24" s="216">
        <v>12</v>
      </c>
      <c r="Q24" s="217"/>
      <c r="R24" s="217"/>
      <c r="S24" s="217"/>
      <c r="T24" s="217"/>
      <c r="U24" s="217"/>
      <c r="V24" s="218"/>
      <c r="W24" s="216">
        <v>8</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615</v>
      </c>
      <c r="H25" s="288"/>
      <c r="I25" s="288"/>
      <c r="J25" s="288"/>
      <c r="K25" s="288"/>
      <c r="L25" s="288"/>
      <c r="M25" s="288"/>
      <c r="N25" s="288"/>
      <c r="O25" s="289"/>
      <c r="P25" s="216">
        <v>0.3</v>
      </c>
      <c r="Q25" s="217"/>
      <c r="R25" s="217"/>
      <c r="S25" s="217"/>
      <c r="T25" s="217"/>
      <c r="U25" s="217"/>
      <c r="V25" s="218"/>
      <c r="W25" s="216">
        <v>0.2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11.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28</v>
      </c>
      <c r="Q29" s="331"/>
      <c r="R29" s="331"/>
      <c r="S29" s="331"/>
      <c r="T29" s="331"/>
      <c r="U29" s="331"/>
      <c r="V29" s="332"/>
      <c r="W29" s="333">
        <f>AR13</f>
        <v>29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670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23.25" customHeight="1" x14ac:dyDescent="0.15">
      <c r="A32" s="348"/>
      <c r="B32" s="317"/>
      <c r="C32" s="317"/>
      <c r="D32" s="317"/>
      <c r="E32" s="317"/>
      <c r="F32" s="318"/>
      <c r="G32" s="357" t="s">
        <v>633</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621</v>
      </c>
      <c r="AC32" s="370"/>
      <c r="AD32" s="370"/>
      <c r="AE32" s="371" t="s">
        <v>612</v>
      </c>
      <c r="AF32" s="371"/>
      <c r="AG32" s="371"/>
      <c r="AH32" s="371"/>
      <c r="AI32" s="371" t="s">
        <v>612</v>
      </c>
      <c r="AJ32" s="371"/>
      <c r="AK32" s="371"/>
      <c r="AL32" s="371"/>
      <c r="AM32" s="398">
        <v>11700</v>
      </c>
      <c r="AN32" s="371"/>
      <c r="AO32" s="371"/>
      <c r="AP32" s="371"/>
      <c r="AQ32" s="398" t="s">
        <v>631</v>
      </c>
      <c r="AR32" s="371"/>
      <c r="AS32" s="371"/>
      <c r="AT32" s="371"/>
      <c r="AU32" s="389" t="s">
        <v>631</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621</v>
      </c>
      <c r="AC33" s="370"/>
      <c r="AD33" s="370"/>
      <c r="AE33" s="371" t="s">
        <v>612</v>
      </c>
      <c r="AF33" s="371"/>
      <c r="AG33" s="371"/>
      <c r="AH33" s="371"/>
      <c r="AI33" s="371" t="s">
        <v>612</v>
      </c>
      <c r="AJ33" s="371"/>
      <c r="AK33" s="371"/>
      <c r="AL33" s="371"/>
      <c r="AM33" s="371">
        <v>12500</v>
      </c>
      <c r="AN33" s="371"/>
      <c r="AO33" s="371"/>
      <c r="AP33" s="371"/>
      <c r="AQ33" s="371">
        <v>9000</v>
      </c>
      <c r="AR33" s="371"/>
      <c r="AS33" s="371"/>
      <c r="AT33" s="371"/>
      <c r="AU33" s="410">
        <v>12500</v>
      </c>
      <c r="AV33" s="405"/>
      <c r="AW33" s="405"/>
      <c r="AX33" s="406"/>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0"/>
      <c r="B35" s="441"/>
      <c r="C35" s="441"/>
      <c r="D35" s="441"/>
      <c r="E35" s="441"/>
      <c r="F35" s="442"/>
      <c r="G35" s="394" t="s">
        <v>622</v>
      </c>
      <c r="H35" s="395"/>
      <c r="I35" s="395"/>
      <c r="J35" s="395"/>
      <c r="K35" s="395"/>
      <c r="L35" s="395"/>
      <c r="M35" s="395"/>
      <c r="N35" s="395"/>
      <c r="O35" s="395"/>
      <c r="P35" s="395"/>
      <c r="Q35" s="395"/>
      <c r="R35" s="395"/>
      <c r="S35" s="395"/>
      <c r="T35" s="395"/>
      <c r="U35" s="395"/>
      <c r="V35" s="395"/>
      <c r="W35" s="395"/>
      <c r="X35" s="395"/>
      <c r="Y35" s="419" t="s">
        <v>579</v>
      </c>
      <c r="Z35" s="420"/>
      <c r="AA35" s="421"/>
      <c r="AB35" s="422" t="s">
        <v>623</v>
      </c>
      <c r="AC35" s="423"/>
      <c r="AD35" s="424"/>
      <c r="AE35" s="398" t="s">
        <v>612</v>
      </c>
      <c r="AF35" s="398"/>
      <c r="AG35" s="398"/>
      <c r="AH35" s="398"/>
      <c r="AI35" s="398" t="s">
        <v>612</v>
      </c>
      <c r="AJ35" s="398"/>
      <c r="AK35" s="398"/>
      <c r="AL35" s="398"/>
      <c r="AM35" s="398">
        <v>1677</v>
      </c>
      <c r="AN35" s="398"/>
      <c r="AO35" s="398"/>
      <c r="AP35" s="398"/>
      <c r="AQ35" s="389">
        <v>3163</v>
      </c>
      <c r="AR35" s="372"/>
      <c r="AS35" s="372"/>
      <c r="AT35" s="372"/>
      <c r="AU35" s="372"/>
      <c r="AV35" s="372"/>
      <c r="AW35" s="372"/>
      <c r="AX35" s="373"/>
    </row>
    <row r="36" spans="1:51" ht="37.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624</v>
      </c>
      <c r="AC36" s="426"/>
      <c r="AD36" s="427"/>
      <c r="AE36" s="428" t="s">
        <v>612</v>
      </c>
      <c r="AF36" s="428"/>
      <c r="AG36" s="428"/>
      <c r="AH36" s="428"/>
      <c r="AI36" s="428" t="s">
        <v>612</v>
      </c>
      <c r="AJ36" s="428"/>
      <c r="AK36" s="428"/>
      <c r="AL36" s="428"/>
      <c r="AM36" s="430" t="s">
        <v>683</v>
      </c>
      <c r="AN36" s="428"/>
      <c r="AO36" s="428"/>
      <c r="AP36" s="428"/>
      <c r="AQ36" s="428" t="s">
        <v>677</v>
      </c>
      <c r="AR36" s="428"/>
      <c r="AS36" s="428"/>
      <c r="AT36" s="428"/>
      <c r="AU36" s="428"/>
      <c r="AV36" s="428"/>
      <c r="AW36" s="428"/>
      <c r="AX36" s="431"/>
    </row>
    <row r="37" spans="1:51" ht="18.75" customHeight="1" x14ac:dyDescent="0.15">
      <c r="A37" s="467" t="s">
        <v>235</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173</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612</v>
      </c>
      <c r="AR38" s="433"/>
      <c r="AS38" s="434" t="s">
        <v>174</v>
      </c>
      <c r="AT38" s="435"/>
      <c r="AU38" s="436">
        <v>5</v>
      </c>
      <c r="AV38" s="436"/>
      <c r="AW38" s="324" t="s">
        <v>166</v>
      </c>
      <c r="AX38" s="329"/>
    </row>
    <row r="39" spans="1:51" ht="23.25" customHeight="1" x14ac:dyDescent="0.15">
      <c r="A39" s="473"/>
      <c r="B39" s="471"/>
      <c r="C39" s="471"/>
      <c r="D39" s="471"/>
      <c r="E39" s="471"/>
      <c r="F39" s="472"/>
      <c r="G39" s="374" t="s">
        <v>616</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618</v>
      </c>
      <c r="AC39" s="388"/>
      <c r="AD39" s="388"/>
      <c r="AE39" s="389" t="s">
        <v>612</v>
      </c>
      <c r="AF39" s="372"/>
      <c r="AG39" s="372"/>
      <c r="AH39" s="372"/>
      <c r="AI39" s="389" t="s">
        <v>612</v>
      </c>
      <c r="AJ39" s="372"/>
      <c r="AK39" s="372"/>
      <c r="AL39" s="372"/>
      <c r="AM39" s="389" t="s">
        <v>632</v>
      </c>
      <c r="AN39" s="372"/>
      <c r="AO39" s="372"/>
      <c r="AP39" s="372"/>
      <c r="AQ39" s="391" t="s">
        <v>612</v>
      </c>
      <c r="AR39" s="392"/>
      <c r="AS39" s="392"/>
      <c r="AT39" s="393"/>
      <c r="AU39" s="372" t="s">
        <v>612</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618</v>
      </c>
      <c r="AC40" s="448"/>
      <c r="AD40" s="448"/>
      <c r="AE40" s="389" t="s">
        <v>612</v>
      </c>
      <c r="AF40" s="372"/>
      <c r="AG40" s="372"/>
      <c r="AH40" s="372"/>
      <c r="AI40" s="389" t="s">
        <v>612</v>
      </c>
      <c r="AJ40" s="372"/>
      <c r="AK40" s="372"/>
      <c r="AL40" s="372"/>
      <c r="AM40" s="389" t="s">
        <v>632</v>
      </c>
      <c r="AN40" s="372"/>
      <c r="AO40" s="372"/>
      <c r="AP40" s="372"/>
      <c r="AQ40" s="391" t="s">
        <v>612</v>
      </c>
      <c r="AR40" s="392"/>
      <c r="AS40" s="392"/>
      <c r="AT40" s="393"/>
      <c r="AU40" s="372">
        <v>1</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612</v>
      </c>
      <c r="AF41" s="372"/>
      <c r="AG41" s="372"/>
      <c r="AH41" s="372"/>
      <c r="AI41" s="389" t="s">
        <v>612</v>
      </c>
      <c r="AJ41" s="372"/>
      <c r="AK41" s="372"/>
      <c r="AL41" s="372"/>
      <c r="AM41" s="389" t="s">
        <v>632</v>
      </c>
      <c r="AN41" s="372"/>
      <c r="AO41" s="372"/>
      <c r="AP41" s="372"/>
      <c r="AQ41" s="391" t="s">
        <v>612</v>
      </c>
      <c r="AR41" s="392"/>
      <c r="AS41" s="392"/>
      <c r="AT41" s="393"/>
      <c r="AU41" s="372" t="s">
        <v>612</v>
      </c>
      <c r="AV41" s="372"/>
      <c r="AW41" s="372"/>
      <c r="AX41" s="373"/>
    </row>
    <row r="42" spans="1:51" ht="23.25" customHeight="1" x14ac:dyDescent="0.15">
      <c r="A42" s="461" t="s">
        <v>258</v>
      </c>
      <c r="B42" s="456"/>
      <c r="C42" s="456"/>
      <c r="D42" s="456"/>
      <c r="E42" s="456"/>
      <c r="F42" s="457"/>
      <c r="G42" s="497" t="s">
        <v>619</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909"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6" t="s">
        <v>11</v>
      </c>
      <c r="AC49" s="907"/>
      <c r="AD49" s="908"/>
      <c r="AE49" s="415" t="s">
        <v>414</v>
      </c>
      <c r="AF49" s="415"/>
      <c r="AG49" s="415"/>
      <c r="AH49" s="415"/>
      <c r="AI49" s="415" t="s">
        <v>566</v>
      </c>
      <c r="AJ49" s="415"/>
      <c r="AK49" s="415"/>
      <c r="AL49" s="415"/>
      <c r="AM49" s="415" t="s">
        <v>382</v>
      </c>
      <c r="AN49" s="415"/>
      <c r="AO49" s="415"/>
      <c r="AP49" s="415"/>
      <c r="AQ49" s="491" t="s">
        <v>173</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174</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10" t="s">
        <v>57</v>
      </c>
      <c r="Z51" s="911"/>
      <c r="AA51" s="91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13"/>
      <c r="H52" s="383"/>
      <c r="I52" s="383"/>
      <c r="J52" s="383"/>
      <c r="K52" s="383"/>
      <c r="L52" s="383"/>
      <c r="M52" s="383"/>
      <c r="N52" s="383"/>
      <c r="O52" s="384"/>
      <c r="P52" s="451"/>
      <c r="Q52" s="451"/>
      <c r="R52" s="451"/>
      <c r="S52" s="451"/>
      <c r="T52" s="451"/>
      <c r="U52" s="451"/>
      <c r="V52" s="451"/>
      <c r="W52" s="451"/>
      <c r="X52" s="452"/>
      <c r="Y52" s="914"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14" t="s">
        <v>13</v>
      </c>
      <c r="Z53" s="786"/>
      <c r="AA53" s="787"/>
      <c r="AB53" s="915" t="s">
        <v>14</v>
      </c>
      <c r="AC53" s="915"/>
      <c r="AD53" s="915"/>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6" t="s">
        <v>11</v>
      </c>
      <c r="AC54" s="907"/>
      <c r="AD54" s="908"/>
      <c r="AE54" s="415" t="s">
        <v>414</v>
      </c>
      <c r="AF54" s="415"/>
      <c r="AG54" s="415"/>
      <c r="AH54" s="415"/>
      <c r="AI54" s="415" t="s">
        <v>566</v>
      </c>
      <c r="AJ54" s="415"/>
      <c r="AK54" s="415"/>
      <c r="AL54" s="415"/>
      <c r="AM54" s="415" t="s">
        <v>382</v>
      </c>
      <c r="AN54" s="415"/>
      <c r="AO54" s="415"/>
      <c r="AP54" s="415"/>
      <c r="AQ54" s="491" t="s">
        <v>173</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174</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10" t="s">
        <v>57</v>
      </c>
      <c r="Z56" s="911"/>
      <c r="AA56" s="91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13"/>
      <c r="H57" s="383"/>
      <c r="I57" s="383"/>
      <c r="J57" s="383"/>
      <c r="K57" s="383"/>
      <c r="L57" s="383"/>
      <c r="M57" s="383"/>
      <c r="N57" s="383"/>
      <c r="O57" s="384"/>
      <c r="P57" s="451"/>
      <c r="Q57" s="451"/>
      <c r="R57" s="451"/>
      <c r="S57" s="451"/>
      <c r="T57" s="451"/>
      <c r="U57" s="451"/>
      <c r="V57" s="451"/>
      <c r="W57" s="451"/>
      <c r="X57" s="452"/>
      <c r="Y57" s="914"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14" t="s">
        <v>13</v>
      </c>
      <c r="Z58" s="786"/>
      <c r="AA58" s="787"/>
      <c r="AB58" s="915" t="s">
        <v>14</v>
      </c>
      <c r="AC58" s="915"/>
      <c r="AD58" s="915"/>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6" t="s">
        <v>11</v>
      </c>
      <c r="AC59" s="907"/>
      <c r="AD59" s="908"/>
      <c r="AE59" s="415" t="s">
        <v>414</v>
      </c>
      <c r="AF59" s="415"/>
      <c r="AG59" s="415"/>
      <c r="AH59" s="415"/>
      <c r="AI59" s="415" t="s">
        <v>566</v>
      </c>
      <c r="AJ59" s="415"/>
      <c r="AK59" s="415"/>
      <c r="AL59" s="415"/>
      <c r="AM59" s="415" t="s">
        <v>382</v>
      </c>
      <c r="AN59" s="415"/>
      <c r="AO59" s="415"/>
      <c r="AP59" s="415"/>
      <c r="AQ59" s="491" t="s">
        <v>173</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174</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10" t="s">
        <v>57</v>
      </c>
      <c r="Z61" s="911"/>
      <c r="AA61" s="91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13"/>
      <c r="H62" s="383"/>
      <c r="I62" s="383"/>
      <c r="J62" s="383"/>
      <c r="K62" s="383"/>
      <c r="L62" s="383"/>
      <c r="M62" s="383"/>
      <c r="N62" s="383"/>
      <c r="O62" s="384"/>
      <c r="P62" s="451"/>
      <c r="Q62" s="451"/>
      <c r="R62" s="451"/>
      <c r="S62" s="451"/>
      <c r="T62" s="451"/>
      <c r="U62" s="451"/>
      <c r="V62" s="451"/>
      <c r="W62" s="451"/>
      <c r="X62" s="452"/>
      <c r="Y62" s="914"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903"/>
      <c r="C63" s="904"/>
      <c r="D63" s="904"/>
      <c r="E63" s="904"/>
      <c r="F63" s="905"/>
      <c r="G63" s="141"/>
      <c r="H63" s="142"/>
      <c r="I63" s="142"/>
      <c r="J63" s="142"/>
      <c r="K63" s="142"/>
      <c r="L63" s="142"/>
      <c r="M63" s="142"/>
      <c r="N63" s="142"/>
      <c r="O63" s="143"/>
      <c r="P63" s="453"/>
      <c r="Q63" s="453"/>
      <c r="R63" s="453"/>
      <c r="S63" s="453"/>
      <c r="T63" s="453"/>
      <c r="U63" s="453"/>
      <c r="V63" s="453"/>
      <c r="W63" s="453"/>
      <c r="X63" s="454"/>
      <c r="Y63" s="914" t="s">
        <v>13</v>
      </c>
      <c r="Z63" s="786"/>
      <c r="AA63" s="787"/>
      <c r="AB63" s="915" t="s">
        <v>14</v>
      </c>
      <c r="AC63" s="915"/>
      <c r="AD63" s="915"/>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625</v>
      </c>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235</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173</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174</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258</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6" t="s">
        <v>11</v>
      </c>
      <c r="AC83" s="907"/>
      <c r="AD83" s="908"/>
      <c r="AE83" s="415" t="s">
        <v>414</v>
      </c>
      <c r="AF83" s="415"/>
      <c r="AG83" s="415"/>
      <c r="AH83" s="415"/>
      <c r="AI83" s="415" t="s">
        <v>566</v>
      </c>
      <c r="AJ83" s="415"/>
      <c r="AK83" s="415"/>
      <c r="AL83" s="415"/>
      <c r="AM83" s="415" t="s">
        <v>382</v>
      </c>
      <c r="AN83" s="415"/>
      <c r="AO83" s="415"/>
      <c r="AP83" s="415"/>
      <c r="AQ83" s="491" t="s">
        <v>173</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174</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10" t="s">
        <v>57</v>
      </c>
      <c r="Z85" s="911"/>
      <c r="AA85" s="91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13"/>
      <c r="H86" s="383"/>
      <c r="I86" s="383"/>
      <c r="J86" s="383"/>
      <c r="K86" s="383"/>
      <c r="L86" s="383"/>
      <c r="M86" s="383"/>
      <c r="N86" s="383"/>
      <c r="O86" s="384"/>
      <c r="P86" s="451"/>
      <c r="Q86" s="451"/>
      <c r="R86" s="451"/>
      <c r="S86" s="451"/>
      <c r="T86" s="451"/>
      <c r="U86" s="451"/>
      <c r="V86" s="451"/>
      <c r="W86" s="451"/>
      <c r="X86" s="452"/>
      <c r="Y86" s="914"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14" t="s">
        <v>13</v>
      </c>
      <c r="Z87" s="786"/>
      <c r="AA87" s="787"/>
      <c r="AB87" s="915" t="s">
        <v>14</v>
      </c>
      <c r="AC87" s="915"/>
      <c r="AD87" s="915"/>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6" t="s">
        <v>11</v>
      </c>
      <c r="AC88" s="907"/>
      <c r="AD88" s="908"/>
      <c r="AE88" s="415" t="s">
        <v>414</v>
      </c>
      <c r="AF88" s="415"/>
      <c r="AG88" s="415"/>
      <c r="AH88" s="415"/>
      <c r="AI88" s="415" t="s">
        <v>566</v>
      </c>
      <c r="AJ88" s="415"/>
      <c r="AK88" s="415"/>
      <c r="AL88" s="415"/>
      <c r="AM88" s="415" t="s">
        <v>382</v>
      </c>
      <c r="AN88" s="415"/>
      <c r="AO88" s="415"/>
      <c r="AP88" s="415"/>
      <c r="AQ88" s="491" t="s">
        <v>173</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174</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10" t="s">
        <v>57</v>
      </c>
      <c r="Z90" s="911"/>
      <c r="AA90" s="91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13"/>
      <c r="H91" s="383"/>
      <c r="I91" s="383"/>
      <c r="J91" s="383"/>
      <c r="K91" s="383"/>
      <c r="L91" s="383"/>
      <c r="M91" s="383"/>
      <c r="N91" s="383"/>
      <c r="O91" s="384"/>
      <c r="P91" s="451"/>
      <c r="Q91" s="451"/>
      <c r="R91" s="451"/>
      <c r="S91" s="451"/>
      <c r="T91" s="451"/>
      <c r="U91" s="451"/>
      <c r="V91" s="451"/>
      <c r="W91" s="451"/>
      <c r="X91" s="452"/>
      <c r="Y91" s="914"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14" t="s">
        <v>13</v>
      </c>
      <c r="Z92" s="786"/>
      <c r="AA92" s="787"/>
      <c r="AB92" s="915" t="s">
        <v>14</v>
      </c>
      <c r="AC92" s="915"/>
      <c r="AD92" s="915"/>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6" t="s">
        <v>11</v>
      </c>
      <c r="AC93" s="907"/>
      <c r="AD93" s="908"/>
      <c r="AE93" s="415" t="s">
        <v>414</v>
      </c>
      <c r="AF93" s="415"/>
      <c r="AG93" s="415"/>
      <c r="AH93" s="415"/>
      <c r="AI93" s="415" t="s">
        <v>566</v>
      </c>
      <c r="AJ93" s="415"/>
      <c r="AK93" s="415"/>
      <c r="AL93" s="415"/>
      <c r="AM93" s="415" t="s">
        <v>382</v>
      </c>
      <c r="AN93" s="415"/>
      <c r="AO93" s="415"/>
      <c r="AP93" s="415"/>
      <c r="AQ93" s="491" t="s">
        <v>173</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174</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10" t="s">
        <v>57</v>
      </c>
      <c r="Z95" s="911"/>
      <c r="AA95" s="91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13"/>
      <c r="H96" s="383"/>
      <c r="I96" s="383"/>
      <c r="J96" s="383"/>
      <c r="K96" s="383"/>
      <c r="L96" s="383"/>
      <c r="M96" s="383"/>
      <c r="N96" s="383"/>
      <c r="O96" s="384"/>
      <c r="P96" s="451"/>
      <c r="Q96" s="451"/>
      <c r="R96" s="451"/>
      <c r="S96" s="451"/>
      <c r="T96" s="451"/>
      <c r="U96" s="451"/>
      <c r="V96" s="451"/>
      <c r="W96" s="451"/>
      <c r="X96" s="452"/>
      <c r="Y96" s="914"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903"/>
      <c r="C97" s="904"/>
      <c r="D97" s="904"/>
      <c r="E97" s="904"/>
      <c r="F97" s="905"/>
      <c r="G97" s="141"/>
      <c r="H97" s="142"/>
      <c r="I97" s="142"/>
      <c r="J97" s="142"/>
      <c r="K97" s="142"/>
      <c r="L97" s="142"/>
      <c r="M97" s="142"/>
      <c r="N97" s="142"/>
      <c r="O97" s="143"/>
      <c r="P97" s="453"/>
      <c r="Q97" s="453"/>
      <c r="R97" s="453"/>
      <c r="S97" s="453"/>
      <c r="T97" s="453"/>
      <c r="U97" s="453"/>
      <c r="V97" s="453"/>
      <c r="W97" s="453"/>
      <c r="X97" s="454"/>
      <c r="Y97" s="914" t="s">
        <v>13</v>
      </c>
      <c r="Z97" s="786"/>
      <c r="AA97" s="787"/>
      <c r="AB97" s="915" t="s">
        <v>14</v>
      </c>
      <c r="AC97" s="915"/>
      <c r="AD97" s="915"/>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235</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173</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174</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258</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6" t="s">
        <v>11</v>
      </c>
      <c r="AC117" s="907"/>
      <c r="AD117" s="908"/>
      <c r="AE117" s="415" t="s">
        <v>414</v>
      </c>
      <c r="AF117" s="415"/>
      <c r="AG117" s="415"/>
      <c r="AH117" s="415"/>
      <c r="AI117" s="415" t="s">
        <v>566</v>
      </c>
      <c r="AJ117" s="415"/>
      <c r="AK117" s="415"/>
      <c r="AL117" s="415"/>
      <c r="AM117" s="415" t="s">
        <v>382</v>
      </c>
      <c r="AN117" s="415"/>
      <c r="AO117" s="415"/>
      <c r="AP117" s="415"/>
      <c r="AQ117" s="491" t="s">
        <v>173</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174</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10" t="s">
        <v>57</v>
      </c>
      <c r="Z119" s="911"/>
      <c r="AA119" s="91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13"/>
      <c r="H120" s="383"/>
      <c r="I120" s="383"/>
      <c r="J120" s="383"/>
      <c r="K120" s="383"/>
      <c r="L120" s="383"/>
      <c r="M120" s="383"/>
      <c r="N120" s="383"/>
      <c r="O120" s="384"/>
      <c r="P120" s="451"/>
      <c r="Q120" s="451"/>
      <c r="R120" s="451"/>
      <c r="S120" s="451"/>
      <c r="T120" s="451"/>
      <c r="U120" s="451"/>
      <c r="V120" s="451"/>
      <c r="W120" s="451"/>
      <c r="X120" s="452"/>
      <c r="Y120" s="914"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14" t="s">
        <v>13</v>
      </c>
      <c r="Z121" s="786"/>
      <c r="AA121" s="787"/>
      <c r="AB121" s="915" t="s">
        <v>14</v>
      </c>
      <c r="AC121" s="915"/>
      <c r="AD121" s="915"/>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6" t="s">
        <v>11</v>
      </c>
      <c r="AC122" s="907"/>
      <c r="AD122" s="908"/>
      <c r="AE122" s="415" t="s">
        <v>414</v>
      </c>
      <c r="AF122" s="415"/>
      <c r="AG122" s="415"/>
      <c r="AH122" s="415"/>
      <c r="AI122" s="415" t="s">
        <v>566</v>
      </c>
      <c r="AJ122" s="415"/>
      <c r="AK122" s="415"/>
      <c r="AL122" s="415"/>
      <c r="AM122" s="415" t="s">
        <v>382</v>
      </c>
      <c r="AN122" s="415"/>
      <c r="AO122" s="415"/>
      <c r="AP122" s="415"/>
      <c r="AQ122" s="491" t="s">
        <v>173</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174</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10" t="s">
        <v>57</v>
      </c>
      <c r="Z124" s="911"/>
      <c r="AA124" s="91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13"/>
      <c r="H125" s="383"/>
      <c r="I125" s="383"/>
      <c r="J125" s="383"/>
      <c r="K125" s="383"/>
      <c r="L125" s="383"/>
      <c r="M125" s="383"/>
      <c r="N125" s="383"/>
      <c r="O125" s="384"/>
      <c r="P125" s="451"/>
      <c r="Q125" s="451"/>
      <c r="R125" s="451"/>
      <c r="S125" s="451"/>
      <c r="T125" s="451"/>
      <c r="U125" s="451"/>
      <c r="V125" s="451"/>
      <c r="W125" s="451"/>
      <c r="X125" s="452"/>
      <c r="Y125" s="914"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14" t="s">
        <v>13</v>
      </c>
      <c r="Z126" s="786"/>
      <c r="AA126" s="787"/>
      <c r="AB126" s="915" t="s">
        <v>14</v>
      </c>
      <c r="AC126" s="915"/>
      <c r="AD126" s="915"/>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6" t="s">
        <v>11</v>
      </c>
      <c r="AC127" s="907"/>
      <c r="AD127" s="908"/>
      <c r="AE127" s="415" t="s">
        <v>414</v>
      </c>
      <c r="AF127" s="415"/>
      <c r="AG127" s="415"/>
      <c r="AH127" s="415"/>
      <c r="AI127" s="415" t="s">
        <v>566</v>
      </c>
      <c r="AJ127" s="415"/>
      <c r="AK127" s="415"/>
      <c r="AL127" s="415"/>
      <c r="AM127" s="415" t="s">
        <v>382</v>
      </c>
      <c r="AN127" s="415"/>
      <c r="AO127" s="415"/>
      <c r="AP127" s="415"/>
      <c r="AQ127" s="491" t="s">
        <v>173</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174</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10" t="s">
        <v>57</v>
      </c>
      <c r="Z129" s="911"/>
      <c r="AA129" s="91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13"/>
      <c r="H130" s="383"/>
      <c r="I130" s="383"/>
      <c r="J130" s="383"/>
      <c r="K130" s="383"/>
      <c r="L130" s="383"/>
      <c r="M130" s="383"/>
      <c r="N130" s="383"/>
      <c r="O130" s="384"/>
      <c r="P130" s="451"/>
      <c r="Q130" s="451"/>
      <c r="R130" s="451"/>
      <c r="S130" s="451"/>
      <c r="T130" s="451"/>
      <c r="U130" s="451"/>
      <c r="V130" s="451"/>
      <c r="W130" s="451"/>
      <c r="X130" s="452"/>
      <c r="Y130" s="914"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903"/>
      <c r="C131" s="904"/>
      <c r="D131" s="904"/>
      <c r="E131" s="904"/>
      <c r="F131" s="905"/>
      <c r="G131" s="141"/>
      <c r="H131" s="142"/>
      <c r="I131" s="142"/>
      <c r="J131" s="142"/>
      <c r="K131" s="142"/>
      <c r="L131" s="142"/>
      <c r="M131" s="142"/>
      <c r="N131" s="142"/>
      <c r="O131" s="143"/>
      <c r="P131" s="453"/>
      <c r="Q131" s="453"/>
      <c r="R131" s="453"/>
      <c r="S131" s="453"/>
      <c r="T131" s="453"/>
      <c r="U131" s="453"/>
      <c r="V131" s="453"/>
      <c r="W131" s="453"/>
      <c r="X131" s="454"/>
      <c r="Y131" s="914" t="s">
        <v>13</v>
      </c>
      <c r="Z131" s="786"/>
      <c r="AA131" s="787"/>
      <c r="AB131" s="915" t="s">
        <v>14</v>
      </c>
      <c r="AC131" s="915"/>
      <c r="AD131" s="915"/>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235</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173</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174</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6" t="s">
        <v>11</v>
      </c>
      <c r="AC151" s="907"/>
      <c r="AD151" s="908"/>
      <c r="AE151" s="415" t="s">
        <v>414</v>
      </c>
      <c r="AF151" s="415"/>
      <c r="AG151" s="415"/>
      <c r="AH151" s="415"/>
      <c r="AI151" s="415" t="s">
        <v>566</v>
      </c>
      <c r="AJ151" s="415"/>
      <c r="AK151" s="415"/>
      <c r="AL151" s="415"/>
      <c r="AM151" s="415" t="s">
        <v>382</v>
      </c>
      <c r="AN151" s="415"/>
      <c r="AO151" s="415"/>
      <c r="AP151" s="415"/>
      <c r="AQ151" s="491" t="s">
        <v>173</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174</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10" t="s">
        <v>57</v>
      </c>
      <c r="Z153" s="911"/>
      <c r="AA153" s="91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13"/>
      <c r="H154" s="383"/>
      <c r="I154" s="383"/>
      <c r="J154" s="383"/>
      <c r="K154" s="383"/>
      <c r="L154" s="383"/>
      <c r="M154" s="383"/>
      <c r="N154" s="383"/>
      <c r="O154" s="384"/>
      <c r="P154" s="451"/>
      <c r="Q154" s="451"/>
      <c r="R154" s="451"/>
      <c r="S154" s="451"/>
      <c r="T154" s="451"/>
      <c r="U154" s="451"/>
      <c r="V154" s="451"/>
      <c r="W154" s="451"/>
      <c r="X154" s="452"/>
      <c r="Y154" s="914"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14" t="s">
        <v>13</v>
      </c>
      <c r="Z155" s="786"/>
      <c r="AA155" s="787"/>
      <c r="AB155" s="915" t="s">
        <v>14</v>
      </c>
      <c r="AC155" s="915"/>
      <c r="AD155" s="915"/>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6" t="s">
        <v>11</v>
      </c>
      <c r="AC156" s="907"/>
      <c r="AD156" s="908"/>
      <c r="AE156" s="415" t="s">
        <v>414</v>
      </c>
      <c r="AF156" s="415"/>
      <c r="AG156" s="415"/>
      <c r="AH156" s="415"/>
      <c r="AI156" s="415" t="s">
        <v>566</v>
      </c>
      <c r="AJ156" s="415"/>
      <c r="AK156" s="415"/>
      <c r="AL156" s="415"/>
      <c r="AM156" s="415" t="s">
        <v>382</v>
      </c>
      <c r="AN156" s="415"/>
      <c r="AO156" s="415"/>
      <c r="AP156" s="415"/>
      <c r="AQ156" s="491" t="s">
        <v>173</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174</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10" t="s">
        <v>57</v>
      </c>
      <c r="Z158" s="911"/>
      <c r="AA158" s="91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13"/>
      <c r="H159" s="383"/>
      <c r="I159" s="383"/>
      <c r="J159" s="383"/>
      <c r="K159" s="383"/>
      <c r="L159" s="383"/>
      <c r="M159" s="383"/>
      <c r="N159" s="383"/>
      <c r="O159" s="384"/>
      <c r="P159" s="451"/>
      <c r="Q159" s="451"/>
      <c r="R159" s="451"/>
      <c r="S159" s="451"/>
      <c r="T159" s="451"/>
      <c r="U159" s="451"/>
      <c r="V159" s="451"/>
      <c r="W159" s="451"/>
      <c r="X159" s="452"/>
      <c r="Y159" s="914"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14" t="s">
        <v>13</v>
      </c>
      <c r="Z160" s="786"/>
      <c r="AA160" s="787"/>
      <c r="AB160" s="915" t="s">
        <v>14</v>
      </c>
      <c r="AC160" s="915"/>
      <c r="AD160" s="915"/>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6" t="s">
        <v>11</v>
      </c>
      <c r="AC161" s="907"/>
      <c r="AD161" s="908"/>
      <c r="AE161" s="415" t="s">
        <v>414</v>
      </c>
      <c r="AF161" s="415"/>
      <c r="AG161" s="415"/>
      <c r="AH161" s="415"/>
      <c r="AI161" s="415" t="s">
        <v>566</v>
      </c>
      <c r="AJ161" s="415"/>
      <c r="AK161" s="415"/>
      <c r="AL161" s="415"/>
      <c r="AM161" s="415" t="s">
        <v>382</v>
      </c>
      <c r="AN161" s="415"/>
      <c r="AO161" s="415"/>
      <c r="AP161" s="415"/>
      <c r="AQ161" s="491" t="s">
        <v>173</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174</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10" t="s">
        <v>57</v>
      </c>
      <c r="Z163" s="911"/>
      <c r="AA163" s="91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13"/>
      <c r="H164" s="383"/>
      <c r="I164" s="383"/>
      <c r="J164" s="383"/>
      <c r="K164" s="383"/>
      <c r="L164" s="383"/>
      <c r="M164" s="383"/>
      <c r="N164" s="383"/>
      <c r="O164" s="384"/>
      <c r="P164" s="451"/>
      <c r="Q164" s="451"/>
      <c r="R164" s="451"/>
      <c r="S164" s="451"/>
      <c r="T164" s="451"/>
      <c r="U164" s="451"/>
      <c r="V164" s="451"/>
      <c r="W164" s="451"/>
      <c r="X164" s="452"/>
      <c r="Y164" s="914"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235</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173</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174</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6" t="s">
        <v>11</v>
      </c>
      <c r="AC185" s="907"/>
      <c r="AD185" s="908"/>
      <c r="AE185" s="415" t="s">
        <v>414</v>
      </c>
      <c r="AF185" s="415"/>
      <c r="AG185" s="415"/>
      <c r="AH185" s="415"/>
      <c r="AI185" s="415" t="s">
        <v>566</v>
      </c>
      <c r="AJ185" s="415"/>
      <c r="AK185" s="415"/>
      <c r="AL185" s="415"/>
      <c r="AM185" s="415" t="s">
        <v>382</v>
      </c>
      <c r="AN185" s="415"/>
      <c r="AO185" s="415"/>
      <c r="AP185" s="415"/>
      <c r="AQ185" s="491" t="s">
        <v>173</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174</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10" t="s">
        <v>57</v>
      </c>
      <c r="Z187" s="911"/>
      <c r="AA187" s="91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13"/>
      <c r="H188" s="383"/>
      <c r="I188" s="383"/>
      <c r="J188" s="383"/>
      <c r="K188" s="383"/>
      <c r="L188" s="383"/>
      <c r="M188" s="383"/>
      <c r="N188" s="383"/>
      <c r="O188" s="384"/>
      <c r="P188" s="451"/>
      <c r="Q188" s="451"/>
      <c r="R188" s="451"/>
      <c r="S188" s="451"/>
      <c r="T188" s="451"/>
      <c r="U188" s="451"/>
      <c r="V188" s="451"/>
      <c r="W188" s="451"/>
      <c r="X188" s="452"/>
      <c r="Y188" s="914"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14" t="s">
        <v>13</v>
      </c>
      <c r="Z189" s="786"/>
      <c r="AA189" s="787"/>
      <c r="AB189" s="915" t="s">
        <v>14</v>
      </c>
      <c r="AC189" s="915"/>
      <c r="AD189" s="915"/>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6" t="s">
        <v>11</v>
      </c>
      <c r="AC190" s="907"/>
      <c r="AD190" s="908"/>
      <c r="AE190" s="415" t="s">
        <v>414</v>
      </c>
      <c r="AF190" s="415"/>
      <c r="AG190" s="415"/>
      <c r="AH190" s="415"/>
      <c r="AI190" s="415" t="s">
        <v>566</v>
      </c>
      <c r="AJ190" s="415"/>
      <c r="AK190" s="415"/>
      <c r="AL190" s="415"/>
      <c r="AM190" s="415" t="s">
        <v>382</v>
      </c>
      <c r="AN190" s="415"/>
      <c r="AO190" s="415"/>
      <c r="AP190" s="415"/>
      <c r="AQ190" s="491" t="s">
        <v>173</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174</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10" t="s">
        <v>57</v>
      </c>
      <c r="Z192" s="911"/>
      <c r="AA192" s="91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13"/>
      <c r="H193" s="383"/>
      <c r="I193" s="383"/>
      <c r="J193" s="383"/>
      <c r="K193" s="383"/>
      <c r="L193" s="383"/>
      <c r="M193" s="383"/>
      <c r="N193" s="383"/>
      <c r="O193" s="384"/>
      <c r="P193" s="451"/>
      <c r="Q193" s="451"/>
      <c r="R193" s="451"/>
      <c r="S193" s="451"/>
      <c r="T193" s="451"/>
      <c r="U193" s="451"/>
      <c r="V193" s="451"/>
      <c r="W193" s="451"/>
      <c r="X193" s="452"/>
      <c r="Y193" s="914"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14" t="s">
        <v>13</v>
      </c>
      <c r="Z194" s="786"/>
      <c r="AA194" s="787"/>
      <c r="AB194" s="915" t="s">
        <v>14</v>
      </c>
      <c r="AC194" s="915"/>
      <c r="AD194" s="915"/>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6" t="s">
        <v>11</v>
      </c>
      <c r="AC195" s="907"/>
      <c r="AD195" s="908"/>
      <c r="AE195" s="415" t="s">
        <v>414</v>
      </c>
      <c r="AF195" s="415"/>
      <c r="AG195" s="415"/>
      <c r="AH195" s="415"/>
      <c r="AI195" s="415" t="s">
        <v>566</v>
      </c>
      <c r="AJ195" s="415"/>
      <c r="AK195" s="415"/>
      <c r="AL195" s="415"/>
      <c r="AM195" s="415" t="s">
        <v>382</v>
      </c>
      <c r="AN195" s="415"/>
      <c r="AO195" s="415"/>
      <c r="AP195" s="415"/>
      <c r="AQ195" s="491" t="s">
        <v>173</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174</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10" t="s">
        <v>57</v>
      </c>
      <c r="Z197" s="911"/>
      <c r="AA197" s="91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13"/>
      <c r="H198" s="383"/>
      <c r="I198" s="383"/>
      <c r="J198" s="383"/>
      <c r="K198" s="383"/>
      <c r="L198" s="383"/>
      <c r="M198" s="383"/>
      <c r="N198" s="383"/>
      <c r="O198" s="384"/>
      <c r="P198" s="451"/>
      <c r="Q198" s="451"/>
      <c r="R198" s="451"/>
      <c r="S198" s="451"/>
      <c r="T198" s="451"/>
      <c r="U198" s="451"/>
      <c r="V198" s="451"/>
      <c r="W198" s="451"/>
      <c r="X198" s="452"/>
      <c r="Y198" s="914"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173</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174</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175</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248</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248</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249</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239</v>
      </c>
      <c r="B205" s="567"/>
      <c r="C205" s="567"/>
      <c r="D205" s="567"/>
      <c r="E205" s="567"/>
      <c r="F205" s="568"/>
      <c r="G205" s="526" t="s">
        <v>176</v>
      </c>
      <c r="H205" s="572"/>
      <c r="I205" s="572"/>
      <c r="J205" s="572"/>
      <c r="K205" s="572"/>
      <c r="L205" s="572"/>
      <c r="M205" s="572"/>
      <c r="N205" s="572"/>
      <c r="O205" s="572"/>
      <c r="P205" s="572"/>
      <c r="Q205" s="572"/>
      <c r="R205" s="572"/>
      <c r="S205" s="572"/>
      <c r="T205" s="572"/>
      <c r="U205" s="572"/>
      <c r="V205" s="572"/>
      <c r="W205" s="575" t="s">
        <v>247</v>
      </c>
      <c r="X205" s="576"/>
      <c r="Y205" s="540" t="s">
        <v>12</v>
      </c>
      <c r="Z205" s="540"/>
      <c r="AA205" s="541"/>
      <c r="AB205" s="542" t="s">
        <v>248</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248</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249</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414</v>
      </c>
      <c r="AF208" s="136"/>
      <c r="AG208" s="136"/>
      <c r="AH208" s="136"/>
      <c r="AI208" s="415" t="s">
        <v>566</v>
      </c>
      <c r="AJ208" s="415"/>
      <c r="AK208" s="415"/>
      <c r="AL208" s="415"/>
      <c r="AM208" s="415" t="s">
        <v>382</v>
      </c>
      <c r="AN208" s="415"/>
      <c r="AO208" s="415"/>
      <c r="AP208" s="415"/>
      <c r="AQ208" s="491" t="s">
        <v>173</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174</v>
      </c>
      <c r="AT209" s="435"/>
      <c r="AU209" s="432"/>
      <c r="AV209" s="433"/>
      <c r="AW209" s="434" t="s">
        <v>166</v>
      </c>
      <c r="AX209" s="589"/>
      <c r="AY209">
        <f>$AY$208</f>
        <v>0</v>
      </c>
    </row>
    <row r="210" spans="1:51" ht="23.25" hidden="1" customHeight="1" x14ac:dyDescent="0.15">
      <c r="A210" s="566"/>
      <c r="B210" s="567"/>
      <c r="C210" s="567"/>
      <c r="D210" s="567"/>
      <c r="E210" s="567"/>
      <c r="F210" s="568"/>
      <c r="G210" s="602" t="s">
        <v>175</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261</v>
      </c>
      <c r="B213" s="646"/>
      <c r="C213" s="646"/>
      <c r="D213" s="646"/>
      <c r="E213" s="570" t="s">
        <v>224</v>
      </c>
      <c r="F213" s="571"/>
      <c r="G213" s="82" t="s">
        <v>176</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t="s">
        <v>230</v>
      </c>
      <c r="AS214" s="661"/>
      <c r="AT214" s="662"/>
      <c r="AU214" s="662"/>
      <c r="AV214" s="662"/>
      <c r="AW214" s="662"/>
      <c r="AX214" s="663"/>
      <c r="AY214">
        <f>COUNTIF($AR$214,"☑")</f>
        <v>0</v>
      </c>
    </row>
    <row r="215" spans="1:51" ht="31.5" customHeight="1" x14ac:dyDescent="0.15">
      <c r="A215" s="651" t="s">
        <v>281</v>
      </c>
      <c r="B215" s="652"/>
      <c r="C215" s="654" t="s">
        <v>177</v>
      </c>
      <c r="D215" s="652"/>
      <c r="E215" s="655" t="s">
        <v>193</v>
      </c>
      <c r="F215" s="656"/>
      <c r="G215" s="657" t="s">
        <v>669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192</v>
      </c>
      <c r="F216" s="457"/>
      <c r="G216" s="138" t="s">
        <v>632</v>
      </c>
      <c r="H216" s="139"/>
      <c r="I216" s="139"/>
      <c r="J216" s="139"/>
      <c r="K216" s="139"/>
      <c r="L216" s="139"/>
      <c r="M216" s="139"/>
      <c r="N216" s="139"/>
      <c r="O216" s="139"/>
      <c r="P216" s="139"/>
      <c r="Q216" s="139"/>
      <c r="R216" s="139"/>
      <c r="S216" s="139"/>
      <c r="T216" s="139"/>
      <c r="U216" s="139"/>
      <c r="V216" s="140"/>
      <c r="W216" s="629" t="s">
        <v>584</v>
      </c>
      <c r="X216" s="630"/>
      <c r="Y216" s="630"/>
      <c r="Z216" s="630"/>
      <c r="AA216" s="631"/>
      <c r="AB216" s="632" t="s">
        <v>632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585</v>
      </c>
      <c r="X217" s="636"/>
      <c r="Y217" s="636"/>
      <c r="Z217" s="636"/>
      <c r="AA217" s="637"/>
      <c r="AB217" s="632" t="s">
        <v>632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27.6" customHeight="1" x14ac:dyDescent="0.15">
      <c r="A218" s="653"/>
      <c r="B218" s="641"/>
      <c r="C218" s="638" t="s">
        <v>597</v>
      </c>
      <c r="D218" s="639"/>
      <c r="E218" s="455" t="s">
        <v>277</v>
      </c>
      <c r="F218" s="457"/>
      <c r="G218" s="619" t="s">
        <v>180</v>
      </c>
      <c r="H218" s="620"/>
      <c r="I218" s="620"/>
      <c r="J218" s="642" t="s">
        <v>612</v>
      </c>
      <c r="K218" s="643"/>
      <c r="L218" s="643"/>
      <c r="M218" s="643"/>
      <c r="N218" s="643"/>
      <c r="O218" s="643"/>
      <c r="P218" s="643"/>
      <c r="Q218" s="643"/>
      <c r="R218" s="643"/>
      <c r="S218" s="643"/>
      <c r="T218" s="644"/>
      <c r="U218" s="617" t="s">
        <v>632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598</v>
      </c>
      <c r="H219" s="620"/>
      <c r="I219" s="620"/>
      <c r="J219" s="620"/>
      <c r="K219" s="620"/>
      <c r="L219" s="620"/>
      <c r="M219" s="620"/>
      <c r="N219" s="620"/>
      <c r="O219" s="620"/>
      <c r="P219" s="620"/>
      <c r="Q219" s="620"/>
      <c r="R219" s="620"/>
      <c r="S219" s="620"/>
      <c r="T219" s="620"/>
      <c r="U219" s="616" t="s">
        <v>632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24" customHeight="1" thickBot="1" x14ac:dyDescent="0.2">
      <c r="A220" s="653"/>
      <c r="B220" s="641"/>
      <c r="C220" s="640"/>
      <c r="D220" s="641"/>
      <c r="E220" s="319"/>
      <c r="F220" s="321"/>
      <c r="G220" s="619" t="s">
        <v>585</v>
      </c>
      <c r="H220" s="620"/>
      <c r="I220" s="620"/>
      <c r="J220" s="620"/>
      <c r="K220" s="620"/>
      <c r="L220" s="620"/>
      <c r="M220" s="620"/>
      <c r="N220" s="620"/>
      <c r="O220" s="620"/>
      <c r="P220" s="620"/>
      <c r="Q220" s="620"/>
      <c r="R220" s="620"/>
      <c r="S220" s="620"/>
      <c r="T220" s="620"/>
      <c r="U220" s="144" t="s">
        <v>632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39"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627</v>
      </c>
      <c r="AE223" s="707"/>
      <c r="AF223" s="707"/>
      <c r="AG223" s="708" t="s">
        <v>634</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627</v>
      </c>
      <c r="AE224" s="688"/>
      <c r="AF224" s="688"/>
      <c r="AG224" s="714" t="s">
        <v>635</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627</v>
      </c>
      <c r="AE225" s="721"/>
      <c r="AF225" s="721"/>
      <c r="AG225" s="678" t="s">
        <v>636</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627</v>
      </c>
      <c r="AE226" s="675"/>
      <c r="AF226" s="675"/>
      <c r="AG226" s="676" t="s">
        <v>671</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638</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5"/>
      <c r="B228" s="666"/>
      <c r="C228" s="682"/>
      <c r="D228" s="683"/>
      <c r="E228" s="690" t="s">
        <v>214</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638</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637</v>
      </c>
      <c r="AE229" s="740"/>
      <c r="AF229" s="740"/>
      <c r="AG229" s="741"/>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627</v>
      </c>
      <c r="AE230" s="688"/>
      <c r="AF230" s="688"/>
      <c r="AG230" s="714" t="s">
        <v>672</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637</v>
      </c>
      <c r="AE231" s="688"/>
      <c r="AF231" s="688"/>
      <c r="AG231" s="714"/>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627</v>
      </c>
      <c r="AE232" s="688"/>
      <c r="AF232" s="688"/>
      <c r="AG232" s="714" t="s">
        <v>666</v>
      </c>
      <c r="AH232" s="715"/>
      <c r="AI232" s="715"/>
      <c r="AJ232" s="715"/>
      <c r="AK232" s="715"/>
      <c r="AL232" s="715"/>
      <c r="AM232" s="715"/>
      <c r="AN232" s="715"/>
      <c r="AO232" s="715"/>
      <c r="AP232" s="715"/>
      <c r="AQ232" s="715"/>
      <c r="AR232" s="715"/>
      <c r="AS232" s="715"/>
      <c r="AT232" s="715"/>
      <c r="AU232" s="715"/>
      <c r="AV232" s="715"/>
      <c r="AW232" s="715"/>
      <c r="AX232" s="716"/>
    </row>
    <row r="233" spans="1:50" ht="39.75" customHeight="1" x14ac:dyDescent="0.15">
      <c r="A233" s="665"/>
      <c r="B233" s="667"/>
      <c r="C233" s="734" t="s">
        <v>233</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627</v>
      </c>
      <c r="AE233" s="721"/>
      <c r="AF233" s="721"/>
      <c r="AG233" s="736" t="s">
        <v>676</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234</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637</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39.75" customHeight="1" x14ac:dyDescent="0.15">
      <c r="A235" s="668"/>
      <c r="B235" s="669"/>
      <c r="C235" s="725" t="s">
        <v>221</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627</v>
      </c>
      <c r="AE235" s="729"/>
      <c r="AF235" s="730"/>
      <c r="AG235" s="731" t="s">
        <v>667</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222</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637</v>
      </c>
      <c r="AE236" s="740"/>
      <c r="AF236" s="750"/>
      <c r="AG236" s="741"/>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637</v>
      </c>
      <c r="AE237" s="755"/>
      <c r="AF237" s="755"/>
      <c r="AG237" s="714"/>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178</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627</v>
      </c>
      <c r="AE238" s="688"/>
      <c r="AF238" s="688"/>
      <c r="AG238" s="714" t="s">
        <v>684</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637</v>
      </c>
      <c r="AE239" s="688"/>
      <c r="AF239" s="688"/>
      <c r="AG239" s="744"/>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637</v>
      </c>
      <c r="AE240" s="675"/>
      <c r="AF240" s="767"/>
      <c r="AG240" s="676"/>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hidden="1" customHeight="1" x14ac:dyDescent="0.15">
      <c r="A242" s="761"/>
      <c r="B242" s="762"/>
      <c r="C242" s="86"/>
      <c r="D242" s="87"/>
      <c r="E242" s="88"/>
      <c r="F242" s="88"/>
      <c r="G242" s="88"/>
      <c r="H242" s="89"/>
      <c r="I242" s="89"/>
      <c r="J242" s="90"/>
      <c r="K242" s="90"/>
      <c r="L242" s="90"/>
      <c r="M242" s="89"/>
      <c r="N242" s="91"/>
      <c r="O242" s="92" t="s">
        <v>612</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53.1" customHeight="1" x14ac:dyDescent="0.15">
      <c r="A247" s="122" t="s">
        <v>45</v>
      </c>
      <c r="B247" s="123"/>
      <c r="C247" s="126" t="s">
        <v>49</v>
      </c>
      <c r="D247" s="127"/>
      <c r="E247" s="127"/>
      <c r="F247" s="128"/>
      <c r="G247" s="129" t="s">
        <v>673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3.95" customHeight="1" thickBot="1" x14ac:dyDescent="0.2">
      <c r="A248" s="124"/>
      <c r="B248" s="125"/>
      <c r="C248" s="131" t="s">
        <v>53</v>
      </c>
      <c r="D248" s="132"/>
      <c r="E248" s="132"/>
      <c r="F248" s="133"/>
      <c r="G248" s="134" t="s">
        <v>668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9.950000000000003" customHeight="1" thickBot="1" x14ac:dyDescent="0.2">
      <c r="A250" s="112" t="s">
        <v>681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680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685</v>
      </c>
      <c r="B254" s="119"/>
      <c r="C254" s="119"/>
      <c r="D254" s="119"/>
      <c r="E254" s="120"/>
      <c r="F254" s="775" t="s">
        <v>686</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24.9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237</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hidden="1" customHeight="1" x14ac:dyDescent="0.15">
      <c r="A258" s="785" t="s">
        <v>275</v>
      </c>
      <c r="B258" s="786"/>
      <c r="C258" s="786"/>
      <c r="D258" s="787"/>
      <c r="E258" s="771"/>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hidden="1" customHeight="1" x14ac:dyDescent="0.15">
      <c r="A259" s="136" t="s">
        <v>274</v>
      </c>
      <c r="B259" s="136"/>
      <c r="C259" s="136"/>
      <c r="D259" s="136"/>
      <c r="E259" s="771"/>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hidden="1" customHeight="1" x14ac:dyDescent="0.15">
      <c r="A260" s="136" t="s">
        <v>273</v>
      </c>
      <c r="B260" s="136"/>
      <c r="C260" s="136"/>
      <c r="D260" s="136"/>
      <c r="E260" s="771"/>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hidden="1" customHeight="1" x14ac:dyDescent="0.15">
      <c r="A261" s="136" t="s">
        <v>272</v>
      </c>
      <c r="B261" s="136"/>
      <c r="C261" s="136"/>
      <c r="D261" s="136"/>
      <c r="E261" s="771"/>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hidden="1" customHeight="1" x14ac:dyDescent="0.15">
      <c r="A262" s="136" t="s">
        <v>271</v>
      </c>
      <c r="B262" s="136"/>
      <c r="C262" s="136"/>
      <c r="D262" s="136"/>
      <c r="E262" s="771"/>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hidden="1" customHeight="1" x14ac:dyDescent="0.15">
      <c r="A263" s="136" t="s">
        <v>270</v>
      </c>
      <c r="B263" s="136"/>
      <c r="C263" s="136"/>
      <c r="D263" s="136"/>
      <c r="E263" s="771"/>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hidden="1" customHeight="1" x14ac:dyDescent="0.15">
      <c r="A264" s="136" t="s">
        <v>269</v>
      </c>
      <c r="B264" s="136"/>
      <c r="C264" s="136"/>
      <c r="D264" s="136"/>
      <c r="E264" s="771"/>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hidden="1" customHeight="1" x14ac:dyDescent="0.15">
      <c r="A265" s="136" t="s">
        <v>268</v>
      </c>
      <c r="B265" s="136"/>
      <c r="C265" s="136"/>
      <c r="D265" s="136"/>
      <c r="E265" s="771"/>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hidden="1" customHeight="1" x14ac:dyDescent="0.15">
      <c r="A266" s="136" t="s">
        <v>414</v>
      </c>
      <c r="B266" s="136"/>
      <c r="C266" s="136"/>
      <c r="D266" s="136"/>
      <c r="E266" s="790"/>
      <c r="F266" s="791"/>
      <c r="G266" s="791"/>
      <c r="H266" s="77" t="str">
        <f>IF(E266="","","-")</f>
        <v/>
      </c>
      <c r="I266" s="791"/>
      <c r="J266" s="791"/>
      <c r="K266" s="77" t="str">
        <f>IF(I266="","","-")</f>
        <v/>
      </c>
      <c r="L266" s="106"/>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594</v>
      </c>
      <c r="B267" s="136"/>
      <c r="C267" s="136"/>
      <c r="D267" s="136"/>
      <c r="E267" s="790" t="s">
        <v>605</v>
      </c>
      <c r="F267" s="791"/>
      <c r="G267" s="791"/>
      <c r="H267" s="77"/>
      <c r="I267" s="791" t="s">
        <v>626</v>
      </c>
      <c r="J267" s="791"/>
      <c r="K267" s="77"/>
      <c r="L267" s="106">
        <v>94</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382</v>
      </c>
      <c r="B268" s="136"/>
      <c r="C268" s="136"/>
      <c r="D268" s="136"/>
      <c r="E268" s="793">
        <v>2021</v>
      </c>
      <c r="F268" s="137"/>
      <c r="G268" s="791" t="s">
        <v>628</v>
      </c>
      <c r="H268" s="791"/>
      <c r="I268" s="791"/>
      <c r="J268" s="137">
        <v>20</v>
      </c>
      <c r="K268" s="137"/>
      <c r="L268" s="106">
        <v>1055</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264</v>
      </c>
      <c r="B308" s="798"/>
      <c r="C308" s="798"/>
      <c r="D308" s="798"/>
      <c r="E308" s="798"/>
      <c r="F308" s="799"/>
      <c r="G308" s="803" t="s">
        <v>659</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660</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7"/>
    </row>
    <row r="309" spans="1:50" ht="24.75" customHeight="1" x14ac:dyDescent="0.15">
      <c r="A309" s="800"/>
      <c r="B309" s="801"/>
      <c r="C309" s="801"/>
      <c r="D309" s="801"/>
      <c r="E309" s="801"/>
      <c r="F309" s="802"/>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0"/>
      <c r="B310" s="801"/>
      <c r="C310" s="801"/>
      <c r="D310" s="801"/>
      <c r="E310" s="801"/>
      <c r="F310" s="802"/>
      <c r="G310" s="825"/>
      <c r="H310" s="826"/>
      <c r="I310" s="826"/>
      <c r="J310" s="826"/>
      <c r="K310" s="827"/>
      <c r="L310" s="828"/>
      <c r="M310" s="829"/>
      <c r="N310" s="829"/>
      <c r="O310" s="829"/>
      <c r="P310" s="829"/>
      <c r="Q310" s="829"/>
      <c r="R310" s="829"/>
      <c r="S310" s="829"/>
      <c r="T310" s="829"/>
      <c r="U310" s="829"/>
      <c r="V310" s="829"/>
      <c r="W310" s="829"/>
      <c r="X310" s="830"/>
      <c r="Y310" s="831"/>
      <c r="Z310" s="832"/>
      <c r="AA310" s="832"/>
      <c r="AB310" s="833"/>
      <c r="AC310" s="825" t="s">
        <v>661</v>
      </c>
      <c r="AD310" s="826"/>
      <c r="AE310" s="826"/>
      <c r="AF310" s="826"/>
      <c r="AG310" s="827"/>
      <c r="AH310" s="828" t="s">
        <v>664</v>
      </c>
      <c r="AI310" s="829"/>
      <c r="AJ310" s="829"/>
      <c r="AK310" s="829"/>
      <c r="AL310" s="829"/>
      <c r="AM310" s="829"/>
      <c r="AN310" s="829"/>
      <c r="AO310" s="829"/>
      <c r="AP310" s="829"/>
      <c r="AQ310" s="829"/>
      <c r="AR310" s="829"/>
      <c r="AS310" s="829"/>
      <c r="AT310" s="830"/>
      <c r="AU310" s="831">
        <v>2.1</v>
      </c>
      <c r="AV310" s="832"/>
      <c r="AW310" s="832"/>
      <c r="AX310" s="834"/>
    </row>
    <row r="311" spans="1:50" ht="24.75" customHeight="1" x14ac:dyDescent="0.15">
      <c r="A311" s="800"/>
      <c r="B311" s="801"/>
      <c r="C311" s="801"/>
      <c r="D311" s="801"/>
      <c r="E311" s="801"/>
      <c r="F311" s="802"/>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t="s">
        <v>663</v>
      </c>
      <c r="AD311" s="812"/>
      <c r="AE311" s="812"/>
      <c r="AF311" s="812"/>
      <c r="AG311" s="813"/>
      <c r="AH311" s="814" t="s">
        <v>665</v>
      </c>
      <c r="AI311" s="815"/>
      <c r="AJ311" s="815"/>
      <c r="AK311" s="815"/>
      <c r="AL311" s="815"/>
      <c r="AM311" s="815"/>
      <c r="AN311" s="815"/>
      <c r="AO311" s="815"/>
      <c r="AP311" s="815"/>
      <c r="AQ311" s="815"/>
      <c r="AR311" s="815"/>
      <c r="AS311" s="815"/>
      <c r="AT311" s="816"/>
      <c r="AU311" s="817">
        <v>0.1</v>
      </c>
      <c r="AV311" s="818"/>
      <c r="AW311" s="818"/>
      <c r="AX311" s="820"/>
    </row>
    <row r="312" spans="1:50" ht="24.75" customHeight="1" x14ac:dyDescent="0.15">
      <c r="A312" s="800"/>
      <c r="B312" s="801"/>
      <c r="C312" s="801"/>
      <c r="D312" s="801"/>
      <c r="E312" s="801"/>
      <c r="F312" s="802"/>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t="s">
        <v>662</v>
      </c>
      <c r="AD312" s="812"/>
      <c r="AE312" s="812"/>
      <c r="AF312" s="812"/>
      <c r="AG312" s="813"/>
      <c r="AH312" s="814" t="s">
        <v>662</v>
      </c>
      <c r="AI312" s="815"/>
      <c r="AJ312" s="815"/>
      <c r="AK312" s="815"/>
      <c r="AL312" s="815"/>
      <c r="AM312" s="815"/>
      <c r="AN312" s="815"/>
      <c r="AO312" s="815"/>
      <c r="AP312" s="815"/>
      <c r="AQ312" s="815"/>
      <c r="AR312" s="815"/>
      <c r="AS312" s="815"/>
      <c r="AT312" s="816"/>
      <c r="AU312" s="817">
        <v>0.1</v>
      </c>
      <c r="AV312" s="818"/>
      <c r="AW312" s="818"/>
      <c r="AX312" s="820"/>
    </row>
    <row r="313" spans="1:50" ht="24.75" customHeight="1" x14ac:dyDescent="0.15">
      <c r="A313" s="800"/>
      <c r="B313" s="801"/>
      <c r="C313" s="801"/>
      <c r="D313" s="801"/>
      <c r="E313" s="801"/>
      <c r="F313" s="802"/>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15">
      <c r="A314" s="800"/>
      <c r="B314" s="801"/>
      <c r="C314" s="801"/>
      <c r="D314" s="801"/>
      <c r="E314" s="801"/>
      <c r="F314" s="802"/>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0"/>
      <c r="B315" s="801"/>
      <c r="C315" s="801"/>
      <c r="D315" s="801"/>
      <c r="E315" s="801"/>
      <c r="F315" s="802"/>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0"/>
      <c r="B316" s="801"/>
      <c r="C316" s="801"/>
      <c r="D316" s="801"/>
      <c r="E316" s="801"/>
      <c r="F316" s="802"/>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0"/>
      <c r="B317" s="801"/>
      <c r="C317" s="801"/>
      <c r="D317" s="801"/>
      <c r="E317" s="801"/>
      <c r="F317" s="802"/>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0"/>
      <c r="B318" s="801"/>
      <c r="C318" s="801"/>
      <c r="D318" s="801"/>
      <c r="E318" s="801"/>
      <c r="F318" s="802"/>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customHeight="1" x14ac:dyDescent="0.15">
      <c r="A319" s="800"/>
      <c r="B319" s="801"/>
      <c r="C319" s="801"/>
      <c r="D319" s="801"/>
      <c r="E319" s="801"/>
      <c r="F319" s="802"/>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x14ac:dyDescent="0.15">
      <c r="A320" s="800"/>
      <c r="B320" s="801"/>
      <c r="C320" s="801"/>
      <c r="D320" s="801"/>
      <c r="E320" s="801"/>
      <c r="F320" s="802"/>
      <c r="G320" s="836" t="s">
        <v>18</v>
      </c>
      <c r="H320" s="837"/>
      <c r="I320" s="837"/>
      <c r="J320" s="837"/>
      <c r="K320" s="837"/>
      <c r="L320" s="838"/>
      <c r="M320" s="839"/>
      <c r="N320" s="839"/>
      <c r="O320" s="839"/>
      <c r="P320" s="839"/>
      <c r="Q320" s="839"/>
      <c r="R320" s="839"/>
      <c r="S320" s="839"/>
      <c r="T320" s="839"/>
      <c r="U320" s="839"/>
      <c r="V320" s="839"/>
      <c r="W320" s="839"/>
      <c r="X320" s="840"/>
      <c r="Y320" s="841">
        <f>SUM(Y310:AB319)</f>
        <v>0</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2.3000000000000003</v>
      </c>
      <c r="AV320" s="842"/>
      <c r="AW320" s="842"/>
      <c r="AX320" s="844"/>
    </row>
    <row r="321" spans="1:51" ht="24.75" hidden="1" customHeight="1" x14ac:dyDescent="0.15">
      <c r="A321" s="800"/>
      <c r="B321" s="801"/>
      <c r="C321" s="801"/>
      <c r="D321" s="801"/>
      <c r="E321" s="801"/>
      <c r="F321" s="802"/>
      <c r="G321" s="803" t="s">
        <v>217</v>
      </c>
      <c r="H321" s="806"/>
      <c r="I321" s="806"/>
      <c r="J321" s="806"/>
      <c r="K321" s="806"/>
      <c r="L321" s="806"/>
      <c r="M321" s="806"/>
      <c r="N321" s="806"/>
      <c r="O321" s="806"/>
      <c r="P321" s="806"/>
      <c r="Q321" s="806"/>
      <c r="R321" s="806"/>
      <c r="S321" s="806"/>
      <c r="T321" s="806"/>
      <c r="U321" s="806"/>
      <c r="V321" s="806"/>
      <c r="W321" s="806"/>
      <c r="X321" s="806"/>
      <c r="Y321" s="806"/>
      <c r="Z321" s="806"/>
      <c r="AA321" s="806"/>
      <c r="AB321" s="835"/>
      <c r="AC321" s="803" t="s">
        <v>216</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7"/>
      <c r="AY321">
        <f>COUNTA($G$323,$AC$323)</f>
        <v>0</v>
      </c>
    </row>
    <row r="322" spans="1:51" ht="24.75" hidden="1" customHeight="1" x14ac:dyDescent="0.15">
      <c r="A322" s="800"/>
      <c r="B322" s="801"/>
      <c r="C322" s="801"/>
      <c r="D322" s="801"/>
      <c r="E322" s="801"/>
      <c r="F322" s="802"/>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hidden="1" customHeight="1" x14ac:dyDescent="0.15">
      <c r="A323" s="800"/>
      <c r="B323" s="801"/>
      <c r="C323" s="801"/>
      <c r="D323" s="801"/>
      <c r="E323" s="801"/>
      <c r="F323" s="802"/>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0"/>
      <c r="B324" s="801"/>
      <c r="C324" s="801"/>
      <c r="D324" s="801"/>
      <c r="E324" s="801"/>
      <c r="F324" s="802"/>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0"/>
      <c r="B325" s="801"/>
      <c r="C325" s="801"/>
      <c r="D325" s="801"/>
      <c r="E325" s="801"/>
      <c r="F325" s="802"/>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0"/>
      <c r="B326" s="801"/>
      <c r="C326" s="801"/>
      <c r="D326" s="801"/>
      <c r="E326" s="801"/>
      <c r="F326" s="802"/>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0"/>
      <c r="B327" s="801"/>
      <c r="C327" s="801"/>
      <c r="D327" s="801"/>
      <c r="E327" s="801"/>
      <c r="F327" s="802"/>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0"/>
      <c r="B328" s="801"/>
      <c r="C328" s="801"/>
      <c r="D328" s="801"/>
      <c r="E328" s="801"/>
      <c r="F328" s="802"/>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0"/>
      <c r="B329" s="801"/>
      <c r="C329" s="801"/>
      <c r="D329" s="801"/>
      <c r="E329" s="801"/>
      <c r="F329" s="802"/>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0"/>
      <c r="B330" s="801"/>
      <c r="C330" s="801"/>
      <c r="D330" s="801"/>
      <c r="E330" s="801"/>
      <c r="F330" s="802"/>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0"/>
      <c r="B331" s="801"/>
      <c r="C331" s="801"/>
      <c r="D331" s="801"/>
      <c r="E331" s="801"/>
      <c r="F331" s="802"/>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0"/>
      <c r="B332" s="801"/>
      <c r="C332" s="801"/>
      <c r="D332" s="801"/>
      <c r="E332" s="801"/>
      <c r="F332" s="802"/>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hidden="1" customHeight="1" thickBot="1" x14ac:dyDescent="0.2">
      <c r="A333" s="800"/>
      <c r="B333" s="801"/>
      <c r="C333" s="801"/>
      <c r="D333" s="801"/>
      <c r="E333" s="801"/>
      <c r="F333" s="802"/>
      <c r="G333" s="836" t="s">
        <v>18</v>
      </c>
      <c r="H333" s="837"/>
      <c r="I333" s="837"/>
      <c r="J333" s="837"/>
      <c r="K333" s="837"/>
      <c r="L333" s="838"/>
      <c r="M333" s="839"/>
      <c r="N333" s="839"/>
      <c r="O333" s="839"/>
      <c r="P333" s="839"/>
      <c r="Q333" s="839"/>
      <c r="R333" s="839"/>
      <c r="S333" s="839"/>
      <c r="T333" s="839"/>
      <c r="U333" s="839"/>
      <c r="V333" s="839"/>
      <c r="W333" s="839"/>
      <c r="X333" s="840"/>
      <c r="Y333" s="841">
        <f>SUM(Y323:AB332)</f>
        <v>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0</v>
      </c>
    </row>
    <row r="334" spans="1:51" ht="24.75" hidden="1" customHeight="1" x14ac:dyDescent="0.15">
      <c r="A334" s="800"/>
      <c r="B334" s="801"/>
      <c r="C334" s="801"/>
      <c r="D334" s="801"/>
      <c r="E334" s="801"/>
      <c r="F334" s="802"/>
      <c r="G334" s="803" t="s">
        <v>218</v>
      </c>
      <c r="H334" s="806"/>
      <c r="I334" s="806"/>
      <c r="J334" s="806"/>
      <c r="K334" s="806"/>
      <c r="L334" s="806"/>
      <c r="M334" s="806"/>
      <c r="N334" s="806"/>
      <c r="O334" s="806"/>
      <c r="P334" s="806"/>
      <c r="Q334" s="806"/>
      <c r="R334" s="806"/>
      <c r="S334" s="806"/>
      <c r="T334" s="806"/>
      <c r="U334" s="806"/>
      <c r="V334" s="806"/>
      <c r="W334" s="806"/>
      <c r="X334" s="806"/>
      <c r="Y334" s="806"/>
      <c r="Z334" s="806"/>
      <c r="AA334" s="806"/>
      <c r="AB334" s="835"/>
      <c r="AC334" s="803" t="s">
        <v>219</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7"/>
      <c r="AY334">
        <f>COUNTA($G$336,$AC$336)</f>
        <v>0</v>
      </c>
    </row>
    <row r="335" spans="1:51" ht="24.75" hidden="1" customHeight="1" x14ac:dyDescent="0.15">
      <c r="A335" s="800"/>
      <c r="B335" s="801"/>
      <c r="C335" s="801"/>
      <c r="D335" s="801"/>
      <c r="E335" s="801"/>
      <c r="F335" s="802"/>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0"/>
      <c r="B336" s="801"/>
      <c r="C336" s="801"/>
      <c r="D336" s="801"/>
      <c r="E336" s="801"/>
      <c r="F336" s="802"/>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0"/>
      <c r="B337" s="801"/>
      <c r="C337" s="801"/>
      <c r="D337" s="801"/>
      <c r="E337" s="801"/>
      <c r="F337" s="802"/>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0"/>
      <c r="B338" s="801"/>
      <c r="C338" s="801"/>
      <c r="D338" s="801"/>
      <c r="E338" s="801"/>
      <c r="F338" s="802"/>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0"/>
      <c r="B339" s="801"/>
      <c r="C339" s="801"/>
      <c r="D339" s="801"/>
      <c r="E339" s="801"/>
      <c r="F339" s="802"/>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0"/>
      <c r="B340" s="801"/>
      <c r="C340" s="801"/>
      <c r="D340" s="801"/>
      <c r="E340" s="801"/>
      <c r="F340" s="802"/>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0"/>
      <c r="B341" s="801"/>
      <c r="C341" s="801"/>
      <c r="D341" s="801"/>
      <c r="E341" s="801"/>
      <c r="F341" s="802"/>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0"/>
      <c r="B342" s="801"/>
      <c r="C342" s="801"/>
      <c r="D342" s="801"/>
      <c r="E342" s="801"/>
      <c r="F342" s="802"/>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0"/>
      <c r="B343" s="801"/>
      <c r="C343" s="801"/>
      <c r="D343" s="801"/>
      <c r="E343" s="801"/>
      <c r="F343" s="802"/>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0"/>
      <c r="B344" s="801"/>
      <c r="C344" s="801"/>
      <c r="D344" s="801"/>
      <c r="E344" s="801"/>
      <c r="F344" s="802"/>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0"/>
      <c r="B345" s="801"/>
      <c r="C345" s="801"/>
      <c r="D345" s="801"/>
      <c r="E345" s="801"/>
      <c r="F345" s="802"/>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0"/>
      <c r="B346" s="801"/>
      <c r="C346" s="801"/>
      <c r="D346" s="801"/>
      <c r="E346" s="801"/>
      <c r="F346" s="802"/>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800"/>
      <c r="B347" s="801"/>
      <c r="C347" s="801"/>
      <c r="D347" s="801"/>
      <c r="E347" s="801"/>
      <c r="F347" s="802"/>
      <c r="G347" s="803" t="s">
        <v>194</v>
      </c>
      <c r="H347" s="806"/>
      <c r="I347" s="806"/>
      <c r="J347" s="806"/>
      <c r="K347" s="806"/>
      <c r="L347" s="806"/>
      <c r="M347" s="806"/>
      <c r="N347" s="806"/>
      <c r="O347" s="806"/>
      <c r="P347" s="806"/>
      <c r="Q347" s="806"/>
      <c r="R347" s="806"/>
      <c r="S347" s="806"/>
      <c r="T347" s="806"/>
      <c r="U347" s="806"/>
      <c r="V347" s="806"/>
      <c r="W347" s="806"/>
      <c r="X347" s="806"/>
      <c r="Y347" s="806"/>
      <c r="Z347" s="806"/>
      <c r="AA347" s="806"/>
      <c r="AB347" s="835"/>
      <c r="AC347" s="803"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7"/>
      <c r="AY347">
        <f>COUNTA($G$349,$AC$349)</f>
        <v>0</v>
      </c>
    </row>
    <row r="348" spans="1:51" ht="24.75" hidden="1" customHeight="1" x14ac:dyDescent="0.15">
      <c r="A348" s="800"/>
      <c r="B348" s="801"/>
      <c r="C348" s="801"/>
      <c r="D348" s="801"/>
      <c r="E348" s="801"/>
      <c r="F348" s="802"/>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0"/>
      <c r="B349" s="801"/>
      <c r="C349" s="801"/>
      <c r="D349" s="801"/>
      <c r="E349" s="801"/>
      <c r="F349" s="802"/>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0"/>
      <c r="B350" s="801"/>
      <c r="C350" s="801"/>
      <c r="D350" s="801"/>
      <c r="E350" s="801"/>
      <c r="F350" s="802"/>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0"/>
      <c r="B351" s="801"/>
      <c r="C351" s="801"/>
      <c r="D351" s="801"/>
      <c r="E351" s="801"/>
      <c r="F351" s="802"/>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0"/>
      <c r="B352" s="801"/>
      <c r="C352" s="801"/>
      <c r="D352" s="801"/>
      <c r="E352" s="801"/>
      <c r="F352" s="802"/>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0"/>
      <c r="B353" s="801"/>
      <c r="C353" s="801"/>
      <c r="D353" s="801"/>
      <c r="E353" s="801"/>
      <c r="F353" s="802"/>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0"/>
      <c r="B354" s="801"/>
      <c r="C354" s="801"/>
      <c r="D354" s="801"/>
      <c r="E354" s="801"/>
      <c r="F354" s="802"/>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0"/>
      <c r="B355" s="801"/>
      <c r="C355" s="801"/>
      <c r="D355" s="801"/>
      <c r="E355" s="801"/>
      <c r="F355" s="802"/>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0"/>
      <c r="B356" s="801"/>
      <c r="C356" s="801"/>
      <c r="D356" s="801"/>
      <c r="E356" s="801"/>
      <c r="F356" s="802"/>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0"/>
      <c r="B357" s="801"/>
      <c r="C357" s="801"/>
      <c r="D357" s="801"/>
      <c r="E357" s="801"/>
      <c r="F357" s="802"/>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0"/>
      <c r="B358" s="801"/>
      <c r="C358" s="801"/>
      <c r="D358" s="801"/>
      <c r="E358" s="801"/>
      <c r="F358" s="802"/>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0"/>
      <c r="B359" s="801"/>
      <c r="C359" s="801"/>
      <c r="D359" s="801"/>
      <c r="E359" s="801"/>
      <c r="F359" s="802"/>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hidden="1" customHeight="1" thickBot="1" x14ac:dyDescent="0.2">
      <c r="A360" s="845" t="s">
        <v>575</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231</v>
      </c>
      <c r="AM360" s="849"/>
      <c r="AN360" s="849"/>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652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196</v>
      </c>
      <c r="K365" s="136"/>
      <c r="L365" s="136"/>
      <c r="M365" s="136"/>
      <c r="N365" s="136"/>
      <c r="O365" s="136"/>
      <c r="P365" s="415" t="s">
        <v>25</v>
      </c>
      <c r="Q365" s="415"/>
      <c r="R365" s="415"/>
      <c r="S365" s="415"/>
      <c r="T365" s="415"/>
      <c r="U365" s="415"/>
      <c r="V365" s="415"/>
      <c r="W365" s="415"/>
      <c r="X365" s="415"/>
      <c r="Y365" s="852" t="s">
        <v>195</v>
      </c>
      <c r="Z365" s="853"/>
      <c r="AA365" s="853"/>
      <c r="AB365" s="853"/>
      <c r="AC365" s="851" t="s">
        <v>229</v>
      </c>
      <c r="AD365" s="851"/>
      <c r="AE365" s="851"/>
      <c r="AF365" s="851"/>
      <c r="AG365" s="851"/>
      <c r="AH365" s="852" t="s">
        <v>246</v>
      </c>
      <c r="AI365" s="850"/>
      <c r="AJ365" s="850"/>
      <c r="AK365" s="850"/>
      <c r="AL365" s="850" t="s">
        <v>19</v>
      </c>
      <c r="AM365" s="850"/>
      <c r="AN365" s="850"/>
      <c r="AO365" s="854"/>
      <c r="AP365" s="873" t="s">
        <v>197</v>
      </c>
      <c r="AQ365" s="873"/>
      <c r="AR365" s="873"/>
      <c r="AS365" s="873"/>
      <c r="AT365" s="873"/>
      <c r="AU365" s="873"/>
      <c r="AV365" s="873"/>
      <c r="AW365" s="873"/>
      <c r="AX365" s="873"/>
    </row>
    <row r="366" spans="1:51" ht="30" customHeight="1" x14ac:dyDescent="0.15">
      <c r="A366" s="861">
        <v>1</v>
      </c>
      <c r="B366" s="861">
        <v>1</v>
      </c>
      <c r="C366" s="862" t="s">
        <v>687</v>
      </c>
      <c r="D366" s="863"/>
      <c r="E366" s="863"/>
      <c r="F366" s="863"/>
      <c r="G366" s="863"/>
      <c r="H366" s="863"/>
      <c r="I366" s="863"/>
      <c r="J366" s="864">
        <v>4010601038772</v>
      </c>
      <c r="K366" s="865"/>
      <c r="L366" s="865"/>
      <c r="M366" s="865"/>
      <c r="N366" s="865"/>
      <c r="O366" s="865"/>
      <c r="P366" s="866" t="s">
        <v>654</v>
      </c>
      <c r="Q366" s="867"/>
      <c r="R366" s="867"/>
      <c r="S366" s="867"/>
      <c r="T366" s="867"/>
      <c r="U366" s="867"/>
      <c r="V366" s="867"/>
      <c r="W366" s="867"/>
      <c r="X366" s="867"/>
      <c r="Y366" s="868">
        <v>0.7</v>
      </c>
      <c r="Z366" s="869"/>
      <c r="AA366" s="869"/>
      <c r="AB366" s="870"/>
      <c r="AC366" s="871" t="s">
        <v>256</v>
      </c>
      <c r="AD366" s="872"/>
      <c r="AE366" s="872"/>
      <c r="AF366" s="872"/>
      <c r="AG366" s="872"/>
      <c r="AH366" s="855" t="s">
        <v>639</v>
      </c>
      <c r="AI366" s="856"/>
      <c r="AJ366" s="856"/>
      <c r="AK366" s="856"/>
      <c r="AL366" s="857" t="s">
        <v>639</v>
      </c>
      <c r="AM366" s="858"/>
      <c r="AN366" s="858"/>
      <c r="AO366" s="859"/>
      <c r="AP366" s="860" t="s">
        <v>639</v>
      </c>
      <c r="AQ366" s="860"/>
      <c r="AR366" s="860"/>
      <c r="AS366" s="860"/>
      <c r="AT366" s="860"/>
      <c r="AU366" s="860"/>
      <c r="AV366" s="860"/>
      <c r="AW366" s="860"/>
      <c r="AX366" s="860"/>
    </row>
    <row r="367" spans="1:51" ht="30" customHeight="1" x14ac:dyDescent="0.15">
      <c r="A367" s="861">
        <v>2</v>
      </c>
      <c r="B367" s="861">
        <v>1</v>
      </c>
      <c r="C367" s="862" t="s">
        <v>657</v>
      </c>
      <c r="D367" s="863"/>
      <c r="E367" s="863"/>
      <c r="F367" s="863"/>
      <c r="G367" s="863"/>
      <c r="H367" s="863"/>
      <c r="I367" s="863"/>
      <c r="J367" s="864">
        <v>3011101002154</v>
      </c>
      <c r="K367" s="865"/>
      <c r="L367" s="865"/>
      <c r="M367" s="865"/>
      <c r="N367" s="865"/>
      <c r="O367" s="865"/>
      <c r="P367" s="866" t="s">
        <v>655</v>
      </c>
      <c r="Q367" s="867"/>
      <c r="R367" s="867"/>
      <c r="S367" s="867"/>
      <c r="T367" s="867"/>
      <c r="U367" s="867"/>
      <c r="V367" s="867"/>
      <c r="W367" s="867"/>
      <c r="X367" s="867"/>
      <c r="Y367" s="868">
        <v>0.5</v>
      </c>
      <c r="Z367" s="869"/>
      <c r="AA367" s="869"/>
      <c r="AB367" s="870"/>
      <c r="AC367" s="871" t="s">
        <v>256</v>
      </c>
      <c r="AD367" s="872"/>
      <c r="AE367" s="872"/>
      <c r="AF367" s="872"/>
      <c r="AG367" s="872"/>
      <c r="AH367" s="855" t="s">
        <v>639</v>
      </c>
      <c r="AI367" s="856"/>
      <c r="AJ367" s="856"/>
      <c r="AK367" s="856"/>
      <c r="AL367" s="857" t="s">
        <v>639</v>
      </c>
      <c r="AM367" s="858"/>
      <c r="AN367" s="858"/>
      <c r="AO367" s="859"/>
      <c r="AP367" s="860" t="s">
        <v>639</v>
      </c>
      <c r="AQ367" s="860"/>
      <c r="AR367" s="860"/>
      <c r="AS367" s="860"/>
      <c r="AT367" s="860"/>
      <c r="AU367" s="860"/>
      <c r="AV367" s="860"/>
      <c r="AW367" s="860"/>
      <c r="AX367" s="860"/>
      <c r="AY367">
        <f>COUNTA($C$367)</f>
        <v>1</v>
      </c>
    </row>
    <row r="368" spans="1:51" ht="30" customHeight="1" x14ac:dyDescent="0.15">
      <c r="A368" s="861">
        <v>3</v>
      </c>
      <c r="B368" s="861">
        <v>1</v>
      </c>
      <c r="C368" s="862" t="s">
        <v>688</v>
      </c>
      <c r="D368" s="863"/>
      <c r="E368" s="863"/>
      <c r="F368" s="863"/>
      <c r="G368" s="863"/>
      <c r="H368" s="863"/>
      <c r="I368" s="863"/>
      <c r="J368" s="864">
        <v>7010001011328</v>
      </c>
      <c r="K368" s="865"/>
      <c r="L368" s="865"/>
      <c r="M368" s="865"/>
      <c r="N368" s="865"/>
      <c r="O368" s="865"/>
      <c r="P368" s="866" t="s">
        <v>653</v>
      </c>
      <c r="Q368" s="867"/>
      <c r="R368" s="867"/>
      <c r="S368" s="867"/>
      <c r="T368" s="867"/>
      <c r="U368" s="867"/>
      <c r="V368" s="867"/>
      <c r="W368" s="867"/>
      <c r="X368" s="867"/>
      <c r="Y368" s="868">
        <v>0.3</v>
      </c>
      <c r="Z368" s="869"/>
      <c r="AA368" s="869"/>
      <c r="AB368" s="870"/>
      <c r="AC368" s="871" t="s">
        <v>256</v>
      </c>
      <c r="AD368" s="872"/>
      <c r="AE368" s="872"/>
      <c r="AF368" s="872"/>
      <c r="AG368" s="872"/>
      <c r="AH368" s="855" t="s">
        <v>639</v>
      </c>
      <c r="AI368" s="856"/>
      <c r="AJ368" s="856"/>
      <c r="AK368" s="856"/>
      <c r="AL368" s="857" t="s">
        <v>639</v>
      </c>
      <c r="AM368" s="858"/>
      <c r="AN368" s="858"/>
      <c r="AO368" s="859"/>
      <c r="AP368" s="860" t="s">
        <v>639</v>
      </c>
      <c r="AQ368" s="860"/>
      <c r="AR368" s="860"/>
      <c r="AS368" s="860"/>
      <c r="AT368" s="860"/>
      <c r="AU368" s="860"/>
      <c r="AV368" s="860"/>
      <c r="AW368" s="860"/>
      <c r="AX368" s="860"/>
      <c r="AY368">
        <f>COUNTA($C$368)</f>
        <v>1</v>
      </c>
    </row>
    <row r="369" spans="1:51" ht="30" customHeight="1" x14ac:dyDescent="0.15">
      <c r="A369" s="861">
        <v>4</v>
      </c>
      <c r="B369" s="861">
        <v>1</v>
      </c>
      <c r="C369" s="862" t="s">
        <v>690</v>
      </c>
      <c r="D369" s="863"/>
      <c r="E369" s="863"/>
      <c r="F369" s="863"/>
      <c r="G369" s="863"/>
      <c r="H369" s="863"/>
      <c r="I369" s="863"/>
      <c r="J369" s="864">
        <v>3010002049767</v>
      </c>
      <c r="K369" s="865"/>
      <c r="L369" s="865"/>
      <c r="M369" s="865"/>
      <c r="N369" s="865"/>
      <c r="O369" s="865"/>
      <c r="P369" s="866" t="s">
        <v>656</v>
      </c>
      <c r="Q369" s="867"/>
      <c r="R369" s="867"/>
      <c r="S369" s="867"/>
      <c r="T369" s="867"/>
      <c r="U369" s="867"/>
      <c r="V369" s="867"/>
      <c r="W369" s="867"/>
      <c r="X369" s="867"/>
      <c r="Y369" s="868">
        <v>0.02</v>
      </c>
      <c r="Z369" s="869"/>
      <c r="AA369" s="869"/>
      <c r="AB369" s="870"/>
      <c r="AC369" s="871" t="s">
        <v>256</v>
      </c>
      <c r="AD369" s="872"/>
      <c r="AE369" s="872"/>
      <c r="AF369" s="872"/>
      <c r="AG369" s="872"/>
      <c r="AH369" s="855" t="s">
        <v>639</v>
      </c>
      <c r="AI369" s="856"/>
      <c r="AJ369" s="856"/>
      <c r="AK369" s="856"/>
      <c r="AL369" s="857" t="s">
        <v>639</v>
      </c>
      <c r="AM369" s="858"/>
      <c r="AN369" s="858"/>
      <c r="AO369" s="859"/>
      <c r="AP369" s="860" t="s">
        <v>639</v>
      </c>
      <c r="AQ369" s="860"/>
      <c r="AR369" s="860"/>
      <c r="AS369" s="860"/>
      <c r="AT369" s="860"/>
      <c r="AU369" s="860"/>
      <c r="AV369" s="860"/>
      <c r="AW369" s="860"/>
      <c r="AX369" s="860"/>
      <c r="AY369">
        <f>COUNTA($C$369)</f>
        <v>1</v>
      </c>
    </row>
    <row r="370" spans="1:51" ht="30" customHeight="1" x14ac:dyDescent="0.15">
      <c r="A370" s="861">
        <v>5</v>
      </c>
      <c r="B370" s="861">
        <v>1</v>
      </c>
      <c r="C370" s="862" t="s">
        <v>689</v>
      </c>
      <c r="D370" s="863"/>
      <c r="E370" s="863"/>
      <c r="F370" s="863"/>
      <c r="G370" s="863"/>
      <c r="H370" s="863"/>
      <c r="I370" s="863"/>
      <c r="J370" s="864">
        <v>1010901004980</v>
      </c>
      <c r="K370" s="865"/>
      <c r="L370" s="865"/>
      <c r="M370" s="865"/>
      <c r="N370" s="865"/>
      <c r="O370" s="865"/>
      <c r="P370" s="866" t="s">
        <v>658</v>
      </c>
      <c r="Q370" s="867"/>
      <c r="R370" s="867"/>
      <c r="S370" s="867"/>
      <c r="T370" s="867"/>
      <c r="U370" s="867"/>
      <c r="V370" s="867"/>
      <c r="W370" s="867"/>
      <c r="X370" s="867"/>
      <c r="Y370" s="868">
        <v>0.02</v>
      </c>
      <c r="Z370" s="869"/>
      <c r="AA370" s="869"/>
      <c r="AB370" s="870"/>
      <c r="AC370" s="871" t="s">
        <v>256</v>
      </c>
      <c r="AD370" s="872"/>
      <c r="AE370" s="872"/>
      <c r="AF370" s="872"/>
      <c r="AG370" s="872"/>
      <c r="AH370" s="855" t="s">
        <v>639</v>
      </c>
      <c r="AI370" s="856"/>
      <c r="AJ370" s="856"/>
      <c r="AK370" s="856"/>
      <c r="AL370" s="857" t="s">
        <v>639</v>
      </c>
      <c r="AM370" s="858"/>
      <c r="AN370" s="858"/>
      <c r="AO370" s="859"/>
      <c r="AP370" s="860" t="s">
        <v>639</v>
      </c>
      <c r="AQ370" s="860"/>
      <c r="AR370" s="860"/>
      <c r="AS370" s="860"/>
      <c r="AT370" s="860"/>
      <c r="AU370" s="860"/>
      <c r="AV370" s="860"/>
      <c r="AW370" s="860"/>
      <c r="AX370" s="860"/>
      <c r="AY370">
        <f>COUNTA($C$370)</f>
        <v>1</v>
      </c>
    </row>
    <row r="371" spans="1:51" ht="30" hidden="1" customHeight="1" x14ac:dyDescent="0.15">
      <c r="A371" s="861">
        <v>6</v>
      </c>
      <c r="B371" s="861">
        <v>1</v>
      </c>
      <c r="C371" s="862"/>
      <c r="D371" s="863"/>
      <c r="E371" s="863"/>
      <c r="F371" s="863"/>
      <c r="G371" s="863"/>
      <c r="H371" s="863"/>
      <c r="I371" s="863"/>
      <c r="J371" s="864"/>
      <c r="K371" s="865"/>
      <c r="L371" s="865"/>
      <c r="M371" s="865"/>
      <c r="N371" s="865"/>
      <c r="O371" s="865"/>
      <c r="P371" s="866"/>
      <c r="Q371" s="867"/>
      <c r="R371" s="867"/>
      <c r="S371" s="867"/>
      <c r="T371" s="867"/>
      <c r="U371" s="867"/>
      <c r="V371" s="867"/>
      <c r="W371" s="867"/>
      <c r="X371" s="867"/>
      <c r="Y371" s="868"/>
      <c r="Z371" s="869"/>
      <c r="AA371" s="869"/>
      <c r="AB371" s="870"/>
      <c r="AC371" s="871"/>
      <c r="AD371" s="872"/>
      <c r="AE371" s="872"/>
      <c r="AF371" s="872"/>
      <c r="AG371" s="872"/>
      <c r="AH371" s="855" t="s">
        <v>639</v>
      </c>
      <c r="AI371" s="856"/>
      <c r="AJ371" s="856"/>
      <c r="AK371" s="856"/>
      <c r="AL371" s="857" t="s">
        <v>639</v>
      </c>
      <c r="AM371" s="858"/>
      <c r="AN371" s="858"/>
      <c r="AO371" s="859"/>
      <c r="AP371" s="860" t="s">
        <v>639</v>
      </c>
      <c r="AQ371" s="860"/>
      <c r="AR371" s="860"/>
      <c r="AS371" s="860"/>
      <c r="AT371" s="860"/>
      <c r="AU371" s="860"/>
      <c r="AV371" s="860"/>
      <c r="AW371" s="860"/>
      <c r="AX371" s="860"/>
      <c r="AY371">
        <f>COUNTA($C$371)</f>
        <v>0</v>
      </c>
    </row>
    <row r="372" spans="1:51" ht="30" hidden="1" customHeight="1" x14ac:dyDescent="0.15">
      <c r="A372" s="861">
        <v>7</v>
      </c>
      <c r="B372" s="861">
        <v>1</v>
      </c>
      <c r="C372" s="862"/>
      <c r="D372" s="863"/>
      <c r="E372" s="863"/>
      <c r="F372" s="863"/>
      <c r="G372" s="863"/>
      <c r="H372" s="863"/>
      <c r="I372" s="863"/>
      <c r="J372" s="864"/>
      <c r="K372" s="865"/>
      <c r="L372" s="865"/>
      <c r="M372" s="865"/>
      <c r="N372" s="865"/>
      <c r="O372" s="865"/>
      <c r="P372" s="866"/>
      <c r="Q372" s="867"/>
      <c r="R372" s="867"/>
      <c r="S372" s="867"/>
      <c r="T372" s="867"/>
      <c r="U372" s="867"/>
      <c r="V372" s="867"/>
      <c r="W372" s="867"/>
      <c r="X372" s="867"/>
      <c r="Y372" s="868"/>
      <c r="Z372" s="869"/>
      <c r="AA372" s="869"/>
      <c r="AB372" s="870"/>
      <c r="AC372" s="871"/>
      <c r="AD372" s="872"/>
      <c r="AE372" s="872"/>
      <c r="AF372" s="872"/>
      <c r="AG372" s="872"/>
      <c r="AH372" s="855" t="s">
        <v>639</v>
      </c>
      <c r="AI372" s="856"/>
      <c r="AJ372" s="856"/>
      <c r="AK372" s="856"/>
      <c r="AL372" s="857" t="s">
        <v>639</v>
      </c>
      <c r="AM372" s="858"/>
      <c r="AN372" s="858"/>
      <c r="AO372" s="859"/>
      <c r="AP372" s="860" t="s">
        <v>639</v>
      </c>
      <c r="AQ372" s="860"/>
      <c r="AR372" s="860"/>
      <c r="AS372" s="860"/>
      <c r="AT372" s="860"/>
      <c r="AU372" s="860"/>
      <c r="AV372" s="860"/>
      <c r="AW372" s="860"/>
      <c r="AX372" s="860"/>
      <c r="AY372">
        <f>COUNTA($C$372)</f>
        <v>0</v>
      </c>
    </row>
    <row r="373" spans="1:51" ht="30" hidden="1" customHeight="1" x14ac:dyDescent="0.15">
      <c r="A373" s="861">
        <v>8</v>
      </c>
      <c r="B373" s="861">
        <v>1</v>
      </c>
      <c r="C373" s="862"/>
      <c r="D373" s="863"/>
      <c r="E373" s="863"/>
      <c r="F373" s="863"/>
      <c r="G373" s="863"/>
      <c r="H373" s="863"/>
      <c r="I373" s="863"/>
      <c r="J373" s="864"/>
      <c r="K373" s="865"/>
      <c r="L373" s="865"/>
      <c r="M373" s="865"/>
      <c r="N373" s="865"/>
      <c r="O373" s="865"/>
      <c r="P373" s="866"/>
      <c r="Q373" s="867"/>
      <c r="R373" s="867"/>
      <c r="S373" s="867"/>
      <c r="T373" s="867"/>
      <c r="U373" s="867"/>
      <c r="V373" s="867"/>
      <c r="W373" s="867"/>
      <c r="X373" s="867"/>
      <c r="Y373" s="868"/>
      <c r="Z373" s="869"/>
      <c r="AA373" s="869"/>
      <c r="AB373" s="870"/>
      <c r="AC373" s="871"/>
      <c r="AD373" s="872"/>
      <c r="AE373" s="872"/>
      <c r="AF373" s="872"/>
      <c r="AG373" s="872"/>
      <c r="AH373" s="855" t="s">
        <v>639</v>
      </c>
      <c r="AI373" s="856"/>
      <c r="AJ373" s="856"/>
      <c r="AK373" s="856"/>
      <c r="AL373" s="857" t="s">
        <v>639</v>
      </c>
      <c r="AM373" s="858"/>
      <c r="AN373" s="858"/>
      <c r="AO373" s="859"/>
      <c r="AP373" s="860" t="s">
        <v>639</v>
      </c>
      <c r="AQ373" s="860"/>
      <c r="AR373" s="860"/>
      <c r="AS373" s="860"/>
      <c r="AT373" s="860"/>
      <c r="AU373" s="860"/>
      <c r="AV373" s="860"/>
      <c r="AW373" s="860"/>
      <c r="AX373" s="860"/>
      <c r="AY373">
        <f>COUNTA($C$373)</f>
        <v>0</v>
      </c>
    </row>
    <row r="374" spans="1:51" ht="30" hidden="1" customHeight="1" x14ac:dyDescent="0.15">
      <c r="A374" s="861">
        <v>9</v>
      </c>
      <c r="B374" s="861">
        <v>1</v>
      </c>
      <c r="C374" s="862"/>
      <c r="D374" s="863"/>
      <c r="E374" s="863"/>
      <c r="F374" s="863"/>
      <c r="G374" s="863"/>
      <c r="H374" s="863"/>
      <c r="I374" s="863"/>
      <c r="J374" s="864"/>
      <c r="K374" s="865"/>
      <c r="L374" s="865"/>
      <c r="M374" s="865"/>
      <c r="N374" s="865"/>
      <c r="O374" s="865"/>
      <c r="P374" s="866"/>
      <c r="Q374" s="867"/>
      <c r="R374" s="867"/>
      <c r="S374" s="867"/>
      <c r="T374" s="867"/>
      <c r="U374" s="867"/>
      <c r="V374" s="867"/>
      <c r="W374" s="867"/>
      <c r="X374" s="867"/>
      <c r="Y374" s="868"/>
      <c r="Z374" s="869"/>
      <c r="AA374" s="869"/>
      <c r="AB374" s="870"/>
      <c r="AC374" s="871"/>
      <c r="AD374" s="872"/>
      <c r="AE374" s="872"/>
      <c r="AF374" s="872"/>
      <c r="AG374" s="872"/>
      <c r="AH374" s="855" t="s">
        <v>639</v>
      </c>
      <c r="AI374" s="856"/>
      <c r="AJ374" s="856"/>
      <c r="AK374" s="856"/>
      <c r="AL374" s="857" t="s">
        <v>639</v>
      </c>
      <c r="AM374" s="858"/>
      <c r="AN374" s="858"/>
      <c r="AO374" s="859"/>
      <c r="AP374" s="860" t="s">
        <v>639</v>
      </c>
      <c r="AQ374" s="860"/>
      <c r="AR374" s="860"/>
      <c r="AS374" s="860"/>
      <c r="AT374" s="860"/>
      <c r="AU374" s="860"/>
      <c r="AV374" s="860"/>
      <c r="AW374" s="860"/>
      <c r="AX374" s="860"/>
      <c r="AY374">
        <f>COUNTA($C$374)</f>
        <v>0</v>
      </c>
    </row>
    <row r="375" spans="1:51" ht="30" hidden="1" customHeight="1" x14ac:dyDescent="0.15">
      <c r="A375" s="861">
        <v>10</v>
      </c>
      <c r="B375" s="861">
        <v>1</v>
      </c>
      <c r="C375" s="862"/>
      <c r="D375" s="863"/>
      <c r="E375" s="863"/>
      <c r="F375" s="863"/>
      <c r="G375" s="863"/>
      <c r="H375" s="863"/>
      <c r="I375" s="863"/>
      <c r="J375" s="864"/>
      <c r="K375" s="865"/>
      <c r="L375" s="865"/>
      <c r="M375" s="865"/>
      <c r="N375" s="865"/>
      <c r="O375" s="865"/>
      <c r="P375" s="866"/>
      <c r="Q375" s="867"/>
      <c r="R375" s="867"/>
      <c r="S375" s="867"/>
      <c r="T375" s="867"/>
      <c r="U375" s="867"/>
      <c r="V375" s="867"/>
      <c r="W375" s="867"/>
      <c r="X375" s="867"/>
      <c r="Y375" s="868"/>
      <c r="Z375" s="869"/>
      <c r="AA375" s="869"/>
      <c r="AB375" s="870"/>
      <c r="AC375" s="871"/>
      <c r="AD375" s="872"/>
      <c r="AE375" s="872"/>
      <c r="AF375" s="872"/>
      <c r="AG375" s="872"/>
      <c r="AH375" s="855" t="s">
        <v>639</v>
      </c>
      <c r="AI375" s="856"/>
      <c r="AJ375" s="856"/>
      <c r="AK375" s="856"/>
      <c r="AL375" s="857" t="s">
        <v>639</v>
      </c>
      <c r="AM375" s="858"/>
      <c r="AN375" s="858"/>
      <c r="AO375" s="859"/>
      <c r="AP375" s="860" t="s">
        <v>639</v>
      </c>
      <c r="AQ375" s="860"/>
      <c r="AR375" s="860"/>
      <c r="AS375" s="860"/>
      <c r="AT375" s="860"/>
      <c r="AU375" s="860"/>
      <c r="AV375" s="860"/>
      <c r="AW375" s="860"/>
      <c r="AX375" s="860"/>
      <c r="AY375">
        <f>COUNTA($C$375)</f>
        <v>0</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4"/>
      <c r="AI376" s="875"/>
      <c r="AJ376" s="875"/>
      <c r="AK376" s="875"/>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4"/>
      <c r="AI377" s="875"/>
      <c r="AJ377" s="875"/>
      <c r="AK377" s="875"/>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4"/>
      <c r="AI378" s="875"/>
      <c r="AJ378" s="875"/>
      <c r="AK378" s="875"/>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4"/>
      <c r="AI379" s="875"/>
      <c r="AJ379" s="875"/>
      <c r="AK379" s="875"/>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4"/>
      <c r="AI380" s="875"/>
      <c r="AJ380" s="875"/>
      <c r="AK380" s="875"/>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4"/>
      <c r="AI381" s="875"/>
      <c r="AJ381" s="875"/>
      <c r="AK381" s="875"/>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4"/>
      <c r="AI382" s="875"/>
      <c r="AJ382" s="875"/>
      <c r="AK382" s="875"/>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4"/>
      <c r="AI383" s="875"/>
      <c r="AJ383" s="875"/>
      <c r="AK383" s="875"/>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4"/>
      <c r="AI384" s="875"/>
      <c r="AJ384" s="875"/>
      <c r="AK384" s="875"/>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4"/>
      <c r="AI385" s="875"/>
      <c r="AJ385" s="875"/>
      <c r="AK385" s="875"/>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4"/>
      <c r="AI386" s="875"/>
      <c r="AJ386" s="875"/>
      <c r="AK386" s="875"/>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4"/>
      <c r="AI387" s="875"/>
      <c r="AJ387" s="875"/>
      <c r="AK387" s="875"/>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4"/>
      <c r="AI388" s="875"/>
      <c r="AJ388" s="875"/>
      <c r="AK388" s="875"/>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4"/>
      <c r="AI389" s="875"/>
      <c r="AJ389" s="875"/>
      <c r="AK389" s="875"/>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4"/>
      <c r="AI390" s="875"/>
      <c r="AJ390" s="875"/>
      <c r="AK390" s="875"/>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4"/>
      <c r="AI391" s="875"/>
      <c r="AJ391" s="875"/>
      <c r="AK391" s="875"/>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4"/>
      <c r="AI392" s="875"/>
      <c r="AJ392" s="875"/>
      <c r="AK392" s="875"/>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4"/>
      <c r="AI393" s="875"/>
      <c r="AJ393" s="875"/>
      <c r="AK393" s="875"/>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4"/>
      <c r="AI394" s="875"/>
      <c r="AJ394" s="875"/>
      <c r="AK394" s="875"/>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4"/>
      <c r="AI395" s="875"/>
      <c r="AJ395" s="875"/>
      <c r="AK395" s="875"/>
      <c r="AL395" s="857"/>
      <c r="AM395" s="858"/>
      <c r="AN395" s="858"/>
      <c r="AO395" s="859"/>
      <c r="AP395" s="860"/>
      <c r="AQ395" s="860"/>
      <c r="AR395" s="860"/>
      <c r="AS395" s="860"/>
      <c r="AT395" s="860"/>
      <c r="AU395" s="860"/>
      <c r="AV395" s="860"/>
      <c r="AW395" s="860"/>
      <c r="AX395" s="86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640</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0"/>
      <c r="B398" s="850"/>
      <c r="C398" s="850" t="s">
        <v>24</v>
      </c>
      <c r="D398" s="850"/>
      <c r="E398" s="850"/>
      <c r="F398" s="850"/>
      <c r="G398" s="850"/>
      <c r="H398" s="850"/>
      <c r="I398" s="850"/>
      <c r="J398" s="851" t="s">
        <v>196</v>
      </c>
      <c r="K398" s="136"/>
      <c r="L398" s="136"/>
      <c r="M398" s="136"/>
      <c r="N398" s="136"/>
      <c r="O398" s="136"/>
      <c r="P398" s="415" t="s">
        <v>25</v>
      </c>
      <c r="Q398" s="415"/>
      <c r="R398" s="415"/>
      <c r="S398" s="415"/>
      <c r="T398" s="415"/>
      <c r="U398" s="415"/>
      <c r="V398" s="415"/>
      <c r="W398" s="415"/>
      <c r="X398" s="415"/>
      <c r="Y398" s="852" t="s">
        <v>195</v>
      </c>
      <c r="Z398" s="853"/>
      <c r="AA398" s="853"/>
      <c r="AB398" s="853"/>
      <c r="AC398" s="851" t="s">
        <v>229</v>
      </c>
      <c r="AD398" s="851"/>
      <c r="AE398" s="851"/>
      <c r="AF398" s="851"/>
      <c r="AG398" s="851"/>
      <c r="AH398" s="852" t="s">
        <v>246</v>
      </c>
      <c r="AI398" s="850"/>
      <c r="AJ398" s="850"/>
      <c r="AK398" s="850"/>
      <c r="AL398" s="850" t="s">
        <v>19</v>
      </c>
      <c r="AM398" s="850"/>
      <c r="AN398" s="850"/>
      <c r="AO398" s="854"/>
      <c r="AP398" s="873" t="s">
        <v>197</v>
      </c>
      <c r="AQ398" s="873"/>
      <c r="AR398" s="873"/>
      <c r="AS398" s="873"/>
      <c r="AT398" s="873"/>
      <c r="AU398" s="873"/>
      <c r="AV398" s="873"/>
      <c r="AW398" s="873"/>
      <c r="AX398" s="873"/>
      <c r="AY398">
        <f>$AY$396</f>
        <v>1</v>
      </c>
    </row>
    <row r="399" spans="1:51" ht="30" customHeight="1" x14ac:dyDescent="0.15">
      <c r="A399" s="861">
        <v>1</v>
      </c>
      <c r="B399" s="861">
        <v>1</v>
      </c>
      <c r="C399" s="862" t="s">
        <v>641</v>
      </c>
      <c r="D399" s="863"/>
      <c r="E399" s="863"/>
      <c r="F399" s="863"/>
      <c r="G399" s="863"/>
      <c r="H399" s="863"/>
      <c r="I399" s="863"/>
      <c r="J399" s="864">
        <v>8000020130001</v>
      </c>
      <c r="K399" s="865"/>
      <c r="L399" s="865"/>
      <c r="M399" s="865"/>
      <c r="N399" s="865"/>
      <c r="O399" s="865"/>
      <c r="P399" s="866" t="s">
        <v>651</v>
      </c>
      <c r="Q399" s="867"/>
      <c r="R399" s="867"/>
      <c r="S399" s="867"/>
      <c r="T399" s="867"/>
      <c r="U399" s="867"/>
      <c r="V399" s="867"/>
      <c r="W399" s="867"/>
      <c r="X399" s="867"/>
      <c r="Y399" s="868">
        <v>2.2999999999999998</v>
      </c>
      <c r="Z399" s="869"/>
      <c r="AA399" s="869"/>
      <c r="AB399" s="870"/>
      <c r="AC399" s="871" t="s">
        <v>650</v>
      </c>
      <c r="AD399" s="872"/>
      <c r="AE399" s="872"/>
      <c r="AF399" s="872"/>
      <c r="AG399" s="872"/>
      <c r="AH399" s="855" t="s">
        <v>639</v>
      </c>
      <c r="AI399" s="856"/>
      <c r="AJ399" s="856"/>
      <c r="AK399" s="856"/>
      <c r="AL399" s="857" t="s">
        <v>639</v>
      </c>
      <c r="AM399" s="858"/>
      <c r="AN399" s="858"/>
      <c r="AO399" s="859"/>
      <c r="AP399" s="860" t="s">
        <v>639</v>
      </c>
      <c r="AQ399" s="860"/>
      <c r="AR399" s="860"/>
      <c r="AS399" s="860"/>
      <c r="AT399" s="860"/>
      <c r="AU399" s="860"/>
      <c r="AV399" s="860"/>
      <c r="AW399" s="860"/>
      <c r="AX399" s="860"/>
      <c r="AY399">
        <f>$AY$396</f>
        <v>1</v>
      </c>
    </row>
    <row r="400" spans="1:51" ht="30" customHeight="1" x14ac:dyDescent="0.15">
      <c r="A400" s="861">
        <v>2</v>
      </c>
      <c r="B400" s="861">
        <v>1</v>
      </c>
      <c r="C400" s="862" t="s">
        <v>642</v>
      </c>
      <c r="D400" s="863"/>
      <c r="E400" s="863"/>
      <c r="F400" s="863"/>
      <c r="G400" s="863"/>
      <c r="H400" s="863"/>
      <c r="I400" s="863"/>
      <c r="J400" s="864">
        <v>1000020110001</v>
      </c>
      <c r="K400" s="865"/>
      <c r="L400" s="865"/>
      <c r="M400" s="865"/>
      <c r="N400" s="865"/>
      <c r="O400" s="865"/>
      <c r="P400" s="866" t="s">
        <v>651</v>
      </c>
      <c r="Q400" s="867"/>
      <c r="R400" s="867"/>
      <c r="S400" s="867"/>
      <c r="T400" s="867"/>
      <c r="U400" s="867"/>
      <c r="V400" s="867"/>
      <c r="W400" s="867"/>
      <c r="X400" s="867"/>
      <c r="Y400" s="868">
        <v>0.7</v>
      </c>
      <c r="Z400" s="869"/>
      <c r="AA400" s="869"/>
      <c r="AB400" s="870"/>
      <c r="AC400" s="871" t="s">
        <v>650</v>
      </c>
      <c r="AD400" s="872"/>
      <c r="AE400" s="872"/>
      <c r="AF400" s="872"/>
      <c r="AG400" s="872"/>
      <c r="AH400" s="855" t="s">
        <v>282</v>
      </c>
      <c r="AI400" s="856"/>
      <c r="AJ400" s="856"/>
      <c r="AK400" s="856"/>
      <c r="AL400" s="857" t="s">
        <v>282</v>
      </c>
      <c r="AM400" s="858"/>
      <c r="AN400" s="858"/>
      <c r="AO400" s="859"/>
      <c r="AP400" s="860" t="s">
        <v>282</v>
      </c>
      <c r="AQ400" s="860"/>
      <c r="AR400" s="860"/>
      <c r="AS400" s="860"/>
      <c r="AT400" s="860"/>
      <c r="AU400" s="860"/>
      <c r="AV400" s="860"/>
      <c r="AW400" s="860"/>
      <c r="AX400" s="860"/>
      <c r="AY400">
        <f>COUNTA($C$400)</f>
        <v>1</v>
      </c>
    </row>
    <row r="401" spans="1:51" ht="30" customHeight="1" x14ac:dyDescent="0.15">
      <c r="A401" s="861">
        <v>3</v>
      </c>
      <c r="B401" s="861">
        <v>1</v>
      </c>
      <c r="C401" s="862" t="s">
        <v>643</v>
      </c>
      <c r="D401" s="863"/>
      <c r="E401" s="863"/>
      <c r="F401" s="863"/>
      <c r="G401" s="863"/>
      <c r="H401" s="863"/>
      <c r="I401" s="863"/>
      <c r="J401" s="864">
        <v>4000020120006</v>
      </c>
      <c r="K401" s="865"/>
      <c r="L401" s="865"/>
      <c r="M401" s="865"/>
      <c r="N401" s="865"/>
      <c r="O401" s="865"/>
      <c r="P401" s="866" t="s">
        <v>651</v>
      </c>
      <c r="Q401" s="867"/>
      <c r="R401" s="867"/>
      <c r="S401" s="867"/>
      <c r="T401" s="867"/>
      <c r="U401" s="867"/>
      <c r="V401" s="867"/>
      <c r="W401" s="867"/>
      <c r="X401" s="867"/>
      <c r="Y401" s="868">
        <v>0.7</v>
      </c>
      <c r="Z401" s="869"/>
      <c r="AA401" s="869"/>
      <c r="AB401" s="870"/>
      <c r="AC401" s="871" t="s">
        <v>650</v>
      </c>
      <c r="AD401" s="872"/>
      <c r="AE401" s="872"/>
      <c r="AF401" s="872"/>
      <c r="AG401" s="872"/>
      <c r="AH401" s="855" t="s">
        <v>282</v>
      </c>
      <c r="AI401" s="856"/>
      <c r="AJ401" s="856"/>
      <c r="AK401" s="856"/>
      <c r="AL401" s="857" t="s">
        <v>282</v>
      </c>
      <c r="AM401" s="858"/>
      <c r="AN401" s="858"/>
      <c r="AO401" s="859"/>
      <c r="AP401" s="860" t="s">
        <v>282</v>
      </c>
      <c r="AQ401" s="860"/>
      <c r="AR401" s="860"/>
      <c r="AS401" s="860"/>
      <c r="AT401" s="860"/>
      <c r="AU401" s="860"/>
      <c r="AV401" s="860"/>
      <c r="AW401" s="860"/>
      <c r="AX401" s="860"/>
      <c r="AY401">
        <f>COUNTA($C$401)</f>
        <v>1</v>
      </c>
    </row>
    <row r="402" spans="1:51" ht="30" customHeight="1" x14ac:dyDescent="0.15">
      <c r="A402" s="861">
        <v>4</v>
      </c>
      <c r="B402" s="861">
        <v>1</v>
      </c>
      <c r="C402" s="876" t="s">
        <v>644</v>
      </c>
      <c r="D402" s="877"/>
      <c r="E402" s="877"/>
      <c r="F402" s="877"/>
      <c r="G402" s="877"/>
      <c r="H402" s="877"/>
      <c r="I402" s="878"/>
      <c r="J402" s="879">
        <v>7000020010006</v>
      </c>
      <c r="K402" s="880"/>
      <c r="L402" s="880"/>
      <c r="M402" s="880"/>
      <c r="N402" s="880"/>
      <c r="O402" s="881"/>
      <c r="P402" s="882" t="s">
        <v>651</v>
      </c>
      <c r="Q402" s="883"/>
      <c r="R402" s="883"/>
      <c r="S402" s="883"/>
      <c r="T402" s="883"/>
      <c r="U402" s="883"/>
      <c r="V402" s="883"/>
      <c r="W402" s="883"/>
      <c r="X402" s="884"/>
      <c r="Y402" s="868">
        <v>0.5</v>
      </c>
      <c r="Z402" s="869"/>
      <c r="AA402" s="869"/>
      <c r="AB402" s="870"/>
      <c r="AC402" s="885" t="s">
        <v>650</v>
      </c>
      <c r="AD402" s="886"/>
      <c r="AE402" s="886"/>
      <c r="AF402" s="886"/>
      <c r="AG402" s="887"/>
      <c r="AH402" s="888" t="s">
        <v>282</v>
      </c>
      <c r="AI402" s="889"/>
      <c r="AJ402" s="889"/>
      <c r="AK402" s="890"/>
      <c r="AL402" s="857" t="s">
        <v>282</v>
      </c>
      <c r="AM402" s="858"/>
      <c r="AN402" s="858"/>
      <c r="AO402" s="859"/>
      <c r="AP402" s="891" t="s">
        <v>282</v>
      </c>
      <c r="AQ402" s="892"/>
      <c r="AR402" s="892"/>
      <c r="AS402" s="892"/>
      <c r="AT402" s="892"/>
      <c r="AU402" s="892"/>
      <c r="AV402" s="892"/>
      <c r="AW402" s="892"/>
      <c r="AX402" s="893"/>
      <c r="AY402">
        <f>COUNTA($C$402)</f>
        <v>1</v>
      </c>
    </row>
    <row r="403" spans="1:51" ht="30" customHeight="1" x14ac:dyDescent="0.15">
      <c r="A403" s="861">
        <v>5</v>
      </c>
      <c r="B403" s="861">
        <v>1</v>
      </c>
      <c r="C403" s="876" t="s">
        <v>645</v>
      </c>
      <c r="D403" s="877"/>
      <c r="E403" s="877"/>
      <c r="F403" s="877"/>
      <c r="G403" s="877"/>
      <c r="H403" s="877"/>
      <c r="I403" s="878"/>
      <c r="J403" s="879">
        <v>1000020230006</v>
      </c>
      <c r="K403" s="880"/>
      <c r="L403" s="880"/>
      <c r="M403" s="880"/>
      <c r="N403" s="880"/>
      <c r="O403" s="881"/>
      <c r="P403" s="882" t="s">
        <v>651</v>
      </c>
      <c r="Q403" s="883"/>
      <c r="R403" s="883"/>
      <c r="S403" s="883"/>
      <c r="T403" s="883"/>
      <c r="U403" s="883"/>
      <c r="V403" s="883"/>
      <c r="W403" s="883"/>
      <c r="X403" s="884"/>
      <c r="Y403" s="868">
        <v>0.5</v>
      </c>
      <c r="Z403" s="869"/>
      <c r="AA403" s="869"/>
      <c r="AB403" s="870"/>
      <c r="AC403" s="885" t="s">
        <v>650</v>
      </c>
      <c r="AD403" s="886"/>
      <c r="AE403" s="886"/>
      <c r="AF403" s="886"/>
      <c r="AG403" s="887"/>
      <c r="AH403" s="888" t="s">
        <v>282</v>
      </c>
      <c r="AI403" s="889"/>
      <c r="AJ403" s="889"/>
      <c r="AK403" s="890"/>
      <c r="AL403" s="857" t="s">
        <v>282</v>
      </c>
      <c r="AM403" s="858"/>
      <c r="AN403" s="858"/>
      <c r="AO403" s="859"/>
      <c r="AP403" s="891" t="s">
        <v>282</v>
      </c>
      <c r="AQ403" s="892"/>
      <c r="AR403" s="892"/>
      <c r="AS403" s="892"/>
      <c r="AT403" s="892"/>
      <c r="AU403" s="892"/>
      <c r="AV403" s="892"/>
      <c r="AW403" s="892"/>
      <c r="AX403" s="893"/>
      <c r="AY403">
        <f>COUNTA($C$403)</f>
        <v>1</v>
      </c>
    </row>
    <row r="404" spans="1:51" ht="30" customHeight="1" x14ac:dyDescent="0.15">
      <c r="A404" s="861">
        <v>6</v>
      </c>
      <c r="B404" s="861">
        <v>1</v>
      </c>
      <c r="C404" s="876" t="s">
        <v>646</v>
      </c>
      <c r="D404" s="877"/>
      <c r="E404" s="877"/>
      <c r="F404" s="877"/>
      <c r="G404" s="877"/>
      <c r="H404" s="877"/>
      <c r="I404" s="878"/>
      <c r="J404" s="879">
        <v>6000020271004</v>
      </c>
      <c r="K404" s="880"/>
      <c r="L404" s="880"/>
      <c r="M404" s="880"/>
      <c r="N404" s="880"/>
      <c r="O404" s="881"/>
      <c r="P404" s="882" t="s">
        <v>651</v>
      </c>
      <c r="Q404" s="883"/>
      <c r="R404" s="883"/>
      <c r="S404" s="883"/>
      <c r="T404" s="883"/>
      <c r="U404" s="883"/>
      <c r="V404" s="883"/>
      <c r="W404" s="883"/>
      <c r="X404" s="884"/>
      <c r="Y404" s="868">
        <v>0.5</v>
      </c>
      <c r="Z404" s="869"/>
      <c r="AA404" s="869"/>
      <c r="AB404" s="870"/>
      <c r="AC404" s="885" t="s">
        <v>650</v>
      </c>
      <c r="AD404" s="886"/>
      <c r="AE404" s="886"/>
      <c r="AF404" s="886"/>
      <c r="AG404" s="887"/>
      <c r="AH404" s="888" t="s">
        <v>282</v>
      </c>
      <c r="AI404" s="889"/>
      <c r="AJ404" s="889"/>
      <c r="AK404" s="890"/>
      <c r="AL404" s="857" t="s">
        <v>282</v>
      </c>
      <c r="AM404" s="858"/>
      <c r="AN404" s="858"/>
      <c r="AO404" s="859"/>
      <c r="AP404" s="891" t="s">
        <v>282</v>
      </c>
      <c r="AQ404" s="892"/>
      <c r="AR404" s="892"/>
      <c r="AS404" s="892"/>
      <c r="AT404" s="892"/>
      <c r="AU404" s="892"/>
      <c r="AV404" s="892"/>
      <c r="AW404" s="892"/>
      <c r="AX404" s="893"/>
      <c r="AY404">
        <f>COUNTA($C$404)</f>
        <v>1</v>
      </c>
    </row>
    <row r="405" spans="1:51" ht="30" customHeight="1" x14ac:dyDescent="0.15">
      <c r="A405" s="861">
        <v>7</v>
      </c>
      <c r="B405" s="861">
        <v>1</v>
      </c>
      <c r="C405" s="876" t="s">
        <v>647</v>
      </c>
      <c r="D405" s="877"/>
      <c r="E405" s="877"/>
      <c r="F405" s="877"/>
      <c r="G405" s="877"/>
      <c r="H405" s="877"/>
      <c r="I405" s="878"/>
      <c r="J405" s="879">
        <v>4000020270008</v>
      </c>
      <c r="K405" s="880"/>
      <c r="L405" s="880"/>
      <c r="M405" s="880"/>
      <c r="N405" s="880"/>
      <c r="O405" s="881"/>
      <c r="P405" s="882" t="s">
        <v>651</v>
      </c>
      <c r="Q405" s="883"/>
      <c r="R405" s="883"/>
      <c r="S405" s="883"/>
      <c r="T405" s="883"/>
      <c r="U405" s="883"/>
      <c r="V405" s="883"/>
      <c r="W405" s="883"/>
      <c r="X405" s="884"/>
      <c r="Y405" s="868">
        <v>0.4</v>
      </c>
      <c r="Z405" s="869"/>
      <c r="AA405" s="869"/>
      <c r="AB405" s="870"/>
      <c r="AC405" s="885" t="s">
        <v>650</v>
      </c>
      <c r="AD405" s="886"/>
      <c r="AE405" s="886"/>
      <c r="AF405" s="886"/>
      <c r="AG405" s="887"/>
      <c r="AH405" s="888" t="s">
        <v>282</v>
      </c>
      <c r="AI405" s="889"/>
      <c r="AJ405" s="889"/>
      <c r="AK405" s="890"/>
      <c r="AL405" s="857" t="s">
        <v>282</v>
      </c>
      <c r="AM405" s="858"/>
      <c r="AN405" s="858"/>
      <c r="AO405" s="859"/>
      <c r="AP405" s="891" t="s">
        <v>282</v>
      </c>
      <c r="AQ405" s="892"/>
      <c r="AR405" s="892"/>
      <c r="AS405" s="892"/>
      <c r="AT405" s="892"/>
      <c r="AU405" s="892"/>
      <c r="AV405" s="892"/>
      <c r="AW405" s="892"/>
      <c r="AX405" s="893"/>
      <c r="AY405">
        <f>COUNTA($C$405)</f>
        <v>1</v>
      </c>
    </row>
    <row r="406" spans="1:51" ht="30" customHeight="1" x14ac:dyDescent="0.15">
      <c r="A406" s="861">
        <v>8</v>
      </c>
      <c r="B406" s="861">
        <v>1</v>
      </c>
      <c r="C406" s="876" t="s">
        <v>648</v>
      </c>
      <c r="D406" s="877"/>
      <c r="E406" s="877"/>
      <c r="F406" s="877"/>
      <c r="G406" s="877"/>
      <c r="H406" s="877"/>
      <c r="I406" s="878"/>
      <c r="J406" s="879">
        <v>3000020231002</v>
      </c>
      <c r="K406" s="880"/>
      <c r="L406" s="880"/>
      <c r="M406" s="880"/>
      <c r="N406" s="880"/>
      <c r="O406" s="881"/>
      <c r="P406" s="882" t="s">
        <v>651</v>
      </c>
      <c r="Q406" s="883"/>
      <c r="R406" s="883"/>
      <c r="S406" s="883"/>
      <c r="T406" s="883"/>
      <c r="U406" s="883"/>
      <c r="V406" s="883"/>
      <c r="W406" s="883"/>
      <c r="X406" s="884"/>
      <c r="Y406" s="868">
        <v>0.4</v>
      </c>
      <c r="Z406" s="869"/>
      <c r="AA406" s="869"/>
      <c r="AB406" s="870"/>
      <c r="AC406" s="885" t="s">
        <v>650</v>
      </c>
      <c r="AD406" s="886"/>
      <c r="AE406" s="886"/>
      <c r="AF406" s="886"/>
      <c r="AG406" s="887"/>
      <c r="AH406" s="888" t="s">
        <v>282</v>
      </c>
      <c r="AI406" s="889"/>
      <c r="AJ406" s="889"/>
      <c r="AK406" s="890"/>
      <c r="AL406" s="857" t="s">
        <v>282</v>
      </c>
      <c r="AM406" s="858"/>
      <c r="AN406" s="858"/>
      <c r="AO406" s="859"/>
      <c r="AP406" s="891" t="s">
        <v>282</v>
      </c>
      <c r="AQ406" s="892"/>
      <c r="AR406" s="892"/>
      <c r="AS406" s="892"/>
      <c r="AT406" s="892"/>
      <c r="AU406" s="892"/>
      <c r="AV406" s="892"/>
      <c r="AW406" s="892"/>
      <c r="AX406" s="893"/>
      <c r="AY406">
        <f>COUNTA($C$406)</f>
        <v>1</v>
      </c>
    </row>
    <row r="407" spans="1:51" ht="30" customHeight="1" x14ac:dyDescent="0.15">
      <c r="A407" s="861">
        <v>9</v>
      </c>
      <c r="B407" s="861">
        <v>1</v>
      </c>
      <c r="C407" s="876" t="s">
        <v>649</v>
      </c>
      <c r="D407" s="877"/>
      <c r="E407" s="877"/>
      <c r="F407" s="877"/>
      <c r="G407" s="877"/>
      <c r="H407" s="877"/>
      <c r="I407" s="878"/>
      <c r="J407" s="879">
        <v>1000020140007</v>
      </c>
      <c r="K407" s="880"/>
      <c r="L407" s="880"/>
      <c r="M407" s="880"/>
      <c r="N407" s="880"/>
      <c r="O407" s="881"/>
      <c r="P407" s="882" t="s">
        <v>651</v>
      </c>
      <c r="Q407" s="883"/>
      <c r="R407" s="883"/>
      <c r="S407" s="883"/>
      <c r="T407" s="883"/>
      <c r="U407" s="883"/>
      <c r="V407" s="883"/>
      <c r="W407" s="883"/>
      <c r="X407" s="884"/>
      <c r="Y407" s="868">
        <v>0.4</v>
      </c>
      <c r="Z407" s="869"/>
      <c r="AA407" s="869"/>
      <c r="AB407" s="870"/>
      <c r="AC407" s="885" t="s">
        <v>650</v>
      </c>
      <c r="AD407" s="886"/>
      <c r="AE407" s="886"/>
      <c r="AF407" s="886"/>
      <c r="AG407" s="887"/>
      <c r="AH407" s="888" t="s">
        <v>282</v>
      </c>
      <c r="AI407" s="889"/>
      <c r="AJ407" s="889"/>
      <c r="AK407" s="890"/>
      <c r="AL407" s="857" t="s">
        <v>282</v>
      </c>
      <c r="AM407" s="858"/>
      <c r="AN407" s="858"/>
      <c r="AO407" s="859"/>
      <c r="AP407" s="891" t="s">
        <v>282</v>
      </c>
      <c r="AQ407" s="892"/>
      <c r="AR407" s="892"/>
      <c r="AS407" s="892"/>
      <c r="AT407" s="892"/>
      <c r="AU407" s="892"/>
      <c r="AV407" s="892"/>
      <c r="AW407" s="892"/>
      <c r="AX407" s="893"/>
      <c r="AY407">
        <f>COUNTA($C$407)</f>
        <v>1</v>
      </c>
    </row>
    <row r="408" spans="1:51" ht="30" customHeight="1" x14ac:dyDescent="0.15">
      <c r="A408" s="861">
        <v>10</v>
      </c>
      <c r="B408" s="861">
        <v>1</v>
      </c>
      <c r="C408" s="862" t="s">
        <v>679</v>
      </c>
      <c r="D408" s="863"/>
      <c r="E408" s="863"/>
      <c r="F408" s="863"/>
      <c r="G408" s="863"/>
      <c r="H408" s="863"/>
      <c r="I408" s="863"/>
      <c r="J408" s="864">
        <v>2000020080004</v>
      </c>
      <c r="K408" s="865"/>
      <c r="L408" s="865"/>
      <c r="M408" s="865"/>
      <c r="N408" s="865"/>
      <c r="O408" s="865"/>
      <c r="P408" s="866" t="s">
        <v>651</v>
      </c>
      <c r="Q408" s="867"/>
      <c r="R408" s="867"/>
      <c r="S408" s="867"/>
      <c r="T408" s="867"/>
      <c r="U408" s="867"/>
      <c r="V408" s="867"/>
      <c r="W408" s="867"/>
      <c r="X408" s="867"/>
      <c r="Y408" s="868">
        <v>0.4</v>
      </c>
      <c r="Z408" s="869"/>
      <c r="AA408" s="869"/>
      <c r="AB408" s="870"/>
      <c r="AC408" s="871" t="s">
        <v>650</v>
      </c>
      <c r="AD408" s="872"/>
      <c r="AE408" s="872"/>
      <c r="AF408" s="872"/>
      <c r="AG408" s="872"/>
      <c r="AH408" s="855" t="s">
        <v>639</v>
      </c>
      <c r="AI408" s="856"/>
      <c r="AJ408" s="856"/>
      <c r="AK408" s="856"/>
      <c r="AL408" s="857" t="s">
        <v>639</v>
      </c>
      <c r="AM408" s="858"/>
      <c r="AN408" s="858"/>
      <c r="AO408" s="859"/>
      <c r="AP408" s="860" t="s">
        <v>639</v>
      </c>
      <c r="AQ408" s="860"/>
      <c r="AR408" s="860"/>
      <c r="AS408" s="860"/>
      <c r="AT408" s="860"/>
      <c r="AU408" s="860"/>
      <c r="AV408" s="860"/>
      <c r="AW408" s="860"/>
      <c r="AX408" s="860"/>
      <c r="AY408">
        <f>COUNTA($C$408)</f>
        <v>1</v>
      </c>
    </row>
    <row r="409" spans="1:51" ht="30" hidden="1" customHeight="1" x14ac:dyDescent="0.15">
      <c r="A409" s="861">
        <v>11</v>
      </c>
      <c r="B409" s="861">
        <v>1</v>
      </c>
      <c r="C409" s="862"/>
      <c r="D409" s="863"/>
      <c r="E409" s="863"/>
      <c r="F409" s="863"/>
      <c r="G409" s="863"/>
      <c r="H409" s="863"/>
      <c r="I409" s="863"/>
      <c r="J409" s="864"/>
      <c r="K409" s="865"/>
      <c r="L409" s="865"/>
      <c r="M409" s="865"/>
      <c r="N409" s="865"/>
      <c r="O409" s="865"/>
      <c r="P409" s="866"/>
      <c r="Q409" s="867"/>
      <c r="R409" s="867"/>
      <c r="S409" s="867"/>
      <c r="T409" s="867"/>
      <c r="U409" s="867"/>
      <c r="V409" s="867"/>
      <c r="W409" s="867"/>
      <c r="X409" s="867"/>
      <c r="Y409" s="868"/>
      <c r="Z409" s="869"/>
      <c r="AA409" s="869"/>
      <c r="AB409" s="870"/>
      <c r="AC409" s="871"/>
      <c r="AD409" s="872"/>
      <c r="AE409" s="872"/>
      <c r="AF409" s="872"/>
      <c r="AG409" s="872"/>
      <c r="AH409" s="855"/>
      <c r="AI409" s="856"/>
      <c r="AJ409" s="856"/>
      <c r="AK409" s="856"/>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2"/>
      <c r="D410" s="863"/>
      <c r="E410" s="863"/>
      <c r="F410" s="863"/>
      <c r="G410" s="863"/>
      <c r="H410" s="863"/>
      <c r="I410" s="863"/>
      <c r="J410" s="864"/>
      <c r="K410" s="865"/>
      <c r="L410" s="865"/>
      <c r="M410" s="865"/>
      <c r="N410" s="865"/>
      <c r="O410" s="865"/>
      <c r="P410" s="866"/>
      <c r="Q410" s="867"/>
      <c r="R410" s="867"/>
      <c r="S410" s="867"/>
      <c r="T410" s="867"/>
      <c r="U410" s="867"/>
      <c r="V410" s="867"/>
      <c r="W410" s="867"/>
      <c r="X410" s="867"/>
      <c r="Y410" s="868"/>
      <c r="Z410" s="869"/>
      <c r="AA410" s="869"/>
      <c r="AB410" s="870"/>
      <c r="AC410" s="871"/>
      <c r="AD410" s="872"/>
      <c r="AE410" s="872"/>
      <c r="AF410" s="872"/>
      <c r="AG410" s="872"/>
      <c r="AH410" s="855"/>
      <c r="AI410" s="856"/>
      <c r="AJ410" s="856"/>
      <c r="AK410" s="856"/>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4"/>
      <c r="AI411" s="875"/>
      <c r="AJ411" s="875"/>
      <c r="AK411" s="875"/>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4"/>
      <c r="AI412" s="875"/>
      <c r="AJ412" s="875"/>
      <c r="AK412" s="875"/>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4"/>
      <c r="AI413" s="875"/>
      <c r="AJ413" s="875"/>
      <c r="AK413" s="875"/>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4"/>
      <c r="AI414" s="875"/>
      <c r="AJ414" s="875"/>
      <c r="AK414" s="875"/>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4"/>
      <c r="AI415" s="875"/>
      <c r="AJ415" s="875"/>
      <c r="AK415" s="875"/>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4"/>
      <c r="AI416" s="875"/>
      <c r="AJ416" s="875"/>
      <c r="AK416" s="875"/>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4"/>
      <c r="AI417" s="875"/>
      <c r="AJ417" s="875"/>
      <c r="AK417" s="875"/>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4"/>
      <c r="AI418" s="875"/>
      <c r="AJ418" s="875"/>
      <c r="AK418" s="875"/>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4"/>
      <c r="AI419" s="875"/>
      <c r="AJ419" s="875"/>
      <c r="AK419" s="875"/>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4"/>
      <c r="AI420" s="875"/>
      <c r="AJ420" s="875"/>
      <c r="AK420" s="875"/>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4"/>
      <c r="AI421" s="875"/>
      <c r="AJ421" s="875"/>
      <c r="AK421" s="875"/>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4"/>
      <c r="AI422" s="875"/>
      <c r="AJ422" s="875"/>
      <c r="AK422" s="875"/>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4"/>
      <c r="AI423" s="875"/>
      <c r="AJ423" s="875"/>
      <c r="AK423" s="875"/>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4"/>
      <c r="AI424" s="875"/>
      <c r="AJ424" s="875"/>
      <c r="AK424" s="875"/>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4"/>
      <c r="AI425" s="875"/>
      <c r="AJ425" s="875"/>
      <c r="AK425" s="875"/>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4"/>
      <c r="AI426" s="875"/>
      <c r="AJ426" s="875"/>
      <c r="AK426" s="875"/>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4"/>
      <c r="AI427" s="875"/>
      <c r="AJ427" s="875"/>
      <c r="AK427" s="875"/>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4"/>
      <c r="AI428" s="875"/>
      <c r="AJ428" s="875"/>
      <c r="AK428" s="875"/>
      <c r="AL428" s="857"/>
      <c r="AM428" s="858"/>
      <c r="AN428" s="858"/>
      <c r="AO428" s="859"/>
      <c r="AP428" s="860"/>
      <c r="AQ428" s="860"/>
      <c r="AR428" s="860"/>
      <c r="AS428" s="860"/>
      <c r="AT428" s="860"/>
      <c r="AU428" s="860"/>
      <c r="AV428" s="860"/>
      <c r="AW428" s="860"/>
      <c r="AX428" s="86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0"/>
      <c r="B431" s="850"/>
      <c r="C431" s="850" t="s">
        <v>24</v>
      </c>
      <c r="D431" s="850"/>
      <c r="E431" s="850"/>
      <c r="F431" s="850"/>
      <c r="G431" s="850"/>
      <c r="H431" s="850"/>
      <c r="I431" s="850"/>
      <c r="J431" s="851" t="s">
        <v>196</v>
      </c>
      <c r="K431" s="136"/>
      <c r="L431" s="136"/>
      <c r="M431" s="136"/>
      <c r="N431" s="136"/>
      <c r="O431" s="136"/>
      <c r="P431" s="415" t="s">
        <v>25</v>
      </c>
      <c r="Q431" s="415"/>
      <c r="R431" s="415"/>
      <c r="S431" s="415"/>
      <c r="T431" s="415"/>
      <c r="U431" s="415"/>
      <c r="V431" s="415"/>
      <c r="W431" s="415"/>
      <c r="X431" s="415"/>
      <c r="Y431" s="852" t="s">
        <v>195</v>
      </c>
      <c r="Z431" s="853"/>
      <c r="AA431" s="853"/>
      <c r="AB431" s="853"/>
      <c r="AC431" s="851" t="s">
        <v>229</v>
      </c>
      <c r="AD431" s="851"/>
      <c r="AE431" s="851"/>
      <c r="AF431" s="851"/>
      <c r="AG431" s="851"/>
      <c r="AH431" s="852" t="s">
        <v>246</v>
      </c>
      <c r="AI431" s="850"/>
      <c r="AJ431" s="850"/>
      <c r="AK431" s="850"/>
      <c r="AL431" s="850" t="s">
        <v>19</v>
      </c>
      <c r="AM431" s="850"/>
      <c r="AN431" s="850"/>
      <c r="AO431" s="854"/>
      <c r="AP431" s="873" t="s">
        <v>197</v>
      </c>
      <c r="AQ431" s="873"/>
      <c r="AR431" s="873"/>
      <c r="AS431" s="873"/>
      <c r="AT431" s="873"/>
      <c r="AU431" s="873"/>
      <c r="AV431" s="873"/>
      <c r="AW431" s="873"/>
      <c r="AX431" s="873"/>
      <c r="AY431">
        <f>$AY$429</f>
        <v>0</v>
      </c>
    </row>
    <row r="432" spans="1:51" ht="30" hidden="1" customHeight="1" x14ac:dyDescent="0.15">
      <c r="A432" s="861">
        <v>1</v>
      </c>
      <c r="B432" s="861">
        <v>1</v>
      </c>
      <c r="C432" s="863"/>
      <c r="D432" s="863"/>
      <c r="E432" s="863"/>
      <c r="F432" s="863"/>
      <c r="G432" s="863"/>
      <c r="H432" s="863"/>
      <c r="I432" s="863"/>
      <c r="J432" s="864"/>
      <c r="K432" s="865"/>
      <c r="L432" s="865"/>
      <c r="M432" s="865"/>
      <c r="N432" s="865"/>
      <c r="O432" s="865"/>
      <c r="P432" s="867"/>
      <c r="Q432" s="867"/>
      <c r="R432" s="867"/>
      <c r="S432" s="867"/>
      <c r="T432" s="867"/>
      <c r="U432" s="867"/>
      <c r="V432" s="867"/>
      <c r="W432" s="867"/>
      <c r="X432" s="867"/>
      <c r="Y432" s="868"/>
      <c r="Z432" s="869"/>
      <c r="AA432" s="869"/>
      <c r="AB432" s="870"/>
      <c r="AC432" s="871"/>
      <c r="AD432" s="872"/>
      <c r="AE432" s="872"/>
      <c r="AF432" s="872"/>
      <c r="AG432" s="872"/>
      <c r="AH432" s="855"/>
      <c r="AI432" s="856"/>
      <c r="AJ432" s="856"/>
      <c r="AK432" s="856"/>
      <c r="AL432" s="857"/>
      <c r="AM432" s="858"/>
      <c r="AN432" s="858"/>
      <c r="AO432" s="859"/>
      <c r="AP432" s="860"/>
      <c r="AQ432" s="860"/>
      <c r="AR432" s="860"/>
      <c r="AS432" s="860"/>
      <c r="AT432" s="860"/>
      <c r="AU432" s="860"/>
      <c r="AV432" s="860"/>
      <c r="AW432" s="860"/>
      <c r="AX432" s="860"/>
      <c r="AY432">
        <f>$AY$429</f>
        <v>0</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74"/>
      <c r="AI434" s="875"/>
      <c r="AJ434" s="875"/>
      <c r="AK434" s="875"/>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4"/>
      <c r="AI435" s="875"/>
      <c r="AJ435" s="875"/>
      <c r="AK435" s="875"/>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4"/>
      <c r="AI436" s="875"/>
      <c r="AJ436" s="875"/>
      <c r="AK436" s="875"/>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4"/>
      <c r="AI437" s="875"/>
      <c r="AJ437" s="875"/>
      <c r="AK437" s="875"/>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4"/>
      <c r="AI438" s="875"/>
      <c r="AJ438" s="875"/>
      <c r="AK438" s="875"/>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4"/>
      <c r="AI439" s="875"/>
      <c r="AJ439" s="875"/>
      <c r="AK439" s="875"/>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4"/>
      <c r="AI440" s="875"/>
      <c r="AJ440" s="875"/>
      <c r="AK440" s="875"/>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4"/>
      <c r="AI441" s="875"/>
      <c r="AJ441" s="875"/>
      <c r="AK441" s="875"/>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4"/>
      <c r="AI442" s="875"/>
      <c r="AJ442" s="875"/>
      <c r="AK442" s="875"/>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4"/>
      <c r="AI443" s="875"/>
      <c r="AJ443" s="875"/>
      <c r="AK443" s="875"/>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4"/>
      <c r="AI444" s="875"/>
      <c r="AJ444" s="875"/>
      <c r="AK444" s="875"/>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4"/>
      <c r="AI445" s="875"/>
      <c r="AJ445" s="875"/>
      <c r="AK445" s="875"/>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4"/>
      <c r="AI446" s="875"/>
      <c r="AJ446" s="875"/>
      <c r="AK446" s="875"/>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4"/>
      <c r="AI447" s="875"/>
      <c r="AJ447" s="875"/>
      <c r="AK447" s="875"/>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4"/>
      <c r="AI448" s="875"/>
      <c r="AJ448" s="875"/>
      <c r="AK448" s="875"/>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4"/>
      <c r="AI449" s="875"/>
      <c r="AJ449" s="875"/>
      <c r="AK449" s="875"/>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4"/>
      <c r="AI450" s="875"/>
      <c r="AJ450" s="875"/>
      <c r="AK450" s="875"/>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4"/>
      <c r="AI451" s="875"/>
      <c r="AJ451" s="875"/>
      <c r="AK451" s="875"/>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4"/>
      <c r="AI452" s="875"/>
      <c r="AJ452" s="875"/>
      <c r="AK452" s="875"/>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4"/>
      <c r="AI453" s="875"/>
      <c r="AJ453" s="875"/>
      <c r="AK453" s="875"/>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4"/>
      <c r="AI454" s="875"/>
      <c r="AJ454" s="875"/>
      <c r="AK454" s="875"/>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4"/>
      <c r="AI455" s="875"/>
      <c r="AJ455" s="875"/>
      <c r="AK455" s="875"/>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4"/>
      <c r="AI456" s="875"/>
      <c r="AJ456" s="875"/>
      <c r="AK456" s="875"/>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4"/>
      <c r="AI457" s="875"/>
      <c r="AJ457" s="875"/>
      <c r="AK457" s="875"/>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4"/>
      <c r="AI458" s="875"/>
      <c r="AJ458" s="875"/>
      <c r="AK458" s="875"/>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4"/>
      <c r="AI459" s="875"/>
      <c r="AJ459" s="875"/>
      <c r="AK459" s="875"/>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4"/>
      <c r="AI460" s="875"/>
      <c r="AJ460" s="875"/>
      <c r="AK460" s="875"/>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4"/>
      <c r="AI461" s="875"/>
      <c r="AJ461" s="875"/>
      <c r="AK461" s="875"/>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0"/>
      <c r="B464" s="850"/>
      <c r="C464" s="850" t="s">
        <v>24</v>
      </c>
      <c r="D464" s="850"/>
      <c r="E464" s="850"/>
      <c r="F464" s="850"/>
      <c r="G464" s="850"/>
      <c r="H464" s="850"/>
      <c r="I464" s="850"/>
      <c r="J464" s="851" t="s">
        <v>196</v>
      </c>
      <c r="K464" s="136"/>
      <c r="L464" s="136"/>
      <c r="M464" s="136"/>
      <c r="N464" s="136"/>
      <c r="O464" s="136"/>
      <c r="P464" s="415" t="s">
        <v>25</v>
      </c>
      <c r="Q464" s="415"/>
      <c r="R464" s="415"/>
      <c r="S464" s="415"/>
      <c r="T464" s="415"/>
      <c r="U464" s="415"/>
      <c r="V464" s="415"/>
      <c r="W464" s="415"/>
      <c r="X464" s="415"/>
      <c r="Y464" s="852" t="s">
        <v>195</v>
      </c>
      <c r="Z464" s="853"/>
      <c r="AA464" s="853"/>
      <c r="AB464" s="853"/>
      <c r="AC464" s="851" t="s">
        <v>229</v>
      </c>
      <c r="AD464" s="851"/>
      <c r="AE464" s="851"/>
      <c r="AF464" s="851"/>
      <c r="AG464" s="851"/>
      <c r="AH464" s="852" t="s">
        <v>246</v>
      </c>
      <c r="AI464" s="850"/>
      <c r="AJ464" s="850"/>
      <c r="AK464" s="850"/>
      <c r="AL464" s="850" t="s">
        <v>19</v>
      </c>
      <c r="AM464" s="850"/>
      <c r="AN464" s="850"/>
      <c r="AO464" s="854"/>
      <c r="AP464" s="873" t="s">
        <v>197</v>
      </c>
      <c r="AQ464" s="873"/>
      <c r="AR464" s="873"/>
      <c r="AS464" s="873"/>
      <c r="AT464" s="873"/>
      <c r="AU464" s="873"/>
      <c r="AV464" s="873"/>
      <c r="AW464" s="873"/>
      <c r="AX464" s="873"/>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1"/>
      <c r="AD465" s="872"/>
      <c r="AE465" s="872"/>
      <c r="AF465" s="872"/>
      <c r="AG465" s="872"/>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4"/>
      <c r="AI467" s="875"/>
      <c r="AJ467" s="875"/>
      <c r="AK467" s="875"/>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4"/>
      <c r="AI468" s="875"/>
      <c r="AJ468" s="875"/>
      <c r="AK468" s="875"/>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4"/>
      <c r="AI469" s="875"/>
      <c r="AJ469" s="875"/>
      <c r="AK469" s="875"/>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4"/>
      <c r="AI470" s="875"/>
      <c r="AJ470" s="875"/>
      <c r="AK470" s="875"/>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4"/>
      <c r="AI471" s="875"/>
      <c r="AJ471" s="875"/>
      <c r="AK471" s="875"/>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4"/>
      <c r="AI472" s="875"/>
      <c r="AJ472" s="875"/>
      <c r="AK472" s="875"/>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4"/>
      <c r="AI473" s="875"/>
      <c r="AJ473" s="875"/>
      <c r="AK473" s="875"/>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4"/>
      <c r="AI474" s="875"/>
      <c r="AJ474" s="875"/>
      <c r="AK474" s="875"/>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4"/>
      <c r="AI475" s="875"/>
      <c r="AJ475" s="875"/>
      <c r="AK475" s="875"/>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4"/>
      <c r="AI476" s="875"/>
      <c r="AJ476" s="875"/>
      <c r="AK476" s="875"/>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4"/>
      <c r="AI477" s="875"/>
      <c r="AJ477" s="875"/>
      <c r="AK477" s="875"/>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4"/>
      <c r="AI478" s="875"/>
      <c r="AJ478" s="875"/>
      <c r="AK478" s="875"/>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4"/>
      <c r="AI479" s="875"/>
      <c r="AJ479" s="875"/>
      <c r="AK479" s="875"/>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4"/>
      <c r="AI480" s="875"/>
      <c r="AJ480" s="875"/>
      <c r="AK480" s="875"/>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4"/>
      <c r="AI481" s="875"/>
      <c r="AJ481" s="875"/>
      <c r="AK481" s="875"/>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4"/>
      <c r="AI482" s="875"/>
      <c r="AJ482" s="875"/>
      <c r="AK482" s="875"/>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4"/>
      <c r="AI483" s="875"/>
      <c r="AJ483" s="875"/>
      <c r="AK483" s="875"/>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4"/>
      <c r="AI484" s="875"/>
      <c r="AJ484" s="875"/>
      <c r="AK484" s="875"/>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4"/>
      <c r="AI485" s="875"/>
      <c r="AJ485" s="875"/>
      <c r="AK485" s="875"/>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4"/>
      <c r="AI486" s="875"/>
      <c r="AJ486" s="875"/>
      <c r="AK486" s="875"/>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4"/>
      <c r="AI487" s="875"/>
      <c r="AJ487" s="875"/>
      <c r="AK487" s="875"/>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4"/>
      <c r="AI488" s="875"/>
      <c r="AJ488" s="875"/>
      <c r="AK488" s="875"/>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4"/>
      <c r="AI489" s="875"/>
      <c r="AJ489" s="875"/>
      <c r="AK489" s="875"/>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4"/>
      <c r="AI490" s="875"/>
      <c r="AJ490" s="875"/>
      <c r="AK490" s="875"/>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4"/>
      <c r="AI491" s="875"/>
      <c r="AJ491" s="875"/>
      <c r="AK491" s="875"/>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4"/>
      <c r="AI492" s="875"/>
      <c r="AJ492" s="875"/>
      <c r="AK492" s="875"/>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4"/>
      <c r="AI493" s="875"/>
      <c r="AJ493" s="875"/>
      <c r="AK493" s="875"/>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4"/>
      <c r="AI494" s="875"/>
      <c r="AJ494" s="875"/>
      <c r="AK494" s="875"/>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0"/>
      <c r="B497" s="850"/>
      <c r="C497" s="850" t="s">
        <v>24</v>
      </c>
      <c r="D497" s="850"/>
      <c r="E497" s="850"/>
      <c r="F497" s="850"/>
      <c r="G497" s="850"/>
      <c r="H497" s="850"/>
      <c r="I497" s="850"/>
      <c r="J497" s="851" t="s">
        <v>196</v>
      </c>
      <c r="K497" s="136"/>
      <c r="L497" s="136"/>
      <c r="M497" s="136"/>
      <c r="N497" s="136"/>
      <c r="O497" s="136"/>
      <c r="P497" s="415" t="s">
        <v>25</v>
      </c>
      <c r="Q497" s="415"/>
      <c r="R497" s="415"/>
      <c r="S497" s="415"/>
      <c r="T497" s="415"/>
      <c r="U497" s="415"/>
      <c r="V497" s="415"/>
      <c r="W497" s="415"/>
      <c r="X497" s="415"/>
      <c r="Y497" s="852" t="s">
        <v>195</v>
      </c>
      <c r="Z497" s="853"/>
      <c r="AA497" s="853"/>
      <c r="AB497" s="853"/>
      <c r="AC497" s="851" t="s">
        <v>229</v>
      </c>
      <c r="AD497" s="851"/>
      <c r="AE497" s="851"/>
      <c r="AF497" s="851"/>
      <c r="AG497" s="851"/>
      <c r="AH497" s="852" t="s">
        <v>246</v>
      </c>
      <c r="AI497" s="850"/>
      <c r="AJ497" s="850"/>
      <c r="AK497" s="850"/>
      <c r="AL497" s="850" t="s">
        <v>19</v>
      </c>
      <c r="AM497" s="850"/>
      <c r="AN497" s="850"/>
      <c r="AO497" s="854"/>
      <c r="AP497" s="873" t="s">
        <v>197</v>
      </c>
      <c r="AQ497" s="873"/>
      <c r="AR497" s="873"/>
      <c r="AS497" s="873"/>
      <c r="AT497" s="873"/>
      <c r="AU497" s="873"/>
      <c r="AV497" s="873"/>
      <c r="AW497" s="873"/>
      <c r="AX497" s="873"/>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1"/>
      <c r="AD498" s="872"/>
      <c r="AE498" s="872"/>
      <c r="AF498" s="872"/>
      <c r="AG498" s="872"/>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4"/>
      <c r="AI500" s="875"/>
      <c r="AJ500" s="875"/>
      <c r="AK500" s="875"/>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4"/>
      <c r="AI501" s="875"/>
      <c r="AJ501" s="875"/>
      <c r="AK501" s="875"/>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4"/>
      <c r="AI502" s="875"/>
      <c r="AJ502" s="875"/>
      <c r="AK502" s="875"/>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4"/>
      <c r="AI503" s="875"/>
      <c r="AJ503" s="875"/>
      <c r="AK503" s="875"/>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4"/>
      <c r="AI504" s="875"/>
      <c r="AJ504" s="875"/>
      <c r="AK504" s="875"/>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4"/>
      <c r="AI505" s="875"/>
      <c r="AJ505" s="875"/>
      <c r="AK505" s="875"/>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4"/>
      <c r="AI506" s="875"/>
      <c r="AJ506" s="875"/>
      <c r="AK506" s="875"/>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4"/>
      <c r="AI507" s="875"/>
      <c r="AJ507" s="875"/>
      <c r="AK507" s="875"/>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4"/>
      <c r="AI508" s="875"/>
      <c r="AJ508" s="875"/>
      <c r="AK508" s="875"/>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4"/>
      <c r="AI509" s="875"/>
      <c r="AJ509" s="875"/>
      <c r="AK509" s="875"/>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4"/>
      <c r="AI510" s="875"/>
      <c r="AJ510" s="875"/>
      <c r="AK510" s="875"/>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4"/>
      <c r="AI511" s="875"/>
      <c r="AJ511" s="875"/>
      <c r="AK511" s="875"/>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4"/>
      <c r="AI512" s="875"/>
      <c r="AJ512" s="875"/>
      <c r="AK512" s="875"/>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4"/>
      <c r="AI513" s="875"/>
      <c r="AJ513" s="875"/>
      <c r="AK513" s="875"/>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4"/>
      <c r="AI514" s="875"/>
      <c r="AJ514" s="875"/>
      <c r="AK514" s="875"/>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4"/>
      <c r="AI515" s="875"/>
      <c r="AJ515" s="875"/>
      <c r="AK515" s="875"/>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4"/>
      <c r="AI516" s="875"/>
      <c r="AJ516" s="875"/>
      <c r="AK516" s="875"/>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4"/>
      <c r="AI517" s="875"/>
      <c r="AJ517" s="875"/>
      <c r="AK517" s="875"/>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4"/>
      <c r="AI518" s="875"/>
      <c r="AJ518" s="875"/>
      <c r="AK518" s="875"/>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4"/>
      <c r="AI519" s="875"/>
      <c r="AJ519" s="875"/>
      <c r="AK519" s="875"/>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4"/>
      <c r="AI520" s="875"/>
      <c r="AJ520" s="875"/>
      <c r="AK520" s="875"/>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4"/>
      <c r="AI521" s="875"/>
      <c r="AJ521" s="875"/>
      <c r="AK521" s="875"/>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4"/>
      <c r="AI522" s="875"/>
      <c r="AJ522" s="875"/>
      <c r="AK522" s="875"/>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4"/>
      <c r="AI523" s="875"/>
      <c r="AJ523" s="875"/>
      <c r="AK523" s="875"/>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4"/>
      <c r="AI524" s="875"/>
      <c r="AJ524" s="875"/>
      <c r="AK524" s="875"/>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4"/>
      <c r="AI525" s="875"/>
      <c r="AJ525" s="875"/>
      <c r="AK525" s="875"/>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4"/>
      <c r="AI526" s="875"/>
      <c r="AJ526" s="875"/>
      <c r="AK526" s="875"/>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4"/>
      <c r="AI527" s="875"/>
      <c r="AJ527" s="875"/>
      <c r="AK527" s="875"/>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196</v>
      </c>
      <c r="K530" s="136"/>
      <c r="L530" s="136"/>
      <c r="M530" s="136"/>
      <c r="N530" s="136"/>
      <c r="O530" s="136"/>
      <c r="P530" s="415" t="s">
        <v>25</v>
      </c>
      <c r="Q530" s="415"/>
      <c r="R530" s="415"/>
      <c r="S530" s="415"/>
      <c r="T530" s="415"/>
      <c r="U530" s="415"/>
      <c r="V530" s="415"/>
      <c r="W530" s="415"/>
      <c r="X530" s="415"/>
      <c r="Y530" s="852" t="s">
        <v>195</v>
      </c>
      <c r="Z530" s="853"/>
      <c r="AA530" s="853"/>
      <c r="AB530" s="853"/>
      <c r="AC530" s="851" t="s">
        <v>229</v>
      </c>
      <c r="AD530" s="851"/>
      <c r="AE530" s="851"/>
      <c r="AF530" s="851"/>
      <c r="AG530" s="851"/>
      <c r="AH530" s="852" t="s">
        <v>246</v>
      </c>
      <c r="AI530" s="850"/>
      <c r="AJ530" s="850"/>
      <c r="AK530" s="850"/>
      <c r="AL530" s="850" t="s">
        <v>19</v>
      </c>
      <c r="AM530" s="850"/>
      <c r="AN530" s="850"/>
      <c r="AO530" s="854"/>
      <c r="AP530" s="873" t="s">
        <v>197</v>
      </c>
      <c r="AQ530" s="873"/>
      <c r="AR530" s="873"/>
      <c r="AS530" s="873"/>
      <c r="AT530" s="873"/>
      <c r="AU530" s="873"/>
      <c r="AV530" s="873"/>
      <c r="AW530" s="873"/>
      <c r="AX530" s="873"/>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4"/>
      <c r="AI533" s="875"/>
      <c r="AJ533" s="875"/>
      <c r="AK533" s="875"/>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4"/>
      <c r="AI534" s="875"/>
      <c r="AJ534" s="875"/>
      <c r="AK534" s="875"/>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4"/>
      <c r="AI535" s="875"/>
      <c r="AJ535" s="875"/>
      <c r="AK535" s="875"/>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4"/>
      <c r="AI536" s="875"/>
      <c r="AJ536" s="875"/>
      <c r="AK536" s="875"/>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4"/>
      <c r="AI537" s="875"/>
      <c r="AJ537" s="875"/>
      <c r="AK537" s="875"/>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4"/>
      <c r="AI538" s="875"/>
      <c r="AJ538" s="875"/>
      <c r="AK538" s="875"/>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4"/>
      <c r="AI539" s="875"/>
      <c r="AJ539" s="875"/>
      <c r="AK539" s="875"/>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4"/>
      <c r="AI540" s="875"/>
      <c r="AJ540" s="875"/>
      <c r="AK540" s="875"/>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4"/>
      <c r="AI541" s="875"/>
      <c r="AJ541" s="875"/>
      <c r="AK541" s="875"/>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4"/>
      <c r="AI542" s="875"/>
      <c r="AJ542" s="875"/>
      <c r="AK542" s="875"/>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4"/>
      <c r="AI543" s="875"/>
      <c r="AJ543" s="875"/>
      <c r="AK543" s="875"/>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4"/>
      <c r="AI544" s="875"/>
      <c r="AJ544" s="875"/>
      <c r="AK544" s="875"/>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4"/>
      <c r="AI545" s="875"/>
      <c r="AJ545" s="875"/>
      <c r="AK545" s="875"/>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4"/>
      <c r="AI546" s="875"/>
      <c r="AJ546" s="875"/>
      <c r="AK546" s="875"/>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4"/>
      <c r="AI547" s="875"/>
      <c r="AJ547" s="875"/>
      <c r="AK547" s="875"/>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4"/>
      <c r="AI548" s="875"/>
      <c r="AJ548" s="875"/>
      <c r="AK548" s="875"/>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4"/>
      <c r="AI549" s="875"/>
      <c r="AJ549" s="875"/>
      <c r="AK549" s="875"/>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4"/>
      <c r="AI550" s="875"/>
      <c r="AJ550" s="875"/>
      <c r="AK550" s="875"/>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4"/>
      <c r="AI551" s="875"/>
      <c r="AJ551" s="875"/>
      <c r="AK551" s="875"/>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4"/>
      <c r="AI552" s="875"/>
      <c r="AJ552" s="875"/>
      <c r="AK552" s="875"/>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4"/>
      <c r="AI553" s="875"/>
      <c r="AJ553" s="875"/>
      <c r="AK553" s="875"/>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4"/>
      <c r="AI554" s="875"/>
      <c r="AJ554" s="875"/>
      <c r="AK554" s="875"/>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4"/>
      <c r="AI555" s="875"/>
      <c r="AJ555" s="875"/>
      <c r="AK555" s="875"/>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4"/>
      <c r="AI556" s="875"/>
      <c r="AJ556" s="875"/>
      <c r="AK556" s="875"/>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4"/>
      <c r="AI557" s="875"/>
      <c r="AJ557" s="875"/>
      <c r="AK557" s="875"/>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4"/>
      <c r="AI558" s="875"/>
      <c r="AJ558" s="875"/>
      <c r="AK558" s="875"/>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4"/>
      <c r="AI559" s="875"/>
      <c r="AJ559" s="875"/>
      <c r="AK559" s="875"/>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4"/>
      <c r="AI560" s="875"/>
      <c r="AJ560" s="875"/>
      <c r="AK560" s="875"/>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196</v>
      </c>
      <c r="K563" s="136"/>
      <c r="L563" s="136"/>
      <c r="M563" s="136"/>
      <c r="N563" s="136"/>
      <c r="O563" s="136"/>
      <c r="P563" s="415" t="s">
        <v>25</v>
      </c>
      <c r="Q563" s="415"/>
      <c r="R563" s="415"/>
      <c r="S563" s="415"/>
      <c r="T563" s="415"/>
      <c r="U563" s="415"/>
      <c r="V563" s="415"/>
      <c r="W563" s="415"/>
      <c r="X563" s="415"/>
      <c r="Y563" s="852" t="s">
        <v>195</v>
      </c>
      <c r="Z563" s="853"/>
      <c r="AA563" s="853"/>
      <c r="AB563" s="853"/>
      <c r="AC563" s="851" t="s">
        <v>229</v>
      </c>
      <c r="AD563" s="851"/>
      <c r="AE563" s="851"/>
      <c r="AF563" s="851"/>
      <c r="AG563" s="851"/>
      <c r="AH563" s="852" t="s">
        <v>246</v>
      </c>
      <c r="AI563" s="850"/>
      <c r="AJ563" s="850"/>
      <c r="AK563" s="850"/>
      <c r="AL563" s="850" t="s">
        <v>19</v>
      </c>
      <c r="AM563" s="850"/>
      <c r="AN563" s="850"/>
      <c r="AO563" s="854"/>
      <c r="AP563" s="873" t="s">
        <v>197</v>
      </c>
      <c r="AQ563" s="873"/>
      <c r="AR563" s="873"/>
      <c r="AS563" s="873"/>
      <c r="AT563" s="873"/>
      <c r="AU563" s="873"/>
      <c r="AV563" s="873"/>
      <c r="AW563" s="873"/>
      <c r="AX563" s="873"/>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4"/>
      <c r="AI566" s="875"/>
      <c r="AJ566" s="875"/>
      <c r="AK566" s="875"/>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4"/>
      <c r="AI567" s="875"/>
      <c r="AJ567" s="875"/>
      <c r="AK567" s="875"/>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4"/>
      <c r="AI568" s="875"/>
      <c r="AJ568" s="875"/>
      <c r="AK568" s="875"/>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4"/>
      <c r="AI569" s="875"/>
      <c r="AJ569" s="875"/>
      <c r="AK569" s="875"/>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4"/>
      <c r="AI570" s="875"/>
      <c r="AJ570" s="875"/>
      <c r="AK570" s="875"/>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4"/>
      <c r="AI571" s="875"/>
      <c r="AJ571" s="875"/>
      <c r="AK571" s="875"/>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4"/>
      <c r="AI572" s="875"/>
      <c r="AJ572" s="875"/>
      <c r="AK572" s="875"/>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4"/>
      <c r="AI573" s="875"/>
      <c r="AJ573" s="875"/>
      <c r="AK573" s="875"/>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4"/>
      <c r="AI574" s="875"/>
      <c r="AJ574" s="875"/>
      <c r="AK574" s="875"/>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4"/>
      <c r="AI575" s="875"/>
      <c r="AJ575" s="875"/>
      <c r="AK575" s="875"/>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4"/>
      <c r="AI576" s="875"/>
      <c r="AJ576" s="875"/>
      <c r="AK576" s="875"/>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4"/>
      <c r="AI577" s="875"/>
      <c r="AJ577" s="875"/>
      <c r="AK577" s="875"/>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4"/>
      <c r="AI578" s="875"/>
      <c r="AJ578" s="875"/>
      <c r="AK578" s="875"/>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4"/>
      <c r="AI579" s="875"/>
      <c r="AJ579" s="875"/>
      <c r="AK579" s="875"/>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4"/>
      <c r="AI580" s="875"/>
      <c r="AJ580" s="875"/>
      <c r="AK580" s="875"/>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4"/>
      <c r="AI581" s="875"/>
      <c r="AJ581" s="875"/>
      <c r="AK581" s="875"/>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4"/>
      <c r="AI582" s="875"/>
      <c r="AJ582" s="875"/>
      <c r="AK582" s="875"/>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4"/>
      <c r="AI583" s="875"/>
      <c r="AJ583" s="875"/>
      <c r="AK583" s="875"/>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4"/>
      <c r="AI584" s="875"/>
      <c r="AJ584" s="875"/>
      <c r="AK584" s="875"/>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4"/>
      <c r="AI585" s="875"/>
      <c r="AJ585" s="875"/>
      <c r="AK585" s="875"/>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4"/>
      <c r="AI586" s="875"/>
      <c r="AJ586" s="875"/>
      <c r="AK586" s="875"/>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4"/>
      <c r="AI587" s="875"/>
      <c r="AJ587" s="875"/>
      <c r="AK587" s="875"/>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4"/>
      <c r="AI588" s="875"/>
      <c r="AJ588" s="875"/>
      <c r="AK588" s="875"/>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4"/>
      <c r="AI589" s="875"/>
      <c r="AJ589" s="875"/>
      <c r="AK589" s="875"/>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4"/>
      <c r="AI590" s="875"/>
      <c r="AJ590" s="875"/>
      <c r="AK590" s="875"/>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4"/>
      <c r="AI591" s="875"/>
      <c r="AJ591" s="875"/>
      <c r="AK591" s="875"/>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4"/>
      <c r="AI592" s="875"/>
      <c r="AJ592" s="875"/>
      <c r="AK592" s="875"/>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4"/>
      <c r="AI593" s="875"/>
      <c r="AJ593" s="875"/>
      <c r="AK593" s="875"/>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196</v>
      </c>
      <c r="K596" s="136"/>
      <c r="L596" s="136"/>
      <c r="M596" s="136"/>
      <c r="N596" s="136"/>
      <c r="O596" s="136"/>
      <c r="P596" s="415" t="s">
        <v>25</v>
      </c>
      <c r="Q596" s="415"/>
      <c r="R596" s="415"/>
      <c r="S596" s="415"/>
      <c r="T596" s="415"/>
      <c r="U596" s="415"/>
      <c r="V596" s="415"/>
      <c r="W596" s="415"/>
      <c r="X596" s="415"/>
      <c r="Y596" s="852" t="s">
        <v>195</v>
      </c>
      <c r="Z596" s="853"/>
      <c r="AA596" s="853"/>
      <c r="AB596" s="853"/>
      <c r="AC596" s="851" t="s">
        <v>229</v>
      </c>
      <c r="AD596" s="851"/>
      <c r="AE596" s="851"/>
      <c r="AF596" s="851"/>
      <c r="AG596" s="851"/>
      <c r="AH596" s="852" t="s">
        <v>246</v>
      </c>
      <c r="AI596" s="850"/>
      <c r="AJ596" s="850"/>
      <c r="AK596" s="850"/>
      <c r="AL596" s="850" t="s">
        <v>19</v>
      </c>
      <c r="AM596" s="850"/>
      <c r="AN596" s="850"/>
      <c r="AO596" s="854"/>
      <c r="AP596" s="873" t="s">
        <v>197</v>
      </c>
      <c r="AQ596" s="873"/>
      <c r="AR596" s="873"/>
      <c r="AS596" s="873"/>
      <c r="AT596" s="873"/>
      <c r="AU596" s="873"/>
      <c r="AV596" s="873"/>
      <c r="AW596" s="873"/>
      <c r="AX596" s="873"/>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4"/>
      <c r="AI599" s="875"/>
      <c r="AJ599" s="875"/>
      <c r="AK599" s="875"/>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4"/>
      <c r="AI600" s="875"/>
      <c r="AJ600" s="875"/>
      <c r="AK600" s="875"/>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4"/>
      <c r="AI601" s="875"/>
      <c r="AJ601" s="875"/>
      <c r="AK601" s="875"/>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4"/>
      <c r="AI602" s="875"/>
      <c r="AJ602" s="875"/>
      <c r="AK602" s="875"/>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4"/>
      <c r="AI603" s="875"/>
      <c r="AJ603" s="875"/>
      <c r="AK603" s="875"/>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4"/>
      <c r="AI604" s="875"/>
      <c r="AJ604" s="875"/>
      <c r="AK604" s="875"/>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4"/>
      <c r="AI605" s="875"/>
      <c r="AJ605" s="875"/>
      <c r="AK605" s="875"/>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4"/>
      <c r="AI606" s="875"/>
      <c r="AJ606" s="875"/>
      <c r="AK606" s="875"/>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4"/>
      <c r="AI607" s="875"/>
      <c r="AJ607" s="875"/>
      <c r="AK607" s="875"/>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4"/>
      <c r="AI608" s="875"/>
      <c r="AJ608" s="875"/>
      <c r="AK608" s="875"/>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4"/>
      <c r="AI609" s="875"/>
      <c r="AJ609" s="875"/>
      <c r="AK609" s="875"/>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4"/>
      <c r="AI610" s="875"/>
      <c r="AJ610" s="875"/>
      <c r="AK610" s="875"/>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4"/>
      <c r="AI611" s="875"/>
      <c r="AJ611" s="875"/>
      <c r="AK611" s="875"/>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4"/>
      <c r="AI612" s="875"/>
      <c r="AJ612" s="875"/>
      <c r="AK612" s="875"/>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4"/>
      <c r="AI613" s="875"/>
      <c r="AJ613" s="875"/>
      <c r="AK613" s="875"/>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4"/>
      <c r="AI614" s="875"/>
      <c r="AJ614" s="875"/>
      <c r="AK614" s="875"/>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4"/>
      <c r="AI615" s="875"/>
      <c r="AJ615" s="875"/>
      <c r="AK615" s="875"/>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4"/>
      <c r="AI616" s="875"/>
      <c r="AJ616" s="875"/>
      <c r="AK616" s="875"/>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4"/>
      <c r="AI617" s="875"/>
      <c r="AJ617" s="875"/>
      <c r="AK617" s="875"/>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4"/>
      <c r="AI618" s="875"/>
      <c r="AJ618" s="875"/>
      <c r="AK618" s="875"/>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4"/>
      <c r="AI619" s="875"/>
      <c r="AJ619" s="875"/>
      <c r="AK619" s="875"/>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4"/>
      <c r="AI620" s="875"/>
      <c r="AJ620" s="875"/>
      <c r="AK620" s="875"/>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4"/>
      <c r="AI621" s="875"/>
      <c r="AJ621" s="875"/>
      <c r="AK621" s="875"/>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4"/>
      <c r="AI622" s="875"/>
      <c r="AJ622" s="875"/>
      <c r="AK622" s="875"/>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4"/>
      <c r="AI623" s="875"/>
      <c r="AJ623" s="875"/>
      <c r="AK623" s="875"/>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4"/>
      <c r="AI624" s="875"/>
      <c r="AJ624" s="875"/>
      <c r="AK624" s="875"/>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4"/>
      <c r="AI625" s="875"/>
      <c r="AJ625" s="875"/>
      <c r="AK625" s="875"/>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4"/>
      <c r="AI626" s="875"/>
      <c r="AJ626" s="875"/>
      <c r="AK626" s="875"/>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94" t="s">
        <v>576</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231</v>
      </c>
      <c r="AM627" s="898"/>
      <c r="AN627" s="89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9"/>
      <c r="B630" s="899"/>
      <c r="C630" s="851" t="s">
        <v>191</v>
      </c>
      <c r="D630" s="900"/>
      <c r="E630" s="851" t="s">
        <v>190</v>
      </c>
      <c r="F630" s="900"/>
      <c r="G630" s="900"/>
      <c r="H630" s="900"/>
      <c r="I630" s="900"/>
      <c r="J630" s="851" t="s">
        <v>196</v>
      </c>
      <c r="K630" s="851"/>
      <c r="L630" s="851"/>
      <c r="M630" s="851"/>
      <c r="N630" s="851"/>
      <c r="O630" s="851"/>
      <c r="P630" s="851" t="s">
        <v>25</v>
      </c>
      <c r="Q630" s="851"/>
      <c r="R630" s="851"/>
      <c r="S630" s="851"/>
      <c r="T630" s="851"/>
      <c r="U630" s="851"/>
      <c r="V630" s="851"/>
      <c r="W630" s="851"/>
      <c r="X630" s="851"/>
      <c r="Y630" s="851" t="s">
        <v>198</v>
      </c>
      <c r="Z630" s="900"/>
      <c r="AA630" s="900"/>
      <c r="AB630" s="900"/>
      <c r="AC630" s="851" t="s">
        <v>179</v>
      </c>
      <c r="AD630" s="851"/>
      <c r="AE630" s="851"/>
      <c r="AF630" s="851"/>
      <c r="AG630" s="851"/>
      <c r="AH630" s="851" t="s">
        <v>186</v>
      </c>
      <c r="AI630" s="900"/>
      <c r="AJ630" s="900"/>
      <c r="AK630" s="900"/>
      <c r="AL630" s="900" t="s">
        <v>19</v>
      </c>
      <c r="AM630" s="900"/>
      <c r="AN630" s="900"/>
      <c r="AO630" s="899"/>
      <c r="AP630" s="873" t="s">
        <v>225</v>
      </c>
      <c r="AQ630" s="873"/>
      <c r="AR630" s="873"/>
      <c r="AS630" s="873"/>
      <c r="AT630" s="873"/>
      <c r="AU630" s="873"/>
      <c r="AV630" s="873"/>
      <c r="AW630" s="873"/>
      <c r="AX630" s="873"/>
    </row>
    <row r="631" spans="1:51" ht="30" customHeight="1" x14ac:dyDescent="0.15">
      <c r="A631" s="861">
        <v>1</v>
      </c>
      <c r="B631" s="861">
        <v>1</v>
      </c>
      <c r="C631" s="901"/>
      <c r="D631" s="901"/>
      <c r="E631" s="648" t="s">
        <v>639</v>
      </c>
      <c r="F631" s="902"/>
      <c r="G631" s="902"/>
      <c r="H631" s="902"/>
      <c r="I631" s="902"/>
      <c r="J631" s="864" t="s">
        <v>639</v>
      </c>
      <c r="K631" s="865"/>
      <c r="L631" s="865"/>
      <c r="M631" s="865"/>
      <c r="N631" s="865"/>
      <c r="O631" s="865"/>
      <c r="P631" s="866" t="s">
        <v>639</v>
      </c>
      <c r="Q631" s="867"/>
      <c r="R631" s="867"/>
      <c r="S631" s="867"/>
      <c r="T631" s="867"/>
      <c r="U631" s="867"/>
      <c r="V631" s="867"/>
      <c r="W631" s="867"/>
      <c r="X631" s="867"/>
      <c r="Y631" s="868" t="s">
        <v>639</v>
      </c>
      <c r="Z631" s="869"/>
      <c r="AA631" s="869"/>
      <c r="AB631" s="870"/>
      <c r="AC631" s="871"/>
      <c r="AD631" s="872"/>
      <c r="AE631" s="872"/>
      <c r="AF631" s="872"/>
      <c r="AG631" s="872"/>
      <c r="AH631" s="874" t="s">
        <v>639</v>
      </c>
      <c r="AI631" s="875"/>
      <c r="AJ631" s="875"/>
      <c r="AK631" s="875"/>
      <c r="AL631" s="857" t="s">
        <v>639</v>
      </c>
      <c r="AM631" s="858"/>
      <c r="AN631" s="858"/>
      <c r="AO631" s="859"/>
      <c r="AP631" s="860" t="s">
        <v>639</v>
      </c>
      <c r="AQ631" s="860"/>
      <c r="AR631" s="860"/>
      <c r="AS631" s="860"/>
      <c r="AT631" s="860"/>
      <c r="AU631" s="860"/>
      <c r="AV631" s="860"/>
      <c r="AW631" s="860"/>
      <c r="AX631" s="860"/>
    </row>
    <row r="632" spans="1:51" ht="30" hidden="1" customHeight="1" x14ac:dyDescent="0.15">
      <c r="A632" s="861">
        <v>2</v>
      </c>
      <c r="B632" s="861">
        <v>1</v>
      </c>
      <c r="C632" s="901"/>
      <c r="D632" s="901"/>
      <c r="E632" s="902"/>
      <c r="F632" s="902"/>
      <c r="G632" s="902"/>
      <c r="H632" s="902"/>
      <c r="I632" s="902"/>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4"/>
      <c r="AI632" s="875"/>
      <c r="AJ632" s="875"/>
      <c r="AK632" s="875"/>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901"/>
      <c r="D633" s="901"/>
      <c r="E633" s="902"/>
      <c r="F633" s="902"/>
      <c r="G633" s="902"/>
      <c r="H633" s="902"/>
      <c r="I633" s="902"/>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4"/>
      <c r="AI633" s="875"/>
      <c r="AJ633" s="875"/>
      <c r="AK633" s="875"/>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901"/>
      <c r="D634" s="901"/>
      <c r="E634" s="902"/>
      <c r="F634" s="902"/>
      <c r="G634" s="902"/>
      <c r="H634" s="902"/>
      <c r="I634" s="902"/>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4"/>
      <c r="AI634" s="875"/>
      <c r="AJ634" s="875"/>
      <c r="AK634" s="875"/>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901"/>
      <c r="D635" s="901"/>
      <c r="E635" s="902"/>
      <c r="F635" s="902"/>
      <c r="G635" s="902"/>
      <c r="H635" s="902"/>
      <c r="I635" s="902"/>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4"/>
      <c r="AI635" s="875"/>
      <c r="AJ635" s="875"/>
      <c r="AK635" s="875"/>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901"/>
      <c r="D636" s="901"/>
      <c r="E636" s="902"/>
      <c r="F636" s="902"/>
      <c r="G636" s="902"/>
      <c r="H636" s="902"/>
      <c r="I636" s="902"/>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4"/>
      <c r="AI636" s="875"/>
      <c r="AJ636" s="875"/>
      <c r="AK636" s="875"/>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901"/>
      <c r="D637" s="901"/>
      <c r="E637" s="902"/>
      <c r="F637" s="902"/>
      <c r="G637" s="902"/>
      <c r="H637" s="902"/>
      <c r="I637" s="902"/>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4"/>
      <c r="AI637" s="875"/>
      <c r="AJ637" s="875"/>
      <c r="AK637" s="875"/>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901"/>
      <c r="D638" s="901"/>
      <c r="E638" s="902"/>
      <c r="F638" s="902"/>
      <c r="G638" s="902"/>
      <c r="H638" s="902"/>
      <c r="I638" s="902"/>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4"/>
      <c r="AI638" s="875"/>
      <c r="AJ638" s="875"/>
      <c r="AK638" s="875"/>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901"/>
      <c r="D639" s="901"/>
      <c r="E639" s="902"/>
      <c r="F639" s="902"/>
      <c r="G639" s="902"/>
      <c r="H639" s="902"/>
      <c r="I639" s="902"/>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4"/>
      <c r="AI639" s="875"/>
      <c r="AJ639" s="875"/>
      <c r="AK639" s="875"/>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901"/>
      <c r="D640" s="901"/>
      <c r="E640" s="902"/>
      <c r="F640" s="902"/>
      <c r="G640" s="902"/>
      <c r="H640" s="902"/>
      <c r="I640" s="902"/>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4"/>
      <c r="AI640" s="875"/>
      <c r="AJ640" s="875"/>
      <c r="AK640" s="875"/>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901"/>
      <c r="D641" s="901"/>
      <c r="E641" s="902"/>
      <c r="F641" s="902"/>
      <c r="G641" s="902"/>
      <c r="H641" s="902"/>
      <c r="I641" s="902"/>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4"/>
      <c r="AI641" s="875"/>
      <c r="AJ641" s="875"/>
      <c r="AK641" s="875"/>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901"/>
      <c r="D642" s="901"/>
      <c r="E642" s="902"/>
      <c r="F642" s="902"/>
      <c r="G642" s="902"/>
      <c r="H642" s="902"/>
      <c r="I642" s="902"/>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4"/>
      <c r="AI642" s="875"/>
      <c r="AJ642" s="875"/>
      <c r="AK642" s="875"/>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901"/>
      <c r="D643" s="901"/>
      <c r="E643" s="902"/>
      <c r="F643" s="902"/>
      <c r="G643" s="902"/>
      <c r="H643" s="902"/>
      <c r="I643" s="902"/>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4"/>
      <c r="AI643" s="875"/>
      <c r="AJ643" s="875"/>
      <c r="AK643" s="875"/>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901"/>
      <c r="D644" s="901"/>
      <c r="E644" s="902"/>
      <c r="F644" s="902"/>
      <c r="G644" s="902"/>
      <c r="H644" s="902"/>
      <c r="I644" s="902"/>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4"/>
      <c r="AI644" s="875"/>
      <c r="AJ644" s="875"/>
      <c r="AK644" s="875"/>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901"/>
      <c r="D645" s="901"/>
      <c r="E645" s="902"/>
      <c r="F645" s="902"/>
      <c r="G645" s="902"/>
      <c r="H645" s="902"/>
      <c r="I645" s="902"/>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4"/>
      <c r="AI645" s="875"/>
      <c r="AJ645" s="875"/>
      <c r="AK645" s="875"/>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901"/>
      <c r="D646" s="901"/>
      <c r="E646" s="902"/>
      <c r="F646" s="902"/>
      <c r="G646" s="902"/>
      <c r="H646" s="902"/>
      <c r="I646" s="902"/>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4"/>
      <c r="AI646" s="875"/>
      <c r="AJ646" s="875"/>
      <c r="AK646" s="875"/>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901"/>
      <c r="D647" s="901"/>
      <c r="E647" s="902"/>
      <c r="F647" s="902"/>
      <c r="G647" s="902"/>
      <c r="H647" s="902"/>
      <c r="I647" s="902"/>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4"/>
      <c r="AI647" s="875"/>
      <c r="AJ647" s="875"/>
      <c r="AK647" s="875"/>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901"/>
      <c r="D648" s="901"/>
      <c r="E648" s="648"/>
      <c r="F648" s="902"/>
      <c r="G648" s="902"/>
      <c r="H648" s="902"/>
      <c r="I648" s="902"/>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4"/>
      <c r="AI648" s="875"/>
      <c r="AJ648" s="875"/>
      <c r="AK648" s="875"/>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901"/>
      <c r="D649" s="901"/>
      <c r="E649" s="902"/>
      <c r="F649" s="902"/>
      <c r="G649" s="902"/>
      <c r="H649" s="902"/>
      <c r="I649" s="902"/>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4"/>
      <c r="AI649" s="875"/>
      <c r="AJ649" s="875"/>
      <c r="AK649" s="875"/>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901"/>
      <c r="D650" s="901"/>
      <c r="E650" s="902"/>
      <c r="F650" s="902"/>
      <c r="G650" s="902"/>
      <c r="H650" s="902"/>
      <c r="I650" s="902"/>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4"/>
      <c r="AI650" s="875"/>
      <c r="AJ650" s="875"/>
      <c r="AK650" s="875"/>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901"/>
      <c r="D651" s="901"/>
      <c r="E651" s="902"/>
      <c r="F651" s="902"/>
      <c r="G651" s="902"/>
      <c r="H651" s="902"/>
      <c r="I651" s="902"/>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4"/>
      <c r="AI651" s="875"/>
      <c r="AJ651" s="875"/>
      <c r="AK651" s="875"/>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901"/>
      <c r="D652" s="901"/>
      <c r="E652" s="902"/>
      <c r="F652" s="902"/>
      <c r="G652" s="902"/>
      <c r="H652" s="902"/>
      <c r="I652" s="902"/>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4"/>
      <c r="AI652" s="875"/>
      <c r="AJ652" s="875"/>
      <c r="AK652" s="875"/>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901"/>
      <c r="D653" s="901"/>
      <c r="E653" s="902"/>
      <c r="F653" s="902"/>
      <c r="G653" s="902"/>
      <c r="H653" s="902"/>
      <c r="I653" s="902"/>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4"/>
      <c r="AI653" s="875"/>
      <c r="AJ653" s="875"/>
      <c r="AK653" s="875"/>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901"/>
      <c r="D654" s="901"/>
      <c r="E654" s="902"/>
      <c r="F654" s="902"/>
      <c r="G654" s="902"/>
      <c r="H654" s="902"/>
      <c r="I654" s="902"/>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4"/>
      <c r="AI654" s="875"/>
      <c r="AJ654" s="875"/>
      <c r="AK654" s="875"/>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901"/>
      <c r="D655" s="901"/>
      <c r="E655" s="902"/>
      <c r="F655" s="902"/>
      <c r="G655" s="902"/>
      <c r="H655" s="902"/>
      <c r="I655" s="902"/>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4"/>
      <c r="AI655" s="875"/>
      <c r="AJ655" s="875"/>
      <c r="AK655" s="875"/>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901"/>
      <c r="D656" s="901"/>
      <c r="E656" s="902"/>
      <c r="F656" s="902"/>
      <c r="G656" s="902"/>
      <c r="H656" s="902"/>
      <c r="I656" s="902"/>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4"/>
      <c r="AI656" s="875"/>
      <c r="AJ656" s="875"/>
      <c r="AK656" s="875"/>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901"/>
      <c r="D657" s="901"/>
      <c r="E657" s="902"/>
      <c r="F657" s="902"/>
      <c r="G657" s="902"/>
      <c r="H657" s="902"/>
      <c r="I657" s="902"/>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4"/>
      <c r="AI657" s="875"/>
      <c r="AJ657" s="875"/>
      <c r="AK657" s="875"/>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901"/>
      <c r="D658" s="901"/>
      <c r="E658" s="902"/>
      <c r="F658" s="902"/>
      <c r="G658" s="902"/>
      <c r="H658" s="902"/>
      <c r="I658" s="902"/>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4"/>
      <c r="AI658" s="875"/>
      <c r="AJ658" s="875"/>
      <c r="AK658" s="875"/>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901"/>
      <c r="D659" s="901"/>
      <c r="E659" s="902"/>
      <c r="F659" s="902"/>
      <c r="G659" s="902"/>
      <c r="H659" s="902"/>
      <c r="I659" s="902"/>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4"/>
      <c r="AI659" s="875"/>
      <c r="AJ659" s="875"/>
      <c r="AK659" s="875"/>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901"/>
      <c r="D660" s="901"/>
      <c r="E660" s="902"/>
      <c r="F660" s="902"/>
      <c r="G660" s="902"/>
      <c r="H660" s="902"/>
      <c r="I660" s="902"/>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4"/>
      <c r="AI660" s="875"/>
      <c r="AJ660" s="875"/>
      <c r="AK660" s="875"/>
      <c r="AL660" s="857"/>
      <c r="AM660" s="858"/>
      <c r="AN660" s="858"/>
      <c r="AO660" s="859"/>
      <c r="AP660" s="860"/>
      <c r="AQ660" s="860"/>
      <c r="AR660" s="860"/>
      <c r="AS660" s="860"/>
      <c r="AT660" s="860"/>
      <c r="AU660" s="860"/>
      <c r="AV660" s="860"/>
      <c r="AW660" s="860"/>
      <c r="AX660" s="86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911" priority="1099">
      <formula>IF(RIGHT(TEXT(P14,"0.#"),1)=".",FALSE,TRUE)</formula>
    </cfRule>
    <cfRule type="expression" dxfId="910" priority="1100">
      <formula>IF(RIGHT(TEXT(P14,"0.#"),1)=".",TRUE,FALSE)</formula>
    </cfRule>
  </conditionalFormatting>
  <conditionalFormatting sqref="P18:AX18">
    <cfRule type="expression" dxfId="909" priority="1097">
      <formula>IF(RIGHT(TEXT(P18,"0.#"),1)=".",FALSE,TRUE)</formula>
    </cfRule>
    <cfRule type="expression" dxfId="908" priority="1098">
      <formula>IF(RIGHT(TEXT(P18,"0.#"),1)=".",TRUE,FALSE)</formula>
    </cfRule>
  </conditionalFormatting>
  <conditionalFormatting sqref="Y311">
    <cfRule type="expression" dxfId="907" priority="1095">
      <formula>IF(RIGHT(TEXT(Y311,"0.#"),1)=".",FALSE,TRUE)</formula>
    </cfRule>
    <cfRule type="expression" dxfId="906" priority="1096">
      <formula>IF(RIGHT(TEXT(Y311,"0.#"),1)=".",TRUE,FALSE)</formula>
    </cfRule>
  </conditionalFormatting>
  <conditionalFormatting sqref="Y320">
    <cfRule type="expression" dxfId="905" priority="1093">
      <formula>IF(RIGHT(TEXT(Y320,"0.#"),1)=".",FALSE,TRUE)</formula>
    </cfRule>
    <cfRule type="expression" dxfId="904" priority="1094">
      <formula>IF(RIGHT(TEXT(Y320,"0.#"),1)=".",TRUE,FALSE)</formula>
    </cfRule>
  </conditionalFormatting>
  <conditionalFormatting sqref="Y351:Y358 Y349 Y338:Y345 Y336 Y325:Y332 Y323">
    <cfRule type="expression" dxfId="903" priority="1073">
      <formula>IF(RIGHT(TEXT(Y323,"0.#"),1)=".",FALSE,TRUE)</formula>
    </cfRule>
    <cfRule type="expression" dxfId="902" priority="1074">
      <formula>IF(RIGHT(TEXT(Y323,"0.#"),1)=".",TRUE,FALSE)</formula>
    </cfRule>
  </conditionalFormatting>
  <conditionalFormatting sqref="P16:AQ17 P15:AX15 P13:AX13">
    <cfRule type="expression" dxfId="901" priority="1091">
      <formula>IF(RIGHT(TEXT(P13,"0.#"),1)=".",FALSE,TRUE)</formula>
    </cfRule>
    <cfRule type="expression" dxfId="900" priority="1092">
      <formula>IF(RIGHT(TEXT(P13,"0.#"),1)=".",TRUE,FALSE)</formula>
    </cfRule>
  </conditionalFormatting>
  <conditionalFormatting sqref="P19:AJ19">
    <cfRule type="expression" dxfId="899" priority="1089">
      <formula>IF(RIGHT(TEXT(P19,"0.#"),1)=".",FALSE,TRUE)</formula>
    </cfRule>
    <cfRule type="expression" dxfId="898" priority="1090">
      <formula>IF(RIGHT(TEXT(P19,"0.#"),1)=".",TRUE,FALSE)</formula>
    </cfRule>
  </conditionalFormatting>
  <conditionalFormatting sqref="AE32 AQ32">
    <cfRule type="expression" dxfId="897" priority="1087">
      <formula>IF(RIGHT(TEXT(AE32,"0.#"),1)=".",FALSE,TRUE)</formula>
    </cfRule>
    <cfRule type="expression" dxfId="896" priority="1088">
      <formula>IF(RIGHT(TEXT(AE32,"0.#"),1)=".",TRUE,FALSE)</formula>
    </cfRule>
  </conditionalFormatting>
  <conditionalFormatting sqref="Y312:Y319 Y310">
    <cfRule type="expression" dxfId="895" priority="1085">
      <formula>IF(RIGHT(TEXT(Y310,"0.#"),1)=".",FALSE,TRUE)</formula>
    </cfRule>
    <cfRule type="expression" dxfId="894" priority="1086">
      <formula>IF(RIGHT(TEXT(Y310,"0.#"),1)=".",TRUE,FALSE)</formula>
    </cfRule>
  </conditionalFormatting>
  <conditionalFormatting sqref="AU311">
    <cfRule type="expression" dxfId="893" priority="1083">
      <formula>IF(RIGHT(TEXT(AU311,"0.#"),1)=".",FALSE,TRUE)</formula>
    </cfRule>
    <cfRule type="expression" dxfId="892" priority="1084">
      <formula>IF(RIGHT(TEXT(AU311,"0.#"),1)=".",TRUE,FALSE)</formula>
    </cfRule>
  </conditionalFormatting>
  <conditionalFormatting sqref="AU320">
    <cfRule type="expression" dxfId="891" priority="1081">
      <formula>IF(RIGHT(TEXT(AU320,"0.#"),1)=".",FALSE,TRUE)</formula>
    </cfRule>
    <cfRule type="expression" dxfId="890" priority="1082">
      <formula>IF(RIGHT(TEXT(AU320,"0.#"),1)=".",TRUE,FALSE)</formula>
    </cfRule>
  </conditionalFormatting>
  <conditionalFormatting sqref="AU312:AU319 AU310">
    <cfRule type="expression" dxfId="889" priority="1079">
      <formula>IF(RIGHT(TEXT(AU310,"0.#"),1)=".",FALSE,TRUE)</formula>
    </cfRule>
    <cfRule type="expression" dxfId="888" priority="1080">
      <formula>IF(RIGHT(TEXT(AU310,"0.#"),1)=".",TRUE,FALSE)</formula>
    </cfRule>
  </conditionalFormatting>
  <conditionalFormatting sqref="Y350 Y337 Y324">
    <cfRule type="expression" dxfId="887" priority="1077">
      <formula>IF(RIGHT(TEXT(Y324,"0.#"),1)=".",FALSE,TRUE)</formula>
    </cfRule>
    <cfRule type="expression" dxfId="886" priority="1078">
      <formula>IF(RIGHT(TEXT(Y324,"0.#"),1)=".",TRUE,FALSE)</formula>
    </cfRule>
  </conditionalFormatting>
  <conditionalFormatting sqref="Y359 Y346 Y333">
    <cfRule type="expression" dxfId="885" priority="1075">
      <formula>IF(RIGHT(TEXT(Y333,"0.#"),1)=".",FALSE,TRUE)</formula>
    </cfRule>
    <cfRule type="expression" dxfId="884" priority="1076">
      <formula>IF(RIGHT(TEXT(Y333,"0.#"),1)=".",TRUE,FALSE)</formula>
    </cfRule>
  </conditionalFormatting>
  <conditionalFormatting sqref="AU350 AU337 AU324">
    <cfRule type="expression" dxfId="883" priority="1071">
      <formula>IF(RIGHT(TEXT(AU324,"0.#"),1)=".",FALSE,TRUE)</formula>
    </cfRule>
    <cfRule type="expression" dxfId="882" priority="1072">
      <formula>IF(RIGHT(TEXT(AU324,"0.#"),1)=".",TRUE,FALSE)</formula>
    </cfRule>
  </conditionalFormatting>
  <conditionalFormatting sqref="AU359 AU346 AU333">
    <cfRule type="expression" dxfId="881" priority="1069">
      <formula>IF(RIGHT(TEXT(AU333,"0.#"),1)=".",FALSE,TRUE)</formula>
    </cfRule>
    <cfRule type="expression" dxfId="880" priority="1070">
      <formula>IF(RIGHT(TEXT(AU333,"0.#"),1)=".",TRUE,FALSE)</formula>
    </cfRule>
  </conditionalFormatting>
  <conditionalFormatting sqref="AU351:AU358 AU349 AU338:AU345 AU336 AU325:AU332 AU323">
    <cfRule type="expression" dxfId="879" priority="1067">
      <formula>IF(RIGHT(TEXT(AU323,"0.#"),1)=".",FALSE,TRUE)</formula>
    </cfRule>
    <cfRule type="expression" dxfId="878" priority="1068">
      <formula>IF(RIGHT(TEXT(AU323,"0.#"),1)=".",TRUE,FALSE)</formula>
    </cfRule>
  </conditionalFormatting>
  <conditionalFormatting sqref="AI32">
    <cfRule type="expression" dxfId="877" priority="1065">
      <formula>IF(RIGHT(TEXT(AI32,"0.#"),1)=".",FALSE,TRUE)</formula>
    </cfRule>
    <cfRule type="expression" dxfId="876" priority="1066">
      <formula>IF(RIGHT(TEXT(AI32,"0.#"),1)=".",TRUE,FALSE)</formula>
    </cfRule>
  </conditionalFormatting>
  <conditionalFormatting sqref="AM32">
    <cfRule type="expression" dxfId="875" priority="1063">
      <formula>IF(RIGHT(TEXT(AM32,"0.#"),1)=".",FALSE,TRUE)</formula>
    </cfRule>
    <cfRule type="expression" dxfId="874" priority="1064">
      <formula>IF(RIGHT(TEXT(AM32,"0.#"),1)=".",TRUE,FALSE)</formula>
    </cfRule>
  </conditionalFormatting>
  <conditionalFormatting sqref="AE33">
    <cfRule type="expression" dxfId="873" priority="1061">
      <formula>IF(RIGHT(TEXT(AE33,"0.#"),1)=".",FALSE,TRUE)</formula>
    </cfRule>
    <cfRule type="expression" dxfId="872" priority="1062">
      <formula>IF(RIGHT(TEXT(AE33,"0.#"),1)=".",TRUE,FALSE)</formula>
    </cfRule>
  </conditionalFormatting>
  <conditionalFormatting sqref="AI33">
    <cfRule type="expression" dxfId="871" priority="1059">
      <formula>IF(RIGHT(TEXT(AI33,"0.#"),1)=".",FALSE,TRUE)</formula>
    </cfRule>
    <cfRule type="expression" dxfId="870" priority="1060">
      <formula>IF(RIGHT(TEXT(AI33,"0.#"),1)=".",TRUE,FALSE)</formula>
    </cfRule>
  </conditionalFormatting>
  <conditionalFormatting sqref="AM33">
    <cfRule type="expression" dxfId="869" priority="1057">
      <formula>IF(RIGHT(TEXT(AM33,"0.#"),1)=".",FALSE,TRUE)</formula>
    </cfRule>
    <cfRule type="expression" dxfId="868" priority="1058">
      <formula>IF(RIGHT(TEXT(AM33,"0.#"),1)=".",TRUE,FALSE)</formula>
    </cfRule>
  </conditionalFormatting>
  <conditionalFormatting sqref="AQ33">
    <cfRule type="expression" dxfId="867" priority="1055">
      <formula>IF(RIGHT(TEXT(AQ33,"0.#"),1)=".",FALSE,TRUE)</formula>
    </cfRule>
    <cfRule type="expression" dxfId="866" priority="1056">
      <formula>IF(RIGHT(TEXT(AQ33,"0.#"),1)=".",TRUE,FALSE)</formula>
    </cfRule>
  </conditionalFormatting>
  <conditionalFormatting sqref="AE210">
    <cfRule type="expression" dxfId="865" priority="1053">
      <formula>IF(RIGHT(TEXT(AE210,"0.#"),1)=".",FALSE,TRUE)</formula>
    </cfRule>
    <cfRule type="expression" dxfId="864" priority="1054">
      <formula>IF(RIGHT(TEXT(AE210,"0.#"),1)=".",TRUE,FALSE)</formula>
    </cfRule>
  </conditionalFormatting>
  <conditionalFormatting sqref="AE211">
    <cfRule type="expression" dxfId="863" priority="1051">
      <formula>IF(RIGHT(TEXT(AE211,"0.#"),1)=".",FALSE,TRUE)</formula>
    </cfRule>
    <cfRule type="expression" dxfId="862" priority="1052">
      <formula>IF(RIGHT(TEXT(AE211,"0.#"),1)=".",TRUE,FALSE)</formula>
    </cfRule>
  </conditionalFormatting>
  <conditionalFormatting sqref="AE212">
    <cfRule type="expression" dxfId="861" priority="1049">
      <formula>IF(RIGHT(TEXT(AE212,"0.#"),1)=".",FALSE,TRUE)</formula>
    </cfRule>
    <cfRule type="expression" dxfId="860" priority="1050">
      <formula>IF(RIGHT(TEXT(AE212,"0.#"),1)=".",TRUE,FALSE)</formula>
    </cfRule>
  </conditionalFormatting>
  <conditionalFormatting sqref="AI212">
    <cfRule type="expression" dxfId="859" priority="1047">
      <formula>IF(RIGHT(TEXT(AI212,"0.#"),1)=".",FALSE,TRUE)</formula>
    </cfRule>
    <cfRule type="expression" dxfId="858" priority="1048">
      <formula>IF(RIGHT(TEXT(AI212,"0.#"),1)=".",TRUE,FALSE)</formula>
    </cfRule>
  </conditionalFormatting>
  <conditionalFormatting sqref="AI211">
    <cfRule type="expression" dxfId="857" priority="1045">
      <formula>IF(RIGHT(TEXT(AI211,"0.#"),1)=".",FALSE,TRUE)</formula>
    </cfRule>
    <cfRule type="expression" dxfId="856" priority="1046">
      <formula>IF(RIGHT(TEXT(AI211,"0.#"),1)=".",TRUE,FALSE)</formula>
    </cfRule>
  </conditionalFormatting>
  <conditionalFormatting sqref="AI210">
    <cfRule type="expression" dxfId="855" priority="1043">
      <formula>IF(RIGHT(TEXT(AI210,"0.#"),1)=".",FALSE,TRUE)</formula>
    </cfRule>
    <cfRule type="expression" dxfId="854" priority="1044">
      <formula>IF(RIGHT(TEXT(AI210,"0.#"),1)=".",TRUE,FALSE)</formula>
    </cfRule>
  </conditionalFormatting>
  <conditionalFormatting sqref="AM210">
    <cfRule type="expression" dxfId="853" priority="1041">
      <formula>IF(RIGHT(TEXT(AM210,"0.#"),1)=".",FALSE,TRUE)</formula>
    </cfRule>
    <cfRule type="expression" dxfId="852" priority="1042">
      <formula>IF(RIGHT(TEXT(AM210,"0.#"),1)=".",TRUE,FALSE)</formula>
    </cfRule>
  </conditionalFormatting>
  <conditionalFormatting sqref="AM211">
    <cfRule type="expression" dxfId="851" priority="1039">
      <formula>IF(RIGHT(TEXT(AM211,"0.#"),1)=".",FALSE,TRUE)</formula>
    </cfRule>
    <cfRule type="expression" dxfId="850" priority="1040">
      <formula>IF(RIGHT(TEXT(AM211,"0.#"),1)=".",TRUE,FALSE)</formula>
    </cfRule>
  </conditionalFormatting>
  <conditionalFormatting sqref="AM212">
    <cfRule type="expression" dxfId="849" priority="1037">
      <formula>IF(RIGHT(TEXT(AM212,"0.#"),1)=".",FALSE,TRUE)</formula>
    </cfRule>
    <cfRule type="expression" dxfId="848" priority="1038">
      <formula>IF(RIGHT(TEXT(AM212,"0.#"),1)=".",TRUE,FALSE)</formula>
    </cfRule>
  </conditionalFormatting>
  <conditionalFormatting sqref="AL376:AO395">
    <cfRule type="expression" dxfId="847" priority="1033">
      <formula>IF(AND(AL376&gt;=0, RIGHT(TEXT(AL376,"0.#"),1)&lt;&gt;"."),TRUE,FALSE)</formula>
    </cfRule>
    <cfRule type="expression" dxfId="846" priority="1034">
      <formula>IF(AND(AL376&gt;=0, RIGHT(TEXT(AL376,"0.#"),1)="."),TRUE,FALSE)</formula>
    </cfRule>
    <cfRule type="expression" dxfId="845" priority="1035">
      <formula>IF(AND(AL376&lt;0, RIGHT(TEXT(AL376,"0.#"),1)&lt;&gt;"."),TRUE,FALSE)</formula>
    </cfRule>
    <cfRule type="expression" dxfId="844" priority="1036">
      <formula>IF(AND(AL376&lt;0, RIGHT(TEXT(AL376,"0.#"),1)="."),TRUE,FALSE)</formula>
    </cfRule>
  </conditionalFormatting>
  <conditionalFormatting sqref="AQ210:AQ212">
    <cfRule type="expression" dxfId="843" priority="1031">
      <formula>IF(RIGHT(TEXT(AQ210,"0.#"),1)=".",FALSE,TRUE)</formula>
    </cfRule>
    <cfRule type="expression" dxfId="842" priority="1032">
      <formula>IF(RIGHT(TEXT(AQ210,"0.#"),1)=".",TRUE,FALSE)</formula>
    </cfRule>
  </conditionalFormatting>
  <conditionalFormatting sqref="AU210:AU212">
    <cfRule type="expression" dxfId="841" priority="1029">
      <formula>IF(RIGHT(TEXT(AU210,"0.#"),1)=".",FALSE,TRUE)</formula>
    </cfRule>
    <cfRule type="expression" dxfId="840" priority="1030">
      <formula>IF(RIGHT(TEXT(AU210,"0.#"),1)=".",TRUE,FALSE)</formula>
    </cfRule>
  </conditionalFormatting>
  <conditionalFormatting sqref="Y369:Y370 Y372:Y395">
    <cfRule type="expression" dxfId="839" priority="1027">
      <formula>IF(RIGHT(TEXT(Y369,"0.#"),1)=".",FALSE,TRUE)</formula>
    </cfRule>
    <cfRule type="expression" dxfId="838" priority="1028">
      <formula>IF(RIGHT(TEXT(Y369,"0.#"),1)=".",TRUE,FALSE)</formula>
    </cfRule>
  </conditionalFormatting>
  <conditionalFormatting sqref="AL631:AO660">
    <cfRule type="expression" dxfId="837" priority="1023">
      <formula>IF(AND(AL631&gt;=0, RIGHT(TEXT(AL631,"0.#"),1)&lt;&gt;"."),TRUE,FALSE)</formula>
    </cfRule>
    <cfRule type="expression" dxfId="836" priority="1024">
      <formula>IF(AND(AL631&gt;=0, RIGHT(TEXT(AL631,"0.#"),1)="."),TRUE,FALSE)</formula>
    </cfRule>
    <cfRule type="expression" dxfId="835" priority="1025">
      <formula>IF(AND(AL631&lt;0, RIGHT(TEXT(AL631,"0.#"),1)&lt;&gt;"."),TRUE,FALSE)</formula>
    </cfRule>
    <cfRule type="expression" dxfId="834" priority="1026">
      <formula>IF(AND(AL631&lt;0, RIGHT(TEXT(AL631,"0.#"),1)="."),TRUE,FALSE)</formula>
    </cfRule>
  </conditionalFormatting>
  <conditionalFormatting sqref="Y631:Y660">
    <cfRule type="expression" dxfId="833" priority="1021">
      <formula>IF(RIGHT(TEXT(Y631,"0.#"),1)=".",FALSE,TRUE)</formula>
    </cfRule>
    <cfRule type="expression" dxfId="832" priority="1022">
      <formula>IF(RIGHT(TEXT(Y631,"0.#"),1)=".",TRUE,FALSE)</formula>
    </cfRule>
  </conditionalFormatting>
  <conditionalFormatting sqref="AL366:AO366">
    <cfRule type="expression" dxfId="831" priority="1017">
      <formula>IF(AND(AL366&gt;=0, RIGHT(TEXT(AL366,"0.#"),1)&lt;&gt;"."),TRUE,FALSE)</formula>
    </cfRule>
    <cfRule type="expression" dxfId="830" priority="1018">
      <formula>IF(AND(AL366&gt;=0, RIGHT(TEXT(AL366,"0.#"),1)="."),TRUE,FALSE)</formula>
    </cfRule>
    <cfRule type="expression" dxfId="829" priority="1019">
      <formula>IF(AND(AL366&lt;0, RIGHT(TEXT(AL366,"0.#"),1)&lt;&gt;"."),TRUE,FALSE)</formula>
    </cfRule>
    <cfRule type="expression" dxfId="828" priority="1020">
      <formula>IF(AND(AL366&lt;0, RIGHT(TEXT(AL366,"0.#"),1)="."),TRUE,FALSE)</formula>
    </cfRule>
  </conditionalFormatting>
  <conditionalFormatting sqref="Y366">
    <cfRule type="expression" dxfId="827" priority="1015">
      <formula>IF(RIGHT(TEXT(Y366,"0.#"),1)=".",FALSE,TRUE)</formula>
    </cfRule>
    <cfRule type="expression" dxfId="826" priority="1016">
      <formula>IF(RIGHT(TEXT(Y366,"0.#"),1)=".",TRUE,FALSE)</formula>
    </cfRule>
  </conditionalFormatting>
  <conditionalFormatting sqref="Y411:Y428">
    <cfRule type="expression" dxfId="825" priority="953">
      <formula>IF(RIGHT(TEXT(Y411,"0.#"),1)=".",FALSE,TRUE)</formula>
    </cfRule>
    <cfRule type="expression" dxfId="824" priority="954">
      <formula>IF(RIGHT(TEXT(Y411,"0.#"),1)=".",TRUE,FALSE)</formula>
    </cfRule>
  </conditionalFormatting>
  <conditionalFormatting sqref="Y434:Y461">
    <cfRule type="expression" dxfId="823" priority="941">
      <formula>IF(RIGHT(TEXT(Y434,"0.#"),1)=".",FALSE,TRUE)</formula>
    </cfRule>
    <cfRule type="expression" dxfId="822" priority="942">
      <formula>IF(RIGHT(TEXT(Y434,"0.#"),1)=".",TRUE,FALSE)</formula>
    </cfRule>
  </conditionalFormatting>
  <conditionalFormatting sqref="Y432:Y433">
    <cfRule type="expression" dxfId="821" priority="935">
      <formula>IF(RIGHT(TEXT(Y432,"0.#"),1)=".",FALSE,TRUE)</formula>
    </cfRule>
    <cfRule type="expression" dxfId="820" priority="936">
      <formula>IF(RIGHT(TEXT(Y432,"0.#"),1)=".",TRUE,FALSE)</formula>
    </cfRule>
  </conditionalFormatting>
  <conditionalFormatting sqref="Y467:Y494">
    <cfRule type="expression" dxfId="819" priority="929">
      <formula>IF(RIGHT(TEXT(Y467,"0.#"),1)=".",FALSE,TRUE)</formula>
    </cfRule>
    <cfRule type="expression" dxfId="818" priority="930">
      <formula>IF(RIGHT(TEXT(Y467,"0.#"),1)=".",TRUE,FALSE)</formula>
    </cfRule>
  </conditionalFormatting>
  <conditionalFormatting sqref="Y465:Y466">
    <cfRule type="expression" dxfId="817" priority="923">
      <formula>IF(RIGHT(TEXT(Y465,"0.#"),1)=".",FALSE,TRUE)</formula>
    </cfRule>
    <cfRule type="expression" dxfId="816" priority="924">
      <formula>IF(RIGHT(TEXT(Y465,"0.#"),1)=".",TRUE,FALSE)</formula>
    </cfRule>
  </conditionalFormatting>
  <conditionalFormatting sqref="Y500:Y527">
    <cfRule type="expression" dxfId="815" priority="917">
      <formula>IF(RIGHT(TEXT(Y500,"0.#"),1)=".",FALSE,TRUE)</formula>
    </cfRule>
    <cfRule type="expression" dxfId="814" priority="918">
      <formula>IF(RIGHT(TEXT(Y500,"0.#"),1)=".",TRUE,FALSE)</formula>
    </cfRule>
  </conditionalFormatting>
  <conditionalFormatting sqref="Y498:Y499">
    <cfRule type="expression" dxfId="813" priority="911">
      <formula>IF(RIGHT(TEXT(Y498,"0.#"),1)=".",FALSE,TRUE)</formula>
    </cfRule>
    <cfRule type="expression" dxfId="812" priority="912">
      <formula>IF(RIGHT(TEXT(Y498,"0.#"),1)=".",TRUE,FALSE)</formula>
    </cfRule>
  </conditionalFormatting>
  <conditionalFormatting sqref="Y533:Y560">
    <cfRule type="expression" dxfId="811" priority="905">
      <formula>IF(RIGHT(TEXT(Y533,"0.#"),1)=".",FALSE,TRUE)</formula>
    </cfRule>
    <cfRule type="expression" dxfId="810" priority="906">
      <formula>IF(RIGHT(TEXT(Y533,"0.#"),1)=".",TRUE,FALSE)</formula>
    </cfRule>
  </conditionalFormatting>
  <conditionalFormatting sqref="W23">
    <cfRule type="expression" dxfId="809" priority="1013">
      <formula>IF(RIGHT(TEXT(W23,"0.#"),1)=".",FALSE,TRUE)</formula>
    </cfRule>
    <cfRule type="expression" dxfId="808" priority="1014">
      <formula>IF(RIGHT(TEXT(W23,"0.#"),1)=".",TRUE,FALSE)</formula>
    </cfRule>
  </conditionalFormatting>
  <conditionalFormatting sqref="W24:W27">
    <cfRule type="expression" dxfId="807" priority="1011">
      <formula>IF(RIGHT(TEXT(W24,"0.#"),1)=".",FALSE,TRUE)</formula>
    </cfRule>
    <cfRule type="expression" dxfId="806" priority="1012">
      <formula>IF(RIGHT(TEXT(W24,"0.#"),1)=".",TRUE,FALSE)</formula>
    </cfRule>
  </conditionalFormatting>
  <conditionalFormatting sqref="W28">
    <cfRule type="expression" dxfId="805" priority="1009">
      <formula>IF(RIGHT(TEXT(W28,"0.#"),1)=".",FALSE,TRUE)</formula>
    </cfRule>
    <cfRule type="expression" dxfId="804" priority="1010">
      <formula>IF(RIGHT(TEXT(W28,"0.#"),1)=".",TRUE,FALSE)</formula>
    </cfRule>
  </conditionalFormatting>
  <conditionalFormatting sqref="P23">
    <cfRule type="expression" dxfId="803" priority="1007">
      <formula>IF(RIGHT(TEXT(P23,"0.#"),1)=".",FALSE,TRUE)</formula>
    </cfRule>
    <cfRule type="expression" dxfId="802" priority="1008">
      <formula>IF(RIGHT(TEXT(P23,"0.#"),1)=".",TRUE,FALSE)</formula>
    </cfRule>
  </conditionalFormatting>
  <conditionalFormatting sqref="P24:P27">
    <cfRule type="expression" dxfId="801" priority="1005">
      <formula>IF(RIGHT(TEXT(P24,"0.#"),1)=".",FALSE,TRUE)</formula>
    </cfRule>
    <cfRule type="expression" dxfId="800" priority="1006">
      <formula>IF(RIGHT(TEXT(P24,"0.#"),1)=".",TRUE,FALSE)</formula>
    </cfRule>
  </conditionalFormatting>
  <conditionalFormatting sqref="P28">
    <cfRule type="expression" dxfId="799" priority="1003">
      <formula>IF(RIGHT(TEXT(P28,"0.#"),1)=".",FALSE,TRUE)</formula>
    </cfRule>
    <cfRule type="expression" dxfId="798" priority="1004">
      <formula>IF(RIGHT(TEXT(P28,"0.#"),1)=".",TRUE,FALSE)</formula>
    </cfRule>
  </conditionalFormatting>
  <conditionalFormatting sqref="AE202">
    <cfRule type="expression" dxfId="797" priority="1001">
      <formula>IF(RIGHT(TEXT(AE202,"0.#"),1)=".",FALSE,TRUE)</formula>
    </cfRule>
    <cfRule type="expression" dxfId="796" priority="1002">
      <formula>IF(RIGHT(TEXT(AE202,"0.#"),1)=".",TRUE,FALSE)</formula>
    </cfRule>
  </conditionalFormatting>
  <conditionalFormatting sqref="AE203">
    <cfRule type="expression" dxfId="795" priority="999">
      <formula>IF(RIGHT(TEXT(AE203,"0.#"),1)=".",FALSE,TRUE)</formula>
    </cfRule>
    <cfRule type="expression" dxfId="794" priority="1000">
      <formula>IF(RIGHT(TEXT(AE203,"0.#"),1)=".",TRUE,FALSE)</formula>
    </cfRule>
  </conditionalFormatting>
  <conditionalFormatting sqref="AE204">
    <cfRule type="expression" dxfId="793" priority="997">
      <formula>IF(RIGHT(TEXT(AE204,"0.#"),1)=".",FALSE,TRUE)</formula>
    </cfRule>
    <cfRule type="expression" dxfId="792" priority="998">
      <formula>IF(RIGHT(TEXT(AE204,"0.#"),1)=".",TRUE,FALSE)</formula>
    </cfRule>
  </conditionalFormatting>
  <conditionalFormatting sqref="AI204">
    <cfRule type="expression" dxfId="791" priority="995">
      <formula>IF(RIGHT(TEXT(AI204,"0.#"),1)=".",FALSE,TRUE)</formula>
    </cfRule>
    <cfRule type="expression" dxfId="790" priority="996">
      <formula>IF(RIGHT(TEXT(AI204,"0.#"),1)=".",TRUE,FALSE)</formula>
    </cfRule>
  </conditionalFormatting>
  <conditionalFormatting sqref="AI203">
    <cfRule type="expression" dxfId="789" priority="993">
      <formula>IF(RIGHT(TEXT(AI203,"0.#"),1)=".",FALSE,TRUE)</formula>
    </cfRule>
    <cfRule type="expression" dxfId="788" priority="994">
      <formula>IF(RIGHT(TEXT(AI203,"0.#"),1)=".",TRUE,FALSE)</formula>
    </cfRule>
  </conditionalFormatting>
  <conditionalFormatting sqref="AI202">
    <cfRule type="expression" dxfId="787" priority="991">
      <formula>IF(RIGHT(TEXT(AI202,"0.#"),1)=".",FALSE,TRUE)</formula>
    </cfRule>
    <cfRule type="expression" dxfId="786" priority="992">
      <formula>IF(RIGHT(TEXT(AI202,"0.#"),1)=".",TRUE,FALSE)</formula>
    </cfRule>
  </conditionalFormatting>
  <conditionalFormatting sqref="AM202">
    <cfRule type="expression" dxfId="785" priority="989">
      <formula>IF(RIGHT(TEXT(AM202,"0.#"),1)=".",FALSE,TRUE)</formula>
    </cfRule>
    <cfRule type="expression" dxfId="784" priority="990">
      <formula>IF(RIGHT(TEXT(AM202,"0.#"),1)=".",TRUE,FALSE)</formula>
    </cfRule>
  </conditionalFormatting>
  <conditionalFormatting sqref="AM203">
    <cfRule type="expression" dxfId="783" priority="987">
      <formula>IF(RIGHT(TEXT(AM203,"0.#"),1)=".",FALSE,TRUE)</formula>
    </cfRule>
    <cfRule type="expression" dxfId="782" priority="988">
      <formula>IF(RIGHT(TEXT(AM203,"0.#"),1)=".",TRUE,FALSE)</formula>
    </cfRule>
  </conditionalFormatting>
  <conditionalFormatting sqref="AM204">
    <cfRule type="expression" dxfId="781" priority="985">
      <formula>IF(RIGHT(TEXT(AM204,"0.#"),1)=".",FALSE,TRUE)</formula>
    </cfRule>
    <cfRule type="expression" dxfId="780" priority="986">
      <formula>IF(RIGHT(TEXT(AM204,"0.#"),1)=".",TRUE,FALSE)</formula>
    </cfRule>
  </conditionalFormatting>
  <conditionalFormatting sqref="AQ202:AQ204">
    <cfRule type="expression" dxfId="779" priority="983">
      <formula>IF(RIGHT(TEXT(AQ202,"0.#"),1)=".",FALSE,TRUE)</formula>
    </cfRule>
    <cfRule type="expression" dxfId="778" priority="984">
      <formula>IF(RIGHT(TEXT(AQ202,"0.#"),1)=".",TRUE,FALSE)</formula>
    </cfRule>
  </conditionalFormatting>
  <conditionalFormatting sqref="AU202:AU204">
    <cfRule type="expression" dxfId="777" priority="981">
      <formula>IF(RIGHT(TEXT(AU202,"0.#"),1)=".",FALSE,TRUE)</formula>
    </cfRule>
    <cfRule type="expression" dxfId="776" priority="982">
      <formula>IF(RIGHT(TEXT(AU202,"0.#"),1)=".",TRUE,FALSE)</formula>
    </cfRule>
  </conditionalFormatting>
  <conditionalFormatting sqref="AE205">
    <cfRule type="expression" dxfId="775" priority="979">
      <formula>IF(RIGHT(TEXT(AE205,"0.#"),1)=".",FALSE,TRUE)</formula>
    </cfRule>
    <cfRule type="expression" dxfId="774" priority="980">
      <formula>IF(RIGHT(TEXT(AE205,"0.#"),1)=".",TRUE,FALSE)</formula>
    </cfRule>
  </conditionalFormatting>
  <conditionalFormatting sqref="AE206">
    <cfRule type="expression" dxfId="773" priority="977">
      <formula>IF(RIGHT(TEXT(AE206,"0.#"),1)=".",FALSE,TRUE)</formula>
    </cfRule>
    <cfRule type="expression" dxfId="772" priority="978">
      <formula>IF(RIGHT(TEXT(AE206,"0.#"),1)=".",TRUE,FALSE)</formula>
    </cfRule>
  </conditionalFormatting>
  <conditionalFormatting sqref="AE207">
    <cfRule type="expression" dxfId="771" priority="975">
      <formula>IF(RIGHT(TEXT(AE207,"0.#"),1)=".",FALSE,TRUE)</formula>
    </cfRule>
    <cfRule type="expression" dxfId="770" priority="976">
      <formula>IF(RIGHT(TEXT(AE207,"0.#"),1)=".",TRUE,FALSE)</formula>
    </cfRule>
  </conditionalFormatting>
  <conditionalFormatting sqref="AI207">
    <cfRule type="expression" dxfId="769" priority="973">
      <formula>IF(RIGHT(TEXT(AI207,"0.#"),1)=".",FALSE,TRUE)</formula>
    </cfRule>
    <cfRule type="expression" dxfId="768" priority="974">
      <formula>IF(RIGHT(TEXT(AI207,"0.#"),1)=".",TRUE,FALSE)</formula>
    </cfRule>
  </conditionalFormatting>
  <conditionalFormatting sqref="AI206">
    <cfRule type="expression" dxfId="767" priority="971">
      <formula>IF(RIGHT(TEXT(AI206,"0.#"),1)=".",FALSE,TRUE)</formula>
    </cfRule>
    <cfRule type="expression" dxfId="766" priority="972">
      <formula>IF(RIGHT(TEXT(AI206,"0.#"),1)=".",TRUE,FALSE)</formula>
    </cfRule>
  </conditionalFormatting>
  <conditionalFormatting sqref="AI205">
    <cfRule type="expression" dxfId="765" priority="969">
      <formula>IF(RIGHT(TEXT(AI205,"0.#"),1)=".",FALSE,TRUE)</formula>
    </cfRule>
    <cfRule type="expression" dxfId="764" priority="970">
      <formula>IF(RIGHT(TEXT(AI205,"0.#"),1)=".",TRUE,FALSE)</formula>
    </cfRule>
  </conditionalFormatting>
  <conditionalFormatting sqref="AM205">
    <cfRule type="expression" dxfId="763" priority="967">
      <formula>IF(RIGHT(TEXT(AM205,"0.#"),1)=".",FALSE,TRUE)</formula>
    </cfRule>
    <cfRule type="expression" dxfId="762" priority="968">
      <formula>IF(RIGHT(TEXT(AM205,"0.#"),1)=".",TRUE,FALSE)</formula>
    </cfRule>
  </conditionalFormatting>
  <conditionalFormatting sqref="AM206">
    <cfRule type="expression" dxfId="761" priority="965">
      <formula>IF(RIGHT(TEXT(AM206,"0.#"),1)=".",FALSE,TRUE)</formula>
    </cfRule>
    <cfRule type="expression" dxfId="760" priority="966">
      <formula>IF(RIGHT(TEXT(AM206,"0.#"),1)=".",TRUE,FALSE)</formula>
    </cfRule>
  </conditionalFormatting>
  <conditionalFormatting sqref="AM207">
    <cfRule type="expression" dxfId="759" priority="963">
      <formula>IF(RIGHT(TEXT(AM207,"0.#"),1)=".",FALSE,TRUE)</formula>
    </cfRule>
    <cfRule type="expression" dxfId="758" priority="964">
      <formula>IF(RIGHT(TEXT(AM207,"0.#"),1)=".",TRUE,FALSE)</formula>
    </cfRule>
  </conditionalFormatting>
  <conditionalFormatting sqref="AQ205:AQ207">
    <cfRule type="expression" dxfId="757" priority="961">
      <formula>IF(RIGHT(TEXT(AQ205,"0.#"),1)=".",FALSE,TRUE)</formula>
    </cfRule>
    <cfRule type="expression" dxfId="756" priority="962">
      <formula>IF(RIGHT(TEXT(AQ205,"0.#"),1)=".",TRUE,FALSE)</formula>
    </cfRule>
  </conditionalFormatting>
  <conditionalFormatting sqref="AU205:AU207">
    <cfRule type="expression" dxfId="755" priority="959">
      <formula>IF(RIGHT(TEXT(AU205,"0.#"),1)=".",FALSE,TRUE)</formula>
    </cfRule>
    <cfRule type="expression" dxfId="754" priority="960">
      <formula>IF(RIGHT(TEXT(AU205,"0.#"),1)=".",TRUE,FALSE)</formula>
    </cfRule>
  </conditionalFormatting>
  <conditionalFormatting sqref="AL411:AO428">
    <cfRule type="expression" dxfId="753" priority="955">
      <formula>IF(AND(AL411&gt;=0, RIGHT(TEXT(AL411,"0.#"),1)&lt;&gt;"."),TRUE,FALSE)</formula>
    </cfRule>
    <cfRule type="expression" dxfId="752" priority="956">
      <formula>IF(AND(AL411&gt;=0, RIGHT(TEXT(AL411,"0.#"),1)="."),TRUE,FALSE)</formula>
    </cfRule>
    <cfRule type="expression" dxfId="751" priority="957">
      <formula>IF(AND(AL411&lt;0, RIGHT(TEXT(AL411,"0.#"),1)&lt;&gt;"."),TRUE,FALSE)</formula>
    </cfRule>
    <cfRule type="expression" dxfId="750" priority="958">
      <formula>IF(AND(AL411&lt;0, RIGHT(TEXT(AL411,"0.#"),1)="."),TRUE,FALSE)</formula>
    </cfRule>
  </conditionalFormatting>
  <conditionalFormatting sqref="AL434:AO461">
    <cfRule type="expression" dxfId="749" priority="943">
      <formula>IF(AND(AL434&gt;=0, RIGHT(TEXT(AL434,"0.#"),1)&lt;&gt;"."),TRUE,FALSE)</formula>
    </cfRule>
    <cfRule type="expression" dxfId="748" priority="944">
      <formula>IF(AND(AL434&gt;=0, RIGHT(TEXT(AL434,"0.#"),1)="."),TRUE,FALSE)</formula>
    </cfRule>
    <cfRule type="expression" dxfId="747" priority="945">
      <formula>IF(AND(AL434&lt;0, RIGHT(TEXT(AL434,"0.#"),1)&lt;&gt;"."),TRUE,FALSE)</formula>
    </cfRule>
    <cfRule type="expression" dxfId="746" priority="946">
      <formula>IF(AND(AL434&lt;0, RIGHT(TEXT(AL434,"0.#"),1)="."),TRUE,FALSE)</formula>
    </cfRule>
  </conditionalFormatting>
  <conditionalFormatting sqref="AL432:AO433">
    <cfRule type="expression" dxfId="745" priority="937">
      <formula>IF(AND(AL432&gt;=0, RIGHT(TEXT(AL432,"0.#"),1)&lt;&gt;"."),TRUE,FALSE)</formula>
    </cfRule>
    <cfRule type="expression" dxfId="744" priority="938">
      <formula>IF(AND(AL432&gt;=0, RIGHT(TEXT(AL432,"0.#"),1)="."),TRUE,FALSE)</formula>
    </cfRule>
    <cfRule type="expression" dxfId="743" priority="939">
      <formula>IF(AND(AL432&lt;0, RIGHT(TEXT(AL432,"0.#"),1)&lt;&gt;"."),TRUE,FALSE)</formula>
    </cfRule>
    <cfRule type="expression" dxfId="742" priority="940">
      <formula>IF(AND(AL432&lt;0, RIGHT(TEXT(AL432,"0.#"),1)="."),TRUE,FALSE)</formula>
    </cfRule>
  </conditionalFormatting>
  <conditionalFormatting sqref="AL467:AO494">
    <cfRule type="expression" dxfId="741" priority="931">
      <formula>IF(AND(AL467&gt;=0, RIGHT(TEXT(AL467,"0.#"),1)&lt;&gt;"."),TRUE,FALSE)</formula>
    </cfRule>
    <cfRule type="expression" dxfId="740" priority="932">
      <formula>IF(AND(AL467&gt;=0, RIGHT(TEXT(AL467,"0.#"),1)="."),TRUE,FALSE)</formula>
    </cfRule>
    <cfRule type="expression" dxfId="739" priority="933">
      <formula>IF(AND(AL467&lt;0, RIGHT(TEXT(AL467,"0.#"),1)&lt;&gt;"."),TRUE,FALSE)</formula>
    </cfRule>
    <cfRule type="expression" dxfId="738" priority="934">
      <formula>IF(AND(AL467&lt;0, RIGHT(TEXT(AL467,"0.#"),1)="."),TRUE,FALSE)</formula>
    </cfRule>
  </conditionalFormatting>
  <conditionalFormatting sqref="AL465:AO466">
    <cfRule type="expression" dxfId="737" priority="925">
      <formula>IF(AND(AL465&gt;=0, RIGHT(TEXT(AL465,"0.#"),1)&lt;&gt;"."),TRUE,FALSE)</formula>
    </cfRule>
    <cfRule type="expression" dxfId="736" priority="926">
      <formula>IF(AND(AL465&gt;=0, RIGHT(TEXT(AL465,"0.#"),1)="."),TRUE,FALSE)</formula>
    </cfRule>
    <cfRule type="expression" dxfId="735" priority="927">
      <formula>IF(AND(AL465&lt;0, RIGHT(TEXT(AL465,"0.#"),1)&lt;&gt;"."),TRUE,FALSE)</formula>
    </cfRule>
    <cfRule type="expression" dxfId="734" priority="928">
      <formula>IF(AND(AL465&lt;0, RIGHT(TEXT(AL465,"0.#"),1)="."),TRUE,FALSE)</formula>
    </cfRule>
  </conditionalFormatting>
  <conditionalFormatting sqref="AL500:AO527">
    <cfRule type="expression" dxfId="733" priority="919">
      <formula>IF(AND(AL500&gt;=0, RIGHT(TEXT(AL500,"0.#"),1)&lt;&gt;"."),TRUE,FALSE)</formula>
    </cfRule>
    <cfRule type="expression" dxfId="732" priority="920">
      <formula>IF(AND(AL500&gt;=0, RIGHT(TEXT(AL500,"0.#"),1)="."),TRUE,FALSE)</formula>
    </cfRule>
    <cfRule type="expression" dxfId="731" priority="921">
      <formula>IF(AND(AL500&lt;0, RIGHT(TEXT(AL500,"0.#"),1)&lt;&gt;"."),TRUE,FALSE)</formula>
    </cfRule>
    <cfRule type="expression" dxfId="730" priority="922">
      <formula>IF(AND(AL500&lt;0, RIGHT(TEXT(AL500,"0.#"),1)="."),TRUE,FALSE)</formula>
    </cfRule>
  </conditionalFormatting>
  <conditionalFormatting sqref="AL498:AO499">
    <cfRule type="expression" dxfId="729" priority="913">
      <formula>IF(AND(AL498&gt;=0, RIGHT(TEXT(AL498,"0.#"),1)&lt;&gt;"."),TRUE,FALSE)</formula>
    </cfRule>
    <cfRule type="expression" dxfId="728" priority="914">
      <formula>IF(AND(AL498&gt;=0, RIGHT(TEXT(AL498,"0.#"),1)="."),TRUE,FALSE)</formula>
    </cfRule>
    <cfRule type="expression" dxfId="727" priority="915">
      <formula>IF(AND(AL498&lt;0, RIGHT(TEXT(AL498,"0.#"),1)&lt;&gt;"."),TRUE,FALSE)</formula>
    </cfRule>
    <cfRule type="expression" dxfId="726" priority="916">
      <formula>IF(AND(AL498&lt;0, RIGHT(TEXT(AL498,"0.#"),1)="."),TRUE,FALSE)</formula>
    </cfRule>
  </conditionalFormatting>
  <conditionalFormatting sqref="AL533:AO560">
    <cfRule type="expression" dxfId="725" priority="907">
      <formula>IF(AND(AL533&gt;=0, RIGHT(TEXT(AL533,"0.#"),1)&lt;&gt;"."),TRUE,FALSE)</formula>
    </cfRule>
    <cfRule type="expression" dxfId="724" priority="908">
      <formula>IF(AND(AL533&gt;=0, RIGHT(TEXT(AL533,"0.#"),1)="."),TRUE,FALSE)</formula>
    </cfRule>
    <cfRule type="expression" dxfId="723" priority="909">
      <formula>IF(AND(AL533&lt;0, RIGHT(TEXT(AL533,"0.#"),1)&lt;&gt;"."),TRUE,FALSE)</formula>
    </cfRule>
    <cfRule type="expression" dxfId="722" priority="910">
      <formula>IF(AND(AL533&lt;0, RIGHT(TEXT(AL533,"0.#"),1)="."),TRUE,FALSE)</formula>
    </cfRule>
  </conditionalFormatting>
  <conditionalFormatting sqref="AL531:AO532">
    <cfRule type="expression" dxfId="721" priority="901">
      <formula>IF(AND(AL531&gt;=0, RIGHT(TEXT(AL531,"0.#"),1)&lt;&gt;"."),TRUE,FALSE)</formula>
    </cfRule>
    <cfRule type="expression" dxfId="720" priority="902">
      <formula>IF(AND(AL531&gt;=0, RIGHT(TEXT(AL531,"0.#"),1)="."),TRUE,FALSE)</formula>
    </cfRule>
    <cfRule type="expression" dxfId="719" priority="903">
      <formula>IF(AND(AL531&lt;0, RIGHT(TEXT(AL531,"0.#"),1)&lt;&gt;"."),TRUE,FALSE)</formula>
    </cfRule>
    <cfRule type="expression" dxfId="718" priority="904">
      <formula>IF(AND(AL531&lt;0, RIGHT(TEXT(AL531,"0.#"),1)="."),TRUE,FALSE)</formula>
    </cfRule>
  </conditionalFormatting>
  <conditionalFormatting sqref="Y531:Y532">
    <cfRule type="expression" dxfId="717" priority="899">
      <formula>IF(RIGHT(TEXT(Y531,"0.#"),1)=".",FALSE,TRUE)</formula>
    </cfRule>
    <cfRule type="expression" dxfId="716" priority="900">
      <formula>IF(RIGHT(TEXT(Y531,"0.#"),1)=".",TRUE,FALSE)</formula>
    </cfRule>
  </conditionalFormatting>
  <conditionalFormatting sqref="AL566:AO593">
    <cfRule type="expression" dxfId="715" priority="895">
      <formula>IF(AND(AL566&gt;=0, RIGHT(TEXT(AL566,"0.#"),1)&lt;&gt;"."),TRUE,FALSE)</formula>
    </cfRule>
    <cfRule type="expression" dxfId="714" priority="896">
      <formula>IF(AND(AL566&gt;=0, RIGHT(TEXT(AL566,"0.#"),1)="."),TRUE,FALSE)</formula>
    </cfRule>
    <cfRule type="expression" dxfId="713" priority="897">
      <formula>IF(AND(AL566&lt;0, RIGHT(TEXT(AL566,"0.#"),1)&lt;&gt;"."),TRUE,FALSE)</formula>
    </cfRule>
    <cfRule type="expression" dxfId="712" priority="898">
      <formula>IF(AND(AL566&lt;0, RIGHT(TEXT(AL566,"0.#"),1)="."),TRUE,FALSE)</formula>
    </cfRule>
  </conditionalFormatting>
  <conditionalFormatting sqref="Y566:Y593">
    <cfRule type="expression" dxfId="711" priority="893">
      <formula>IF(RIGHT(TEXT(Y566,"0.#"),1)=".",FALSE,TRUE)</formula>
    </cfRule>
    <cfRule type="expression" dxfId="710" priority="894">
      <formula>IF(RIGHT(TEXT(Y566,"0.#"),1)=".",TRUE,FALSE)</formula>
    </cfRule>
  </conditionalFormatting>
  <conditionalFormatting sqref="AL564:AO565">
    <cfRule type="expression" dxfId="709" priority="889">
      <formula>IF(AND(AL564&gt;=0, RIGHT(TEXT(AL564,"0.#"),1)&lt;&gt;"."),TRUE,FALSE)</formula>
    </cfRule>
    <cfRule type="expression" dxfId="708" priority="890">
      <formula>IF(AND(AL564&gt;=0, RIGHT(TEXT(AL564,"0.#"),1)="."),TRUE,FALSE)</formula>
    </cfRule>
    <cfRule type="expression" dxfId="707" priority="891">
      <formula>IF(AND(AL564&lt;0, RIGHT(TEXT(AL564,"0.#"),1)&lt;&gt;"."),TRUE,FALSE)</formula>
    </cfRule>
    <cfRule type="expression" dxfId="706" priority="892">
      <formula>IF(AND(AL564&lt;0, RIGHT(TEXT(AL564,"0.#"),1)="."),TRUE,FALSE)</formula>
    </cfRule>
  </conditionalFormatting>
  <conditionalFormatting sqref="Y564:Y565">
    <cfRule type="expression" dxfId="705" priority="887">
      <formula>IF(RIGHT(TEXT(Y564,"0.#"),1)=".",FALSE,TRUE)</formula>
    </cfRule>
    <cfRule type="expression" dxfId="704" priority="888">
      <formula>IF(RIGHT(TEXT(Y564,"0.#"),1)=".",TRUE,FALSE)</formula>
    </cfRule>
  </conditionalFormatting>
  <conditionalFormatting sqref="AL599:AO626">
    <cfRule type="expression" dxfId="703" priority="883">
      <formula>IF(AND(AL599&gt;=0, RIGHT(TEXT(AL599,"0.#"),1)&lt;&gt;"."),TRUE,FALSE)</formula>
    </cfRule>
    <cfRule type="expression" dxfId="702" priority="884">
      <formula>IF(AND(AL599&gt;=0, RIGHT(TEXT(AL599,"0.#"),1)="."),TRUE,FALSE)</formula>
    </cfRule>
    <cfRule type="expression" dxfId="701" priority="885">
      <formula>IF(AND(AL599&lt;0, RIGHT(TEXT(AL599,"0.#"),1)&lt;&gt;"."),TRUE,FALSE)</formula>
    </cfRule>
    <cfRule type="expression" dxfId="700" priority="886">
      <formula>IF(AND(AL599&lt;0, RIGHT(TEXT(AL599,"0.#"),1)="."),TRUE,FALSE)</formula>
    </cfRule>
  </conditionalFormatting>
  <conditionalFormatting sqref="Y599:Y626">
    <cfRule type="expression" dxfId="699" priority="881">
      <formula>IF(RIGHT(TEXT(Y599,"0.#"),1)=".",FALSE,TRUE)</formula>
    </cfRule>
    <cfRule type="expression" dxfId="698" priority="882">
      <formula>IF(RIGHT(TEXT(Y599,"0.#"),1)=".",TRUE,FALSE)</formula>
    </cfRule>
  </conditionalFormatting>
  <conditionalFormatting sqref="AL597:AO598">
    <cfRule type="expression" dxfId="697" priority="877">
      <formula>IF(AND(AL597&gt;=0, RIGHT(TEXT(AL597,"0.#"),1)&lt;&gt;"."),TRUE,FALSE)</formula>
    </cfRule>
    <cfRule type="expression" dxfId="696" priority="878">
      <formula>IF(AND(AL597&gt;=0, RIGHT(TEXT(AL597,"0.#"),1)="."),TRUE,FALSE)</formula>
    </cfRule>
    <cfRule type="expression" dxfId="695" priority="879">
      <formula>IF(AND(AL597&lt;0, RIGHT(TEXT(AL597,"0.#"),1)&lt;&gt;"."),TRUE,FALSE)</formula>
    </cfRule>
    <cfRule type="expression" dxfId="694" priority="880">
      <formula>IF(AND(AL597&lt;0, RIGHT(TEXT(AL597,"0.#"),1)="."),TRUE,FALSE)</formula>
    </cfRule>
  </conditionalFormatting>
  <conditionalFormatting sqref="Y597:Y598">
    <cfRule type="expression" dxfId="693" priority="875">
      <formula>IF(RIGHT(TEXT(Y597,"0.#"),1)=".",FALSE,TRUE)</formula>
    </cfRule>
    <cfRule type="expression" dxfId="692" priority="876">
      <formula>IF(RIGHT(TEXT(Y597,"0.#"),1)=".",TRUE,FALSE)</formula>
    </cfRule>
  </conditionalFormatting>
  <conditionalFormatting sqref="AU33">
    <cfRule type="expression" dxfId="691" priority="871">
      <formula>IF(RIGHT(TEXT(AU33,"0.#"),1)=".",FALSE,TRUE)</formula>
    </cfRule>
    <cfRule type="expression" dxfId="690" priority="872">
      <formula>IF(RIGHT(TEXT(AU33,"0.#"),1)=".",TRUE,FALSE)</formula>
    </cfRule>
  </conditionalFormatting>
  <conditionalFormatting sqref="AU32">
    <cfRule type="expression" dxfId="689" priority="873">
      <formula>IF(RIGHT(TEXT(AU32,"0.#"),1)=".",FALSE,TRUE)</formula>
    </cfRule>
    <cfRule type="expression" dxfId="688" priority="874">
      <formula>IF(RIGHT(TEXT(AU32,"0.#"),1)=".",TRUE,FALSE)</formula>
    </cfRule>
  </conditionalFormatting>
  <conditionalFormatting sqref="P29:AC29">
    <cfRule type="expression" dxfId="687" priority="869">
      <formula>IF(RIGHT(TEXT(P29,"0.#"),1)=".",FALSE,TRUE)</formula>
    </cfRule>
    <cfRule type="expression" dxfId="686" priority="870">
      <formula>IF(RIGHT(TEXT(P29,"0.#"),1)=".",TRUE,FALSE)</formula>
    </cfRule>
  </conditionalFormatting>
  <conditionalFormatting sqref="AM41">
    <cfRule type="expression" dxfId="685" priority="851">
      <formula>IF(RIGHT(TEXT(AM41,"0.#"),1)=".",FALSE,TRUE)</formula>
    </cfRule>
    <cfRule type="expression" dxfId="684" priority="852">
      <formula>IF(RIGHT(TEXT(AM41,"0.#"),1)=".",TRUE,FALSE)</formula>
    </cfRule>
  </conditionalFormatting>
  <conditionalFormatting sqref="AM40">
    <cfRule type="expression" dxfId="683" priority="853">
      <formula>IF(RIGHT(TEXT(AM40,"0.#"),1)=".",FALSE,TRUE)</formula>
    </cfRule>
    <cfRule type="expression" dxfId="682" priority="854">
      <formula>IF(RIGHT(TEXT(AM40,"0.#"),1)=".",TRUE,FALSE)</formula>
    </cfRule>
  </conditionalFormatting>
  <conditionalFormatting sqref="AE39">
    <cfRule type="expression" dxfId="681" priority="867">
      <formula>IF(RIGHT(TEXT(AE39,"0.#"),1)=".",FALSE,TRUE)</formula>
    </cfRule>
    <cfRule type="expression" dxfId="680" priority="868">
      <formula>IF(RIGHT(TEXT(AE39,"0.#"),1)=".",TRUE,FALSE)</formula>
    </cfRule>
  </conditionalFormatting>
  <conditionalFormatting sqref="AQ39:AQ41">
    <cfRule type="expression" dxfId="679" priority="849">
      <formula>IF(RIGHT(TEXT(AQ39,"0.#"),1)=".",FALSE,TRUE)</formula>
    </cfRule>
    <cfRule type="expression" dxfId="678" priority="850">
      <formula>IF(RIGHT(TEXT(AQ39,"0.#"),1)=".",TRUE,FALSE)</formula>
    </cfRule>
  </conditionalFormatting>
  <conditionalFormatting sqref="AU39:AU41">
    <cfRule type="expression" dxfId="677" priority="847">
      <formula>IF(RIGHT(TEXT(AU39,"0.#"),1)=".",FALSE,TRUE)</formula>
    </cfRule>
    <cfRule type="expression" dxfId="676" priority="848">
      <formula>IF(RIGHT(TEXT(AU39,"0.#"),1)=".",TRUE,FALSE)</formula>
    </cfRule>
  </conditionalFormatting>
  <conditionalFormatting sqref="AI41">
    <cfRule type="expression" dxfId="675" priority="861">
      <formula>IF(RIGHT(TEXT(AI41,"0.#"),1)=".",FALSE,TRUE)</formula>
    </cfRule>
    <cfRule type="expression" dxfId="674" priority="862">
      <formula>IF(RIGHT(TEXT(AI41,"0.#"),1)=".",TRUE,FALSE)</formula>
    </cfRule>
  </conditionalFormatting>
  <conditionalFormatting sqref="AE40">
    <cfRule type="expression" dxfId="673" priority="865">
      <formula>IF(RIGHT(TEXT(AE40,"0.#"),1)=".",FALSE,TRUE)</formula>
    </cfRule>
    <cfRule type="expression" dxfId="672" priority="866">
      <formula>IF(RIGHT(TEXT(AE40,"0.#"),1)=".",TRUE,FALSE)</formula>
    </cfRule>
  </conditionalFormatting>
  <conditionalFormatting sqref="AE41">
    <cfRule type="expression" dxfId="671" priority="863">
      <formula>IF(RIGHT(TEXT(AE41,"0.#"),1)=".",FALSE,TRUE)</formula>
    </cfRule>
    <cfRule type="expression" dxfId="670" priority="864">
      <formula>IF(RIGHT(TEXT(AE41,"0.#"),1)=".",TRUE,FALSE)</formula>
    </cfRule>
  </conditionalFormatting>
  <conditionalFormatting sqref="AM39">
    <cfRule type="expression" dxfId="669" priority="855">
      <formula>IF(RIGHT(TEXT(AM39,"0.#"),1)=".",FALSE,TRUE)</formula>
    </cfRule>
    <cfRule type="expression" dxfId="668" priority="856">
      <formula>IF(RIGHT(TEXT(AM39,"0.#"),1)=".",TRUE,FALSE)</formula>
    </cfRule>
  </conditionalFormatting>
  <conditionalFormatting sqref="AI39">
    <cfRule type="expression" dxfId="667" priority="857">
      <formula>IF(RIGHT(TEXT(AI39,"0.#"),1)=".",FALSE,TRUE)</formula>
    </cfRule>
    <cfRule type="expression" dxfId="666" priority="858">
      <formula>IF(RIGHT(TEXT(AI39,"0.#"),1)=".",TRUE,FALSE)</formula>
    </cfRule>
  </conditionalFormatting>
  <conditionalFormatting sqref="AI40">
    <cfRule type="expression" dxfId="665" priority="859">
      <formula>IF(RIGHT(TEXT(AI40,"0.#"),1)=".",FALSE,TRUE)</formula>
    </cfRule>
    <cfRule type="expression" dxfId="664" priority="860">
      <formula>IF(RIGHT(TEXT(AI40,"0.#"),1)=".",TRUE,FALSE)</formula>
    </cfRule>
  </conditionalFormatting>
  <conditionalFormatting sqref="AM69">
    <cfRule type="expression" dxfId="663" priority="819">
      <formula>IF(RIGHT(TEXT(AM69,"0.#"),1)=".",FALSE,TRUE)</formula>
    </cfRule>
    <cfRule type="expression" dxfId="662" priority="820">
      <formula>IF(RIGHT(TEXT(AM69,"0.#"),1)=".",TRUE,FALSE)</formula>
    </cfRule>
  </conditionalFormatting>
  <conditionalFormatting sqref="AE70 AM70">
    <cfRule type="expression" dxfId="661" priority="817">
      <formula>IF(RIGHT(TEXT(AE70,"0.#"),1)=".",FALSE,TRUE)</formula>
    </cfRule>
    <cfRule type="expression" dxfId="660" priority="818">
      <formula>IF(RIGHT(TEXT(AE70,"0.#"),1)=".",TRUE,FALSE)</formula>
    </cfRule>
  </conditionalFormatting>
  <conditionalFormatting sqref="AI70">
    <cfRule type="expression" dxfId="659" priority="815">
      <formula>IF(RIGHT(TEXT(AI70,"0.#"),1)=".",FALSE,TRUE)</formula>
    </cfRule>
    <cfRule type="expression" dxfId="658" priority="816">
      <formula>IF(RIGHT(TEXT(AI70,"0.#"),1)=".",TRUE,FALSE)</formula>
    </cfRule>
  </conditionalFormatting>
  <conditionalFormatting sqref="AQ70">
    <cfRule type="expression" dxfId="657" priority="813">
      <formula>IF(RIGHT(TEXT(AQ70,"0.#"),1)=".",FALSE,TRUE)</formula>
    </cfRule>
    <cfRule type="expression" dxfId="656" priority="814">
      <formula>IF(RIGHT(TEXT(AQ70,"0.#"),1)=".",TRUE,FALSE)</formula>
    </cfRule>
  </conditionalFormatting>
  <conditionalFormatting sqref="AE69 AQ69">
    <cfRule type="expression" dxfId="655" priority="823">
      <formula>IF(RIGHT(TEXT(AE69,"0.#"),1)=".",FALSE,TRUE)</formula>
    </cfRule>
    <cfRule type="expression" dxfId="654" priority="824">
      <formula>IF(RIGHT(TEXT(AE69,"0.#"),1)=".",TRUE,FALSE)</formula>
    </cfRule>
  </conditionalFormatting>
  <conditionalFormatting sqref="AI69">
    <cfRule type="expression" dxfId="653" priority="821">
      <formula>IF(RIGHT(TEXT(AI69,"0.#"),1)=".",FALSE,TRUE)</formula>
    </cfRule>
    <cfRule type="expression" dxfId="652" priority="822">
      <formula>IF(RIGHT(TEXT(AI69,"0.#"),1)=".",TRUE,FALSE)</formula>
    </cfRule>
  </conditionalFormatting>
  <conditionalFormatting sqref="AE66 AQ66">
    <cfRule type="expression" dxfId="651" priority="811">
      <formula>IF(RIGHT(TEXT(AE66,"0.#"),1)=".",FALSE,TRUE)</formula>
    </cfRule>
    <cfRule type="expression" dxfId="650" priority="812">
      <formula>IF(RIGHT(TEXT(AE66,"0.#"),1)=".",TRUE,FALSE)</formula>
    </cfRule>
  </conditionalFormatting>
  <conditionalFormatting sqref="AI66">
    <cfRule type="expression" dxfId="649" priority="809">
      <formula>IF(RIGHT(TEXT(AI66,"0.#"),1)=".",FALSE,TRUE)</formula>
    </cfRule>
    <cfRule type="expression" dxfId="648" priority="810">
      <formula>IF(RIGHT(TEXT(AI66,"0.#"),1)=".",TRUE,FALSE)</formula>
    </cfRule>
  </conditionalFormatting>
  <conditionalFormatting sqref="AM66">
    <cfRule type="expression" dxfId="647" priority="807">
      <formula>IF(RIGHT(TEXT(AM66,"0.#"),1)=".",FALSE,TRUE)</formula>
    </cfRule>
    <cfRule type="expression" dxfId="646" priority="808">
      <formula>IF(RIGHT(TEXT(AM66,"0.#"),1)=".",TRUE,FALSE)</formula>
    </cfRule>
  </conditionalFormatting>
  <conditionalFormatting sqref="AE67">
    <cfRule type="expression" dxfId="645" priority="805">
      <formula>IF(RIGHT(TEXT(AE67,"0.#"),1)=".",FALSE,TRUE)</formula>
    </cfRule>
    <cfRule type="expression" dxfId="644" priority="806">
      <formula>IF(RIGHT(TEXT(AE67,"0.#"),1)=".",TRUE,FALSE)</formula>
    </cfRule>
  </conditionalFormatting>
  <conditionalFormatting sqref="AI67">
    <cfRule type="expression" dxfId="643" priority="803">
      <formula>IF(RIGHT(TEXT(AI67,"0.#"),1)=".",FALSE,TRUE)</formula>
    </cfRule>
    <cfRule type="expression" dxfId="642" priority="804">
      <formula>IF(RIGHT(TEXT(AI67,"0.#"),1)=".",TRUE,FALSE)</formula>
    </cfRule>
  </conditionalFormatting>
  <conditionalFormatting sqref="AM67">
    <cfRule type="expression" dxfId="641" priority="801">
      <formula>IF(RIGHT(TEXT(AM67,"0.#"),1)=".",FALSE,TRUE)</formula>
    </cfRule>
    <cfRule type="expression" dxfId="640" priority="802">
      <formula>IF(RIGHT(TEXT(AM67,"0.#"),1)=".",TRUE,FALSE)</formula>
    </cfRule>
  </conditionalFormatting>
  <conditionalFormatting sqref="AQ67">
    <cfRule type="expression" dxfId="639" priority="799">
      <formula>IF(RIGHT(TEXT(AQ67,"0.#"),1)=".",FALSE,TRUE)</formula>
    </cfRule>
    <cfRule type="expression" dxfId="638" priority="800">
      <formula>IF(RIGHT(TEXT(AQ67,"0.#"),1)=".",TRUE,FALSE)</formula>
    </cfRule>
  </conditionalFormatting>
  <conditionalFormatting sqref="AU66">
    <cfRule type="expression" dxfId="637" priority="797">
      <formula>IF(RIGHT(TEXT(AU66,"0.#"),1)=".",FALSE,TRUE)</formula>
    </cfRule>
    <cfRule type="expression" dxfId="636" priority="798">
      <formula>IF(RIGHT(TEXT(AU66,"0.#"),1)=".",TRUE,FALSE)</formula>
    </cfRule>
  </conditionalFormatting>
  <conditionalFormatting sqref="AU67">
    <cfRule type="expression" dxfId="635" priority="795">
      <formula>IF(RIGHT(TEXT(AU67,"0.#"),1)=".",FALSE,TRUE)</formula>
    </cfRule>
    <cfRule type="expression" dxfId="634" priority="796">
      <formula>IF(RIGHT(TEXT(AU67,"0.#"),1)=".",TRUE,FALSE)</formula>
    </cfRule>
  </conditionalFormatting>
  <conditionalFormatting sqref="AE100 AQ100">
    <cfRule type="expression" dxfId="633" priority="757">
      <formula>IF(RIGHT(TEXT(AE100,"0.#"),1)=".",FALSE,TRUE)</formula>
    </cfRule>
    <cfRule type="expression" dxfId="632" priority="758">
      <formula>IF(RIGHT(TEXT(AE100,"0.#"),1)=".",TRUE,FALSE)</formula>
    </cfRule>
  </conditionalFormatting>
  <conditionalFormatting sqref="AI100">
    <cfRule type="expression" dxfId="631" priority="755">
      <formula>IF(RIGHT(TEXT(AI100,"0.#"),1)=".",FALSE,TRUE)</formula>
    </cfRule>
    <cfRule type="expression" dxfId="630" priority="756">
      <formula>IF(RIGHT(TEXT(AI100,"0.#"),1)=".",TRUE,FALSE)</formula>
    </cfRule>
  </conditionalFormatting>
  <conditionalFormatting sqref="AM100">
    <cfRule type="expression" dxfId="629" priority="753">
      <formula>IF(RIGHT(TEXT(AM100,"0.#"),1)=".",FALSE,TRUE)</formula>
    </cfRule>
    <cfRule type="expression" dxfId="628" priority="754">
      <formula>IF(RIGHT(TEXT(AM100,"0.#"),1)=".",TRUE,FALSE)</formula>
    </cfRule>
  </conditionalFormatting>
  <conditionalFormatting sqref="AE101">
    <cfRule type="expression" dxfId="627" priority="751">
      <formula>IF(RIGHT(TEXT(AE101,"0.#"),1)=".",FALSE,TRUE)</formula>
    </cfRule>
    <cfRule type="expression" dxfId="626" priority="752">
      <formula>IF(RIGHT(TEXT(AE101,"0.#"),1)=".",TRUE,FALSE)</formula>
    </cfRule>
  </conditionalFormatting>
  <conditionalFormatting sqref="AI101">
    <cfRule type="expression" dxfId="625" priority="749">
      <formula>IF(RIGHT(TEXT(AI101,"0.#"),1)=".",FALSE,TRUE)</formula>
    </cfRule>
    <cfRule type="expression" dxfId="624" priority="750">
      <formula>IF(RIGHT(TEXT(AI101,"0.#"),1)=".",TRUE,FALSE)</formula>
    </cfRule>
  </conditionalFormatting>
  <conditionalFormatting sqref="AM101">
    <cfRule type="expression" dxfId="623" priority="747">
      <formula>IF(RIGHT(TEXT(AM101,"0.#"),1)=".",FALSE,TRUE)</formula>
    </cfRule>
    <cfRule type="expression" dxfId="622" priority="748">
      <formula>IF(RIGHT(TEXT(AM101,"0.#"),1)=".",TRUE,FALSE)</formula>
    </cfRule>
  </conditionalFormatting>
  <conditionalFormatting sqref="AQ101">
    <cfRule type="expression" dxfId="621" priority="745">
      <formula>IF(RIGHT(TEXT(AQ101,"0.#"),1)=".",FALSE,TRUE)</formula>
    </cfRule>
    <cfRule type="expression" dxfId="620" priority="746">
      <formula>IF(RIGHT(TEXT(AQ101,"0.#"),1)=".",TRUE,FALSE)</formula>
    </cfRule>
  </conditionalFormatting>
  <conditionalFormatting sqref="AU100">
    <cfRule type="expression" dxfId="619" priority="743">
      <formula>IF(RIGHT(TEXT(AU100,"0.#"),1)=".",FALSE,TRUE)</formula>
    </cfRule>
    <cfRule type="expression" dxfId="618" priority="744">
      <formula>IF(RIGHT(TEXT(AU100,"0.#"),1)=".",TRUE,FALSE)</formula>
    </cfRule>
  </conditionalFormatting>
  <conditionalFormatting sqref="AU101">
    <cfRule type="expression" dxfId="617" priority="741">
      <formula>IF(RIGHT(TEXT(AU101,"0.#"),1)=".",FALSE,TRUE)</formula>
    </cfRule>
    <cfRule type="expression" dxfId="616" priority="742">
      <formula>IF(RIGHT(TEXT(AU101,"0.#"),1)=".",TRUE,FALSE)</formula>
    </cfRule>
  </conditionalFormatting>
  <conditionalFormatting sqref="AM35">
    <cfRule type="expression" dxfId="615" priority="735">
      <formula>IF(RIGHT(TEXT(AM35,"0.#"),1)=".",FALSE,TRUE)</formula>
    </cfRule>
    <cfRule type="expression" dxfId="614" priority="736">
      <formula>IF(RIGHT(TEXT(AM35,"0.#"),1)=".",TRUE,FALSE)</formula>
    </cfRule>
  </conditionalFormatting>
  <conditionalFormatting sqref="AE36 AM36">
    <cfRule type="expression" dxfId="613" priority="733">
      <formula>IF(RIGHT(TEXT(AE36,"0.#"),1)=".",FALSE,TRUE)</formula>
    </cfRule>
    <cfRule type="expression" dxfId="612" priority="734">
      <formula>IF(RIGHT(TEXT(AE36,"0.#"),1)=".",TRUE,FALSE)</formula>
    </cfRule>
  </conditionalFormatting>
  <conditionalFormatting sqref="AI36">
    <cfRule type="expression" dxfId="611" priority="731">
      <formula>IF(RIGHT(TEXT(AI36,"0.#"),1)=".",FALSE,TRUE)</formula>
    </cfRule>
    <cfRule type="expression" dxfId="610" priority="732">
      <formula>IF(RIGHT(TEXT(AI36,"0.#"),1)=".",TRUE,FALSE)</formula>
    </cfRule>
  </conditionalFormatting>
  <conditionalFormatting sqref="AQ36">
    <cfRule type="expression" dxfId="609" priority="729">
      <formula>IF(RIGHT(TEXT(AQ36,"0.#"),1)=".",FALSE,TRUE)</formula>
    </cfRule>
    <cfRule type="expression" dxfId="608" priority="730">
      <formula>IF(RIGHT(TEXT(AQ36,"0.#"),1)=".",TRUE,FALSE)</formula>
    </cfRule>
  </conditionalFormatting>
  <conditionalFormatting sqref="AE35 AQ35">
    <cfRule type="expression" dxfId="607" priority="739">
      <formula>IF(RIGHT(TEXT(AE35,"0.#"),1)=".",FALSE,TRUE)</formula>
    </cfRule>
    <cfRule type="expression" dxfId="606" priority="740">
      <formula>IF(RIGHT(TEXT(AE35,"0.#"),1)=".",TRUE,FALSE)</formula>
    </cfRule>
  </conditionalFormatting>
  <conditionalFormatting sqref="AI35">
    <cfRule type="expression" dxfId="605" priority="737">
      <formula>IF(RIGHT(TEXT(AI35,"0.#"),1)=".",FALSE,TRUE)</formula>
    </cfRule>
    <cfRule type="expression" dxfId="604" priority="738">
      <formula>IF(RIGHT(TEXT(AI35,"0.#"),1)=".",TRUE,FALSE)</formula>
    </cfRule>
  </conditionalFormatting>
  <conditionalFormatting sqref="AM103">
    <cfRule type="expression" dxfId="603" priority="723">
      <formula>IF(RIGHT(TEXT(AM103,"0.#"),1)=".",FALSE,TRUE)</formula>
    </cfRule>
    <cfRule type="expression" dxfId="602" priority="724">
      <formula>IF(RIGHT(TEXT(AM103,"0.#"),1)=".",TRUE,FALSE)</formula>
    </cfRule>
  </conditionalFormatting>
  <conditionalFormatting sqref="AE104 AM104">
    <cfRule type="expression" dxfId="601" priority="721">
      <formula>IF(RIGHT(TEXT(AE104,"0.#"),1)=".",FALSE,TRUE)</formula>
    </cfRule>
    <cfRule type="expression" dxfId="600" priority="722">
      <formula>IF(RIGHT(TEXT(AE104,"0.#"),1)=".",TRUE,FALSE)</formula>
    </cfRule>
  </conditionalFormatting>
  <conditionalFormatting sqref="AI104">
    <cfRule type="expression" dxfId="599" priority="719">
      <formula>IF(RIGHT(TEXT(AI104,"0.#"),1)=".",FALSE,TRUE)</formula>
    </cfRule>
    <cfRule type="expression" dxfId="598" priority="720">
      <formula>IF(RIGHT(TEXT(AI104,"0.#"),1)=".",TRUE,FALSE)</formula>
    </cfRule>
  </conditionalFormatting>
  <conditionalFormatting sqref="AQ104">
    <cfRule type="expression" dxfId="597" priority="717">
      <formula>IF(RIGHT(TEXT(AQ104,"0.#"),1)=".",FALSE,TRUE)</formula>
    </cfRule>
    <cfRule type="expression" dxfId="596" priority="718">
      <formula>IF(RIGHT(TEXT(AQ104,"0.#"),1)=".",TRUE,FALSE)</formula>
    </cfRule>
  </conditionalFormatting>
  <conditionalFormatting sqref="AE103 AQ103">
    <cfRule type="expression" dxfId="595" priority="727">
      <formula>IF(RIGHT(TEXT(AE103,"0.#"),1)=".",FALSE,TRUE)</formula>
    </cfRule>
    <cfRule type="expression" dxfId="594" priority="728">
      <formula>IF(RIGHT(TEXT(AE103,"0.#"),1)=".",TRUE,FALSE)</formula>
    </cfRule>
  </conditionalFormatting>
  <conditionalFormatting sqref="AI103">
    <cfRule type="expression" dxfId="593" priority="725">
      <formula>IF(RIGHT(TEXT(AI103,"0.#"),1)=".",FALSE,TRUE)</formula>
    </cfRule>
    <cfRule type="expression" dxfId="592" priority="726">
      <formula>IF(RIGHT(TEXT(AI103,"0.#"),1)=".",TRUE,FALSE)</formula>
    </cfRule>
  </conditionalFormatting>
  <conditionalFormatting sqref="AM137">
    <cfRule type="expression" dxfId="591" priority="711">
      <formula>IF(RIGHT(TEXT(AM137,"0.#"),1)=".",FALSE,TRUE)</formula>
    </cfRule>
    <cfRule type="expression" dxfId="590" priority="712">
      <formula>IF(RIGHT(TEXT(AM137,"0.#"),1)=".",TRUE,FALSE)</formula>
    </cfRule>
  </conditionalFormatting>
  <conditionalFormatting sqref="AE138 AM138">
    <cfRule type="expression" dxfId="589" priority="709">
      <formula>IF(RIGHT(TEXT(AE138,"0.#"),1)=".",FALSE,TRUE)</formula>
    </cfRule>
    <cfRule type="expression" dxfId="588" priority="710">
      <formula>IF(RIGHT(TEXT(AE138,"0.#"),1)=".",TRUE,FALSE)</formula>
    </cfRule>
  </conditionalFormatting>
  <conditionalFormatting sqref="AI138">
    <cfRule type="expression" dxfId="587" priority="707">
      <formula>IF(RIGHT(TEXT(AI138,"0.#"),1)=".",FALSE,TRUE)</formula>
    </cfRule>
    <cfRule type="expression" dxfId="586" priority="708">
      <formula>IF(RIGHT(TEXT(AI138,"0.#"),1)=".",TRUE,FALSE)</formula>
    </cfRule>
  </conditionalFormatting>
  <conditionalFormatting sqref="AQ138">
    <cfRule type="expression" dxfId="585" priority="705">
      <formula>IF(RIGHT(TEXT(AQ138,"0.#"),1)=".",FALSE,TRUE)</formula>
    </cfRule>
    <cfRule type="expression" dxfId="584" priority="706">
      <formula>IF(RIGHT(TEXT(AQ138,"0.#"),1)=".",TRUE,FALSE)</formula>
    </cfRule>
  </conditionalFormatting>
  <conditionalFormatting sqref="AE137 AQ137">
    <cfRule type="expression" dxfId="583" priority="715">
      <formula>IF(RIGHT(TEXT(AE137,"0.#"),1)=".",FALSE,TRUE)</formula>
    </cfRule>
    <cfRule type="expression" dxfId="582" priority="716">
      <formula>IF(RIGHT(TEXT(AE137,"0.#"),1)=".",TRUE,FALSE)</formula>
    </cfRule>
  </conditionalFormatting>
  <conditionalFormatting sqref="AI137">
    <cfRule type="expression" dxfId="581" priority="713">
      <formula>IF(RIGHT(TEXT(AI137,"0.#"),1)=".",FALSE,TRUE)</formula>
    </cfRule>
    <cfRule type="expression" dxfId="580" priority="714">
      <formula>IF(RIGHT(TEXT(AI137,"0.#"),1)=".",TRUE,FALSE)</formula>
    </cfRule>
  </conditionalFormatting>
  <conditionalFormatting sqref="AM171">
    <cfRule type="expression" dxfId="579" priority="699">
      <formula>IF(RIGHT(TEXT(AM171,"0.#"),1)=".",FALSE,TRUE)</formula>
    </cfRule>
    <cfRule type="expression" dxfId="578" priority="700">
      <formula>IF(RIGHT(TEXT(AM171,"0.#"),1)=".",TRUE,FALSE)</formula>
    </cfRule>
  </conditionalFormatting>
  <conditionalFormatting sqref="AE172 AM172">
    <cfRule type="expression" dxfId="577" priority="697">
      <formula>IF(RIGHT(TEXT(AE172,"0.#"),1)=".",FALSE,TRUE)</formula>
    </cfRule>
    <cfRule type="expression" dxfId="576" priority="698">
      <formula>IF(RIGHT(TEXT(AE172,"0.#"),1)=".",TRUE,FALSE)</formula>
    </cfRule>
  </conditionalFormatting>
  <conditionalFormatting sqref="AI172">
    <cfRule type="expression" dxfId="575" priority="695">
      <formula>IF(RIGHT(TEXT(AI172,"0.#"),1)=".",FALSE,TRUE)</formula>
    </cfRule>
    <cfRule type="expression" dxfId="574" priority="696">
      <formula>IF(RIGHT(TEXT(AI172,"0.#"),1)=".",TRUE,FALSE)</formula>
    </cfRule>
  </conditionalFormatting>
  <conditionalFormatting sqref="AQ172">
    <cfRule type="expression" dxfId="573" priority="693">
      <formula>IF(RIGHT(TEXT(AQ172,"0.#"),1)=".",FALSE,TRUE)</formula>
    </cfRule>
    <cfRule type="expression" dxfId="572" priority="694">
      <formula>IF(RIGHT(TEXT(AQ172,"0.#"),1)=".",TRUE,FALSE)</formula>
    </cfRule>
  </conditionalFormatting>
  <conditionalFormatting sqref="AE171 AQ171">
    <cfRule type="expression" dxfId="571" priority="703">
      <formula>IF(RIGHT(TEXT(AE171,"0.#"),1)=".",FALSE,TRUE)</formula>
    </cfRule>
    <cfRule type="expression" dxfId="570" priority="704">
      <formula>IF(RIGHT(TEXT(AE171,"0.#"),1)=".",TRUE,FALSE)</formula>
    </cfRule>
  </conditionalFormatting>
  <conditionalFormatting sqref="AI171">
    <cfRule type="expression" dxfId="569" priority="701">
      <formula>IF(RIGHT(TEXT(AI171,"0.#"),1)=".",FALSE,TRUE)</formula>
    </cfRule>
    <cfRule type="expression" dxfId="568" priority="702">
      <formula>IF(RIGHT(TEXT(AI171,"0.#"),1)=".",TRUE,FALSE)</formula>
    </cfRule>
  </conditionalFormatting>
  <conditionalFormatting sqref="AE73">
    <cfRule type="expression" dxfId="567" priority="691">
      <formula>IF(RIGHT(TEXT(AE73,"0.#"),1)=".",FALSE,TRUE)</formula>
    </cfRule>
    <cfRule type="expression" dxfId="566" priority="692">
      <formula>IF(RIGHT(TEXT(AE73,"0.#"),1)=".",TRUE,FALSE)</formula>
    </cfRule>
  </conditionalFormatting>
  <conditionalFormatting sqref="AM75">
    <cfRule type="expression" dxfId="565" priority="675">
      <formula>IF(RIGHT(TEXT(AM75,"0.#"),1)=".",FALSE,TRUE)</formula>
    </cfRule>
    <cfRule type="expression" dxfId="564" priority="676">
      <formula>IF(RIGHT(TEXT(AM75,"0.#"),1)=".",TRUE,FALSE)</formula>
    </cfRule>
  </conditionalFormatting>
  <conditionalFormatting sqref="AE74">
    <cfRule type="expression" dxfId="563" priority="689">
      <formula>IF(RIGHT(TEXT(AE74,"0.#"),1)=".",FALSE,TRUE)</formula>
    </cfRule>
    <cfRule type="expression" dxfId="562" priority="690">
      <formula>IF(RIGHT(TEXT(AE74,"0.#"),1)=".",TRUE,FALSE)</formula>
    </cfRule>
  </conditionalFormatting>
  <conditionalFormatting sqref="AE75">
    <cfRule type="expression" dxfId="561" priority="687">
      <formula>IF(RIGHT(TEXT(AE75,"0.#"),1)=".",FALSE,TRUE)</formula>
    </cfRule>
    <cfRule type="expression" dxfId="560" priority="688">
      <formula>IF(RIGHT(TEXT(AE75,"0.#"),1)=".",TRUE,FALSE)</formula>
    </cfRule>
  </conditionalFormatting>
  <conditionalFormatting sqref="AI75">
    <cfRule type="expression" dxfId="559" priority="685">
      <formula>IF(RIGHT(TEXT(AI75,"0.#"),1)=".",FALSE,TRUE)</formula>
    </cfRule>
    <cfRule type="expression" dxfId="558" priority="686">
      <formula>IF(RIGHT(TEXT(AI75,"0.#"),1)=".",TRUE,FALSE)</formula>
    </cfRule>
  </conditionalFormatting>
  <conditionalFormatting sqref="AI74">
    <cfRule type="expression" dxfId="557" priority="683">
      <formula>IF(RIGHT(TEXT(AI74,"0.#"),1)=".",FALSE,TRUE)</formula>
    </cfRule>
    <cfRule type="expression" dxfId="556" priority="684">
      <formula>IF(RIGHT(TEXT(AI74,"0.#"),1)=".",TRUE,FALSE)</formula>
    </cfRule>
  </conditionalFormatting>
  <conditionalFormatting sqref="AI73">
    <cfRule type="expression" dxfId="555" priority="681">
      <formula>IF(RIGHT(TEXT(AI73,"0.#"),1)=".",FALSE,TRUE)</formula>
    </cfRule>
    <cfRule type="expression" dxfId="554" priority="682">
      <formula>IF(RIGHT(TEXT(AI73,"0.#"),1)=".",TRUE,FALSE)</formula>
    </cfRule>
  </conditionalFormatting>
  <conditionalFormatting sqref="AM73">
    <cfRule type="expression" dxfId="553" priority="679">
      <formula>IF(RIGHT(TEXT(AM73,"0.#"),1)=".",FALSE,TRUE)</formula>
    </cfRule>
    <cfRule type="expression" dxfId="552" priority="680">
      <formula>IF(RIGHT(TEXT(AM73,"0.#"),1)=".",TRUE,FALSE)</formula>
    </cfRule>
  </conditionalFormatting>
  <conditionalFormatting sqref="AM74">
    <cfRule type="expression" dxfId="551" priority="677">
      <formula>IF(RIGHT(TEXT(AM74,"0.#"),1)=".",FALSE,TRUE)</formula>
    </cfRule>
    <cfRule type="expression" dxfId="550" priority="678">
      <formula>IF(RIGHT(TEXT(AM74,"0.#"),1)=".",TRUE,FALSE)</formula>
    </cfRule>
  </conditionalFormatting>
  <conditionalFormatting sqref="AQ73:AQ75">
    <cfRule type="expression" dxfId="549" priority="673">
      <formula>IF(RIGHT(TEXT(AQ73,"0.#"),1)=".",FALSE,TRUE)</formula>
    </cfRule>
    <cfRule type="expression" dxfId="548" priority="674">
      <formula>IF(RIGHT(TEXT(AQ73,"0.#"),1)=".",TRUE,FALSE)</formula>
    </cfRule>
  </conditionalFormatting>
  <conditionalFormatting sqref="AU73:AU75">
    <cfRule type="expression" dxfId="547" priority="671">
      <formula>IF(RIGHT(TEXT(AU73,"0.#"),1)=".",FALSE,TRUE)</formula>
    </cfRule>
    <cfRule type="expression" dxfId="546" priority="672">
      <formula>IF(RIGHT(TEXT(AU73,"0.#"),1)=".",TRUE,FALSE)</formula>
    </cfRule>
  </conditionalFormatting>
  <conditionalFormatting sqref="AE107">
    <cfRule type="expression" dxfId="545" priority="669">
      <formula>IF(RIGHT(TEXT(AE107,"0.#"),1)=".",FALSE,TRUE)</formula>
    </cfRule>
    <cfRule type="expression" dxfId="544" priority="670">
      <formula>IF(RIGHT(TEXT(AE107,"0.#"),1)=".",TRUE,FALSE)</formula>
    </cfRule>
  </conditionalFormatting>
  <conditionalFormatting sqref="AM109">
    <cfRule type="expression" dxfId="543" priority="653">
      <formula>IF(RIGHT(TEXT(AM109,"0.#"),1)=".",FALSE,TRUE)</formula>
    </cfRule>
    <cfRule type="expression" dxfId="542" priority="654">
      <formula>IF(RIGHT(TEXT(AM109,"0.#"),1)=".",TRUE,FALSE)</formula>
    </cfRule>
  </conditionalFormatting>
  <conditionalFormatting sqref="AE108">
    <cfRule type="expression" dxfId="541" priority="667">
      <formula>IF(RIGHT(TEXT(AE108,"0.#"),1)=".",FALSE,TRUE)</formula>
    </cfRule>
    <cfRule type="expression" dxfId="540" priority="668">
      <formula>IF(RIGHT(TEXT(AE108,"0.#"),1)=".",TRUE,FALSE)</formula>
    </cfRule>
  </conditionalFormatting>
  <conditionalFormatting sqref="AE109">
    <cfRule type="expression" dxfId="539" priority="665">
      <formula>IF(RIGHT(TEXT(AE109,"0.#"),1)=".",FALSE,TRUE)</formula>
    </cfRule>
    <cfRule type="expression" dxfId="538" priority="666">
      <formula>IF(RIGHT(TEXT(AE109,"0.#"),1)=".",TRUE,FALSE)</formula>
    </cfRule>
  </conditionalFormatting>
  <conditionalFormatting sqref="AI109">
    <cfRule type="expression" dxfId="537" priority="663">
      <formula>IF(RIGHT(TEXT(AI109,"0.#"),1)=".",FALSE,TRUE)</formula>
    </cfRule>
    <cfRule type="expression" dxfId="536" priority="664">
      <formula>IF(RIGHT(TEXT(AI109,"0.#"),1)=".",TRUE,FALSE)</formula>
    </cfRule>
  </conditionalFormatting>
  <conditionalFormatting sqref="AI108">
    <cfRule type="expression" dxfId="535" priority="661">
      <formula>IF(RIGHT(TEXT(AI108,"0.#"),1)=".",FALSE,TRUE)</formula>
    </cfRule>
    <cfRule type="expression" dxfId="534" priority="662">
      <formula>IF(RIGHT(TEXT(AI108,"0.#"),1)=".",TRUE,FALSE)</formula>
    </cfRule>
  </conditionalFormatting>
  <conditionalFormatting sqref="AI107">
    <cfRule type="expression" dxfId="533" priority="659">
      <formula>IF(RIGHT(TEXT(AI107,"0.#"),1)=".",FALSE,TRUE)</formula>
    </cfRule>
    <cfRule type="expression" dxfId="532" priority="660">
      <formula>IF(RIGHT(TEXT(AI107,"0.#"),1)=".",TRUE,FALSE)</formula>
    </cfRule>
  </conditionalFormatting>
  <conditionalFormatting sqref="AM107">
    <cfRule type="expression" dxfId="531" priority="657">
      <formula>IF(RIGHT(TEXT(AM107,"0.#"),1)=".",FALSE,TRUE)</formula>
    </cfRule>
    <cfRule type="expression" dxfId="530" priority="658">
      <formula>IF(RIGHT(TEXT(AM107,"0.#"),1)=".",TRUE,FALSE)</formula>
    </cfRule>
  </conditionalFormatting>
  <conditionalFormatting sqref="AM108">
    <cfRule type="expression" dxfId="529" priority="655">
      <formula>IF(RIGHT(TEXT(AM108,"0.#"),1)=".",FALSE,TRUE)</formula>
    </cfRule>
    <cfRule type="expression" dxfId="528" priority="656">
      <formula>IF(RIGHT(TEXT(AM108,"0.#"),1)=".",TRUE,FALSE)</formula>
    </cfRule>
  </conditionalFormatting>
  <conditionalFormatting sqref="AQ107:AQ109">
    <cfRule type="expression" dxfId="527" priority="651">
      <formula>IF(RIGHT(TEXT(AQ107,"0.#"),1)=".",FALSE,TRUE)</formula>
    </cfRule>
    <cfRule type="expression" dxfId="526" priority="652">
      <formula>IF(RIGHT(TEXT(AQ107,"0.#"),1)=".",TRUE,FALSE)</formula>
    </cfRule>
  </conditionalFormatting>
  <conditionalFormatting sqref="AU107:AU109">
    <cfRule type="expression" dxfId="525" priority="649">
      <formula>IF(RIGHT(TEXT(AU107,"0.#"),1)=".",FALSE,TRUE)</formula>
    </cfRule>
    <cfRule type="expression" dxfId="524" priority="650">
      <formula>IF(RIGHT(TEXT(AU107,"0.#"),1)=".",TRUE,FALSE)</formula>
    </cfRule>
  </conditionalFormatting>
  <conditionalFormatting sqref="AE141">
    <cfRule type="expression" dxfId="523" priority="647">
      <formula>IF(RIGHT(TEXT(AE141,"0.#"),1)=".",FALSE,TRUE)</formula>
    </cfRule>
    <cfRule type="expression" dxfId="522" priority="648">
      <formula>IF(RIGHT(TEXT(AE141,"0.#"),1)=".",TRUE,FALSE)</formula>
    </cfRule>
  </conditionalFormatting>
  <conditionalFormatting sqref="AM143">
    <cfRule type="expression" dxfId="521" priority="631">
      <formula>IF(RIGHT(TEXT(AM143,"0.#"),1)=".",FALSE,TRUE)</formula>
    </cfRule>
    <cfRule type="expression" dxfId="520" priority="632">
      <formula>IF(RIGHT(TEXT(AM143,"0.#"),1)=".",TRUE,FALSE)</formula>
    </cfRule>
  </conditionalFormatting>
  <conditionalFormatting sqref="AE142">
    <cfRule type="expression" dxfId="519" priority="645">
      <formula>IF(RIGHT(TEXT(AE142,"0.#"),1)=".",FALSE,TRUE)</formula>
    </cfRule>
    <cfRule type="expression" dxfId="518" priority="646">
      <formula>IF(RIGHT(TEXT(AE142,"0.#"),1)=".",TRUE,FALSE)</formula>
    </cfRule>
  </conditionalFormatting>
  <conditionalFormatting sqref="AE143">
    <cfRule type="expression" dxfId="517" priority="643">
      <formula>IF(RIGHT(TEXT(AE143,"0.#"),1)=".",FALSE,TRUE)</formula>
    </cfRule>
    <cfRule type="expression" dxfId="516" priority="644">
      <formula>IF(RIGHT(TEXT(AE143,"0.#"),1)=".",TRUE,FALSE)</formula>
    </cfRule>
  </conditionalFormatting>
  <conditionalFormatting sqref="AI143">
    <cfRule type="expression" dxfId="515" priority="641">
      <formula>IF(RIGHT(TEXT(AI143,"0.#"),1)=".",FALSE,TRUE)</formula>
    </cfRule>
    <cfRule type="expression" dxfId="514" priority="642">
      <formula>IF(RIGHT(TEXT(AI143,"0.#"),1)=".",TRUE,FALSE)</formula>
    </cfRule>
  </conditionalFormatting>
  <conditionalFormatting sqref="AI142">
    <cfRule type="expression" dxfId="513" priority="639">
      <formula>IF(RIGHT(TEXT(AI142,"0.#"),1)=".",FALSE,TRUE)</formula>
    </cfRule>
    <cfRule type="expression" dxfId="512" priority="640">
      <formula>IF(RIGHT(TEXT(AI142,"0.#"),1)=".",TRUE,FALSE)</formula>
    </cfRule>
  </conditionalFormatting>
  <conditionalFormatting sqref="AI141">
    <cfRule type="expression" dxfId="511" priority="637">
      <formula>IF(RIGHT(TEXT(AI141,"0.#"),1)=".",FALSE,TRUE)</formula>
    </cfRule>
    <cfRule type="expression" dxfId="510" priority="638">
      <formula>IF(RIGHT(TEXT(AI141,"0.#"),1)=".",TRUE,FALSE)</formula>
    </cfRule>
  </conditionalFormatting>
  <conditionalFormatting sqref="AM141">
    <cfRule type="expression" dxfId="509" priority="635">
      <formula>IF(RIGHT(TEXT(AM141,"0.#"),1)=".",FALSE,TRUE)</formula>
    </cfRule>
    <cfRule type="expression" dxfId="508" priority="636">
      <formula>IF(RIGHT(TEXT(AM141,"0.#"),1)=".",TRUE,FALSE)</formula>
    </cfRule>
  </conditionalFormatting>
  <conditionalFormatting sqref="AM142">
    <cfRule type="expression" dxfId="507" priority="633">
      <formula>IF(RIGHT(TEXT(AM142,"0.#"),1)=".",FALSE,TRUE)</formula>
    </cfRule>
    <cfRule type="expression" dxfId="506" priority="634">
      <formula>IF(RIGHT(TEXT(AM142,"0.#"),1)=".",TRUE,FALSE)</formula>
    </cfRule>
  </conditionalFormatting>
  <conditionalFormatting sqref="AQ141:AQ143">
    <cfRule type="expression" dxfId="505" priority="629">
      <formula>IF(RIGHT(TEXT(AQ141,"0.#"),1)=".",FALSE,TRUE)</formula>
    </cfRule>
    <cfRule type="expression" dxfId="504" priority="630">
      <formula>IF(RIGHT(TEXT(AQ141,"0.#"),1)=".",TRUE,FALSE)</formula>
    </cfRule>
  </conditionalFormatting>
  <conditionalFormatting sqref="AU141:AU143">
    <cfRule type="expression" dxfId="503" priority="627">
      <formula>IF(RIGHT(TEXT(AU141,"0.#"),1)=".",FALSE,TRUE)</formula>
    </cfRule>
    <cfRule type="expression" dxfId="502" priority="628">
      <formula>IF(RIGHT(TEXT(AU141,"0.#"),1)=".",TRUE,FALSE)</formula>
    </cfRule>
  </conditionalFormatting>
  <conditionalFormatting sqref="AE175">
    <cfRule type="expression" dxfId="501" priority="625">
      <formula>IF(RIGHT(TEXT(AE175,"0.#"),1)=".",FALSE,TRUE)</formula>
    </cfRule>
    <cfRule type="expression" dxfId="500" priority="626">
      <formula>IF(RIGHT(TEXT(AE175,"0.#"),1)=".",TRUE,FALSE)</formula>
    </cfRule>
  </conditionalFormatting>
  <conditionalFormatting sqref="AM177">
    <cfRule type="expression" dxfId="499" priority="609">
      <formula>IF(RIGHT(TEXT(AM177,"0.#"),1)=".",FALSE,TRUE)</formula>
    </cfRule>
    <cfRule type="expression" dxfId="498" priority="610">
      <formula>IF(RIGHT(TEXT(AM177,"0.#"),1)=".",TRUE,FALSE)</formula>
    </cfRule>
  </conditionalFormatting>
  <conditionalFormatting sqref="AE176">
    <cfRule type="expression" dxfId="497" priority="623">
      <formula>IF(RIGHT(TEXT(AE176,"0.#"),1)=".",FALSE,TRUE)</formula>
    </cfRule>
    <cfRule type="expression" dxfId="496" priority="624">
      <formula>IF(RIGHT(TEXT(AE176,"0.#"),1)=".",TRUE,FALSE)</formula>
    </cfRule>
  </conditionalFormatting>
  <conditionalFormatting sqref="AE177">
    <cfRule type="expression" dxfId="495" priority="621">
      <formula>IF(RIGHT(TEXT(AE177,"0.#"),1)=".",FALSE,TRUE)</formula>
    </cfRule>
    <cfRule type="expression" dxfId="494" priority="622">
      <formula>IF(RIGHT(TEXT(AE177,"0.#"),1)=".",TRUE,FALSE)</formula>
    </cfRule>
  </conditionalFormatting>
  <conditionalFormatting sqref="AI177">
    <cfRule type="expression" dxfId="493" priority="619">
      <formula>IF(RIGHT(TEXT(AI177,"0.#"),1)=".",FALSE,TRUE)</formula>
    </cfRule>
    <cfRule type="expression" dxfId="492" priority="620">
      <formula>IF(RIGHT(TEXT(AI177,"0.#"),1)=".",TRUE,FALSE)</formula>
    </cfRule>
  </conditionalFormatting>
  <conditionalFormatting sqref="AI176">
    <cfRule type="expression" dxfId="491" priority="617">
      <formula>IF(RIGHT(TEXT(AI176,"0.#"),1)=".",FALSE,TRUE)</formula>
    </cfRule>
    <cfRule type="expression" dxfId="490" priority="618">
      <formula>IF(RIGHT(TEXT(AI176,"0.#"),1)=".",TRUE,FALSE)</formula>
    </cfRule>
  </conditionalFormatting>
  <conditionalFormatting sqref="AI175">
    <cfRule type="expression" dxfId="489" priority="615">
      <formula>IF(RIGHT(TEXT(AI175,"0.#"),1)=".",FALSE,TRUE)</formula>
    </cfRule>
    <cfRule type="expression" dxfId="488" priority="616">
      <formula>IF(RIGHT(TEXT(AI175,"0.#"),1)=".",TRUE,FALSE)</formula>
    </cfRule>
  </conditionalFormatting>
  <conditionalFormatting sqref="AM175">
    <cfRule type="expression" dxfId="487" priority="613">
      <formula>IF(RIGHT(TEXT(AM175,"0.#"),1)=".",FALSE,TRUE)</formula>
    </cfRule>
    <cfRule type="expression" dxfId="486" priority="614">
      <formula>IF(RIGHT(TEXT(AM175,"0.#"),1)=".",TRUE,FALSE)</formula>
    </cfRule>
  </conditionalFormatting>
  <conditionalFormatting sqref="AM176">
    <cfRule type="expression" dxfId="485" priority="611">
      <formula>IF(RIGHT(TEXT(AM176,"0.#"),1)=".",FALSE,TRUE)</formula>
    </cfRule>
    <cfRule type="expression" dxfId="484" priority="612">
      <formula>IF(RIGHT(TEXT(AM176,"0.#"),1)=".",TRUE,FALSE)</formula>
    </cfRule>
  </conditionalFormatting>
  <conditionalFormatting sqref="AQ175:AQ177">
    <cfRule type="expression" dxfId="483" priority="607">
      <formula>IF(RIGHT(TEXT(AQ175,"0.#"),1)=".",FALSE,TRUE)</formula>
    </cfRule>
    <cfRule type="expression" dxfId="482" priority="608">
      <formula>IF(RIGHT(TEXT(AQ175,"0.#"),1)=".",TRUE,FALSE)</formula>
    </cfRule>
  </conditionalFormatting>
  <conditionalFormatting sqref="AU175:AU177">
    <cfRule type="expression" dxfId="481" priority="605">
      <formula>IF(RIGHT(TEXT(AU175,"0.#"),1)=".",FALSE,TRUE)</formula>
    </cfRule>
    <cfRule type="expression" dxfId="480" priority="606">
      <formula>IF(RIGHT(TEXT(AU175,"0.#"),1)=".",TRUE,FALSE)</formula>
    </cfRule>
  </conditionalFormatting>
  <conditionalFormatting sqref="AE61">
    <cfRule type="expression" dxfId="479" priority="559">
      <formula>IF(RIGHT(TEXT(AE61,"0.#"),1)=".",FALSE,TRUE)</formula>
    </cfRule>
    <cfRule type="expression" dxfId="478" priority="560">
      <formula>IF(RIGHT(TEXT(AE61,"0.#"),1)=".",TRUE,FALSE)</formula>
    </cfRule>
  </conditionalFormatting>
  <conditionalFormatting sqref="AE62">
    <cfRule type="expression" dxfId="477" priority="557">
      <formula>IF(RIGHT(TEXT(AE62,"0.#"),1)=".",FALSE,TRUE)</formula>
    </cfRule>
    <cfRule type="expression" dxfId="476" priority="558">
      <formula>IF(RIGHT(TEXT(AE62,"0.#"),1)=".",TRUE,FALSE)</formula>
    </cfRule>
  </conditionalFormatting>
  <conditionalFormatting sqref="AM61">
    <cfRule type="expression" dxfId="475" priority="547">
      <formula>IF(RIGHT(TEXT(AM61,"0.#"),1)=".",FALSE,TRUE)</formula>
    </cfRule>
    <cfRule type="expression" dxfId="474" priority="548">
      <formula>IF(RIGHT(TEXT(AM61,"0.#"),1)=".",TRUE,FALSE)</formula>
    </cfRule>
  </conditionalFormatting>
  <conditionalFormatting sqref="AE63">
    <cfRule type="expression" dxfId="473" priority="555">
      <formula>IF(RIGHT(TEXT(AE63,"0.#"),1)=".",FALSE,TRUE)</formula>
    </cfRule>
    <cfRule type="expression" dxfId="472" priority="556">
      <formula>IF(RIGHT(TEXT(AE63,"0.#"),1)=".",TRUE,FALSE)</formula>
    </cfRule>
  </conditionalFormatting>
  <conditionalFormatting sqref="AI63">
    <cfRule type="expression" dxfId="471" priority="553">
      <formula>IF(RIGHT(TEXT(AI63,"0.#"),1)=".",FALSE,TRUE)</formula>
    </cfRule>
    <cfRule type="expression" dxfId="470" priority="554">
      <formula>IF(RIGHT(TEXT(AI63,"0.#"),1)=".",TRUE,FALSE)</formula>
    </cfRule>
  </conditionalFormatting>
  <conditionalFormatting sqref="AI62">
    <cfRule type="expression" dxfId="469" priority="551">
      <formula>IF(RIGHT(TEXT(AI62,"0.#"),1)=".",FALSE,TRUE)</formula>
    </cfRule>
    <cfRule type="expression" dxfId="468" priority="552">
      <formula>IF(RIGHT(TEXT(AI62,"0.#"),1)=".",TRUE,FALSE)</formula>
    </cfRule>
  </conditionalFormatting>
  <conditionalFormatting sqref="AI61">
    <cfRule type="expression" dxfId="467" priority="549">
      <formula>IF(RIGHT(TEXT(AI61,"0.#"),1)=".",FALSE,TRUE)</formula>
    </cfRule>
    <cfRule type="expression" dxfId="466" priority="550">
      <formula>IF(RIGHT(TEXT(AI61,"0.#"),1)=".",TRUE,FALSE)</formula>
    </cfRule>
  </conditionalFormatting>
  <conditionalFormatting sqref="AM62">
    <cfRule type="expression" dxfId="465" priority="545">
      <formula>IF(RIGHT(TEXT(AM62,"0.#"),1)=".",FALSE,TRUE)</formula>
    </cfRule>
    <cfRule type="expression" dxfId="464" priority="546">
      <formula>IF(RIGHT(TEXT(AM62,"0.#"),1)=".",TRUE,FALSE)</formula>
    </cfRule>
  </conditionalFormatting>
  <conditionalFormatting sqref="AM63">
    <cfRule type="expression" dxfId="463" priority="543">
      <formula>IF(RIGHT(TEXT(AM63,"0.#"),1)=".",FALSE,TRUE)</formula>
    </cfRule>
    <cfRule type="expression" dxfId="462" priority="544">
      <formula>IF(RIGHT(TEXT(AM63,"0.#"),1)=".",TRUE,FALSE)</formula>
    </cfRule>
  </conditionalFormatting>
  <conditionalFormatting sqref="AQ61:AQ63">
    <cfRule type="expression" dxfId="461" priority="541">
      <formula>IF(RIGHT(TEXT(AQ61,"0.#"),1)=".",FALSE,TRUE)</formula>
    </cfRule>
    <cfRule type="expression" dxfId="460" priority="542">
      <formula>IF(RIGHT(TEXT(AQ61,"0.#"),1)=".",TRUE,FALSE)</formula>
    </cfRule>
  </conditionalFormatting>
  <conditionalFormatting sqref="AU61:AU63">
    <cfRule type="expression" dxfId="459" priority="539">
      <formula>IF(RIGHT(TEXT(AU61,"0.#"),1)=".",FALSE,TRUE)</formula>
    </cfRule>
    <cfRule type="expression" dxfId="458" priority="540">
      <formula>IF(RIGHT(TEXT(AU61,"0.#"),1)=".",TRUE,FALSE)</formula>
    </cfRule>
  </conditionalFormatting>
  <conditionalFormatting sqref="AE95">
    <cfRule type="expression" dxfId="457" priority="537">
      <formula>IF(RIGHT(TEXT(AE95,"0.#"),1)=".",FALSE,TRUE)</formula>
    </cfRule>
    <cfRule type="expression" dxfId="456" priority="538">
      <formula>IF(RIGHT(TEXT(AE95,"0.#"),1)=".",TRUE,FALSE)</formula>
    </cfRule>
  </conditionalFormatting>
  <conditionalFormatting sqref="AE96">
    <cfRule type="expression" dxfId="455" priority="535">
      <formula>IF(RIGHT(TEXT(AE96,"0.#"),1)=".",FALSE,TRUE)</formula>
    </cfRule>
    <cfRule type="expression" dxfId="454" priority="536">
      <formula>IF(RIGHT(TEXT(AE96,"0.#"),1)=".",TRUE,FALSE)</formula>
    </cfRule>
  </conditionalFormatting>
  <conditionalFormatting sqref="AM95">
    <cfRule type="expression" dxfId="453" priority="525">
      <formula>IF(RIGHT(TEXT(AM95,"0.#"),1)=".",FALSE,TRUE)</formula>
    </cfRule>
    <cfRule type="expression" dxfId="452" priority="526">
      <formula>IF(RIGHT(TEXT(AM95,"0.#"),1)=".",TRUE,FALSE)</formula>
    </cfRule>
  </conditionalFormatting>
  <conditionalFormatting sqref="AE97">
    <cfRule type="expression" dxfId="451" priority="533">
      <formula>IF(RIGHT(TEXT(AE97,"0.#"),1)=".",FALSE,TRUE)</formula>
    </cfRule>
    <cfRule type="expression" dxfId="450" priority="534">
      <formula>IF(RIGHT(TEXT(AE97,"0.#"),1)=".",TRUE,FALSE)</formula>
    </cfRule>
  </conditionalFormatting>
  <conditionalFormatting sqref="AI97">
    <cfRule type="expression" dxfId="449" priority="531">
      <formula>IF(RIGHT(TEXT(AI97,"0.#"),1)=".",FALSE,TRUE)</formula>
    </cfRule>
    <cfRule type="expression" dxfId="448" priority="532">
      <formula>IF(RIGHT(TEXT(AI97,"0.#"),1)=".",TRUE,FALSE)</formula>
    </cfRule>
  </conditionalFormatting>
  <conditionalFormatting sqref="AI96">
    <cfRule type="expression" dxfId="447" priority="529">
      <formula>IF(RIGHT(TEXT(AI96,"0.#"),1)=".",FALSE,TRUE)</formula>
    </cfRule>
    <cfRule type="expression" dxfId="446" priority="530">
      <formula>IF(RIGHT(TEXT(AI96,"0.#"),1)=".",TRUE,FALSE)</formula>
    </cfRule>
  </conditionalFormatting>
  <conditionalFormatting sqref="AI95">
    <cfRule type="expression" dxfId="445" priority="527">
      <formula>IF(RIGHT(TEXT(AI95,"0.#"),1)=".",FALSE,TRUE)</formula>
    </cfRule>
    <cfRule type="expression" dxfId="444" priority="528">
      <formula>IF(RIGHT(TEXT(AI95,"0.#"),1)=".",TRUE,FALSE)</formula>
    </cfRule>
  </conditionalFormatting>
  <conditionalFormatting sqref="AM96">
    <cfRule type="expression" dxfId="443" priority="523">
      <formula>IF(RIGHT(TEXT(AM96,"0.#"),1)=".",FALSE,TRUE)</formula>
    </cfRule>
    <cfRule type="expression" dxfId="442" priority="524">
      <formula>IF(RIGHT(TEXT(AM96,"0.#"),1)=".",TRUE,FALSE)</formula>
    </cfRule>
  </conditionalFormatting>
  <conditionalFormatting sqref="AM97">
    <cfRule type="expression" dxfId="441" priority="521">
      <formula>IF(RIGHT(TEXT(AM97,"0.#"),1)=".",FALSE,TRUE)</formula>
    </cfRule>
    <cfRule type="expression" dxfId="440" priority="522">
      <formula>IF(RIGHT(TEXT(AM97,"0.#"),1)=".",TRUE,FALSE)</formula>
    </cfRule>
  </conditionalFormatting>
  <conditionalFormatting sqref="AQ95:AQ97">
    <cfRule type="expression" dxfId="439" priority="519">
      <formula>IF(RIGHT(TEXT(AQ95,"0.#"),1)=".",FALSE,TRUE)</formula>
    </cfRule>
    <cfRule type="expression" dxfId="438" priority="520">
      <formula>IF(RIGHT(TEXT(AQ95,"0.#"),1)=".",TRUE,FALSE)</formula>
    </cfRule>
  </conditionalFormatting>
  <conditionalFormatting sqref="AU95:AU97">
    <cfRule type="expression" dxfId="437" priority="517">
      <formula>IF(RIGHT(TEXT(AU95,"0.#"),1)=".",FALSE,TRUE)</formula>
    </cfRule>
    <cfRule type="expression" dxfId="436" priority="518">
      <formula>IF(RIGHT(TEXT(AU95,"0.#"),1)=".",TRUE,FALSE)</formula>
    </cfRule>
  </conditionalFormatting>
  <conditionalFormatting sqref="AE129">
    <cfRule type="expression" dxfId="435" priority="515">
      <formula>IF(RIGHT(TEXT(AE129,"0.#"),1)=".",FALSE,TRUE)</formula>
    </cfRule>
    <cfRule type="expression" dxfId="434" priority="516">
      <formula>IF(RIGHT(TEXT(AE129,"0.#"),1)=".",TRUE,FALSE)</formula>
    </cfRule>
  </conditionalFormatting>
  <conditionalFormatting sqref="AE130">
    <cfRule type="expression" dxfId="433" priority="513">
      <formula>IF(RIGHT(TEXT(AE130,"0.#"),1)=".",FALSE,TRUE)</formula>
    </cfRule>
    <cfRule type="expression" dxfId="432" priority="514">
      <formula>IF(RIGHT(TEXT(AE130,"0.#"),1)=".",TRUE,FALSE)</formula>
    </cfRule>
  </conditionalFormatting>
  <conditionalFormatting sqref="AM129">
    <cfRule type="expression" dxfId="431" priority="503">
      <formula>IF(RIGHT(TEXT(AM129,"0.#"),1)=".",FALSE,TRUE)</formula>
    </cfRule>
    <cfRule type="expression" dxfId="430" priority="504">
      <formula>IF(RIGHT(TEXT(AM129,"0.#"),1)=".",TRUE,FALSE)</formula>
    </cfRule>
  </conditionalFormatting>
  <conditionalFormatting sqref="AE131">
    <cfRule type="expression" dxfId="429" priority="511">
      <formula>IF(RIGHT(TEXT(AE131,"0.#"),1)=".",FALSE,TRUE)</formula>
    </cfRule>
    <cfRule type="expression" dxfId="428" priority="512">
      <formula>IF(RIGHT(TEXT(AE131,"0.#"),1)=".",TRUE,FALSE)</formula>
    </cfRule>
  </conditionalFormatting>
  <conditionalFormatting sqref="AI131">
    <cfRule type="expression" dxfId="427" priority="509">
      <formula>IF(RIGHT(TEXT(AI131,"0.#"),1)=".",FALSE,TRUE)</formula>
    </cfRule>
    <cfRule type="expression" dxfId="426" priority="510">
      <formula>IF(RIGHT(TEXT(AI131,"0.#"),1)=".",TRUE,FALSE)</formula>
    </cfRule>
  </conditionalFormatting>
  <conditionalFormatting sqref="AI130">
    <cfRule type="expression" dxfId="425" priority="507">
      <formula>IF(RIGHT(TEXT(AI130,"0.#"),1)=".",FALSE,TRUE)</formula>
    </cfRule>
    <cfRule type="expression" dxfId="424" priority="508">
      <formula>IF(RIGHT(TEXT(AI130,"0.#"),1)=".",TRUE,FALSE)</formula>
    </cfRule>
  </conditionalFormatting>
  <conditionalFormatting sqref="AI129">
    <cfRule type="expression" dxfId="423" priority="505">
      <formula>IF(RIGHT(TEXT(AI129,"0.#"),1)=".",FALSE,TRUE)</formula>
    </cfRule>
    <cfRule type="expression" dxfId="422" priority="506">
      <formula>IF(RIGHT(TEXT(AI129,"0.#"),1)=".",TRUE,FALSE)</formula>
    </cfRule>
  </conditionalFormatting>
  <conditionalFormatting sqref="AM130">
    <cfRule type="expression" dxfId="421" priority="501">
      <formula>IF(RIGHT(TEXT(AM130,"0.#"),1)=".",FALSE,TRUE)</formula>
    </cfRule>
    <cfRule type="expression" dxfId="420" priority="502">
      <formula>IF(RIGHT(TEXT(AM130,"0.#"),1)=".",TRUE,FALSE)</formula>
    </cfRule>
  </conditionalFormatting>
  <conditionalFormatting sqref="AM131">
    <cfRule type="expression" dxfId="419" priority="499">
      <formula>IF(RIGHT(TEXT(AM131,"0.#"),1)=".",FALSE,TRUE)</formula>
    </cfRule>
    <cfRule type="expression" dxfId="418" priority="500">
      <formula>IF(RIGHT(TEXT(AM131,"0.#"),1)=".",TRUE,FALSE)</formula>
    </cfRule>
  </conditionalFormatting>
  <conditionalFormatting sqref="AQ129:AQ131">
    <cfRule type="expression" dxfId="417" priority="497">
      <formula>IF(RIGHT(TEXT(AQ129,"0.#"),1)=".",FALSE,TRUE)</formula>
    </cfRule>
    <cfRule type="expression" dxfId="416" priority="498">
      <formula>IF(RIGHT(TEXT(AQ129,"0.#"),1)=".",TRUE,FALSE)</formula>
    </cfRule>
  </conditionalFormatting>
  <conditionalFormatting sqref="AU129:AU131">
    <cfRule type="expression" dxfId="415" priority="495">
      <formula>IF(RIGHT(TEXT(AU129,"0.#"),1)=".",FALSE,TRUE)</formula>
    </cfRule>
    <cfRule type="expression" dxfId="414" priority="496">
      <formula>IF(RIGHT(TEXT(AU129,"0.#"),1)=".",TRUE,FALSE)</formula>
    </cfRule>
  </conditionalFormatting>
  <conditionalFormatting sqref="AE163">
    <cfRule type="expression" dxfId="413" priority="493">
      <formula>IF(RIGHT(TEXT(AE163,"0.#"),1)=".",FALSE,TRUE)</formula>
    </cfRule>
    <cfRule type="expression" dxfId="412" priority="494">
      <formula>IF(RIGHT(TEXT(AE163,"0.#"),1)=".",TRUE,FALSE)</formula>
    </cfRule>
  </conditionalFormatting>
  <conditionalFormatting sqref="AE164">
    <cfRule type="expression" dxfId="411" priority="491">
      <formula>IF(RIGHT(TEXT(AE164,"0.#"),1)=".",FALSE,TRUE)</formula>
    </cfRule>
    <cfRule type="expression" dxfId="410" priority="492">
      <formula>IF(RIGHT(TEXT(AE164,"0.#"),1)=".",TRUE,FALSE)</formula>
    </cfRule>
  </conditionalFormatting>
  <conditionalFormatting sqref="AM163">
    <cfRule type="expression" dxfId="409" priority="481">
      <formula>IF(RIGHT(TEXT(AM163,"0.#"),1)=".",FALSE,TRUE)</formula>
    </cfRule>
    <cfRule type="expression" dxfId="408" priority="482">
      <formula>IF(RIGHT(TEXT(AM163,"0.#"),1)=".",TRUE,FALSE)</formula>
    </cfRule>
  </conditionalFormatting>
  <conditionalFormatting sqref="AE165">
    <cfRule type="expression" dxfId="407" priority="489">
      <formula>IF(RIGHT(TEXT(AE165,"0.#"),1)=".",FALSE,TRUE)</formula>
    </cfRule>
    <cfRule type="expression" dxfId="406" priority="490">
      <formula>IF(RIGHT(TEXT(AE165,"0.#"),1)=".",TRUE,FALSE)</formula>
    </cfRule>
  </conditionalFormatting>
  <conditionalFormatting sqref="AI165">
    <cfRule type="expression" dxfId="405" priority="487">
      <formula>IF(RIGHT(TEXT(AI165,"0.#"),1)=".",FALSE,TRUE)</formula>
    </cfRule>
    <cfRule type="expression" dxfId="404" priority="488">
      <formula>IF(RIGHT(TEXT(AI165,"0.#"),1)=".",TRUE,FALSE)</formula>
    </cfRule>
  </conditionalFormatting>
  <conditionalFormatting sqref="AI164">
    <cfRule type="expression" dxfId="403" priority="485">
      <formula>IF(RIGHT(TEXT(AI164,"0.#"),1)=".",FALSE,TRUE)</formula>
    </cfRule>
    <cfRule type="expression" dxfId="402" priority="486">
      <formula>IF(RIGHT(TEXT(AI164,"0.#"),1)=".",TRUE,FALSE)</formula>
    </cfRule>
  </conditionalFormatting>
  <conditionalFormatting sqref="AI163">
    <cfRule type="expression" dxfId="401" priority="483">
      <formula>IF(RIGHT(TEXT(AI163,"0.#"),1)=".",FALSE,TRUE)</formula>
    </cfRule>
    <cfRule type="expression" dxfId="400" priority="484">
      <formula>IF(RIGHT(TEXT(AI163,"0.#"),1)=".",TRUE,FALSE)</formula>
    </cfRule>
  </conditionalFormatting>
  <conditionalFormatting sqref="AM164">
    <cfRule type="expression" dxfId="399" priority="479">
      <formula>IF(RIGHT(TEXT(AM164,"0.#"),1)=".",FALSE,TRUE)</formula>
    </cfRule>
    <cfRule type="expression" dxfId="398" priority="480">
      <formula>IF(RIGHT(TEXT(AM164,"0.#"),1)=".",TRUE,FALSE)</formula>
    </cfRule>
  </conditionalFormatting>
  <conditionalFormatting sqref="AM165">
    <cfRule type="expression" dxfId="397" priority="477">
      <formula>IF(RIGHT(TEXT(AM165,"0.#"),1)=".",FALSE,TRUE)</formula>
    </cfRule>
    <cfRule type="expression" dxfId="396" priority="478">
      <formula>IF(RIGHT(TEXT(AM165,"0.#"),1)=".",TRUE,FALSE)</formula>
    </cfRule>
  </conditionalFormatting>
  <conditionalFormatting sqref="AQ163:AQ165">
    <cfRule type="expression" dxfId="395" priority="475">
      <formula>IF(RIGHT(TEXT(AQ163,"0.#"),1)=".",FALSE,TRUE)</formula>
    </cfRule>
    <cfRule type="expression" dxfId="394" priority="476">
      <formula>IF(RIGHT(TEXT(AQ163,"0.#"),1)=".",TRUE,FALSE)</formula>
    </cfRule>
  </conditionalFormatting>
  <conditionalFormatting sqref="AU163:AU165">
    <cfRule type="expression" dxfId="393" priority="473">
      <formula>IF(RIGHT(TEXT(AU163,"0.#"),1)=".",FALSE,TRUE)</formula>
    </cfRule>
    <cfRule type="expression" dxfId="392" priority="474">
      <formula>IF(RIGHT(TEXT(AU163,"0.#"),1)=".",TRUE,FALSE)</formula>
    </cfRule>
  </conditionalFormatting>
  <conditionalFormatting sqref="AE197">
    <cfRule type="expression" dxfId="391" priority="471">
      <formula>IF(RIGHT(TEXT(AE197,"0.#"),1)=".",FALSE,TRUE)</formula>
    </cfRule>
    <cfRule type="expression" dxfId="390" priority="472">
      <formula>IF(RIGHT(TEXT(AE197,"0.#"),1)=".",TRUE,FALSE)</formula>
    </cfRule>
  </conditionalFormatting>
  <conditionalFormatting sqref="AE198">
    <cfRule type="expression" dxfId="389" priority="469">
      <formula>IF(RIGHT(TEXT(AE198,"0.#"),1)=".",FALSE,TRUE)</formula>
    </cfRule>
    <cfRule type="expression" dxfId="388" priority="470">
      <formula>IF(RIGHT(TEXT(AE198,"0.#"),1)=".",TRUE,FALSE)</formula>
    </cfRule>
  </conditionalFormatting>
  <conditionalFormatting sqref="AM197">
    <cfRule type="expression" dxfId="387" priority="459">
      <formula>IF(RIGHT(TEXT(AM197,"0.#"),1)=".",FALSE,TRUE)</formula>
    </cfRule>
    <cfRule type="expression" dxfId="386" priority="460">
      <formula>IF(RIGHT(TEXT(AM197,"0.#"),1)=".",TRUE,FALSE)</formula>
    </cfRule>
  </conditionalFormatting>
  <conditionalFormatting sqref="AE199">
    <cfRule type="expression" dxfId="385" priority="467">
      <formula>IF(RIGHT(TEXT(AE199,"0.#"),1)=".",FALSE,TRUE)</formula>
    </cfRule>
    <cfRule type="expression" dxfId="384" priority="468">
      <formula>IF(RIGHT(TEXT(AE199,"0.#"),1)=".",TRUE,FALSE)</formula>
    </cfRule>
  </conditionalFormatting>
  <conditionalFormatting sqref="AI199">
    <cfRule type="expression" dxfId="383" priority="465">
      <formula>IF(RIGHT(TEXT(AI199,"0.#"),1)=".",FALSE,TRUE)</formula>
    </cfRule>
    <cfRule type="expression" dxfId="382" priority="466">
      <formula>IF(RIGHT(TEXT(AI199,"0.#"),1)=".",TRUE,FALSE)</formula>
    </cfRule>
  </conditionalFormatting>
  <conditionalFormatting sqref="AI198">
    <cfRule type="expression" dxfId="381" priority="463">
      <formula>IF(RIGHT(TEXT(AI198,"0.#"),1)=".",FALSE,TRUE)</formula>
    </cfRule>
    <cfRule type="expression" dxfId="380" priority="464">
      <formula>IF(RIGHT(TEXT(AI198,"0.#"),1)=".",TRUE,FALSE)</formula>
    </cfRule>
  </conditionalFormatting>
  <conditionalFormatting sqref="AI197">
    <cfRule type="expression" dxfId="379" priority="461">
      <formula>IF(RIGHT(TEXT(AI197,"0.#"),1)=".",FALSE,TRUE)</formula>
    </cfRule>
    <cfRule type="expression" dxfId="378" priority="462">
      <formula>IF(RIGHT(TEXT(AI197,"0.#"),1)=".",TRUE,FALSE)</formula>
    </cfRule>
  </conditionalFormatting>
  <conditionalFormatting sqref="AM198">
    <cfRule type="expression" dxfId="377" priority="457">
      <formula>IF(RIGHT(TEXT(AM198,"0.#"),1)=".",FALSE,TRUE)</formula>
    </cfRule>
    <cfRule type="expression" dxfId="376" priority="458">
      <formula>IF(RIGHT(TEXT(AM198,"0.#"),1)=".",TRUE,FALSE)</formula>
    </cfRule>
  </conditionalFormatting>
  <conditionalFormatting sqref="AM199">
    <cfRule type="expression" dxfId="375" priority="455">
      <formula>IF(RIGHT(TEXT(AM199,"0.#"),1)=".",FALSE,TRUE)</formula>
    </cfRule>
    <cfRule type="expression" dxfId="374" priority="456">
      <formula>IF(RIGHT(TEXT(AM199,"0.#"),1)=".",TRUE,FALSE)</formula>
    </cfRule>
  </conditionalFormatting>
  <conditionalFormatting sqref="AQ197:AQ199">
    <cfRule type="expression" dxfId="373" priority="453">
      <formula>IF(RIGHT(TEXT(AQ197,"0.#"),1)=".",FALSE,TRUE)</formula>
    </cfRule>
    <cfRule type="expression" dxfId="372" priority="454">
      <formula>IF(RIGHT(TEXT(AQ197,"0.#"),1)=".",TRUE,FALSE)</formula>
    </cfRule>
  </conditionalFormatting>
  <conditionalFormatting sqref="AU197:AU199">
    <cfRule type="expression" dxfId="371" priority="451">
      <formula>IF(RIGHT(TEXT(AU197,"0.#"),1)=".",FALSE,TRUE)</formula>
    </cfRule>
    <cfRule type="expression" dxfId="370" priority="452">
      <formula>IF(RIGHT(TEXT(AU197,"0.#"),1)=".",TRUE,FALSE)</formula>
    </cfRule>
  </conditionalFormatting>
  <conditionalFormatting sqref="AE134 AQ134">
    <cfRule type="expression" dxfId="369" priority="449">
      <formula>IF(RIGHT(TEXT(AE134,"0.#"),1)=".",FALSE,TRUE)</formula>
    </cfRule>
    <cfRule type="expression" dxfId="368" priority="450">
      <formula>IF(RIGHT(TEXT(AE134,"0.#"),1)=".",TRUE,FALSE)</formula>
    </cfRule>
  </conditionalFormatting>
  <conditionalFormatting sqref="AI134">
    <cfRule type="expression" dxfId="367" priority="447">
      <formula>IF(RIGHT(TEXT(AI134,"0.#"),1)=".",FALSE,TRUE)</formula>
    </cfRule>
    <cfRule type="expression" dxfId="366" priority="448">
      <formula>IF(RIGHT(TEXT(AI134,"0.#"),1)=".",TRUE,FALSE)</formula>
    </cfRule>
  </conditionalFormatting>
  <conditionalFormatting sqref="AM134">
    <cfRule type="expression" dxfId="365" priority="445">
      <formula>IF(RIGHT(TEXT(AM134,"0.#"),1)=".",FALSE,TRUE)</formula>
    </cfRule>
    <cfRule type="expression" dxfId="364" priority="446">
      <formula>IF(RIGHT(TEXT(AM134,"0.#"),1)=".",TRUE,FALSE)</formula>
    </cfRule>
  </conditionalFormatting>
  <conditionalFormatting sqref="AE135">
    <cfRule type="expression" dxfId="363" priority="443">
      <formula>IF(RIGHT(TEXT(AE135,"0.#"),1)=".",FALSE,TRUE)</formula>
    </cfRule>
    <cfRule type="expression" dxfId="362" priority="444">
      <formula>IF(RIGHT(TEXT(AE135,"0.#"),1)=".",TRUE,FALSE)</formula>
    </cfRule>
  </conditionalFormatting>
  <conditionalFormatting sqref="AI135">
    <cfRule type="expression" dxfId="361" priority="441">
      <formula>IF(RIGHT(TEXT(AI135,"0.#"),1)=".",FALSE,TRUE)</formula>
    </cfRule>
    <cfRule type="expression" dxfId="360" priority="442">
      <formula>IF(RIGHT(TEXT(AI135,"0.#"),1)=".",TRUE,FALSE)</formula>
    </cfRule>
  </conditionalFormatting>
  <conditionalFormatting sqref="AM135">
    <cfRule type="expression" dxfId="359" priority="439">
      <formula>IF(RIGHT(TEXT(AM135,"0.#"),1)=".",FALSE,TRUE)</formula>
    </cfRule>
    <cfRule type="expression" dxfId="358" priority="440">
      <formula>IF(RIGHT(TEXT(AM135,"0.#"),1)=".",TRUE,FALSE)</formula>
    </cfRule>
  </conditionalFormatting>
  <conditionalFormatting sqref="AQ135">
    <cfRule type="expression" dxfId="357" priority="437">
      <formula>IF(RIGHT(TEXT(AQ135,"0.#"),1)=".",FALSE,TRUE)</formula>
    </cfRule>
    <cfRule type="expression" dxfId="356" priority="438">
      <formula>IF(RIGHT(TEXT(AQ135,"0.#"),1)=".",TRUE,FALSE)</formula>
    </cfRule>
  </conditionalFormatting>
  <conditionalFormatting sqref="AU134">
    <cfRule type="expression" dxfId="355" priority="435">
      <formula>IF(RIGHT(TEXT(AU134,"0.#"),1)=".",FALSE,TRUE)</formula>
    </cfRule>
    <cfRule type="expression" dxfId="354" priority="436">
      <formula>IF(RIGHT(TEXT(AU134,"0.#"),1)=".",TRUE,FALSE)</formula>
    </cfRule>
  </conditionalFormatting>
  <conditionalFormatting sqref="AU135">
    <cfRule type="expression" dxfId="353" priority="433">
      <formula>IF(RIGHT(TEXT(AU135,"0.#"),1)=".",FALSE,TRUE)</formula>
    </cfRule>
    <cfRule type="expression" dxfId="352" priority="434">
      <formula>IF(RIGHT(TEXT(AU135,"0.#"),1)=".",TRUE,FALSE)</formula>
    </cfRule>
  </conditionalFormatting>
  <conditionalFormatting sqref="AE168 AQ168">
    <cfRule type="expression" dxfId="351" priority="431">
      <formula>IF(RIGHT(TEXT(AE168,"0.#"),1)=".",FALSE,TRUE)</formula>
    </cfRule>
    <cfRule type="expression" dxfId="350" priority="432">
      <formula>IF(RIGHT(TEXT(AE168,"0.#"),1)=".",TRUE,FALSE)</formula>
    </cfRule>
  </conditionalFormatting>
  <conditionalFormatting sqref="AI168">
    <cfRule type="expression" dxfId="349" priority="429">
      <formula>IF(RIGHT(TEXT(AI168,"0.#"),1)=".",FALSE,TRUE)</formula>
    </cfRule>
    <cfRule type="expression" dxfId="348" priority="430">
      <formula>IF(RIGHT(TEXT(AI168,"0.#"),1)=".",TRUE,FALSE)</formula>
    </cfRule>
  </conditionalFormatting>
  <conditionalFormatting sqref="AM168">
    <cfRule type="expression" dxfId="347" priority="427">
      <formula>IF(RIGHT(TEXT(AM168,"0.#"),1)=".",FALSE,TRUE)</formula>
    </cfRule>
    <cfRule type="expression" dxfId="346" priority="428">
      <formula>IF(RIGHT(TEXT(AM168,"0.#"),1)=".",TRUE,FALSE)</formula>
    </cfRule>
  </conditionalFormatting>
  <conditionalFormatting sqref="AE169">
    <cfRule type="expression" dxfId="345" priority="425">
      <formula>IF(RIGHT(TEXT(AE169,"0.#"),1)=".",FALSE,TRUE)</formula>
    </cfRule>
    <cfRule type="expression" dxfId="344" priority="426">
      <formula>IF(RIGHT(TEXT(AE169,"0.#"),1)=".",TRUE,FALSE)</formula>
    </cfRule>
  </conditionalFormatting>
  <conditionalFormatting sqref="AI169">
    <cfRule type="expression" dxfId="343" priority="423">
      <formula>IF(RIGHT(TEXT(AI169,"0.#"),1)=".",FALSE,TRUE)</formula>
    </cfRule>
    <cfRule type="expression" dxfId="342" priority="424">
      <formula>IF(RIGHT(TEXT(AI169,"0.#"),1)=".",TRUE,FALSE)</formula>
    </cfRule>
  </conditionalFormatting>
  <conditionalFormatting sqref="AM169">
    <cfRule type="expression" dxfId="341" priority="421">
      <formula>IF(RIGHT(TEXT(AM169,"0.#"),1)=".",FALSE,TRUE)</formula>
    </cfRule>
    <cfRule type="expression" dxfId="340" priority="422">
      <formula>IF(RIGHT(TEXT(AM169,"0.#"),1)=".",TRUE,FALSE)</formula>
    </cfRule>
  </conditionalFormatting>
  <conditionalFormatting sqref="AQ169">
    <cfRule type="expression" dxfId="339" priority="419">
      <formula>IF(RIGHT(TEXT(AQ169,"0.#"),1)=".",FALSE,TRUE)</formula>
    </cfRule>
    <cfRule type="expression" dxfId="338" priority="420">
      <formula>IF(RIGHT(TEXT(AQ169,"0.#"),1)=".",TRUE,FALSE)</formula>
    </cfRule>
  </conditionalFormatting>
  <conditionalFormatting sqref="AU168">
    <cfRule type="expression" dxfId="337" priority="417">
      <formula>IF(RIGHT(TEXT(AU168,"0.#"),1)=".",FALSE,TRUE)</formula>
    </cfRule>
    <cfRule type="expression" dxfId="336" priority="418">
      <formula>IF(RIGHT(TEXT(AU168,"0.#"),1)=".",TRUE,FALSE)</formula>
    </cfRule>
  </conditionalFormatting>
  <conditionalFormatting sqref="AU169">
    <cfRule type="expression" dxfId="335" priority="415">
      <formula>IF(RIGHT(TEXT(AU169,"0.#"),1)=".",FALSE,TRUE)</formula>
    </cfRule>
    <cfRule type="expression" dxfId="334" priority="416">
      <formula>IF(RIGHT(TEXT(AU169,"0.#"),1)=".",TRUE,FALSE)</formula>
    </cfRule>
  </conditionalFormatting>
  <conditionalFormatting sqref="AE90">
    <cfRule type="expression" dxfId="333" priority="413">
      <formula>IF(RIGHT(TEXT(AE90,"0.#"),1)=".",FALSE,TRUE)</formula>
    </cfRule>
    <cfRule type="expression" dxfId="332" priority="414">
      <formula>IF(RIGHT(TEXT(AE90,"0.#"),1)=".",TRUE,FALSE)</formula>
    </cfRule>
  </conditionalFormatting>
  <conditionalFormatting sqref="AE91">
    <cfRule type="expression" dxfId="331" priority="411">
      <formula>IF(RIGHT(TEXT(AE91,"0.#"),1)=".",FALSE,TRUE)</formula>
    </cfRule>
    <cfRule type="expression" dxfId="330" priority="412">
      <formula>IF(RIGHT(TEXT(AE91,"0.#"),1)=".",TRUE,FALSE)</formula>
    </cfRule>
  </conditionalFormatting>
  <conditionalFormatting sqref="AM90">
    <cfRule type="expression" dxfId="329" priority="401">
      <formula>IF(RIGHT(TEXT(AM90,"0.#"),1)=".",FALSE,TRUE)</formula>
    </cfRule>
    <cfRule type="expression" dxfId="328" priority="402">
      <formula>IF(RIGHT(TEXT(AM90,"0.#"),1)=".",TRUE,FALSE)</formula>
    </cfRule>
  </conditionalFormatting>
  <conditionalFormatting sqref="AE92">
    <cfRule type="expression" dxfId="327" priority="409">
      <formula>IF(RIGHT(TEXT(AE92,"0.#"),1)=".",FALSE,TRUE)</formula>
    </cfRule>
    <cfRule type="expression" dxfId="326" priority="410">
      <formula>IF(RIGHT(TEXT(AE92,"0.#"),1)=".",TRUE,FALSE)</formula>
    </cfRule>
  </conditionalFormatting>
  <conditionalFormatting sqref="AI92">
    <cfRule type="expression" dxfId="325" priority="407">
      <formula>IF(RIGHT(TEXT(AI92,"0.#"),1)=".",FALSE,TRUE)</formula>
    </cfRule>
    <cfRule type="expression" dxfId="324" priority="408">
      <formula>IF(RIGHT(TEXT(AI92,"0.#"),1)=".",TRUE,FALSE)</formula>
    </cfRule>
  </conditionalFormatting>
  <conditionalFormatting sqref="AI91">
    <cfRule type="expression" dxfId="323" priority="405">
      <formula>IF(RIGHT(TEXT(AI91,"0.#"),1)=".",FALSE,TRUE)</formula>
    </cfRule>
    <cfRule type="expression" dxfId="322" priority="406">
      <formula>IF(RIGHT(TEXT(AI91,"0.#"),1)=".",TRUE,FALSE)</formula>
    </cfRule>
  </conditionalFormatting>
  <conditionalFormatting sqref="AI90">
    <cfRule type="expression" dxfId="321" priority="403">
      <formula>IF(RIGHT(TEXT(AI90,"0.#"),1)=".",FALSE,TRUE)</formula>
    </cfRule>
    <cfRule type="expression" dxfId="320" priority="404">
      <formula>IF(RIGHT(TEXT(AI90,"0.#"),1)=".",TRUE,FALSE)</formula>
    </cfRule>
  </conditionalFormatting>
  <conditionalFormatting sqref="AM91">
    <cfRule type="expression" dxfId="319" priority="399">
      <formula>IF(RIGHT(TEXT(AM91,"0.#"),1)=".",FALSE,TRUE)</formula>
    </cfRule>
    <cfRule type="expression" dxfId="318" priority="400">
      <formula>IF(RIGHT(TEXT(AM91,"0.#"),1)=".",TRUE,FALSE)</formula>
    </cfRule>
  </conditionalFormatting>
  <conditionalFormatting sqref="AM92">
    <cfRule type="expression" dxfId="317" priority="397">
      <formula>IF(RIGHT(TEXT(AM92,"0.#"),1)=".",FALSE,TRUE)</formula>
    </cfRule>
    <cfRule type="expression" dxfId="316" priority="398">
      <formula>IF(RIGHT(TEXT(AM92,"0.#"),1)=".",TRUE,FALSE)</formula>
    </cfRule>
  </conditionalFormatting>
  <conditionalFormatting sqref="AQ90:AQ92">
    <cfRule type="expression" dxfId="315" priority="395">
      <formula>IF(RIGHT(TEXT(AQ90,"0.#"),1)=".",FALSE,TRUE)</formula>
    </cfRule>
    <cfRule type="expression" dxfId="314" priority="396">
      <formula>IF(RIGHT(TEXT(AQ90,"0.#"),1)=".",TRUE,FALSE)</formula>
    </cfRule>
  </conditionalFormatting>
  <conditionalFormatting sqref="AU90:AU92">
    <cfRule type="expression" dxfId="313" priority="393">
      <formula>IF(RIGHT(TEXT(AU90,"0.#"),1)=".",FALSE,TRUE)</formula>
    </cfRule>
    <cfRule type="expression" dxfId="312" priority="394">
      <formula>IF(RIGHT(TEXT(AU90,"0.#"),1)=".",TRUE,FALSE)</formula>
    </cfRule>
  </conditionalFormatting>
  <conditionalFormatting sqref="AE85">
    <cfRule type="expression" dxfId="311" priority="391">
      <formula>IF(RIGHT(TEXT(AE85,"0.#"),1)=".",FALSE,TRUE)</formula>
    </cfRule>
    <cfRule type="expression" dxfId="310" priority="392">
      <formula>IF(RIGHT(TEXT(AE85,"0.#"),1)=".",TRUE,FALSE)</formula>
    </cfRule>
  </conditionalFormatting>
  <conditionalFormatting sqref="AE86">
    <cfRule type="expression" dxfId="309" priority="389">
      <formula>IF(RIGHT(TEXT(AE86,"0.#"),1)=".",FALSE,TRUE)</formula>
    </cfRule>
    <cfRule type="expression" dxfId="308" priority="390">
      <formula>IF(RIGHT(TEXT(AE86,"0.#"),1)=".",TRUE,FALSE)</formula>
    </cfRule>
  </conditionalFormatting>
  <conditionalFormatting sqref="AM85">
    <cfRule type="expression" dxfId="307" priority="379">
      <formula>IF(RIGHT(TEXT(AM85,"0.#"),1)=".",FALSE,TRUE)</formula>
    </cfRule>
    <cfRule type="expression" dxfId="306" priority="380">
      <formula>IF(RIGHT(TEXT(AM85,"0.#"),1)=".",TRUE,FALSE)</formula>
    </cfRule>
  </conditionalFormatting>
  <conditionalFormatting sqref="AE87">
    <cfRule type="expression" dxfId="305" priority="387">
      <formula>IF(RIGHT(TEXT(AE87,"0.#"),1)=".",FALSE,TRUE)</formula>
    </cfRule>
    <cfRule type="expression" dxfId="304" priority="388">
      <formula>IF(RIGHT(TEXT(AE87,"0.#"),1)=".",TRUE,FALSE)</formula>
    </cfRule>
  </conditionalFormatting>
  <conditionalFormatting sqref="AI87">
    <cfRule type="expression" dxfId="303" priority="385">
      <formula>IF(RIGHT(TEXT(AI87,"0.#"),1)=".",FALSE,TRUE)</formula>
    </cfRule>
    <cfRule type="expression" dxfId="302" priority="386">
      <formula>IF(RIGHT(TEXT(AI87,"0.#"),1)=".",TRUE,FALSE)</formula>
    </cfRule>
  </conditionalFormatting>
  <conditionalFormatting sqref="AI86">
    <cfRule type="expression" dxfId="301" priority="383">
      <formula>IF(RIGHT(TEXT(AI86,"0.#"),1)=".",FALSE,TRUE)</formula>
    </cfRule>
    <cfRule type="expression" dxfId="300" priority="384">
      <formula>IF(RIGHT(TEXT(AI86,"0.#"),1)=".",TRUE,FALSE)</formula>
    </cfRule>
  </conditionalFormatting>
  <conditionalFormatting sqref="AI85">
    <cfRule type="expression" dxfId="299" priority="381">
      <formula>IF(RIGHT(TEXT(AI85,"0.#"),1)=".",FALSE,TRUE)</formula>
    </cfRule>
    <cfRule type="expression" dxfId="298" priority="382">
      <formula>IF(RIGHT(TEXT(AI85,"0.#"),1)=".",TRUE,FALSE)</formula>
    </cfRule>
  </conditionalFormatting>
  <conditionalFormatting sqref="AM86">
    <cfRule type="expression" dxfId="297" priority="377">
      <formula>IF(RIGHT(TEXT(AM86,"0.#"),1)=".",FALSE,TRUE)</formula>
    </cfRule>
    <cfRule type="expression" dxfId="296" priority="378">
      <formula>IF(RIGHT(TEXT(AM86,"0.#"),1)=".",TRUE,FALSE)</formula>
    </cfRule>
  </conditionalFormatting>
  <conditionalFormatting sqref="AM87">
    <cfRule type="expression" dxfId="295" priority="375">
      <formula>IF(RIGHT(TEXT(AM87,"0.#"),1)=".",FALSE,TRUE)</formula>
    </cfRule>
    <cfRule type="expression" dxfId="294" priority="376">
      <formula>IF(RIGHT(TEXT(AM87,"0.#"),1)=".",TRUE,FALSE)</formula>
    </cfRule>
  </conditionalFormatting>
  <conditionalFormatting sqref="AQ85:AQ87">
    <cfRule type="expression" dxfId="293" priority="373">
      <formula>IF(RIGHT(TEXT(AQ85,"0.#"),1)=".",FALSE,TRUE)</formula>
    </cfRule>
    <cfRule type="expression" dxfId="292" priority="374">
      <formula>IF(RIGHT(TEXT(AQ85,"0.#"),1)=".",TRUE,FALSE)</formula>
    </cfRule>
  </conditionalFormatting>
  <conditionalFormatting sqref="AU85:AU87">
    <cfRule type="expression" dxfId="291" priority="371">
      <formula>IF(RIGHT(TEXT(AU85,"0.#"),1)=".",FALSE,TRUE)</formula>
    </cfRule>
    <cfRule type="expression" dxfId="290" priority="372">
      <formula>IF(RIGHT(TEXT(AU85,"0.#"),1)=".",TRUE,FALSE)</formula>
    </cfRule>
  </conditionalFormatting>
  <conditionalFormatting sqref="AE124">
    <cfRule type="expression" dxfId="289" priority="369">
      <formula>IF(RIGHT(TEXT(AE124,"0.#"),1)=".",FALSE,TRUE)</formula>
    </cfRule>
    <cfRule type="expression" dxfId="288" priority="370">
      <formula>IF(RIGHT(TEXT(AE124,"0.#"),1)=".",TRUE,FALSE)</formula>
    </cfRule>
  </conditionalFormatting>
  <conditionalFormatting sqref="AE125">
    <cfRule type="expression" dxfId="287" priority="367">
      <formula>IF(RIGHT(TEXT(AE125,"0.#"),1)=".",FALSE,TRUE)</formula>
    </cfRule>
    <cfRule type="expression" dxfId="286" priority="368">
      <formula>IF(RIGHT(TEXT(AE125,"0.#"),1)=".",TRUE,FALSE)</formula>
    </cfRule>
  </conditionalFormatting>
  <conditionalFormatting sqref="AM124">
    <cfRule type="expression" dxfId="285" priority="357">
      <formula>IF(RIGHT(TEXT(AM124,"0.#"),1)=".",FALSE,TRUE)</formula>
    </cfRule>
    <cfRule type="expression" dxfId="284" priority="358">
      <formula>IF(RIGHT(TEXT(AM124,"0.#"),1)=".",TRUE,FALSE)</formula>
    </cfRule>
  </conditionalFormatting>
  <conditionalFormatting sqref="AE126">
    <cfRule type="expression" dxfId="283" priority="365">
      <formula>IF(RIGHT(TEXT(AE126,"0.#"),1)=".",FALSE,TRUE)</formula>
    </cfRule>
    <cfRule type="expression" dxfId="282" priority="366">
      <formula>IF(RIGHT(TEXT(AE126,"0.#"),1)=".",TRUE,FALSE)</formula>
    </cfRule>
  </conditionalFormatting>
  <conditionalFormatting sqref="AI126">
    <cfRule type="expression" dxfId="281" priority="363">
      <formula>IF(RIGHT(TEXT(AI126,"0.#"),1)=".",FALSE,TRUE)</formula>
    </cfRule>
    <cfRule type="expression" dxfId="280" priority="364">
      <formula>IF(RIGHT(TEXT(AI126,"0.#"),1)=".",TRUE,FALSE)</formula>
    </cfRule>
  </conditionalFormatting>
  <conditionalFormatting sqref="AI125">
    <cfRule type="expression" dxfId="279" priority="361">
      <formula>IF(RIGHT(TEXT(AI125,"0.#"),1)=".",FALSE,TRUE)</formula>
    </cfRule>
    <cfRule type="expression" dxfId="278" priority="362">
      <formula>IF(RIGHT(TEXT(AI125,"0.#"),1)=".",TRUE,FALSE)</formula>
    </cfRule>
  </conditionalFormatting>
  <conditionalFormatting sqref="AI124">
    <cfRule type="expression" dxfId="277" priority="359">
      <formula>IF(RIGHT(TEXT(AI124,"0.#"),1)=".",FALSE,TRUE)</formula>
    </cfRule>
    <cfRule type="expression" dxfId="276" priority="360">
      <formula>IF(RIGHT(TEXT(AI124,"0.#"),1)=".",TRUE,FALSE)</formula>
    </cfRule>
  </conditionalFormatting>
  <conditionalFormatting sqref="AM125">
    <cfRule type="expression" dxfId="275" priority="355">
      <formula>IF(RIGHT(TEXT(AM125,"0.#"),1)=".",FALSE,TRUE)</formula>
    </cfRule>
    <cfRule type="expression" dxfId="274" priority="356">
      <formula>IF(RIGHT(TEXT(AM125,"0.#"),1)=".",TRUE,FALSE)</formula>
    </cfRule>
  </conditionalFormatting>
  <conditionalFormatting sqref="AM126">
    <cfRule type="expression" dxfId="273" priority="353">
      <formula>IF(RIGHT(TEXT(AM126,"0.#"),1)=".",FALSE,TRUE)</formula>
    </cfRule>
    <cfRule type="expression" dxfId="272" priority="354">
      <formula>IF(RIGHT(TEXT(AM126,"0.#"),1)=".",TRUE,FALSE)</formula>
    </cfRule>
  </conditionalFormatting>
  <conditionalFormatting sqref="AQ124:AQ126">
    <cfRule type="expression" dxfId="271" priority="351">
      <formula>IF(RIGHT(TEXT(AQ124,"0.#"),1)=".",FALSE,TRUE)</formula>
    </cfRule>
    <cfRule type="expression" dxfId="270" priority="352">
      <formula>IF(RIGHT(TEXT(AQ124,"0.#"),1)=".",TRUE,FALSE)</formula>
    </cfRule>
  </conditionalFormatting>
  <conditionalFormatting sqref="AU124:AU126">
    <cfRule type="expression" dxfId="269" priority="349">
      <formula>IF(RIGHT(TEXT(AU124,"0.#"),1)=".",FALSE,TRUE)</formula>
    </cfRule>
    <cfRule type="expression" dxfId="268" priority="350">
      <formula>IF(RIGHT(TEXT(AU124,"0.#"),1)=".",TRUE,FALSE)</formula>
    </cfRule>
  </conditionalFormatting>
  <conditionalFormatting sqref="AE119">
    <cfRule type="expression" dxfId="267" priority="347">
      <formula>IF(RIGHT(TEXT(AE119,"0.#"),1)=".",FALSE,TRUE)</formula>
    </cfRule>
    <cfRule type="expression" dxfId="266" priority="348">
      <formula>IF(RIGHT(TEXT(AE119,"0.#"),1)=".",TRUE,FALSE)</formula>
    </cfRule>
  </conditionalFormatting>
  <conditionalFormatting sqref="AE120">
    <cfRule type="expression" dxfId="265" priority="345">
      <formula>IF(RIGHT(TEXT(AE120,"0.#"),1)=".",FALSE,TRUE)</formula>
    </cfRule>
    <cfRule type="expression" dxfId="264" priority="346">
      <formula>IF(RIGHT(TEXT(AE120,"0.#"),1)=".",TRUE,FALSE)</formula>
    </cfRule>
  </conditionalFormatting>
  <conditionalFormatting sqref="AM119">
    <cfRule type="expression" dxfId="263" priority="335">
      <formula>IF(RIGHT(TEXT(AM119,"0.#"),1)=".",FALSE,TRUE)</formula>
    </cfRule>
    <cfRule type="expression" dxfId="262" priority="336">
      <formula>IF(RIGHT(TEXT(AM119,"0.#"),1)=".",TRUE,FALSE)</formula>
    </cfRule>
  </conditionalFormatting>
  <conditionalFormatting sqref="AE121">
    <cfRule type="expression" dxfId="261" priority="343">
      <formula>IF(RIGHT(TEXT(AE121,"0.#"),1)=".",FALSE,TRUE)</formula>
    </cfRule>
    <cfRule type="expression" dxfId="260" priority="344">
      <formula>IF(RIGHT(TEXT(AE121,"0.#"),1)=".",TRUE,FALSE)</formula>
    </cfRule>
  </conditionalFormatting>
  <conditionalFormatting sqref="AI121">
    <cfRule type="expression" dxfId="259" priority="341">
      <formula>IF(RIGHT(TEXT(AI121,"0.#"),1)=".",FALSE,TRUE)</formula>
    </cfRule>
    <cfRule type="expression" dxfId="258" priority="342">
      <formula>IF(RIGHT(TEXT(AI121,"0.#"),1)=".",TRUE,FALSE)</formula>
    </cfRule>
  </conditionalFormatting>
  <conditionalFormatting sqref="AI120">
    <cfRule type="expression" dxfId="257" priority="339">
      <formula>IF(RIGHT(TEXT(AI120,"0.#"),1)=".",FALSE,TRUE)</formula>
    </cfRule>
    <cfRule type="expression" dxfId="256" priority="340">
      <formula>IF(RIGHT(TEXT(AI120,"0.#"),1)=".",TRUE,FALSE)</formula>
    </cfRule>
  </conditionalFormatting>
  <conditionalFormatting sqref="AI119">
    <cfRule type="expression" dxfId="255" priority="337">
      <formula>IF(RIGHT(TEXT(AI119,"0.#"),1)=".",FALSE,TRUE)</formula>
    </cfRule>
    <cfRule type="expression" dxfId="254" priority="338">
      <formula>IF(RIGHT(TEXT(AI119,"0.#"),1)=".",TRUE,FALSE)</formula>
    </cfRule>
  </conditionalFormatting>
  <conditionalFormatting sqref="AM120">
    <cfRule type="expression" dxfId="253" priority="333">
      <formula>IF(RIGHT(TEXT(AM120,"0.#"),1)=".",FALSE,TRUE)</formula>
    </cfRule>
    <cfRule type="expression" dxfId="252" priority="334">
      <formula>IF(RIGHT(TEXT(AM120,"0.#"),1)=".",TRUE,FALSE)</formula>
    </cfRule>
  </conditionalFormatting>
  <conditionalFormatting sqref="AM121">
    <cfRule type="expression" dxfId="251" priority="331">
      <formula>IF(RIGHT(TEXT(AM121,"0.#"),1)=".",FALSE,TRUE)</formula>
    </cfRule>
    <cfRule type="expression" dxfId="250" priority="332">
      <formula>IF(RIGHT(TEXT(AM121,"0.#"),1)=".",TRUE,FALSE)</formula>
    </cfRule>
  </conditionalFormatting>
  <conditionalFormatting sqref="AQ119:AQ121">
    <cfRule type="expression" dxfId="249" priority="329">
      <formula>IF(RIGHT(TEXT(AQ119,"0.#"),1)=".",FALSE,TRUE)</formula>
    </cfRule>
    <cfRule type="expression" dxfId="248" priority="330">
      <formula>IF(RIGHT(TEXT(AQ119,"0.#"),1)=".",TRUE,FALSE)</formula>
    </cfRule>
  </conditionalFormatting>
  <conditionalFormatting sqref="AU119:AU121">
    <cfRule type="expression" dxfId="247" priority="327">
      <formula>IF(RIGHT(TEXT(AU119,"0.#"),1)=".",FALSE,TRUE)</formula>
    </cfRule>
    <cfRule type="expression" dxfId="246" priority="328">
      <formula>IF(RIGHT(TEXT(AU119,"0.#"),1)=".",TRUE,FALSE)</formula>
    </cfRule>
  </conditionalFormatting>
  <conditionalFormatting sqref="AE158">
    <cfRule type="expression" dxfId="245" priority="325">
      <formula>IF(RIGHT(TEXT(AE158,"0.#"),1)=".",FALSE,TRUE)</formula>
    </cfRule>
    <cfRule type="expression" dxfId="244" priority="326">
      <formula>IF(RIGHT(TEXT(AE158,"0.#"),1)=".",TRUE,FALSE)</formula>
    </cfRule>
  </conditionalFormatting>
  <conditionalFormatting sqref="AE159">
    <cfRule type="expression" dxfId="243" priority="323">
      <formula>IF(RIGHT(TEXT(AE159,"0.#"),1)=".",FALSE,TRUE)</formula>
    </cfRule>
    <cfRule type="expression" dxfId="242" priority="324">
      <formula>IF(RIGHT(TEXT(AE159,"0.#"),1)=".",TRUE,FALSE)</formula>
    </cfRule>
  </conditionalFormatting>
  <conditionalFormatting sqref="AM158">
    <cfRule type="expression" dxfId="241" priority="313">
      <formula>IF(RIGHT(TEXT(AM158,"0.#"),1)=".",FALSE,TRUE)</formula>
    </cfRule>
    <cfRule type="expression" dxfId="240" priority="314">
      <formula>IF(RIGHT(TEXT(AM158,"0.#"),1)=".",TRUE,FALSE)</formula>
    </cfRule>
  </conditionalFormatting>
  <conditionalFormatting sqref="AE160">
    <cfRule type="expression" dxfId="239" priority="321">
      <formula>IF(RIGHT(TEXT(AE160,"0.#"),1)=".",FALSE,TRUE)</formula>
    </cfRule>
    <cfRule type="expression" dxfId="238" priority="322">
      <formula>IF(RIGHT(TEXT(AE160,"0.#"),1)=".",TRUE,FALSE)</formula>
    </cfRule>
  </conditionalFormatting>
  <conditionalFormatting sqref="AI160">
    <cfRule type="expression" dxfId="237" priority="319">
      <formula>IF(RIGHT(TEXT(AI160,"0.#"),1)=".",FALSE,TRUE)</formula>
    </cfRule>
    <cfRule type="expression" dxfId="236" priority="320">
      <formula>IF(RIGHT(TEXT(AI160,"0.#"),1)=".",TRUE,FALSE)</formula>
    </cfRule>
  </conditionalFormatting>
  <conditionalFormatting sqref="AI159">
    <cfRule type="expression" dxfId="235" priority="317">
      <formula>IF(RIGHT(TEXT(AI159,"0.#"),1)=".",FALSE,TRUE)</formula>
    </cfRule>
    <cfRule type="expression" dxfId="234" priority="318">
      <formula>IF(RIGHT(TEXT(AI159,"0.#"),1)=".",TRUE,FALSE)</formula>
    </cfRule>
  </conditionalFormatting>
  <conditionalFormatting sqref="AI158">
    <cfRule type="expression" dxfId="233" priority="315">
      <formula>IF(RIGHT(TEXT(AI158,"0.#"),1)=".",FALSE,TRUE)</formula>
    </cfRule>
    <cfRule type="expression" dxfId="232" priority="316">
      <formula>IF(RIGHT(TEXT(AI158,"0.#"),1)=".",TRUE,FALSE)</formula>
    </cfRule>
  </conditionalFormatting>
  <conditionalFormatting sqref="AM159">
    <cfRule type="expression" dxfId="231" priority="311">
      <formula>IF(RIGHT(TEXT(AM159,"0.#"),1)=".",FALSE,TRUE)</formula>
    </cfRule>
    <cfRule type="expression" dxfId="230" priority="312">
      <formula>IF(RIGHT(TEXT(AM159,"0.#"),1)=".",TRUE,FALSE)</formula>
    </cfRule>
  </conditionalFormatting>
  <conditionalFormatting sqref="AM160">
    <cfRule type="expression" dxfId="229" priority="309">
      <formula>IF(RIGHT(TEXT(AM160,"0.#"),1)=".",FALSE,TRUE)</formula>
    </cfRule>
    <cfRule type="expression" dxfId="228" priority="310">
      <formula>IF(RIGHT(TEXT(AM160,"0.#"),1)=".",TRUE,FALSE)</formula>
    </cfRule>
  </conditionalFormatting>
  <conditionalFormatting sqref="AQ158:AQ160">
    <cfRule type="expression" dxfId="227" priority="307">
      <formula>IF(RIGHT(TEXT(AQ158,"0.#"),1)=".",FALSE,TRUE)</formula>
    </cfRule>
    <cfRule type="expression" dxfId="226" priority="308">
      <formula>IF(RIGHT(TEXT(AQ158,"0.#"),1)=".",TRUE,FALSE)</formula>
    </cfRule>
  </conditionalFormatting>
  <conditionalFormatting sqref="AU158:AU160">
    <cfRule type="expression" dxfId="225" priority="305">
      <formula>IF(RIGHT(TEXT(AU158,"0.#"),1)=".",FALSE,TRUE)</formula>
    </cfRule>
    <cfRule type="expression" dxfId="224" priority="306">
      <formula>IF(RIGHT(TEXT(AU158,"0.#"),1)=".",TRUE,FALSE)</formula>
    </cfRule>
  </conditionalFormatting>
  <conditionalFormatting sqref="AE153">
    <cfRule type="expression" dxfId="223" priority="303">
      <formula>IF(RIGHT(TEXT(AE153,"0.#"),1)=".",FALSE,TRUE)</formula>
    </cfRule>
    <cfRule type="expression" dxfId="222" priority="304">
      <formula>IF(RIGHT(TEXT(AE153,"0.#"),1)=".",TRUE,FALSE)</formula>
    </cfRule>
  </conditionalFormatting>
  <conditionalFormatting sqref="AE154">
    <cfRule type="expression" dxfId="221" priority="301">
      <formula>IF(RIGHT(TEXT(AE154,"0.#"),1)=".",FALSE,TRUE)</formula>
    </cfRule>
    <cfRule type="expression" dxfId="220" priority="302">
      <formula>IF(RIGHT(TEXT(AE154,"0.#"),1)=".",TRUE,FALSE)</formula>
    </cfRule>
  </conditionalFormatting>
  <conditionalFormatting sqref="AM153">
    <cfRule type="expression" dxfId="219" priority="291">
      <formula>IF(RIGHT(TEXT(AM153,"0.#"),1)=".",FALSE,TRUE)</formula>
    </cfRule>
    <cfRule type="expression" dxfId="218" priority="292">
      <formula>IF(RIGHT(TEXT(AM153,"0.#"),1)=".",TRUE,FALSE)</formula>
    </cfRule>
  </conditionalFormatting>
  <conditionalFormatting sqref="AE155">
    <cfRule type="expression" dxfId="217" priority="299">
      <formula>IF(RIGHT(TEXT(AE155,"0.#"),1)=".",FALSE,TRUE)</formula>
    </cfRule>
    <cfRule type="expression" dxfId="216" priority="300">
      <formula>IF(RIGHT(TEXT(AE155,"0.#"),1)=".",TRUE,FALSE)</formula>
    </cfRule>
  </conditionalFormatting>
  <conditionalFormatting sqref="AI155">
    <cfRule type="expression" dxfId="215" priority="297">
      <formula>IF(RIGHT(TEXT(AI155,"0.#"),1)=".",FALSE,TRUE)</formula>
    </cfRule>
    <cfRule type="expression" dxfId="214" priority="298">
      <formula>IF(RIGHT(TEXT(AI155,"0.#"),1)=".",TRUE,FALSE)</formula>
    </cfRule>
  </conditionalFormatting>
  <conditionalFormatting sqref="AI154">
    <cfRule type="expression" dxfId="213" priority="295">
      <formula>IF(RIGHT(TEXT(AI154,"0.#"),1)=".",FALSE,TRUE)</formula>
    </cfRule>
    <cfRule type="expression" dxfId="212" priority="296">
      <formula>IF(RIGHT(TEXT(AI154,"0.#"),1)=".",TRUE,FALSE)</formula>
    </cfRule>
  </conditionalFormatting>
  <conditionalFormatting sqref="AI153">
    <cfRule type="expression" dxfId="211" priority="293">
      <formula>IF(RIGHT(TEXT(AI153,"0.#"),1)=".",FALSE,TRUE)</formula>
    </cfRule>
    <cfRule type="expression" dxfId="210" priority="294">
      <formula>IF(RIGHT(TEXT(AI153,"0.#"),1)=".",TRUE,FALSE)</formula>
    </cfRule>
  </conditionalFormatting>
  <conditionalFormatting sqref="AM154">
    <cfRule type="expression" dxfId="209" priority="289">
      <formula>IF(RIGHT(TEXT(AM154,"0.#"),1)=".",FALSE,TRUE)</formula>
    </cfRule>
    <cfRule type="expression" dxfId="208" priority="290">
      <formula>IF(RIGHT(TEXT(AM154,"0.#"),1)=".",TRUE,FALSE)</formula>
    </cfRule>
  </conditionalFormatting>
  <conditionalFormatting sqref="AM155">
    <cfRule type="expression" dxfId="207" priority="287">
      <formula>IF(RIGHT(TEXT(AM155,"0.#"),1)=".",FALSE,TRUE)</formula>
    </cfRule>
    <cfRule type="expression" dxfId="206" priority="288">
      <formula>IF(RIGHT(TEXT(AM155,"0.#"),1)=".",TRUE,FALSE)</formula>
    </cfRule>
  </conditionalFormatting>
  <conditionalFormatting sqref="AQ153:AQ155">
    <cfRule type="expression" dxfId="205" priority="285">
      <formula>IF(RIGHT(TEXT(AQ153,"0.#"),1)=".",FALSE,TRUE)</formula>
    </cfRule>
    <cfRule type="expression" dxfId="204" priority="286">
      <formula>IF(RIGHT(TEXT(AQ153,"0.#"),1)=".",TRUE,FALSE)</formula>
    </cfRule>
  </conditionalFormatting>
  <conditionalFormatting sqref="AU153:AU155">
    <cfRule type="expression" dxfId="203" priority="283">
      <formula>IF(RIGHT(TEXT(AU153,"0.#"),1)=".",FALSE,TRUE)</formula>
    </cfRule>
    <cfRule type="expression" dxfId="202" priority="284">
      <formula>IF(RIGHT(TEXT(AU153,"0.#"),1)=".",TRUE,FALSE)</formula>
    </cfRule>
  </conditionalFormatting>
  <conditionalFormatting sqref="AE192">
    <cfRule type="expression" dxfId="201" priority="281">
      <formula>IF(RIGHT(TEXT(AE192,"0.#"),1)=".",FALSE,TRUE)</formula>
    </cfRule>
    <cfRule type="expression" dxfId="200" priority="282">
      <formula>IF(RIGHT(TEXT(AE192,"0.#"),1)=".",TRUE,FALSE)</formula>
    </cfRule>
  </conditionalFormatting>
  <conditionalFormatting sqref="AE193">
    <cfRule type="expression" dxfId="199" priority="279">
      <formula>IF(RIGHT(TEXT(AE193,"0.#"),1)=".",FALSE,TRUE)</formula>
    </cfRule>
    <cfRule type="expression" dxfId="198" priority="280">
      <formula>IF(RIGHT(TEXT(AE193,"0.#"),1)=".",TRUE,FALSE)</formula>
    </cfRule>
  </conditionalFormatting>
  <conditionalFormatting sqref="AM192">
    <cfRule type="expression" dxfId="197" priority="269">
      <formula>IF(RIGHT(TEXT(AM192,"0.#"),1)=".",FALSE,TRUE)</formula>
    </cfRule>
    <cfRule type="expression" dxfId="196" priority="270">
      <formula>IF(RIGHT(TEXT(AM192,"0.#"),1)=".",TRUE,FALSE)</formula>
    </cfRule>
  </conditionalFormatting>
  <conditionalFormatting sqref="AE194">
    <cfRule type="expression" dxfId="195" priority="277">
      <formula>IF(RIGHT(TEXT(AE194,"0.#"),1)=".",FALSE,TRUE)</formula>
    </cfRule>
    <cfRule type="expression" dxfId="194" priority="278">
      <formula>IF(RIGHT(TEXT(AE194,"0.#"),1)=".",TRUE,FALSE)</formula>
    </cfRule>
  </conditionalFormatting>
  <conditionalFormatting sqref="AI194">
    <cfRule type="expression" dxfId="193" priority="275">
      <formula>IF(RIGHT(TEXT(AI194,"0.#"),1)=".",FALSE,TRUE)</formula>
    </cfRule>
    <cfRule type="expression" dxfId="192" priority="276">
      <formula>IF(RIGHT(TEXT(AI194,"0.#"),1)=".",TRUE,FALSE)</formula>
    </cfRule>
  </conditionalFormatting>
  <conditionalFormatting sqref="AI193">
    <cfRule type="expression" dxfId="191" priority="273">
      <formula>IF(RIGHT(TEXT(AI193,"0.#"),1)=".",FALSE,TRUE)</formula>
    </cfRule>
    <cfRule type="expression" dxfId="190" priority="274">
      <formula>IF(RIGHT(TEXT(AI193,"0.#"),1)=".",TRUE,FALSE)</formula>
    </cfRule>
  </conditionalFormatting>
  <conditionalFormatting sqref="AI192">
    <cfRule type="expression" dxfId="189" priority="271">
      <formula>IF(RIGHT(TEXT(AI192,"0.#"),1)=".",FALSE,TRUE)</formula>
    </cfRule>
    <cfRule type="expression" dxfId="188" priority="272">
      <formula>IF(RIGHT(TEXT(AI192,"0.#"),1)=".",TRUE,FALSE)</formula>
    </cfRule>
  </conditionalFormatting>
  <conditionalFormatting sqref="AM193">
    <cfRule type="expression" dxfId="187" priority="267">
      <formula>IF(RIGHT(TEXT(AM193,"0.#"),1)=".",FALSE,TRUE)</formula>
    </cfRule>
    <cfRule type="expression" dxfId="186" priority="268">
      <formula>IF(RIGHT(TEXT(AM193,"0.#"),1)=".",TRUE,FALSE)</formula>
    </cfRule>
  </conditionalFormatting>
  <conditionalFormatting sqref="AM194">
    <cfRule type="expression" dxfId="185" priority="265">
      <formula>IF(RIGHT(TEXT(AM194,"0.#"),1)=".",FALSE,TRUE)</formula>
    </cfRule>
    <cfRule type="expression" dxfId="184" priority="266">
      <formula>IF(RIGHT(TEXT(AM194,"0.#"),1)=".",TRUE,FALSE)</formula>
    </cfRule>
  </conditionalFormatting>
  <conditionalFormatting sqref="AQ192:AQ194">
    <cfRule type="expression" dxfId="183" priority="263">
      <formula>IF(RIGHT(TEXT(AQ192,"0.#"),1)=".",FALSE,TRUE)</formula>
    </cfRule>
    <cfRule type="expression" dxfId="182" priority="264">
      <formula>IF(RIGHT(TEXT(AQ192,"0.#"),1)=".",TRUE,FALSE)</formula>
    </cfRule>
  </conditionalFormatting>
  <conditionalFormatting sqref="AU192:AU194">
    <cfRule type="expression" dxfId="181" priority="261">
      <formula>IF(RIGHT(TEXT(AU192,"0.#"),1)=".",FALSE,TRUE)</formula>
    </cfRule>
    <cfRule type="expression" dxfId="180" priority="262">
      <formula>IF(RIGHT(TEXT(AU192,"0.#"),1)=".",TRUE,FALSE)</formula>
    </cfRule>
  </conditionalFormatting>
  <conditionalFormatting sqref="AE187">
    <cfRule type="expression" dxfId="179" priority="259">
      <formula>IF(RIGHT(TEXT(AE187,"0.#"),1)=".",FALSE,TRUE)</formula>
    </cfRule>
    <cfRule type="expression" dxfId="178" priority="260">
      <formula>IF(RIGHT(TEXT(AE187,"0.#"),1)=".",TRUE,FALSE)</formula>
    </cfRule>
  </conditionalFormatting>
  <conditionalFormatting sqref="AE188">
    <cfRule type="expression" dxfId="177" priority="257">
      <formula>IF(RIGHT(TEXT(AE188,"0.#"),1)=".",FALSE,TRUE)</formula>
    </cfRule>
    <cfRule type="expression" dxfId="176" priority="258">
      <formula>IF(RIGHT(TEXT(AE188,"0.#"),1)=".",TRUE,FALSE)</formula>
    </cfRule>
  </conditionalFormatting>
  <conditionalFormatting sqref="AM187">
    <cfRule type="expression" dxfId="175" priority="247">
      <formula>IF(RIGHT(TEXT(AM187,"0.#"),1)=".",FALSE,TRUE)</formula>
    </cfRule>
    <cfRule type="expression" dxfId="174" priority="248">
      <formula>IF(RIGHT(TEXT(AM187,"0.#"),1)=".",TRUE,FALSE)</formula>
    </cfRule>
  </conditionalFormatting>
  <conditionalFormatting sqref="AE189">
    <cfRule type="expression" dxfId="173" priority="255">
      <formula>IF(RIGHT(TEXT(AE189,"0.#"),1)=".",FALSE,TRUE)</formula>
    </cfRule>
    <cfRule type="expression" dxfId="172" priority="256">
      <formula>IF(RIGHT(TEXT(AE189,"0.#"),1)=".",TRUE,FALSE)</formula>
    </cfRule>
  </conditionalFormatting>
  <conditionalFormatting sqref="AI189">
    <cfRule type="expression" dxfId="171" priority="253">
      <formula>IF(RIGHT(TEXT(AI189,"0.#"),1)=".",FALSE,TRUE)</formula>
    </cfRule>
    <cfRule type="expression" dxfId="170" priority="254">
      <formula>IF(RIGHT(TEXT(AI189,"0.#"),1)=".",TRUE,FALSE)</formula>
    </cfRule>
  </conditionalFormatting>
  <conditionalFormatting sqref="AI188">
    <cfRule type="expression" dxfId="169" priority="251">
      <formula>IF(RIGHT(TEXT(AI188,"0.#"),1)=".",FALSE,TRUE)</formula>
    </cfRule>
    <cfRule type="expression" dxfId="168" priority="252">
      <formula>IF(RIGHT(TEXT(AI188,"0.#"),1)=".",TRUE,FALSE)</formula>
    </cfRule>
  </conditionalFormatting>
  <conditionalFormatting sqref="AI187">
    <cfRule type="expression" dxfId="167" priority="249">
      <formula>IF(RIGHT(TEXT(AI187,"0.#"),1)=".",FALSE,TRUE)</formula>
    </cfRule>
    <cfRule type="expression" dxfId="166" priority="250">
      <formula>IF(RIGHT(TEXT(AI187,"0.#"),1)=".",TRUE,FALSE)</formula>
    </cfRule>
  </conditionalFormatting>
  <conditionalFormatting sqref="AM188">
    <cfRule type="expression" dxfId="165" priority="245">
      <formula>IF(RIGHT(TEXT(AM188,"0.#"),1)=".",FALSE,TRUE)</formula>
    </cfRule>
    <cfRule type="expression" dxfId="164" priority="246">
      <formula>IF(RIGHT(TEXT(AM188,"0.#"),1)=".",TRUE,FALSE)</formula>
    </cfRule>
  </conditionalFormatting>
  <conditionalFormatting sqref="AM189">
    <cfRule type="expression" dxfId="163" priority="243">
      <formula>IF(RIGHT(TEXT(AM189,"0.#"),1)=".",FALSE,TRUE)</formula>
    </cfRule>
    <cfRule type="expression" dxfId="162" priority="244">
      <formula>IF(RIGHT(TEXT(AM189,"0.#"),1)=".",TRUE,FALSE)</formula>
    </cfRule>
  </conditionalFormatting>
  <conditionalFormatting sqref="AQ187:AQ189">
    <cfRule type="expression" dxfId="161" priority="241">
      <formula>IF(RIGHT(TEXT(AQ187,"0.#"),1)=".",FALSE,TRUE)</formula>
    </cfRule>
    <cfRule type="expression" dxfId="160" priority="242">
      <formula>IF(RIGHT(TEXT(AQ187,"0.#"),1)=".",TRUE,FALSE)</formula>
    </cfRule>
  </conditionalFormatting>
  <conditionalFormatting sqref="AU187:AU189">
    <cfRule type="expression" dxfId="159" priority="239">
      <formula>IF(RIGHT(TEXT(AU187,"0.#"),1)=".",FALSE,TRUE)</formula>
    </cfRule>
    <cfRule type="expression" dxfId="158" priority="240">
      <formula>IF(RIGHT(TEXT(AU187,"0.#"),1)=".",TRUE,FALSE)</formula>
    </cfRule>
  </conditionalFormatting>
  <conditionalFormatting sqref="AE56">
    <cfRule type="expression" dxfId="157" priority="237">
      <formula>IF(RIGHT(TEXT(AE56,"0.#"),1)=".",FALSE,TRUE)</formula>
    </cfRule>
    <cfRule type="expression" dxfId="156" priority="238">
      <formula>IF(RIGHT(TEXT(AE56,"0.#"),1)=".",TRUE,FALSE)</formula>
    </cfRule>
  </conditionalFormatting>
  <conditionalFormatting sqref="AE57">
    <cfRule type="expression" dxfId="155" priority="235">
      <formula>IF(RIGHT(TEXT(AE57,"0.#"),1)=".",FALSE,TRUE)</formula>
    </cfRule>
    <cfRule type="expression" dxfId="154" priority="236">
      <formula>IF(RIGHT(TEXT(AE57,"0.#"),1)=".",TRUE,FALSE)</formula>
    </cfRule>
  </conditionalFormatting>
  <conditionalFormatting sqref="AM56">
    <cfRule type="expression" dxfId="153" priority="225">
      <formula>IF(RIGHT(TEXT(AM56,"0.#"),1)=".",FALSE,TRUE)</formula>
    </cfRule>
    <cfRule type="expression" dxfId="152" priority="226">
      <formula>IF(RIGHT(TEXT(AM56,"0.#"),1)=".",TRUE,FALSE)</formula>
    </cfRule>
  </conditionalFormatting>
  <conditionalFormatting sqref="AE58">
    <cfRule type="expression" dxfId="151" priority="233">
      <formula>IF(RIGHT(TEXT(AE58,"0.#"),1)=".",FALSE,TRUE)</formula>
    </cfRule>
    <cfRule type="expression" dxfId="150" priority="234">
      <formula>IF(RIGHT(TEXT(AE58,"0.#"),1)=".",TRUE,FALSE)</formula>
    </cfRule>
  </conditionalFormatting>
  <conditionalFormatting sqref="AI58">
    <cfRule type="expression" dxfId="149" priority="231">
      <formula>IF(RIGHT(TEXT(AI58,"0.#"),1)=".",FALSE,TRUE)</formula>
    </cfRule>
    <cfRule type="expression" dxfId="148" priority="232">
      <formula>IF(RIGHT(TEXT(AI58,"0.#"),1)=".",TRUE,FALSE)</formula>
    </cfRule>
  </conditionalFormatting>
  <conditionalFormatting sqref="AI57">
    <cfRule type="expression" dxfId="147" priority="229">
      <formula>IF(RIGHT(TEXT(AI57,"0.#"),1)=".",FALSE,TRUE)</formula>
    </cfRule>
    <cfRule type="expression" dxfId="146" priority="230">
      <formula>IF(RIGHT(TEXT(AI57,"0.#"),1)=".",TRUE,FALSE)</formula>
    </cfRule>
  </conditionalFormatting>
  <conditionalFormatting sqref="AI56">
    <cfRule type="expression" dxfId="145" priority="227">
      <formula>IF(RIGHT(TEXT(AI56,"0.#"),1)=".",FALSE,TRUE)</formula>
    </cfRule>
    <cfRule type="expression" dxfId="144" priority="228">
      <formula>IF(RIGHT(TEXT(AI56,"0.#"),1)=".",TRUE,FALSE)</formula>
    </cfRule>
  </conditionalFormatting>
  <conditionalFormatting sqref="AM57">
    <cfRule type="expression" dxfId="143" priority="223">
      <formula>IF(RIGHT(TEXT(AM57,"0.#"),1)=".",FALSE,TRUE)</formula>
    </cfRule>
    <cfRule type="expression" dxfId="142" priority="224">
      <formula>IF(RIGHT(TEXT(AM57,"0.#"),1)=".",TRUE,FALSE)</formula>
    </cfRule>
  </conditionalFormatting>
  <conditionalFormatting sqref="AM58">
    <cfRule type="expression" dxfId="141" priority="221">
      <formula>IF(RIGHT(TEXT(AM58,"0.#"),1)=".",FALSE,TRUE)</formula>
    </cfRule>
    <cfRule type="expression" dxfId="140" priority="222">
      <formula>IF(RIGHT(TEXT(AM58,"0.#"),1)=".",TRUE,FALSE)</formula>
    </cfRule>
  </conditionalFormatting>
  <conditionalFormatting sqref="AQ56:AQ58">
    <cfRule type="expression" dxfId="139" priority="219">
      <formula>IF(RIGHT(TEXT(AQ56,"0.#"),1)=".",FALSE,TRUE)</formula>
    </cfRule>
    <cfRule type="expression" dxfId="138" priority="220">
      <formula>IF(RIGHT(TEXT(AQ56,"0.#"),1)=".",TRUE,FALSE)</formula>
    </cfRule>
  </conditionalFormatting>
  <conditionalFormatting sqref="AU56:AU58">
    <cfRule type="expression" dxfId="137" priority="217">
      <formula>IF(RIGHT(TEXT(AU56,"0.#"),1)=".",FALSE,TRUE)</formula>
    </cfRule>
    <cfRule type="expression" dxfId="136" priority="218">
      <formula>IF(RIGHT(TEXT(AU56,"0.#"),1)=".",TRUE,FALSE)</formula>
    </cfRule>
  </conditionalFormatting>
  <conditionalFormatting sqref="AE51">
    <cfRule type="expression" dxfId="135" priority="215">
      <formula>IF(RIGHT(TEXT(AE51,"0.#"),1)=".",FALSE,TRUE)</formula>
    </cfRule>
    <cfRule type="expression" dxfId="134" priority="216">
      <formula>IF(RIGHT(TEXT(AE51,"0.#"),1)=".",TRUE,FALSE)</formula>
    </cfRule>
  </conditionalFormatting>
  <conditionalFormatting sqref="AE52">
    <cfRule type="expression" dxfId="133" priority="213">
      <formula>IF(RIGHT(TEXT(AE52,"0.#"),1)=".",FALSE,TRUE)</formula>
    </cfRule>
    <cfRule type="expression" dxfId="132" priority="214">
      <formula>IF(RIGHT(TEXT(AE52,"0.#"),1)=".",TRUE,FALSE)</formula>
    </cfRule>
  </conditionalFormatting>
  <conditionalFormatting sqref="AM51">
    <cfRule type="expression" dxfId="131" priority="203">
      <formula>IF(RIGHT(TEXT(AM51,"0.#"),1)=".",FALSE,TRUE)</formula>
    </cfRule>
    <cfRule type="expression" dxfId="130" priority="204">
      <formula>IF(RIGHT(TEXT(AM51,"0.#"),1)=".",TRUE,FALSE)</formula>
    </cfRule>
  </conditionalFormatting>
  <conditionalFormatting sqref="AE53">
    <cfRule type="expression" dxfId="129" priority="211">
      <formula>IF(RIGHT(TEXT(AE53,"0.#"),1)=".",FALSE,TRUE)</formula>
    </cfRule>
    <cfRule type="expression" dxfId="128" priority="212">
      <formula>IF(RIGHT(TEXT(AE53,"0.#"),1)=".",TRUE,FALSE)</formula>
    </cfRule>
  </conditionalFormatting>
  <conditionalFormatting sqref="AI53">
    <cfRule type="expression" dxfId="127" priority="209">
      <formula>IF(RIGHT(TEXT(AI53,"0.#"),1)=".",FALSE,TRUE)</formula>
    </cfRule>
    <cfRule type="expression" dxfId="126" priority="210">
      <formula>IF(RIGHT(TEXT(AI53,"0.#"),1)=".",TRUE,FALSE)</formula>
    </cfRule>
  </conditionalFormatting>
  <conditionalFormatting sqref="AI52">
    <cfRule type="expression" dxfId="125" priority="207">
      <formula>IF(RIGHT(TEXT(AI52,"0.#"),1)=".",FALSE,TRUE)</formula>
    </cfRule>
    <cfRule type="expression" dxfId="124" priority="208">
      <formula>IF(RIGHT(TEXT(AI52,"0.#"),1)=".",TRUE,FALSE)</formula>
    </cfRule>
  </conditionalFormatting>
  <conditionalFormatting sqref="AI51">
    <cfRule type="expression" dxfId="123" priority="205">
      <formula>IF(RIGHT(TEXT(AI51,"0.#"),1)=".",FALSE,TRUE)</formula>
    </cfRule>
    <cfRule type="expression" dxfId="122" priority="206">
      <formula>IF(RIGHT(TEXT(AI51,"0.#"),1)=".",TRUE,FALSE)</formula>
    </cfRule>
  </conditionalFormatting>
  <conditionalFormatting sqref="AM52">
    <cfRule type="expression" dxfId="121" priority="201">
      <formula>IF(RIGHT(TEXT(AM52,"0.#"),1)=".",FALSE,TRUE)</formula>
    </cfRule>
    <cfRule type="expression" dxfId="120" priority="202">
      <formula>IF(RIGHT(TEXT(AM52,"0.#"),1)=".",TRUE,FALSE)</formula>
    </cfRule>
  </conditionalFormatting>
  <conditionalFormatting sqref="AM53">
    <cfRule type="expression" dxfId="119" priority="199">
      <formula>IF(RIGHT(TEXT(AM53,"0.#"),1)=".",FALSE,TRUE)</formula>
    </cfRule>
    <cfRule type="expression" dxfId="118" priority="200">
      <formula>IF(RIGHT(TEXT(AM53,"0.#"),1)=".",TRUE,FALSE)</formula>
    </cfRule>
  </conditionalFormatting>
  <conditionalFormatting sqref="AQ51:AQ53">
    <cfRule type="expression" dxfId="117" priority="197">
      <formula>IF(RIGHT(TEXT(AQ51,"0.#"),1)=".",FALSE,TRUE)</formula>
    </cfRule>
    <cfRule type="expression" dxfId="116" priority="198">
      <formula>IF(RIGHT(TEXT(AQ51,"0.#"),1)=".",TRUE,FALSE)</formula>
    </cfRule>
  </conditionalFormatting>
  <conditionalFormatting sqref="AU51:AU53">
    <cfRule type="expression" dxfId="115" priority="195">
      <formula>IF(RIGHT(TEXT(AU51,"0.#"),1)=".",FALSE,TRUE)</formula>
    </cfRule>
    <cfRule type="expression" dxfId="114" priority="196">
      <formula>IF(RIGHT(TEXT(AU51,"0.#"),1)=".",TRUE,FALSE)</formula>
    </cfRule>
  </conditionalFormatting>
  <conditionalFormatting sqref="AL367:AO367">
    <cfRule type="expression" dxfId="113" priority="191">
      <formula>IF(AND(AL367&gt;=0, RIGHT(TEXT(AL367,"0.#"),1)&lt;&gt;"."),TRUE,FALSE)</formula>
    </cfRule>
    <cfRule type="expression" dxfId="112" priority="192">
      <formula>IF(AND(AL367&gt;=0, RIGHT(TEXT(AL367,"0.#"),1)="."),TRUE,FALSE)</formula>
    </cfRule>
    <cfRule type="expression" dxfId="111" priority="193">
      <formula>IF(AND(AL367&lt;0, RIGHT(TEXT(AL367,"0.#"),1)&lt;&gt;"."),TRUE,FALSE)</formula>
    </cfRule>
    <cfRule type="expression" dxfId="110" priority="194">
      <formula>IF(AND(AL367&lt;0, RIGHT(TEXT(AL367,"0.#"),1)="."),TRUE,FALSE)</formula>
    </cfRule>
  </conditionalFormatting>
  <conditionalFormatting sqref="AL368:AO368">
    <cfRule type="expression" dxfId="109" priority="187">
      <formula>IF(AND(AL368&gt;=0, RIGHT(TEXT(AL368,"0.#"),1)&lt;&gt;"."),TRUE,FALSE)</formula>
    </cfRule>
    <cfRule type="expression" dxfId="108" priority="188">
      <formula>IF(AND(AL368&gt;=0, RIGHT(TEXT(AL368,"0.#"),1)="."),TRUE,FALSE)</formula>
    </cfRule>
    <cfRule type="expression" dxfId="107" priority="189">
      <formula>IF(AND(AL368&lt;0, RIGHT(TEXT(AL368,"0.#"),1)&lt;&gt;"."),TRUE,FALSE)</formula>
    </cfRule>
    <cfRule type="expression" dxfId="106" priority="190">
      <formula>IF(AND(AL368&lt;0, RIGHT(TEXT(AL368,"0.#"),1)="."),TRUE,FALSE)</formula>
    </cfRule>
  </conditionalFormatting>
  <conditionalFormatting sqref="AL369:AO369">
    <cfRule type="expression" dxfId="105" priority="183">
      <formula>IF(AND(AL369&gt;=0, RIGHT(TEXT(AL369,"0.#"),1)&lt;&gt;"."),TRUE,FALSE)</formula>
    </cfRule>
    <cfRule type="expression" dxfId="104" priority="184">
      <formula>IF(AND(AL369&gt;=0, RIGHT(TEXT(AL369,"0.#"),1)="."),TRUE,FALSE)</formula>
    </cfRule>
    <cfRule type="expression" dxfId="103" priority="185">
      <formula>IF(AND(AL369&lt;0, RIGHT(TEXT(AL369,"0.#"),1)&lt;&gt;"."),TRUE,FALSE)</formula>
    </cfRule>
    <cfRule type="expression" dxfId="102" priority="186">
      <formula>IF(AND(AL369&lt;0, RIGHT(TEXT(AL369,"0.#"),1)="."),TRUE,FALSE)</formula>
    </cfRule>
  </conditionalFormatting>
  <conditionalFormatting sqref="AL370:AO370">
    <cfRule type="expression" dxfId="101" priority="179">
      <formula>IF(AND(AL370&gt;=0, RIGHT(TEXT(AL370,"0.#"),1)&lt;&gt;"."),TRUE,FALSE)</formula>
    </cfRule>
    <cfRule type="expression" dxfId="100" priority="180">
      <formula>IF(AND(AL370&gt;=0, RIGHT(TEXT(AL370,"0.#"),1)="."),TRUE,FALSE)</formula>
    </cfRule>
    <cfRule type="expression" dxfId="99" priority="181">
      <formula>IF(AND(AL370&lt;0, RIGHT(TEXT(AL370,"0.#"),1)&lt;&gt;"."),TRUE,FALSE)</formula>
    </cfRule>
    <cfRule type="expression" dxfId="98" priority="182">
      <formula>IF(AND(AL370&lt;0, RIGHT(TEXT(AL370,"0.#"),1)="."),TRUE,FALSE)</formula>
    </cfRule>
  </conditionalFormatting>
  <conditionalFormatting sqref="AL371:AO371">
    <cfRule type="expression" dxfId="97" priority="175">
      <formula>IF(AND(AL371&gt;=0, RIGHT(TEXT(AL371,"0.#"),1)&lt;&gt;"."),TRUE,FALSE)</formula>
    </cfRule>
    <cfRule type="expression" dxfId="96" priority="176">
      <formula>IF(AND(AL371&gt;=0, RIGHT(TEXT(AL371,"0.#"),1)="."),TRUE,FALSE)</formula>
    </cfRule>
    <cfRule type="expression" dxfId="95" priority="177">
      <formula>IF(AND(AL371&lt;0, RIGHT(TEXT(AL371,"0.#"),1)&lt;&gt;"."),TRUE,FALSE)</formula>
    </cfRule>
    <cfRule type="expression" dxfId="94" priority="178">
      <formula>IF(AND(AL371&lt;0, RIGHT(TEXT(AL371,"0.#"),1)="."),TRUE,FALSE)</formula>
    </cfRule>
  </conditionalFormatting>
  <conditionalFormatting sqref="AL372:AO372">
    <cfRule type="expression" dxfId="93" priority="171">
      <formula>IF(AND(AL372&gt;=0, RIGHT(TEXT(AL372,"0.#"),1)&lt;&gt;"."),TRUE,FALSE)</formula>
    </cfRule>
    <cfRule type="expression" dxfId="92" priority="172">
      <formula>IF(AND(AL372&gt;=0, RIGHT(TEXT(AL372,"0.#"),1)="."),TRUE,FALSE)</formula>
    </cfRule>
    <cfRule type="expression" dxfId="91" priority="173">
      <formula>IF(AND(AL372&lt;0, RIGHT(TEXT(AL372,"0.#"),1)&lt;&gt;"."),TRUE,FALSE)</formula>
    </cfRule>
    <cfRule type="expression" dxfId="90" priority="174">
      <formula>IF(AND(AL372&lt;0, RIGHT(TEXT(AL372,"0.#"),1)="."),TRUE,FALSE)</formula>
    </cfRule>
  </conditionalFormatting>
  <conditionalFormatting sqref="AL373:AO373">
    <cfRule type="expression" dxfId="89" priority="167">
      <formula>IF(AND(AL373&gt;=0, RIGHT(TEXT(AL373,"0.#"),1)&lt;&gt;"."),TRUE,FALSE)</formula>
    </cfRule>
    <cfRule type="expression" dxfId="88" priority="168">
      <formula>IF(AND(AL373&gt;=0, RIGHT(TEXT(AL373,"0.#"),1)="."),TRUE,FALSE)</formula>
    </cfRule>
    <cfRule type="expression" dxfId="87" priority="169">
      <formula>IF(AND(AL373&lt;0, RIGHT(TEXT(AL373,"0.#"),1)&lt;&gt;"."),TRUE,FALSE)</formula>
    </cfRule>
    <cfRule type="expression" dxfId="86" priority="170">
      <formula>IF(AND(AL373&lt;0, RIGHT(TEXT(AL373,"0.#"),1)="."),TRUE,FALSE)</formula>
    </cfRule>
  </conditionalFormatting>
  <conditionalFormatting sqref="AL374:AO374">
    <cfRule type="expression" dxfId="85" priority="163">
      <formula>IF(AND(AL374&gt;=0, RIGHT(TEXT(AL374,"0.#"),1)&lt;&gt;"."),TRUE,FALSE)</formula>
    </cfRule>
    <cfRule type="expression" dxfId="84" priority="164">
      <formula>IF(AND(AL374&gt;=0, RIGHT(TEXT(AL374,"0.#"),1)="."),TRUE,FALSE)</formula>
    </cfRule>
    <cfRule type="expression" dxfId="83" priority="165">
      <formula>IF(AND(AL374&lt;0, RIGHT(TEXT(AL374,"0.#"),1)&lt;&gt;"."),TRUE,FALSE)</formula>
    </cfRule>
    <cfRule type="expression" dxfId="82" priority="166">
      <formula>IF(AND(AL374&lt;0, RIGHT(TEXT(AL374,"0.#"),1)="."),TRUE,FALSE)</formula>
    </cfRule>
  </conditionalFormatting>
  <conditionalFormatting sqref="AL375:AO375">
    <cfRule type="expression" dxfId="81" priority="159">
      <formula>IF(AND(AL375&gt;=0, RIGHT(TEXT(AL375,"0.#"),1)&lt;&gt;"."),TRUE,FALSE)</formula>
    </cfRule>
    <cfRule type="expression" dxfId="80" priority="160">
      <formula>IF(AND(AL375&gt;=0, RIGHT(TEXT(AL375,"0.#"),1)="."),TRUE,FALSE)</formula>
    </cfRule>
    <cfRule type="expression" dxfId="79" priority="161">
      <formula>IF(AND(AL375&lt;0, RIGHT(TEXT(AL375,"0.#"),1)&lt;&gt;"."),TRUE,FALSE)</formula>
    </cfRule>
    <cfRule type="expression" dxfId="78" priority="162">
      <formula>IF(AND(AL375&lt;0, RIGHT(TEXT(AL375,"0.#"),1)="."),TRUE,FALSE)</formula>
    </cfRule>
  </conditionalFormatting>
  <conditionalFormatting sqref="Y408">
    <cfRule type="expression" dxfId="77" priority="157">
      <formula>IF(RIGHT(TEXT(Y408,"0.#"),1)=".",FALSE,TRUE)</formula>
    </cfRule>
    <cfRule type="expression" dxfId="76" priority="158">
      <formula>IF(RIGHT(TEXT(Y408,"0.#"),1)=".",TRUE,FALSE)</formula>
    </cfRule>
  </conditionalFormatting>
  <conditionalFormatting sqref="AL399:AO399">
    <cfRule type="expression" dxfId="75" priority="153">
      <formula>IF(AND(AL399&gt;=0, RIGHT(TEXT(AL399,"0.#"),1)&lt;&gt;"."),TRUE,FALSE)</formula>
    </cfRule>
    <cfRule type="expression" dxfId="74" priority="154">
      <formula>IF(AND(AL399&gt;=0, RIGHT(TEXT(AL399,"0.#"),1)="."),TRUE,FALSE)</formula>
    </cfRule>
    <cfRule type="expression" dxfId="73" priority="155">
      <formula>IF(AND(AL399&lt;0, RIGHT(TEXT(AL399,"0.#"),1)&lt;&gt;"."),TRUE,FALSE)</formula>
    </cfRule>
    <cfRule type="expression" dxfId="72" priority="156">
      <formula>IF(AND(AL399&lt;0, RIGHT(TEXT(AL399,"0.#"),1)="."),TRUE,FALSE)</formula>
    </cfRule>
  </conditionalFormatting>
  <conditionalFormatting sqref="Y399">
    <cfRule type="expression" dxfId="71" priority="151">
      <formula>IF(RIGHT(TEXT(Y399,"0.#"),1)=".",FALSE,TRUE)</formula>
    </cfRule>
    <cfRule type="expression" dxfId="70" priority="152">
      <formula>IF(RIGHT(TEXT(Y399,"0.#"),1)=".",TRUE,FALSE)</formula>
    </cfRule>
  </conditionalFormatting>
  <conditionalFormatting sqref="AL408:AO408">
    <cfRule type="expression" dxfId="69" priority="115">
      <formula>IF(AND(AL408&gt;=0, RIGHT(TEXT(AL408,"0.#"),1)&lt;&gt;"."),TRUE,FALSE)</formula>
    </cfRule>
    <cfRule type="expression" dxfId="68" priority="116">
      <formula>IF(AND(AL408&gt;=0, RIGHT(TEXT(AL408,"0.#"),1)="."),TRUE,FALSE)</formula>
    </cfRule>
    <cfRule type="expression" dxfId="67" priority="117">
      <formula>IF(AND(AL408&lt;0, RIGHT(TEXT(AL408,"0.#"),1)&lt;&gt;"."),TRUE,FALSE)</formula>
    </cfRule>
    <cfRule type="expression" dxfId="66" priority="118">
      <formula>IF(AND(AL408&lt;0, RIGHT(TEXT(AL408,"0.#"),1)="."),TRUE,FALSE)</formula>
    </cfRule>
  </conditionalFormatting>
  <conditionalFormatting sqref="Y371">
    <cfRule type="expression" dxfId="65" priority="113">
      <formula>IF(RIGHT(TEXT(Y371,"0.#"),1)=".",FALSE,TRUE)</formula>
    </cfRule>
    <cfRule type="expression" dxfId="64" priority="114">
      <formula>IF(RIGHT(TEXT(Y371,"0.#"),1)=".",TRUE,FALSE)</formula>
    </cfRule>
  </conditionalFormatting>
  <conditionalFormatting sqref="Y368">
    <cfRule type="expression" dxfId="63" priority="111">
      <formula>IF(RIGHT(TEXT(Y368,"0.#"),1)=".",FALSE,TRUE)</formula>
    </cfRule>
    <cfRule type="expression" dxfId="62" priority="112">
      <formula>IF(RIGHT(TEXT(Y368,"0.#"),1)=".",TRUE,FALSE)</formula>
    </cfRule>
  </conditionalFormatting>
  <conditionalFormatting sqref="Y367">
    <cfRule type="expression" dxfId="61" priority="109">
      <formula>IF(RIGHT(TEXT(Y367,"0.#"),1)=".",FALSE,TRUE)</formula>
    </cfRule>
    <cfRule type="expression" dxfId="60" priority="110">
      <formula>IF(RIGHT(TEXT(Y367,"0.#"),1)=".",TRUE,FALSE)</formula>
    </cfRule>
  </conditionalFormatting>
  <conditionalFormatting sqref="Y409">
    <cfRule type="expression" dxfId="59" priority="107">
      <formula>IF(RIGHT(TEXT(Y409,"0.#"),1)=".",FALSE,TRUE)</formula>
    </cfRule>
    <cfRule type="expression" dxfId="58" priority="108">
      <formula>IF(RIGHT(TEXT(Y409,"0.#"),1)=".",TRUE,FALSE)</formula>
    </cfRule>
  </conditionalFormatting>
  <conditionalFormatting sqref="AL409:AO409">
    <cfRule type="expression" dxfId="57" priority="103">
      <formula>IF(AND(AL409&gt;=0, RIGHT(TEXT(AL409,"0.#"),1)&lt;&gt;"."),TRUE,FALSE)</formula>
    </cfRule>
    <cfRule type="expression" dxfId="56" priority="104">
      <formula>IF(AND(AL409&gt;=0, RIGHT(TEXT(AL409,"0.#"),1)="."),TRUE,FALSE)</formula>
    </cfRule>
    <cfRule type="expression" dxfId="55" priority="105">
      <formula>IF(AND(AL409&lt;0, RIGHT(TEXT(AL409,"0.#"),1)&lt;&gt;"."),TRUE,FALSE)</formula>
    </cfRule>
    <cfRule type="expression" dxfId="54" priority="106">
      <formula>IF(AND(AL409&lt;0, RIGHT(TEXT(AL409,"0.#"),1)="."),TRUE,FALSE)</formula>
    </cfRule>
  </conditionalFormatting>
  <conditionalFormatting sqref="Y410">
    <cfRule type="expression" dxfId="53" priority="53">
      <formula>IF(RIGHT(TEXT(Y410,"0.#"),1)=".",FALSE,TRUE)</formula>
    </cfRule>
    <cfRule type="expression" dxfId="52" priority="54">
      <formula>IF(RIGHT(TEXT(Y410,"0.#"),1)=".",TRUE,FALSE)</formula>
    </cfRule>
  </conditionalFormatting>
  <conditionalFormatting sqref="AL410:AO410">
    <cfRule type="expression" dxfId="51" priority="49">
      <formula>IF(AND(AL410&gt;=0, RIGHT(TEXT(AL410,"0.#"),1)&lt;&gt;"."),TRUE,FALSE)</formula>
    </cfRule>
    <cfRule type="expression" dxfId="50" priority="50">
      <formula>IF(AND(AL410&gt;=0, RIGHT(TEXT(AL410,"0.#"),1)="."),TRUE,FALSE)</formula>
    </cfRule>
    <cfRule type="expression" dxfId="49" priority="51">
      <formula>IF(AND(AL410&lt;0, RIGHT(TEXT(AL410,"0.#"),1)&lt;&gt;"."),TRUE,FALSE)</formula>
    </cfRule>
    <cfRule type="expression" dxfId="48" priority="52">
      <formula>IF(AND(AL410&lt;0, RIGHT(TEXT(AL410,"0.#"),1)="."),TRUE,FALSE)</formula>
    </cfRule>
  </conditionalFormatting>
  <conditionalFormatting sqref="Y407">
    <cfRule type="expression" dxfId="47" priority="47">
      <formula>IF(RIGHT(TEXT(Y407,"0.#"),1)=".",FALSE,TRUE)</formula>
    </cfRule>
    <cfRule type="expression" dxfId="46" priority="48">
      <formula>IF(RIGHT(TEXT(Y407,"0.#"),1)=".",TRUE,FALSE)</formula>
    </cfRule>
  </conditionalFormatting>
  <conditionalFormatting sqref="AL407:AO407">
    <cfRule type="expression" dxfId="45" priority="43">
      <formula>IF(AND(AL407&gt;=0, RIGHT(TEXT(AL407,"0.#"),1)&lt;&gt;"."),TRUE,FALSE)</formula>
    </cfRule>
    <cfRule type="expression" dxfId="44" priority="44">
      <formula>IF(AND(AL407&gt;=0, RIGHT(TEXT(AL407,"0.#"),1)="."),TRUE,FALSE)</formula>
    </cfRule>
    <cfRule type="expression" dxfId="43" priority="45">
      <formula>IF(AND(AL407&lt;0, RIGHT(TEXT(AL407,"0.#"),1)&lt;&gt;"."),TRUE,FALSE)</formula>
    </cfRule>
    <cfRule type="expression" dxfId="42" priority="46">
      <formula>IF(AND(AL407&lt;0, RIGHT(TEXT(AL407,"0.#"),1)="."),TRUE,FALSE)</formula>
    </cfRule>
  </conditionalFormatting>
  <conditionalFormatting sqref="Y406">
    <cfRule type="expression" dxfId="41" priority="41">
      <formula>IF(RIGHT(TEXT(Y406,"0.#"),1)=".",FALSE,TRUE)</formula>
    </cfRule>
    <cfRule type="expression" dxfId="40" priority="42">
      <formula>IF(RIGHT(TEXT(Y406,"0.#"),1)=".",TRUE,FALSE)</formula>
    </cfRule>
  </conditionalFormatting>
  <conditionalFormatting sqref="AL406:AO406">
    <cfRule type="expression" dxfId="39" priority="37">
      <formula>IF(AND(AL406&gt;=0, RIGHT(TEXT(AL406,"0.#"),1)&lt;&gt;"."),TRUE,FALSE)</formula>
    </cfRule>
    <cfRule type="expression" dxfId="38" priority="38">
      <formula>IF(AND(AL406&gt;=0, RIGHT(TEXT(AL406,"0.#"),1)="."),TRUE,FALSE)</formula>
    </cfRule>
    <cfRule type="expression" dxfId="37" priority="39">
      <formula>IF(AND(AL406&lt;0, RIGHT(TEXT(AL406,"0.#"),1)&lt;&gt;"."),TRUE,FALSE)</formula>
    </cfRule>
    <cfRule type="expression" dxfId="36" priority="40">
      <formula>IF(AND(AL406&lt;0, RIGHT(TEXT(AL406,"0.#"),1)="."),TRUE,FALSE)</formula>
    </cfRule>
  </conditionalFormatting>
  <conditionalFormatting sqref="Y405">
    <cfRule type="expression" dxfId="35" priority="35">
      <formula>IF(RIGHT(TEXT(Y405,"0.#"),1)=".",FALSE,TRUE)</formula>
    </cfRule>
    <cfRule type="expression" dxfId="34" priority="36">
      <formula>IF(RIGHT(TEXT(Y405,"0.#"),1)=".",TRUE,FALSE)</formula>
    </cfRule>
  </conditionalFormatting>
  <conditionalFormatting sqref="AL405:AO405">
    <cfRule type="expression" dxfId="33" priority="31">
      <formula>IF(AND(AL405&gt;=0, RIGHT(TEXT(AL405,"0.#"),1)&lt;&gt;"."),TRUE,FALSE)</formula>
    </cfRule>
    <cfRule type="expression" dxfId="32" priority="32">
      <formula>IF(AND(AL405&gt;=0, RIGHT(TEXT(AL405,"0.#"),1)="."),TRUE,FALSE)</formula>
    </cfRule>
    <cfRule type="expression" dxfId="31" priority="33">
      <formula>IF(AND(AL405&lt;0, RIGHT(TEXT(AL405,"0.#"),1)&lt;&gt;"."),TRUE,FALSE)</formula>
    </cfRule>
    <cfRule type="expression" dxfId="30" priority="34">
      <formula>IF(AND(AL405&lt;0, RIGHT(TEXT(AL405,"0.#"),1)="."),TRUE,FALSE)</formula>
    </cfRule>
  </conditionalFormatting>
  <conditionalFormatting sqref="Y404">
    <cfRule type="expression" dxfId="29" priority="29">
      <formula>IF(RIGHT(TEXT(Y404,"0.#"),1)=".",FALSE,TRUE)</formula>
    </cfRule>
    <cfRule type="expression" dxfId="28" priority="30">
      <formula>IF(RIGHT(TEXT(Y404,"0.#"),1)=".",TRUE,FALSE)</formula>
    </cfRule>
  </conditionalFormatting>
  <conditionalFormatting sqref="AL404:AO404">
    <cfRule type="expression" dxfId="27" priority="25">
      <formula>IF(AND(AL404&gt;=0, RIGHT(TEXT(AL404,"0.#"),1)&lt;&gt;"."),TRUE,FALSE)</formula>
    </cfRule>
    <cfRule type="expression" dxfId="26" priority="26">
      <formula>IF(AND(AL404&gt;=0, RIGHT(TEXT(AL404,"0.#"),1)="."),TRUE,FALSE)</formula>
    </cfRule>
    <cfRule type="expression" dxfId="25" priority="27">
      <formula>IF(AND(AL404&lt;0, RIGHT(TEXT(AL404,"0.#"),1)&lt;&gt;"."),TRUE,FALSE)</formula>
    </cfRule>
    <cfRule type="expression" dxfId="24" priority="28">
      <formula>IF(AND(AL404&lt;0, RIGHT(TEXT(AL404,"0.#"),1)="."),TRUE,FALSE)</formula>
    </cfRule>
  </conditionalFormatting>
  <conditionalFormatting sqref="Y403">
    <cfRule type="expression" dxfId="23" priority="23">
      <formula>IF(RIGHT(TEXT(Y403,"0.#"),1)=".",FALSE,TRUE)</formula>
    </cfRule>
    <cfRule type="expression" dxfId="22" priority="24">
      <formula>IF(RIGHT(TEXT(Y403,"0.#"),1)=".",TRUE,FALSE)</formula>
    </cfRule>
  </conditionalFormatting>
  <conditionalFormatting sqref="AL403:AO403">
    <cfRule type="expression" dxfId="21" priority="19">
      <formula>IF(AND(AL403&gt;=0, RIGHT(TEXT(AL403,"0.#"),1)&lt;&gt;"."),TRUE,FALSE)</formula>
    </cfRule>
    <cfRule type="expression" dxfId="20" priority="20">
      <formula>IF(AND(AL403&gt;=0, RIGHT(TEXT(AL403,"0.#"),1)="."),TRUE,FALSE)</formula>
    </cfRule>
    <cfRule type="expression" dxfId="19" priority="21">
      <formula>IF(AND(AL403&lt;0, RIGHT(TEXT(AL403,"0.#"),1)&lt;&gt;"."),TRUE,FALSE)</formula>
    </cfRule>
    <cfRule type="expression" dxfId="18" priority="22">
      <formula>IF(AND(AL403&lt;0, RIGHT(TEXT(AL403,"0.#"),1)="."),TRUE,FALSE)</formula>
    </cfRule>
  </conditionalFormatting>
  <conditionalFormatting sqref="Y402">
    <cfRule type="expression" dxfId="17" priority="17">
      <formula>IF(RIGHT(TEXT(Y402,"0.#"),1)=".",FALSE,TRUE)</formula>
    </cfRule>
    <cfRule type="expression" dxfId="16" priority="18">
      <formula>IF(RIGHT(TEXT(Y402,"0.#"),1)=".",TRUE,FALSE)</formula>
    </cfRule>
  </conditionalFormatting>
  <conditionalFormatting sqref="AL402:AO402">
    <cfRule type="expression" dxfId="15" priority="13">
      <formula>IF(AND(AL402&gt;=0, RIGHT(TEXT(AL402,"0.#"),1)&lt;&gt;"."),TRUE,FALSE)</formula>
    </cfRule>
    <cfRule type="expression" dxfId="14" priority="14">
      <formula>IF(AND(AL402&gt;=0, RIGHT(TEXT(AL402,"0.#"),1)="."),TRUE,FALSE)</formula>
    </cfRule>
    <cfRule type="expression" dxfId="13" priority="15">
      <formula>IF(AND(AL402&lt;0, RIGHT(TEXT(AL402,"0.#"),1)&lt;&gt;"."),TRUE,FALSE)</formula>
    </cfRule>
    <cfRule type="expression" dxfId="12" priority="16">
      <formula>IF(AND(AL402&lt;0, RIGHT(TEXT(AL402,"0.#"),1)="."),TRUE,FALSE)</formula>
    </cfRule>
  </conditionalFormatting>
  <conditionalFormatting sqref="Y401">
    <cfRule type="expression" dxfId="11" priority="11">
      <formula>IF(RIGHT(TEXT(Y401,"0.#"),1)=".",FALSE,TRUE)</formula>
    </cfRule>
    <cfRule type="expression" dxfId="10" priority="12">
      <formula>IF(RIGHT(TEXT(Y401,"0.#"),1)=".",TRUE,FALSE)</formula>
    </cfRule>
  </conditionalFormatting>
  <conditionalFormatting sqref="AL401:AO401">
    <cfRule type="expression" dxfId="9" priority="7">
      <formula>IF(AND(AL401&gt;=0, RIGHT(TEXT(AL401,"0.#"),1)&lt;&gt;"."),TRUE,FALSE)</formula>
    </cfRule>
    <cfRule type="expression" dxfId="8" priority="8">
      <formula>IF(AND(AL401&gt;=0, RIGHT(TEXT(AL401,"0.#"),1)="."),TRUE,FALSE)</formula>
    </cfRule>
    <cfRule type="expression" dxfId="7" priority="9">
      <formula>IF(AND(AL401&lt;0, RIGHT(TEXT(AL401,"0.#"),1)&lt;&gt;"."),TRUE,FALSE)</formula>
    </cfRule>
    <cfRule type="expression" dxfId="6" priority="10">
      <formula>IF(AND(AL401&lt;0, RIGHT(TEXT(AL401,"0.#"),1)="."),TRUE,FALSE)</formula>
    </cfRule>
  </conditionalFormatting>
  <conditionalFormatting sqref="Y400">
    <cfRule type="expression" dxfId="5" priority="5">
      <formula>IF(RIGHT(TEXT(Y400,"0.#"),1)=".",FALSE,TRUE)</formula>
    </cfRule>
    <cfRule type="expression" dxfId="4" priority="6">
      <formula>IF(RIGHT(TEXT(Y400,"0.#"),1)=".",TRUE,FALSE)</formula>
    </cfRule>
  </conditionalFormatting>
  <conditionalFormatting sqref="AL400:AO400">
    <cfRule type="expression" dxfId="3" priority="1">
      <formula>IF(AND(AL400&gt;=0, RIGHT(TEXT(AL400,"0.#"),1)&lt;&gt;"."),TRUE,FALSE)</formula>
    </cfRule>
    <cfRule type="expression" dxfId="2" priority="2">
      <formula>IF(AND(AL400&gt;=0, RIGHT(TEXT(AL400,"0.#"),1)="."),TRUE,FALSE)</formula>
    </cfRule>
    <cfRule type="expression" dxfId="1" priority="3">
      <formula>IF(AND(AL400&lt;0, RIGHT(TEXT(AL400,"0.#"),1)&lt;&gt;"."),TRUE,FALSE)</formula>
    </cfRule>
    <cfRule type="expression" dxfId="0" priority="4">
      <formula>IF(AND(AL400&lt;0, RIGHT(TEXT(AL400,"0.#"),1)="."),TRUE,FALSE)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54" max="50" man="1"/>
    <brk id="39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179</v>
      </c>
      <c r="AI1" s="42" t="s">
        <v>182</v>
      </c>
      <c r="AK1" s="42" t="s">
        <v>187</v>
      </c>
      <c r="AM1" s="63"/>
      <c r="AN1" s="63"/>
      <c r="AP1" s="28" t="s">
        <v>240</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t="s">
        <v>627</v>
      </c>
      <c r="M2" s="13" t="str">
        <f>IF(L2="","",K2)</f>
        <v>社会保障</v>
      </c>
      <c r="N2" s="13" t="str">
        <f>IF(M2="","",IF(N1&lt;&gt;"",CONCATENATE(N1,"、",M2),M2))</f>
        <v>社会保障</v>
      </c>
      <c r="O2" s="13"/>
      <c r="P2" s="12" t="s">
        <v>69</v>
      </c>
      <c r="Q2" s="17" t="s">
        <v>627</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188</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627</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181</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183</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t="s">
        <v>627</v>
      </c>
      <c r="C9" s="13" t="str">
        <f t="shared" si="0"/>
        <v>高齢社会対策</v>
      </c>
      <c r="D9" s="13" t="str">
        <f t="shared" si="8"/>
        <v>高齢社会対策</v>
      </c>
      <c r="F9" s="18" t="s">
        <v>200</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223</v>
      </c>
      <c r="B10" s="15"/>
      <c r="C10" s="13" t="str">
        <f t="shared" si="0"/>
        <v/>
      </c>
      <c r="D10" s="13" t="str">
        <f t="shared" si="8"/>
        <v>高齢社会対策</v>
      </c>
      <c r="F10" s="18" t="s">
        <v>111</v>
      </c>
      <c r="G10" s="17"/>
      <c r="H10" s="13" t="str">
        <f t="shared" si="1"/>
        <v/>
      </c>
      <c r="I10" s="13" t="str">
        <f t="shared" si="5"/>
        <v>一般会計</v>
      </c>
      <c r="K10" s="14" t="s">
        <v>226</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241</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t="s">
        <v>627</v>
      </c>
      <c r="C13" s="13" t="str">
        <f t="shared" si="9"/>
        <v>少子化社会対策</v>
      </c>
      <c r="D13" s="13" t="str">
        <f t="shared" si="8"/>
        <v>高齢社会対策、少子化社会対策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高齢社会対策、少子化社会対策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高齢社会対策、少子化社会対策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高齢社会対策、少子化社会対策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高齢社会対策、少子化社会対策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高齢社会対策、少子化社会対策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210</v>
      </c>
      <c r="B19" s="15"/>
      <c r="C19" s="13" t="str">
        <f t="shared" si="9"/>
        <v/>
      </c>
      <c r="D19" s="13" t="str">
        <f t="shared" si="8"/>
        <v>高齢社会対策、少子化社会対策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211</v>
      </c>
      <c r="B20" s="15"/>
      <c r="C20" s="13" t="str">
        <f t="shared" si="9"/>
        <v/>
      </c>
      <c r="D20" s="13" t="str">
        <f t="shared" si="8"/>
        <v>高齢社会対策、少子化社会対策</v>
      </c>
      <c r="F20" s="18" t="s">
        <v>209</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212</v>
      </c>
      <c r="B21" s="15"/>
      <c r="C21" s="13" t="str">
        <f t="shared" si="9"/>
        <v/>
      </c>
      <c r="D21" s="13" t="str">
        <f t="shared" si="8"/>
        <v>高齢社会対策、少子化社会対策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213</v>
      </c>
      <c r="B22" s="15"/>
      <c r="C22" s="13" t="str">
        <f t="shared" si="9"/>
        <v/>
      </c>
      <c r="D22" s="13" t="str">
        <f>IF(C22="",D21,IF(D21&lt;&gt;"",CONCATENATE(D21,"、",C22),C22))</f>
        <v>高齢社会対策、少子化社会対策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高齢社会対策、少子化社会対策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高齢社会対策、少子化社会対策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米村 恭一(yonemura-kyoichi)</cp:lastModifiedBy>
  <cp:lastPrinted>2022-08-23T06:59:36Z</cp:lastPrinted>
  <dcterms:created xsi:type="dcterms:W3CDTF">2012-03-13T00:50:25Z</dcterms:created>
  <dcterms:modified xsi:type="dcterms:W3CDTF">2022-09-09T06:06:10Z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