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600000_政策統括官\総務室　予算係\令和4年行政事業レビュー\8 最終登録版\一般会計\"/>
    </mc:Choice>
  </mc:AlternateContent>
  <bookViews>
    <workbookView xWindow="3028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40" i="11"/>
  <c r="AY332" i="11"/>
  <c r="AY323" i="11"/>
  <c r="AY331" i="11"/>
  <c r="AY325" i="11"/>
  <c r="AY333" i="11"/>
  <c r="AY329" i="11"/>
  <c r="AY336" i="11"/>
  <c r="AY327" i="11"/>
  <c r="AY337" i="11"/>
  <c r="AY324" i="11"/>
  <c r="AY326" i="11"/>
  <c r="AY328" i="11"/>
  <c r="AY338" i="11"/>
  <c r="AY322"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44" i="11"/>
  <c r="AY143" i="11"/>
  <c r="AY139" i="11"/>
  <c r="AY140" i="11" s="1"/>
  <c r="AY166" i="11"/>
  <c r="AY161" i="11"/>
  <c r="AY162" i="11" s="1"/>
  <c r="AY156" i="11"/>
  <c r="AY158" i="11" s="1"/>
  <c r="AY146" i="11"/>
  <c r="AY150" i="11" s="1"/>
  <c r="AY127" i="11"/>
  <c r="AY131" i="11" s="1"/>
  <c r="AY122" i="11"/>
  <c r="AY126" i="11" s="1"/>
  <c r="AY112" i="11"/>
  <c r="AY119" i="11" s="1"/>
  <c r="AY99" i="11"/>
  <c r="AY101" i="11" s="1"/>
  <c r="AY98" i="11"/>
  <c r="AY102" i="11"/>
  <c r="AY104" i="11" s="1"/>
  <c r="AY175" i="11" l="1"/>
  <c r="AY176" i="11"/>
  <c r="AY178" i="11"/>
  <c r="AY135" i="11"/>
  <c r="AY141" i="11"/>
  <c r="AY179" i="11"/>
  <c r="AY142" i="11"/>
  <c r="AY206" i="11"/>
  <c r="AY114" i="11"/>
  <c r="AY155" i="11"/>
  <c r="AY128" i="11"/>
  <c r="AY145" i="11"/>
  <c r="AY129" i="11"/>
  <c r="AY154" i="11"/>
  <c r="AY130" i="11"/>
  <c r="AY177" i="11"/>
  <c r="AY120" i="11"/>
  <c r="AY113" i="11"/>
  <c r="AY121" i="11"/>
  <c r="AY198" i="11"/>
  <c r="AY207" i="11"/>
  <c r="AY123" i="11"/>
  <c r="AY209" i="11"/>
  <c r="AY116" i="11"/>
  <c r="AY202" i="11"/>
  <c r="AY210" i="11"/>
  <c r="AY211" i="11"/>
  <c r="AY115" i="11"/>
  <c r="AY138" i="11"/>
  <c r="AY201" i="11"/>
  <c r="AY124" i="11"/>
  <c r="AY163" i="11"/>
  <c r="AY117" i="11"/>
  <c r="AY125" i="11"/>
  <c r="AY151" i="11"/>
  <c r="AY164" i="11"/>
  <c r="AY203" i="11"/>
  <c r="AY100" i="11"/>
  <c r="AY118" i="11"/>
  <c r="AY152" i="11"/>
  <c r="AY204" i="11"/>
  <c r="AY212" i="11"/>
  <c r="AY153" i="11"/>
  <c r="AY193"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55" i="11" l="1"/>
  <c r="AY63" i="11"/>
  <c r="AY96" i="11"/>
  <c r="AY82" i="11"/>
  <c r="AY80" i="11"/>
  <c r="AY81" i="11"/>
  <c r="AY97" i="11"/>
  <c r="AY83" i="11"/>
  <c r="AY49" i="11"/>
  <c r="AY84" i="11"/>
  <c r="AY85" i="11"/>
  <c r="AY91" i="11"/>
  <c r="AY86" i="11"/>
  <c r="AY89" i="11"/>
  <c r="AY90"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<sst xmlns="http://schemas.openxmlformats.org/spreadsheetml/2006/main" count="2036" uniqueCount="753">
  <si>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</si>
  <si>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</si>
  <si>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</si>
  <si>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</si>
  <si>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</si>
  <si>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</si>
  <si>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</si>
  <si>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</si>
  <si>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</si>
  <si>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</si>
  <si>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</si>
  <si>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</si>
  <si>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</si>
  <si>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</si>
  <si>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</si>
  <si>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</si>
  <si>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</si>
  <si>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</si>
  <si>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</si>
  <si>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</si>
  <si>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</si>
  <si>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</si>
  <si>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</si>
  <si>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</si>
  <si>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</si>
  <si>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</si>
  <si>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</si>
  <si>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</si>
  <si>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</si>
  <si>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</si>
  <si>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</si>
  <si>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</si>
  <si>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</si>
  <si>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</si>
  <si>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</si>
  <si>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</si>
  <si>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</si>
  <si>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</si>
  <si>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</si>
  <si>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</si>
  <si>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</si>
  <si>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</si>
  <si>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</si>
  <si>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</si>
  <si>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</si>
  <si>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</si>
  <si>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</si>
  <si>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</si>
  <si>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</si>
  <si>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</si>
  <si>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</si>
  <si>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</si>
  <si>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</si>
  <si>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</si>
  <si>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</si>
  <si>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</si>
  <si>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</si>
  <si>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</si>
  <si>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</si>
  <si>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</si>
  <si>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</si>
  <si>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</si>
  <si>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</si>
  <si>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</si>
  <si>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</si>
  <si>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</si>
  <si>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</si>
  <si>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</si>
  <si>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</si>
  <si>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</si>
  <si>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</si>
  <si>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</si>
  <si>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</si>
  <si>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</si>
  <si>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</si>
  <si>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</si>
  <si>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</si>
  <si>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</si>
  <si>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</si>
  <si>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</si>
  <si>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</si>
  <si>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</si>
  <si>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</si>
  <si>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</si>
  <si>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</si>
  <si>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</si>
  <si>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</si>
  <si>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</si>
  <si>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</si>
  <si>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</si>
  <si>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</si>
  <si>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</si>
  <si>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</si>
  <si>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</si>
  <si>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</si>
  <si>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</si>
  <si>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</si>
  <si>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</si>
  <si>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</si>
  <si>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</si>
  <si>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</si>
  <si>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</si>
  <si>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</si>
  <si>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</si>
  <si>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</si>
  <si>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</si>
  <si>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</si>
  <si>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</si>
  <si>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</si>
  <si>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</si>
  <si>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</si>
  <si>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</si>
  <si>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</si>
  <si>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</si>
  <si>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</si>
  <si>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</si>
  <si>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</si>
  <si>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</si>
  <si>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</si>
  <si>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</si>
  <si>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</si>
  <si>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</si>
  <si>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</si>
  <si>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</si>
  <si>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</si>
  <si>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</si>
  <si>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</si>
  <si>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</si>
  <si>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</si>
  <si>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</si>
  <si>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</si>
  <si>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</si>
  <si>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</si>
  <si>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</si>
  <si>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</si>
  <si>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</si>
  <si>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</si>
  <si>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</si>
  <si>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</si>
  <si>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</si>
  <si>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</si>
  <si>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</si>
  <si>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</si>
  <si>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</si>
  <si>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</si>
  <si>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</si>
  <si>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</si>
  <si>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</si>
  <si>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</si>
  <si>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</si>
  <si>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</si>
  <si>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</si>
  <si>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</si>
  <si>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</si>
  <si>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</si>
  <si>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</si>
  <si>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</si>
  <si>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</si>
  <si>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</si>
  <si>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</si>
  <si>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</si>
  <si>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</si>
  <si>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</si>
  <si>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</si>
  <si>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</si>
  <si>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</si>
  <si>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</si>
  <si>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</si>
  <si>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</si>
  <si>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</si>
  <si>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</si>
  <si>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</si>
  <si>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</si>
  <si>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</si>
  <si>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</si>
  <si>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</si>
  <si>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</si>
  <si>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</si>
  <si>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</si>
  <si>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</si>
  <si>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</si>
  <si>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</si>
  <si>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</si>
  <si>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</si>
  <si>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</si>
  <si>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</si>
  <si>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</si>
  <si>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</si>
  <si>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</si>
  <si>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</si>
  <si>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</si>
  <si>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</si>
  <si>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</si>
  <si>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</si>
  <si>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</si>
  <si>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</si>
  <si>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</si>
  <si>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</si>
  <si>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</si>
  <si>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</si>
  <si>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</si>
  <si>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</si>
  <si>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</si>
  <si>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</si>
  <si>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</si>
  <si>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</si>
  <si>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</si>
  <si>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</si>
  <si>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</si>
  <si>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</si>
  <si>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</si>
  <si>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</si>
  <si>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</si>
  <si>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</si>
  <si>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</si>
  <si>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</si>
  <si>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</si>
  <si>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</si>
  <si>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</si>
  <si>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</si>
  <si>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</si>
  <si>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</si>
  <si>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</si>
  <si>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</si>
  <si>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</si>
  <si>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</si>
  <si>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</si>
  <si>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</si>
  <si>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</si>
  <si>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</si>
  <si>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</si>
  <si>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</si>
  <si>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</si>
  <si>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</si>
  <si>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</si>
  <si>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</si>
  <si>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</si>
  <si>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</si>
  <si>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</si>
  <si>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</si>
  <si>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</si>
  <si>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</si>
  <si>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</si>
  <si>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</si>
  <si>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</si>
  <si>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</si>
  <si>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</si>
  <si>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</si>
  <si>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</si>
  <si>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</si>
  <si>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</si>
  <si>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</si>
  <si>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</si>
  <si>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</si>
  <si>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</si>
  <si>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</si>
  <si>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</si>
  <si>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</si>
  <si>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</si>
  <si>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</si>
  <si>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</si>
  <si>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</si>
  <si>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</si>
  <si>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</si>
  <si>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</si>
  <si>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</si>
  <si>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</si>
  <si>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</si>
  <si>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</si>
  <si>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</si>
  <si>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</si>
  <si>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</si>
  <si>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</si>
  <si>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</si>
  <si>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</si>
  <si>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</si>
  <si>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</si>
  <si>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</si>
  <si>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</si>
  <si>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</si>
  <si>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</si>
  <si>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</si>
  <si>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</si>
  <si>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</si>
  <si>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</si>
  <si>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</si>
  <si>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</si>
  <si>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</si>
  <si>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</si>
  <si>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</si>
  <si>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</si>
  <si>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</si>
  <si>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</si>
  <si>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</si>
  <si>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</si>
  <si>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</si>
  <si>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</si>
  <si>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</si>
  <si>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</si>
  <si>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</si>
  <si>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</si>
  <si>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</si>
  <si>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</si>
  <si>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</si>
  <si>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</si>
  <si>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</si>
  <si>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</si>
  <si>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</si>
  <si>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</si>
  <si>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</si>
  <si>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</si>
  <si>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</si>
  <si>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</si>
  <si>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</si>
  <si>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</si>
  <si>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</si>
  <si>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</si>
  <si>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</si>
  <si>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</si>
  <si>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</si>
  <si>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</si>
  <si>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</si>
  <si>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</si>
  <si>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</si>
  <si>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</si>
  <si>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</si>
  <si>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</si>
  <si>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</si>
  <si>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</si>
  <si>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</si>
  <si>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</si>
  <si>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</si>
  <si>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</si>
  <si>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</si>
  <si>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</si>
  <si>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</si>
  <si>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</si>
  <si>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</si>
  <si>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</si>
  <si>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</si>
  <si>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</si>
  <si>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</si>
  <si>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</si>
  <si>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</si>
  <si>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</si>
  <si>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</si>
  <si>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</si>
  <si>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</si>
  <si>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</si>
  <si>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</si>
  <si>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</si>
  <si>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</si>
  <si>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</si>
  <si>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</si>
  <si>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</si>
  <si>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</si>
  <si>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</si>
  <si>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</si>
  <si>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</si>
  <si>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</si>
  <si>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</si>
  <si>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</si>
  <si>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</si>
  <si>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</si>
  <si>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</si>
  <si>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</si>
  <si>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</si>
  <si>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</si>
  <si>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</si>
  <si>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</si>
  <si>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</si>
  <si>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</si>
  <si>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</si>
  <si>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</si>
  <si>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</si>
  <si>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</si>
  <si>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</si>
  <si>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</si>
  <si>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</si>
  <si>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</si>
  <si>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</si>
  <si>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</si>
  <si>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</si>
  <si>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</si>
  <si>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</si>
  <si>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</si>
  <si>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</si>
  <si>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</si>
  <si>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</si>
  <si>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</si>
  <si>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</si>
  <si>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</si>
  <si>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</si>
  <si>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</si>
  <si>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</si>
  <si>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</si>
  <si>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</si>
  <si>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</si>
  <si>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</si>
  <si>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</si>
  <si>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</si>
  <si>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</si>
  <si>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</si>
  <si>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</si>
  <si>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</si>
  <si>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</si>
  <si>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</si>
  <si>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</si>
  <si>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</si>
  <si>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</si>
  <si>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</si>
  <si>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</si>
  <si>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</si>
  <si>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</si>
  <si>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</si>
  <si>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</si>
  <si>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</si>
  <si>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</si>
  <si>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</si>
  <si>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</si>
  <si>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</si>
  <si>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</si>
  <si>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</si>
  <si>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</si>
  <si>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</si>
  <si>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</si>
  <si>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</si>
  <si>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</si>
  <si>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</si>
  <si>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</si>
  <si>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</si>
  <si>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</si>
  <si>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</si>
  <si>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</si>
  <si>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</si>
  <si>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</si>
  <si>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</si>
  <si>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</si>
  <si>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</si>
  <si>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</si>
  <si>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</si>
  <si>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</si>
  <si>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</si>
  <si>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</si>
  <si>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</si>
  <si>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</si>
  <si>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</si>
  <si>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</si>
  <si>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</si>
  <si>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</si>
  <si>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</si>
  <si>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</si>
  <si>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</si>
  <si>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</si>
  <si>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</si>
  <si>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</si>
  <si>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</si>
  <si>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</si>
  <si>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</si>
  <si>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</si>
  <si>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</si>
  <si>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</si>
  <si>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</si>
  <si>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</si>
  <si>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</si>
  <si>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</si>
  <si>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</si>
  <si>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</si>
  <si>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</si>
  <si>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</si>
  <si>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</si>
  <si>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</si>
  <si>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</si>
  <si>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</si>
  <si>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</si>
  <si>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</si>
  <si>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</si>
  <si>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</si>
  <si>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</si>
  <si>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</si>
  <si>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</si>
  <si>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</si>
  <si>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</si>
  <si>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</si>
  <si>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</si>
  <si>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</si>
  <si>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</si>
  <si>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</si>
  <si>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</si>
  <si>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</si>
  <si>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</si>
  <si>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</si>
  <si>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</si>
  <si>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</si>
  <si>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</si>
  <si>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</si>
  <si>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</si>
  <si>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</si>
  <si>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</si>
  <si>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</si>
  <si>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</si>
  <si>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</si>
  <si>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</si>
  <si>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</si>
  <si>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</si>
  <si>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</si>
  <si>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</si>
  <si>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</si>
  <si>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</si>
  <si>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</si>
  <si>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</si>
  <si>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</si>
  <si>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</si>
  <si>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</si>
  <si>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</si>
  <si>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</si>
  <si>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</si>
  <si>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</si>
  <si>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</si>
  <si>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</si>
  <si>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</si>
  <si>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</si>
  <si>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</si>
  <si>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</si>
  <si>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</si>
  <si>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</si>
  <si>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</si>
  <si>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</si>
  <si>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</si>
  <si>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</si>
  <si>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</si>
  <si>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</si>
  <si>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</si>
  <si>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</si>
  <si>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</si>
  <si>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</si>
  <si>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</si>
  <si>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</si>
  <si>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</si>
  <si>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</si>
  <si>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</si>
  <si>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</si>
  <si>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</si>
  <si>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</si>
  <si>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</si>
  <si>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</si>
  <si>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</si>
  <si>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</si>
  <si>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</si>
  <si>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</si>
  <si>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</si>
  <si>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</si>
  <si>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</si>
  <si>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</si>
  <si>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</si>
  <si>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</si>
  <si>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</si>
  <si>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</si>
  <si>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</si>
  <si>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</si>
  <si>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</si>
  <si>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</si>
  <si>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</si>
  <si>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</si>
  <si>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</si>
  <si>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</si>
  <si>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</si>
  <si>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</si>
  <si>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</si>
  <si>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</si>
  <si>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</si>
  <si>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</si>
  <si>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</si>
  <si>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</si>
  <si>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</si>
  <si>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</si>
  <si>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</si>
  <si>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</si>
  <si>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</si>
  <si>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</si>
  <si>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</si>
  <si>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</si>
  <si>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</si>
  <si>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</si>
  <si>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</si>
  <si>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</si>
  <si>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</si>
  <si>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</si>
  <si>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</si>
  <si>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</si>
  <si>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</si>
  <si>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</si>
  <si>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</si>
  <si>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</si>
  <si>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</si>
  <si>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</si>
  <si>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</si>
  <si>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</si>
  <si>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</si>
  <si>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</si>
  <si>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</si>
  <si>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</si>
  <si>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</si>
  <si>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</si>
  <si>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</si>
  <si>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</si>
  <si>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</si>
  <si>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</si>
  <si>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</si>
  <si>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</si>
  <si>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</si>
  <si>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</si>
  <si>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</si>
  <si>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</si>
  <si>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</si>
  <si>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</si>
  <si>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</si>
  <si>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</si>
  <si>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</si>
  <si>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</si>
  <si>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</si>
  <si>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</si>
  <si>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</si>
  <si>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</si>
  <si>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</si>
  <si>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</si>
  <si>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</si>
  <si>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</si>
  <si>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</si>
  <si>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</si>
  <si>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</si>
  <si>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</si>
  <si>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</si>
  <si>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</si>
  <si>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</si>
  <si>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</si>
  <si>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</si>
  <si>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</si>
  <si>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</si>
  <si>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</si>
  <si>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</si>
  <si>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</si>
  <si>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</si>
  <si>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</si>
  <si>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</si>
  <si>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</si>
  <si>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</si>
  <si>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</si>
  <si>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</si>
  <si>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</si>
  <si>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</si>
  <si>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</si>
  <si>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</si>
  <si>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</si>
  <si>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</si>
  <si>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</si>
  <si>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</si>
  <si>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</si>
  <si>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</si>
  <si>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</si>
  <si>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</si>
  <si>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</si>
  <si>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</si>
  <si>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</si>
  <si>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</si>
  <si>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</si>
  <si>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</si>
  <si>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</si>
  <si>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</si>
  <si>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</si>
  <si>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</si>
  <si>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</si>
  <si>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</si>
  <si>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</si>
  <si>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</si>
  <si>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</si>
  <si>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</si>
  <si>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</si>
  <si>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</si>
  <si>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</si>
  <si>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</si>
  <si>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</si>
  <si>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</si>
  <si>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</si>
  <si>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</si>
  <si>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</si>
  <si>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</si>
  <si>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</si>
  <si>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</si>
  <si>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</si>
  <si>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</si>
  <si>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</si>
  <si>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ICT利活用推進本部関連事業</t>
  </si>
  <si>
    <t>大臣官房参事官（情報化担当）　山内　孝一郎</t>
  </si>
  <si>
    <t>令和元年度</t>
  </si>
  <si>
    <t>情報化担当参事官室</t>
  </si>
  <si>
    <t>-</t>
  </si>
  <si>
    <t>地方公共団体が処理する事務に関する施策を推進するに当たり、厚生労働省と地方公共団体との間の連携が効率的に進められるよう、共同プロジェクト環境を整備する。また、RPA(Robotic Process Automation)導入による作業の自動化・効率化を実現する。</t>
  </si>
  <si>
    <t>医療情報化基盤整備等委託費</t>
  </si>
  <si>
    <t>共同プロジェクト環境を整備及びRPAの導入</t>
  </si>
  <si>
    <t>厚生労働省と地方公共団体との間の連携が効率的に進められるようにする。また、RPA導入による作業の自動化・効率化を実現する。</t>
  </si>
  <si>
    <t>ICT利活用推進本部関連事業決定額／件数　　</t>
    <phoneticPr fontId="5"/>
  </si>
  <si>
    <t>百万円</t>
  </si>
  <si>
    <t>百万円/件</t>
    <phoneticPr fontId="5"/>
  </si>
  <si>
    <t>115百万円/2件</t>
  </si>
  <si>
    <t>293百万円/2件</t>
  </si>
  <si>
    <t>／　</t>
    <phoneticPr fontId="5"/>
  </si>
  <si>
    <t>新31</t>
  </si>
  <si>
    <t>○</t>
  </si>
  <si>
    <t>-</t>
    <phoneticPr fontId="5"/>
  </si>
  <si>
    <t>令和４年度より、デジタル庁予算へ一括計上。</t>
    <rPh sb="0" eb="2">
      <t>レイワ</t>
    </rPh>
    <rPh sb="3" eb="4">
      <t>ネン</t>
    </rPh>
    <rPh sb="4" eb="5">
      <t>ド</t>
    </rPh>
    <rPh sb="12" eb="13">
      <t>チョウ</t>
    </rPh>
    <rPh sb="13" eb="15">
      <t>ヨサン</t>
    </rPh>
    <rPh sb="16" eb="18">
      <t>イッカツ</t>
    </rPh>
    <rPh sb="18" eb="20">
      <t>ケイジョウ</t>
    </rPh>
    <phoneticPr fontId="5"/>
  </si>
  <si>
    <t>257百万円/2件</t>
    <rPh sb="3" eb="6">
      <t>ヒャクマンエン</t>
    </rPh>
    <rPh sb="8" eb="9">
      <t>ケン</t>
    </rPh>
    <phoneticPr fontId="5"/>
  </si>
  <si>
    <t>いずれの政策にも該当しない事業</t>
    <rPh sb="4" eb="6">
      <t>セイサク</t>
    </rPh>
    <rPh sb="8" eb="10">
      <t>ガイトウ</t>
    </rPh>
    <rPh sb="13" eb="15">
      <t>ジギョウ</t>
    </rPh>
    <phoneticPr fontId="5"/>
  </si>
  <si>
    <t>ICTを活用した効率的な業務プロセスを構築し、最適な行政サービスを提供可能となるため、国民や社会のニーズを反映している事業である。</t>
    <phoneticPr fontId="5"/>
  </si>
  <si>
    <t>厚生労働行政における業務プロセスの効率化等を図るものであり、国で実施すべき事業である。</t>
    <phoneticPr fontId="5"/>
  </si>
  <si>
    <t>「経済財政運営の改革の基本方針2019」において、地方自治体及び関係府省庁が連携して、ICTやAI等の活用、業務プロセスやシステムの標準化等による業務効率化を進めることとなっており、それを確実に実施するためには必要かつ優先度の高い事業となっている。</t>
    <phoneticPr fontId="5"/>
  </si>
  <si>
    <t>当省の公共調達委員会(外部委員含む)の審査を経て、一般競争入札を実施している。提案書の作成に必要な期間を十分に確保するため、公示期間を長く設定する等、引き続き改善を図る。</t>
    <phoneticPr fontId="5"/>
  </si>
  <si>
    <t>有</t>
  </si>
  <si>
    <t>無</t>
  </si>
  <si>
    <t>‐</t>
  </si>
  <si>
    <t>ICT利活用推進に必要なコストであり、水準は妥当である。</t>
    <rPh sb="19" eb="21">
      <t>スイジュン</t>
    </rPh>
    <phoneticPr fontId="5"/>
  </si>
  <si>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</si>
  <si>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</si>
  <si>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見合ったものとなっている。</t>
    <phoneticPr fontId="5"/>
  </si>
  <si>
    <t>当該事業の成果物については、厚生労働行政の各分野において、ICTをフル活用する事により、効率的な業務プロセスを構築の実現に寄与している。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</si>
  <si>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phoneticPr fontId="5"/>
  </si>
  <si>
    <t>委託事業については、可能な限り提案書の作成に必要な期間を十分に確保するため、公示期間を長く設定するなどの工夫により、さらに競争性を高めてまいりたい。引き続き、効率的な予算執行に努めるとともに実績等を踏まえ、効率化を図っていく。</t>
    <rPh sb="52" eb="54">
      <t>クフウ</t>
    </rPh>
    <phoneticPr fontId="5"/>
  </si>
  <si>
    <t>点検対象外</t>
    <rPh sb="0" eb="2">
      <t>テンケン</t>
    </rPh>
    <rPh sb="2" eb="5">
      <t>タイショウガイ</t>
    </rPh>
    <phoneticPr fontId="5"/>
  </si>
  <si>
    <t>厚労</t>
  </si>
  <si>
    <t>00</t>
    <phoneticPr fontId="5"/>
  </si>
  <si>
    <t>A.SBテクノロジー株式会社</t>
    <phoneticPr fontId="5"/>
  </si>
  <si>
    <t xml:space="preserve">B.株式会社ビッグツリーテクノロジー＆コンサルティング </t>
    <phoneticPr fontId="5"/>
  </si>
  <si>
    <t>外部委託</t>
    <rPh sb="0" eb="2">
      <t>ガイブ</t>
    </rPh>
    <rPh sb="2" eb="4">
      <t>イタク</t>
    </rPh>
    <phoneticPr fontId="5"/>
  </si>
  <si>
    <t>汎用ポータル運用等経費</t>
    <rPh sb="0" eb="2">
      <t>ハンヨウ</t>
    </rPh>
    <rPh sb="6" eb="8">
      <t>ウンヨウ</t>
    </rPh>
    <rPh sb="8" eb="9">
      <t>トウ</t>
    </rPh>
    <rPh sb="9" eb="11">
      <t>ケイヒ</t>
    </rPh>
    <phoneticPr fontId="5"/>
  </si>
  <si>
    <t>RPAの開発等経費</t>
    <rPh sb="4" eb="6">
      <t>カイハツ</t>
    </rPh>
    <rPh sb="6" eb="7">
      <t>トウ</t>
    </rPh>
    <rPh sb="7" eb="9">
      <t>ケイヒ</t>
    </rPh>
    <phoneticPr fontId="5"/>
  </si>
  <si>
    <t>SBテクノロジー株式会社</t>
    <phoneticPr fontId="5"/>
  </si>
  <si>
    <t>OnePublicの運用等</t>
    <phoneticPr fontId="5"/>
  </si>
  <si>
    <t>RPA対象業務の選定・実装等</t>
    <phoneticPr fontId="5"/>
  </si>
  <si>
    <t xml:space="preserve">株式会社ビッグツリーテクノロジー＆コンサルティング </t>
    <phoneticPr fontId="5"/>
  </si>
  <si>
    <t>B</t>
  </si>
  <si>
    <t xml:space="preserve">株式会社ビッグツリーテクノロジー＆コンサルティング </t>
    <phoneticPr fontId="5"/>
  </si>
  <si>
    <t>政策統括官（統計・情報政策、労使関係担当）</t>
    <rPh sb="14" eb="16">
      <t>ロウシ</t>
    </rPh>
    <rPh sb="16" eb="18">
      <t>カンケイ</t>
    </rPh>
    <phoneticPr fontId="5"/>
  </si>
  <si>
    <t>経済財政運営の改革の基本方針2019（令和元年6月21日）
厚生労働省改革行程表（令和3年3月11日更新）</t>
    <phoneticPr fontId="5"/>
  </si>
  <si>
    <t>厚生労働行政の各分野において、ICTをフル活用する事により、（１）正確かつ効率的な社会保障給付の実現、（２）分野横断的な業務プロセスの効率化、（３）国民の利便性向上、（４）関連データの積極的な有効活用、などを図り、ICTを活用した効率的な業務プロセスを構築し、業務手法の標準化・コスト削減を図る。</t>
    <phoneticPr fontId="5"/>
  </si>
  <si>
    <t>ICTを活用した効率的な業務プロセスを構築し、業務手法の標準化・コスト削減を図る。</t>
    <phoneticPr fontId="5"/>
  </si>
  <si>
    <t>ICTを活用した効率的な業務プロセスの構築</t>
    <phoneticPr fontId="5"/>
  </si>
  <si>
    <t>ICTを活用した効率的な業務プロセスを構築する</t>
    <phoneticPr fontId="5"/>
  </si>
  <si>
    <t>-</t>
    <phoneticPr fontId="5"/>
  </si>
  <si>
    <t>-</t>
    <phoneticPr fontId="5"/>
  </si>
  <si>
    <t>終了予定</t>
  </si>
  <si>
    <t>一者応札となっている要因を分析し、改善を図ること。なお、本事業はデジタル庁へ移管するため、令和３年度をもって終了すること。</t>
    <rPh sb="0" eb="1">
      <t>イッ</t>
    </rPh>
    <rPh sb="1" eb="2">
      <t>シャ</t>
    </rPh>
    <rPh sb="2" eb="4">
      <t>オウサツ</t>
    </rPh>
    <rPh sb="10" eb="12">
      <t>ヨウイン</t>
    </rPh>
    <rPh sb="13" eb="15">
      <t>ブンセキ</t>
    </rPh>
    <rPh sb="17" eb="19">
      <t>カイゼン</t>
    </rPh>
    <rPh sb="20" eb="21">
      <t>ハカ</t>
    </rPh>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</si>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</sst>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87284</xdr:colOff>
      <xdr:row>271</xdr:row>
      <xdr:rowOff>330945</xdr:rowOff>
    </xdr:from>
    <xdr:to>
      <xdr:col>27</xdr:col>
      <xdr:colOff>87284</xdr:colOff>
      <xdr:row>274</xdr:row>
      <xdr:rowOff>260798</xdr:rowOff>
    </xdr:to>
    <xdr:cxnSp macro="">
      <xdr:nvCxnSpPr>
        <xdr:cNvPr id="13" name="直線矢印コネクタ 12"/>
        <xdr:cNvCxnSpPr/>
      </xdr:nvCxnSpPr>
      <xdr:spPr>
        <a:xfrm>
          <a:off x="5533343" y="41120357"/>
          <a:ext cx="0" cy="972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270</xdr:row>
      <xdr:rowOff>156883</xdr:rowOff>
    </xdr:from>
    <xdr:to>
      <xdr:col>48</xdr:col>
      <xdr:colOff>57148</xdr:colOff>
      <xdr:row>283</xdr:row>
      <xdr:rowOff>37343</xdr:rowOff>
    </xdr:to>
    <xdr:grpSp>
      <xdr:nvGrpSpPr>
        <xdr:cNvPr id="2" name="グループ化 1"/>
        <xdr:cNvGrpSpPr/>
      </xdr:nvGrpSpPr>
      <xdr:grpSpPr>
        <a:xfrm>
          <a:off x="1658471" y="38256883"/>
          <a:ext cx="8080559" cy="4396431"/>
          <a:chOff x="1455835" y="42067370"/>
          <a:chExt cx="8030863" cy="4441157"/>
        </a:xfrm>
        <a:solidFill>
          <a:schemeClr val="bg1"/>
        </a:solidFill>
      </xdr:grpSpPr>
      <xdr:sp macro="" textlink="">
        <xdr:nvSpPr>
          <xdr:cNvPr id="3" name="テキスト ボックス 2"/>
          <xdr:cNvSpPr txBox="1"/>
        </xdr:nvSpPr>
        <xdr:spPr>
          <a:xfrm>
            <a:off x="4341767" y="42067370"/>
            <a:ext cx="1997040" cy="526750"/>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257</a:t>
            </a:r>
            <a:r>
              <a:rPr kumimoji="1" lang="ja-JP" altLang="en-US" sz="1100">
                <a:latin typeface="+mn-ea"/>
                <a:ea typeface="+mn-ea"/>
              </a:rPr>
              <a:t>百万円</a:t>
            </a:r>
          </a:p>
        </xdr:txBody>
      </xdr:sp>
      <xdr:sp macro="" textlink="">
        <xdr:nvSpPr>
          <xdr:cNvPr id="4" name="テキスト ボックス 3"/>
          <xdr:cNvSpPr txBox="1"/>
        </xdr:nvSpPr>
        <xdr:spPr>
          <a:xfrm>
            <a:off x="4969564" y="42791050"/>
            <a:ext cx="721086" cy="343346"/>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xnSp macro="">
        <xdr:nvCxnSpPr>
          <xdr:cNvPr id="5" name="カギ線コネクタ 4"/>
          <xdr:cNvCxnSpPr/>
        </xdr:nvCxnSpPr>
        <xdr:spPr>
          <a:xfrm rot="5400000" flipH="1" flipV="1">
            <a:off x="5448103" y="41311700"/>
            <a:ext cx="2381" cy="5203957"/>
          </a:xfrm>
          <a:prstGeom prst="bentConnector3">
            <a:avLst>
              <a:gd name="adj1" fmla="val 13701428"/>
            </a:avLst>
          </a:prstGeom>
          <a:grpFill/>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6925939" y="44002589"/>
            <a:ext cx="2277600" cy="239936"/>
          </a:xfrm>
          <a:prstGeom prst="rect">
            <a:avLst/>
          </a:prstGeom>
          <a:grp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xdr:cNvSpPr txBox="1"/>
        </xdr:nvSpPr>
        <xdr:spPr>
          <a:xfrm>
            <a:off x="1729788" y="44000530"/>
            <a:ext cx="2277601" cy="239936"/>
          </a:xfrm>
          <a:prstGeom prst="rect">
            <a:avLst/>
          </a:prstGeom>
          <a:grp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xdr:cNvSpPr txBox="1"/>
        </xdr:nvSpPr>
        <xdr:spPr>
          <a:xfrm>
            <a:off x="1558809" y="44358743"/>
            <a:ext cx="2622764" cy="699433"/>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kumimoji="1" lang="en-US" altLang="ja-JP" sz="1100">
                <a:latin typeface="+mn-ea"/>
                <a:ea typeface="+mn-ea"/>
              </a:rPr>
              <a:t>SB</a:t>
            </a:r>
            <a:r>
              <a:rPr kumimoji="1" lang="ja-JP" altLang="en-US" sz="1100">
                <a:latin typeface="+mn-ea"/>
                <a:ea typeface="+mn-ea"/>
              </a:rPr>
              <a:t>テクノロジー株式会社</a:t>
            </a:r>
            <a:endParaRPr kumimoji="1" lang="en-US" altLang="ja-JP" sz="1100">
              <a:latin typeface="+mn-ea"/>
              <a:ea typeface="+mn-ea"/>
            </a:endParaRPr>
          </a:p>
          <a:p>
            <a:pPr algn="ctr"/>
            <a:r>
              <a:rPr kumimoji="1" lang="en-US" altLang="ja-JP" sz="1100">
                <a:latin typeface="+mn-ea"/>
                <a:ea typeface="+mn-ea"/>
              </a:rPr>
              <a:t>198</a:t>
            </a:r>
            <a:r>
              <a:rPr kumimoji="1" lang="ja-JP" altLang="en-US" sz="1100">
                <a:latin typeface="+mn-ea"/>
                <a:ea typeface="+mn-ea"/>
              </a:rPr>
              <a:t>百万円</a:t>
            </a:r>
          </a:p>
        </xdr:txBody>
      </xdr:sp>
      <xdr:sp macro="" textlink="">
        <xdr:nvSpPr>
          <xdr:cNvPr id="9" name="テキスト ボックス 8"/>
          <xdr:cNvSpPr txBox="1"/>
        </xdr:nvSpPr>
        <xdr:spPr>
          <a:xfrm>
            <a:off x="6740029" y="44358742"/>
            <a:ext cx="2662900" cy="715929"/>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a:t>
            </a:r>
            <a:r>
              <a:rPr kumimoji="1" lang="ja-JP" altLang="ja-JP" sz="1100">
                <a:solidFill>
                  <a:schemeClr val="dk1"/>
                </a:solidFill>
                <a:effectLst/>
                <a:latin typeface="+mn-lt"/>
                <a:ea typeface="+mn-ea"/>
                <a:cs typeface="+mn-cs"/>
              </a:rPr>
              <a:t>株式会社ビッグツリーテクノロジー＆コンサルティング </a:t>
            </a:r>
            <a:r>
              <a:rPr kumimoji="1" lang="en-US" altLang="ja-JP" sz="1100">
                <a:latin typeface="+mn-ea"/>
                <a:ea typeface="+mn-ea"/>
              </a:rPr>
              <a:t>59</a:t>
            </a:r>
            <a:r>
              <a:rPr kumimoji="1" lang="ja-JP" altLang="en-US" sz="1100">
                <a:latin typeface="+mn-ea"/>
                <a:ea typeface="+mn-ea"/>
              </a:rPr>
              <a:t>百万円</a:t>
            </a:r>
          </a:p>
        </xdr:txBody>
      </xdr:sp>
      <xdr:sp macro="" textlink="">
        <xdr:nvSpPr>
          <xdr:cNvPr id="10" name="大かっこ 9"/>
          <xdr:cNvSpPr/>
        </xdr:nvSpPr>
        <xdr:spPr>
          <a:xfrm>
            <a:off x="1455835" y="45251249"/>
            <a:ext cx="2860188" cy="1257278"/>
          </a:xfrm>
          <a:prstGeom prst="bracketPair">
            <a:avLst>
              <a:gd name="adj" fmla="val 315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地方公共団体が処理する事務に関する施策を推進するに当たり、厚生労働省と地方公共団体との間の連携が効率的に進められるよう、共同プロジェクト環境を整備する。</a:t>
            </a:r>
            <a:r>
              <a:rPr kumimoji="1" lang="ja-JP" altLang="en-US" sz="1100"/>
              <a:t>　</a:t>
            </a:r>
            <a:endParaRPr kumimoji="1" lang="en-US" altLang="ja-JP" sz="1100"/>
          </a:p>
        </xdr:txBody>
      </xdr:sp>
      <xdr:sp macro="" textlink="">
        <xdr:nvSpPr>
          <xdr:cNvPr id="11" name="大かっこ 10"/>
          <xdr:cNvSpPr/>
        </xdr:nvSpPr>
        <xdr:spPr>
          <a:xfrm>
            <a:off x="6665797" y="45158323"/>
            <a:ext cx="2820901" cy="1017221"/>
          </a:xfrm>
          <a:prstGeom prst="bracketPair">
            <a:avLst>
              <a:gd name="adj" fmla="val 315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対象</a:t>
            </a:r>
            <a:r>
              <a:rPr lang="ja-JP" altLang="en-US" sz="1100">
                <a:solidFill>
                  <a:schemeClr val="tx1"/>
                </a:solidFill>
                <a:effectLst/>
                <a:latin typeface="+mn-lt"/>
                <a:ea typeface="+mn-ea"/>
                <a:cs typeface="+mn-cs"/>
              </a:rPr>
              <a:t>となった</a:t>
            </a:r>
            <a:r>
              <a:rPr lang="ja-JP" altLang="ja-JP" sz="1100">
                <a:solidFill>
                  <a:schemeClr val="tx1"/>
                </a:solidFill>
                <a:effectLst/>
                <a:latin typeface="+mn-lt"/>
                <a:ea typeface="+mn-ea"/>
                <a:cs typeface="+mn-cs"/>
              </a:rPr>
              <a:t>業務</a:t>
            </a:r>
            <a:r>
              <a:rPr lang="ja-JP" altLang="en-US" sz="1100">
                <a:solidFill>
                  <a:schemeClr val="tx1"/>
                </a:solidFill>
                <a:effectLst/>
                <a:latin typeface="+mn-lt"/>
                <a:ea typeface="+mn-ea"/>
                <a:cs typeface="+mn-cs"/>
              </a:rPr>
              <a:t>について、</a:t>
            </a:r>
            <a:r>
              <a:rPr lang="ja-JP" altLang="ja-JP" sz="1100">
                <a:solidFill>
                  <a:schemeClr val="tx1"/>
                </a:solidFill>
                <a:effectLst/>
                <a:latin typeface="+mn-lt"/>
                <a:ea typeface="+mn-ea"/>
                <a:cs typeface="+mn-cs"/>
              </a:rPr>
              <a:t>継続的に</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の利用が行えるよう、</a:t>
            </a:r>
            <a:r>
              <a:rPr lang="en-US" altLang="ja-JP" sz="1100">
                <a:solidFill>
                  <a:schemeClr val="tx1"/>
                </a:solidFill>
                <a:effectLst/>
                <a:latin typeface="+mn-lt"/>
                <a:ea typeface="+mn-ea"/>
                <a:cs typeface="+mn-cs"/>
              </a:rPr>
              <a:t>RPA</a:t>
            </a:r>
            <a:r>
              <a:rPr lang="ja-JP" altLang="en-US" sz="1100">
                <a:solidFill>
                  <a:schemeClr val="tx1"/>
                </a:solidFill>
                <a:effectLst/>
                <a:latin typeface="+mn-lt"/>
                <a:ea typeface="+mn-ea"/>
                <a:cs typeface="+mn-cs"/>
              </a:rPr>
              <a:t>の開発、運用・保守、</a:t>
            </a:r>
            <a:r>
              <a:rPr lang="ja-JP" altLang="ja-JP" sz="1100">
                <a:solidFill>
                  <a:schemeClr val="tx1"/>
                </a:solidFill>
                <a:effectLst/>
                <a:latin typeface="+mn-lt"/>
                <a:ea typeface="+mn-ea"/>
                <a:cs typeface="+mn-cs"/>
              </a:rPr>
              <a:t>ライセンスの購入</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を行うもの。</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5" zoomScaleNormal="75" zoomScaleSheetLayoutView="85"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367</v>
      </c>
      <c r="AJ2" s="851" t="s">
        <v>728</v>
      </c>
      <c r="AK2" s="851"/>
      <c r="AL2" s="851"/>
      <c r="AM2" s="851"/>
      <c r="AN2" s="90" t="s">
        <v>367</v>
      </c>
      <c r="AO2" s="851">
        <v>21</v>
      </c>
      <c r="AP2" s="851"/>
      <c r="AQ2" s="851"/>
      <c r="AR2" s="91" t="s">
        <v>367</v>
      </c>
      <c r="AS2" s="852">
        <v>1059</v>
      </c>
      <c r="AT2" s="852"/>
      <c r="AU2" s="852"/>
      <c r="AV2" s="90" t="str">
        <f>IF(AW2="","","-")</f>
        <v/>
      </c>
      <c r="AW2" s="853"/>
      <c r="AX2" s="853"/>
    </row>
    <row r="3" spans="1:50" ht="21" customHeight="1" thickBot="1" x14ac:dyDescent="0.2">
      <c r="A3" s="854" t="s">
        <v>681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691</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741</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694</v>
      </c>
      <c r="H5" s="842"/>
      <c r="I5" s="842"/>
      <c r="J5" s="842"/>
      <c r="K5" s="842"/>
      <c r="L5" s="842"/>
      <c r="M5" s="843" t="s">
        <v>62</v>
      </c>
      <c r="N5" s="844"/>
      <c r="O5" s="844"/>
      <c r="P5" s="844"/>
      <c r="Q5" s="844"/>
      <c r="R5" s="845"/>
      <c r="S5" s="846" t="s">
        <v>470</v>
      </c>
      <c r="T5" s="842"/>
      <c r="U5" s="842"/>
      <c r="V5" s="842"/>
      <c r="W5" s="842"/>
      <c r="X5" s="847"/>
      <c r="Y5" s="848" t="s">
        <v>3</v>
      </c>
      <c r="Z5" s="849"/>
      <c r="AA5" s="849"/>
      <c r="AB5" s="849"/>
      <c r="AC5" s="849"/>
      <c r="AD5" s="850"/>
      <c r="AE5" s="871" t="s">
        <v>695</v>
      </c>
      <c r="AF5" s="871"/>
      <c r="AG5" s="871"/>
      <c r="AH5" s="871"/>
      <c r="AI5" s="871"/>
      <c r="AJ5" s="871"/>
      <c r="AK5" s="871"/>
      <c r="AL5" s="871"/>
      <c r="AM5" s="871"/>
      <c r="AN5" s="871"/>
      <c r="AO5" s="871"/>
      <c r="AP5" s="872"/>
      <c r="AQ5" s="873" t="s">
        <v>693</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696</v>
      </c>
      <c r="H7" s="882"/>
      <c r="I7" s="882"/>
      <c r="J7" s="882"/>
      <c r="K7" s="882"/>
      <c r="L7" s="882"/>
      <c r="M7" s="882"/>
      <c r="N7" s="882"/>
      <c r="O7" s="882"/>
      <c r="P7" s="882"/>
      <c r="Q7" s="882"/>
      <c r="R7" s="882"/>
      <c r="S7" s="882"/>
      <c r="T7" s="882"/>
      <c r="U7" s="882"/>
      <c r="V7" s="882"/>
      <c r="W7" s="882"/>
      <c r="X7" s="883"/>
      <c r="Y7" s="884" t="s">
        <v>352</v>
      </c>
      <c r="Z7" s="703"/>
      <c r="AA7" s="703"/>
      <c r="AB7" s="703"/>
      <c r="AC7" s="703"/>
      <c r="AD7" s="885"/>
      <c r="AE7" s="813" t="s">
        <v>742</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743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697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9"/>
    </row>
    <row r="13" spans="1:50" ht="21" customHeight="1" x14ac:dyDescent="0.15">
      <c r="A13" s="325"/>
      <c r="B13" s="326"/>
      <c r="C13" s="326"/>
      <c r="D13" s="326"/>
      <c r="E13" s="326"/>
      <c r="F13" s="327"/>
      <c r="G13" s="803" t="s">
        <v>6</v>
      </c>
      <c r="H13" s="804"/>
      <c r="I13" s="820" t="s">
        <v>7</v>
      </c>
      <c r="J13" s="821"/>
      <c r="K13" s="821"/>
      <c r="L13" s="821"/>
      <c r="M13" s="821"/>
      <c r="N13" s="821"/>
      <c r="O13" s="822"/>
      <c r="P13" s="714">
        <v>135</v>
      </c>
      <c r="Q13" s="715"/>
      <c r="R13" s="715"/>
      <c r="S13" s="715"/>
      <c r="T13" s="715"/>
      <c r="U13" s="715"/>
      <c r="V13" s="716"/>
      <c r="W13" s="714">
        <v>294</v>
      </c>
      <c r="X13" s="715"/>
      <c r="Y13" s="715"/>
      <c r="Z13" s="715"/>
      <c r="AA13" s="715"/>
      <c r="AB13" s="715"/>
      <c r="AC13" s="716"/>
      <c r="AD13" s="714">
        <v>195</v>
      </c>
      <c r="AE13" s="715"/>
      <c r="AF13" s="715"/>
      <c r="AG13" s="715"/>
      <c r="AH13" s="715"/>
      <c r="AI13" s="715"/>
      <c r="AJ13" s="716"/>
      <c r="AK13" s="714" t="s">
        <v>709</v>
      </c>
      <c r="AL13" s="715"/>
      <c r="AM13" s="715"/>
      <c r="AN13" s="715"/>
      <c r="AO13" s="715"/>
      <c r="AP13" s="715"/>
      <c r="AQ13" s="716"/>
      <c r="AR13" s="751" t="s">
        <v>752</v>
      </c>
      <c r="AS13" s="752"/>
      <c r="AT13" s="752"/>
      <c r="AU13" s="752"/>
      <c r="AV13" s="752"/>
      <c r="AW13" s="752"/>
      <c r="AX13" s="823"/>
    </row>
    <row r="14" spans="1:50" ht="21" customHeight="1" x14ac:dyDescent="0.15">
      <c r="A14" s="325"/>
      <c r="B14" s="326"/>
      <c r="C14" s="326"/>
      <c r="D14" s="326"/>
      <c r="E14" s="326"/>
      <c r="F14" s="327"/>
      <c r="G14" s="805"/>
      <c r="H14" s="806"/>
      <c r="I14" s="798" t="s">
        <v>8</v>
      </c>
      <c r="J14" s="799"/>
      <c r="K14" s="799"/>
      <c r="L14" s="799"/>
      <c r="M14" s="799"/>
      <c r="N14" s="799"/>
      <c r="O14" s="800"/>
      <c r="P14" s="714" t="s">
        <v>696</v>
      </c>
      <c r="Q14" s="715"/>
      <c r="R14" s="715"/>
      <c r="S14" s="715"/>
      <c r="T14" s="715"/>
      <c r="U14" s="715"/>
      <c r="V14" s="716"/>
      <c r="W14" s="714" t="s">
        <v>696</v>
      </c>
      <c r="X14" s="715"/>
      <c r="Y14" s="715"/>
      <c r="Z14" s="715"/>
      <c r="AA14" s="715"/>
      <c r="AB14" s="715"/>
      <c r="AC14" s="716"/>
      <c r="AD14" s="714" t="s">
        <v>696</v>
      </c>
      <c r="AE14" s="715"/>
      <c r="AF14" s="715"/>
      <c r="AG14" s="715"/>
      <c r="AH14" s="715"/>
      <c r="AI14" s="715"/>
      <c r="AJ14" s="716"/>
      <c r="AK14" s="714" t="s">
        <v>709</v>
      </c>
      <c r="AL14" s="715"/>
      <c r="AM14" s="715"/>
      <c r="AN14" s="715"/>
      <c r="AO14" s="715"/>
      <c r="AP14" s="715"/>
      <c r="AQ14" s="716"/>
      <c r="AR14" s="809"/>
      <c r="AS14" s="809"/>
      <c r="AT14" s="809"/>
      <c r="AU14" s="809"/>
      <c r="AV14" s="809"/>
      <c r="AW14" s="809"/>
      <c r="AX14" s="810"/>
    </row>
    <row r="15" spans="1:50" ht="21" customHeight="1" x14ac:dyDescent="0.15">
      <c r="A15" s="325"/>
      <c r="B15" s="326"/>
      <c r="C15" s="326"/>
      <c r="D15" s="326"/>
      <c r="E15" s="326"/>
      <c r="F15" s="327"/>
      <c r="G15" s="805"/>
      <c r="H15" s="806"/>
      <c r="I15" s="798" t="s">
        <v>48</v>
      </c>
      <c r="J15" s="811"/>
      <c r="K15" s="811"/>
      <c r="L15" s="811"/>
      <c r="M15" s="811"/>
      <c r="N15" s="811"/>
      <c r="O15" s="812"/>
      <c r="P15" s="714" t="s">
        <v>696</v>
      </c>
      <c r="Q15" s="715"/>
      <c r="R15" s="715"/>
      <c r="S15" s="715"/>
      <c r="T15" s="715"/>
      <c r="U15" s="715"/>
      <c r="V15" s="716"/>
      <c r="W15" s="714" t="s">
        <v>696</v>
      </c>
      <c r="X15" s="715"/>
      <c r="Y15" s="715"/>
      <c r="Z15" s="715"/>
      <c r="AA15" s="715"/>
      <c r="AB15" s="715"/>
      <c r="AC15" s="716"/>
      <c r="AD15" s="714" t="s">
        <v>696</v>
      </c>
      <c r="AE15" s="715"/>
      <c r="AF15" s="715"/>
      <c r="AG15" s="715"/>
      <c r="AH15" s="715"/>
      <c r="AI15" s="715"/>
      <c r="AJ15" s="716"/>
      <c r="AK15" s="714" t="s">
        <v>709</v>
      </c>
      <c r="AL15" s="715"/>
      <c r="AM15" s="715"/>
      <c r="AN15" s="715"/>
      <c r="AO15" s="715"/>
      <c r="AP15" s="715"/>
      <c r="AQ15" s="716"/>
      <c r="AR15" s="714" t="s">
        <v>752</v>
      </c>
      <c r="AS15" s="715"/>
      <c r="AT15" s="715"/>
      <c r="AU15" s="715"/>
      <c r="AV15" s="715"/>
      <c r="AW15" s="715"/>
      <c r="AX15" s="824"/>
    </row>
    <row r="16" spans="1:50" ht="21" customHeight="1" x14ac:dyDescent="0.15">
      <c r="A16" s="325"/>
      <c r="B16" s="326"/>
      <c r="C16" s="326"/>
      <c r="D16" s="326"/>
      <c r="E16" s="326"/>
      <c r="F16" s="327"/>
      <c r="G16" s="805"/>
      <c r="H16" s="806"/>
      <c r="I16" s="798" t="s">
        <v>49</v>
      </c>
      <c r="J16" s="811"/>
      <c r="K16" s="811"/>
      <c r="L16" s="811"/>
      <c r="M16" s="811"/>
      <c r="N16" s="811"/>
      <c r="O16" s="812"/>
      <c r="P16" s="714" t="s">
        <v>696</v>
      </c>
      <c r="Q16" s="715"/>
      <c r="R16" s="715"/>
      <c r="S16" s="715"/>
      <c r="T16" s="715"/>
      <c r="U16" s="715"/>
      <c r="V16" s="716"/>
      <c r="W16" s="714" t="s">
        <v>696</v>
      </c>
      <c r="X16" s="715"/>
      <c r="Y16" s="715"/>
      <c r="Z16" s="715"/>
      <c r="AA16" s="715"/>
      <c r="AB16" s="715"/>
      <c r="AC16" s="716"/>
      <c r="AD16" s="714" t="s">
        <v>696</v>
      </c>
      <c r="AE16" s="715"/>
      <c r="AF16" s="715"/>
      <c r="AG16" s="715"/>
      <c r="AH16" s="715"/>
      <c r="AI16" s="715"/>
      <c r="AJ16" s="716"/>
      <c r="AK16" s="714" t="s">
        <v>709</v>
      </c>
      <c r="AL16" s="715"/>
      <c r="AM16" s="715"/>
      <c r="AN16" s="715"/>
      <c r="AO16" s="715"/>
      <c r="AP16" s="715"/>
      <c r="AQ16" s="716"/>
      <c r="AR16" s="816"/>
      <c r="AS16" s="817"/>
      <c r="AT16" s="817"/>
      <c r="AU16" s="817"/>
      <c r="AV16" s="817"/>
      <c r="AW16" s="817"/>
      <c r="AX16" s="818"/>
    </row>
    <row r="17" spans="1:50" ht="24.75" customHeight="1" x14ac:dyDescent="0.15">
      <c r="A17" s="325"/>
      <c r="B17" s="326"/>
      <c r="C17" s="326"/>
      <c r="D17" s="326"/>
      <c r="E17" s="326"/>
      <c r="F17" s="327"/>
      <c r="G17" s="805"/>
      <c r="H17" s="806"/>
      <c r="I17" s="798" t="s">
        <v>47</v>
      </c>
      <c r="J17" s="799"/>
      <c r="K17" s="799"/>
      <c r="L17" s="799"/>
      <c r="M17" s="799"/>
      <c r="N17" s="799"/>
      <c r="O17" s="800"/>
      <c r="P17" s="714" t="s">
        <v>696</v>
      </c>
      <c r="Q17" s="715"/>
      <c r="R17" s="715"/>
      <c r="S17" s="715"/>
      <c r="T17" s="715"/>
      <c r="U17" s="715"/>
      <c r="V17" s="716"/>
      <c r="W17" s="714" t="s">
        <v>696</v>
      </c>
      <c r="X17" s="715"/>
      <c r="Y17" s="715"/>
      <c r="Z17" s="715"/>
      <c r="AA17" s="715"/>
      <c r="AB17" s="715"/>
      <c r="AC17" s="716"/>
      <c r="AD17" s="714">
        <v>65</v>
      </c>
      <c r="AE17" s="715"/>
      <c r="AF17" s="715"/>
      <c r="AG17" s="715"/>
      <c r="AH17" s="715"/>
      <c r="AI17" s="715"/>
      <c r="AJ17" s="716"/>
      <c r="AK17" s="714" t="s">
        <v>709</v>
      </c>
      <c r="AL17" s="715"/>
      <c r="AM17" s="715"/>
      <c r="AN17" s="715"/>
      <c r="AO17" s="715"/>
      <c r="AP17" s="715"/>
      <c r="AQ17" s="716"/>
      <c r="AR17" s="801"/>
      <c r="AS17" s="801"/>
      <c r="AT17" s="801"/>
      <c r="AU17" s="801"/>
      <c r="AV17" s="801"/>
      <c r="AW17" s="801"/>
      <c r="AX17" s="802"/>
    </row>
    <row r="18" spans="1:50" ht="24.75" customHeight="1" x14ac:dyDescent="0.15">
      <c r="A18" s="325"/>
      <c r="B18" s="326"/>
      <c r="C18" s="326"/>
      <c r="D18" s="326"/>
      <c r="E18" s="326"/>
      <c r="F18" s="327"/>
      <c r="G18" s="807"/>
      <c r="H18" s="808"/>
      <c r="I18" s="791" t="s">
        <v>18</v>
      </c>
      <c r="J18" s="792"/>
      <c r="K18" s="792"/>
      <c r="L18" s="792"/>
      <c r="M18" s="792"/>
      <c r="N18" s="792"/>
      <c r="O18" s="793"/>
      <c r="P18" s="794">
        <f>SUM(P13:V17)</f>
        <v>135</v>
      </c>
      <c r="Q18" s="795"/>
      <c r="R18" s="795"/>
      <c r="S18" s="795"/>
      <c r="T18" s="795"/>
      <c r="U18" s="795"/>
      <c r="V18" s="796"/>
      <c r="W18" s="794">
        <f>SUM(W13:AC17)</f>
        <v>294</v>
      </c>
      <c r="X18" s="795"/>
      <c r="Y18" s="795"/>
      <c r="Z18" s="795"/>
      <c r="AA18" s="795"/>
      <c r="AB18" s="795"/>
      <c r="AC18" s="796"/>
      <c r="AD18" s="794">
        <f>SUM(AD13:AJ17)</f>
        <v>260</v>
      </c>
      <c r="AE18" s="795"/>
      <c r="AF18" s="795"/>
      <c r="AG18" s="795"/>
      <c r="AH18" s="795"/>
      <c r="AI18" s="795"/>
      <c r="AJ18" s="796"/>
      <c r="AK18" s="794">
        <f>SUM(AK13:AQ17)</f>
        <v>0</v>
      </c>
      <c r="AL18" s="795"/>
      <c r="AM18" s="795"/>
      <c r="AN18" s="795"/>
      <c r="AO18" s="795"/>
      <c r="AP18" s="795"/>
      <c r="AQ18" s="796"/>
      <c r="AR18" s="794">
        <f>SUM(AR13:AX17)</f>
        <v>0</v>
      </c>
      <c r="AS18" s="795"/>
      <c r="AT18" s="795"/>
      <c r="AU18" s="795"/>
      <c r="AV18" s="795"/>
      <c r="AW18" s="795"/>
      <c r="AX18" s="797"/>
    </row>
    <row r="19" spans="1:50" ht="24.75" customHeight="1" x14ac:dyDescent="0.15">
      <c r="A19" s="325"/>
      <c r="B19" s="326"/>
      <c r="C19" s="326"/>
      <c r="D19" s="326"/>
      <c r="E19" s="326"/>
      <c r="F19" s="327"/>
      <c r="G19" s="766" t="s">
        <v>9</v>
      </c>
      <c r="H19" s="767"/>
      <c r="I19" s="767"/>
      <c r="J19" s="767"/>
      <c r="K19" s="767"/>
      <c r="L19" s="767"/>
      <c r="M19" s="767"/>
      <c r="N19" s="767"/>
      <c r="O19" s="767"/>
      <c r="P19" s="714">
        <v>115</v>
      </c>
      <c r="Q19" s="715"/>
      <c r="R19" s="715"/>
      <c r="S19" s="715"/>
      <c r="T19" s="715"/>
      <c r="U19" s="715"/>
      <c r="V19" s="716"/>
      <c r="W19" s="714">
        <v>293</v>
      </c>
      <c r="X19" s="715"/>
      <c r="Y19" s="715"/>
      <c r="Z19" s="715"/>
      <c r="AA19" s="715"/>
      <c r="AB19" s="715"/>
      <c r="AC19" s="716"/>
      <c r="AD19" s="714">
        <v>257</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5"/>
      <c r="B20" s="326"/>
      <c r="C20" s="326"/>
      <c r="D20" s="326"/>
      <c r="E20" s="326"/>
      <c r="F20" s="327"/>
      <c r="G20" s="766" t="s">
        <v>10</v>
      </c>
      <c r="H20" s="767"/>
      <c r="I20" s="767"/>
      <c r="J20" s="767"/>
      <c r="K20" s="767"/>
      <c r="L20" s="767"/>
      <c r="M20" s="767"/>
      <c r="N20" s="767"/>
      <c r="O20" s="767"/>
      <c r="P20" s="762">
        <f>IF(P18=0, "-", SUM(P19)/P18)</f>
        <v>0.85185185185185186</v>
      </c>
      <c r="Q20" s="762"/>
      <c r="R20" s="762"/>
      <c r="S20" s="762"/>
      <c r="T20" s="762"/>
      <c r="U20" s="762"/>
      <c r="V20" s="762"/>
      <c r="W20" s="762">
        <f>IF(W18=0, "-", SUM(W19)/W18)</f>
        <v>0.99659863945578231</v>
      </c>
      <c r="X20" s="762"/>
      <c r="Y20" s="762"/>
      <c r="Z20" s="762"/>
      <c r="AA20" s="762"/>
      <c r="AB20" s="762"/>
      <c r="AC20" s="762"/>
      <c r="AD20" s="762">
        <f>IF(AD18=0, "-", SUM(AD19)/AD18)</f>
        <v>0.9884615384615385</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0.85185185185185186</v>
      </c>
      <c r="Q21" s="762"/>
      <c r="R21" s="762"/>
      <c r="S21" s="762"/>
      <c r="T21" s="762"/>
      <c r="U21" s="762"/>
      <c r="V21" s="762"/>
      <c r="W21" s="762">
        <f>IF(W19=0, "-", SUM(W19)/SUM(W13,W14))</f>
        <v>0.99659863945578231</v>
      </c>
      <c r="X21" s="762"/>
      <c r="Y21" s="762"/>
      <c r="Z21" s="762"/>
      <c r="AA21" s="762"/>
      <c r="AB21" s="762"/>
      <c r="AC21" s="762"/>
      <c r="AD21" s="762">
        <f>IF(AD19=0, "-", SUM(AD19)/SUM(AD13,AD14))</f>
        <v>1.3179487179487179</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676</v>
      </c>
      <c r="B22" s="721"/>
      <c r="C22" s="721"/>
      <c r="D22" s="721"/>
      <c r="E22" s="721"/>
      <c r="F22" s="722"/>
      <c r="G22" s="726" t="s">
        <v>309</v>
      </c>
      <c r="H22" s="566"/>
      <c r="I22" s="566"/>
      <c r="J22" s="566"/>
      <c r="K22" s="566"/>
      <c r="L22" s="566"/>
      <c r="M22" s="566"/>
      <c r="N22" s="566"/>
      <c r="O22" s="567"/>
      <c r="P22" s="727" t="s">
        <v>674</v>
      </c>
      <c r="Q22" s="566"/>
      <c r="R22" s="566"/>
      <c r="S22" s="566"/>
      <c r="T22" s="566"/>
      <c r="U22" s="566"/>
      <c r="V22" s="567"/>
      <c r="W22" s="727" t="s">
        <v>675</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3"/>
      <c r="B23" s="724"/>
      <c r="C23" s="724"/>
      <c r="D23" s="724"/>
      <c r="E23" s="724"/>
      <c r="F23" s="725"/>
      <c r="G23" s="748" t="s">
        <v>698</v>
      </c>
      <c r="H23" s="749"/>
      <c r="I23" s="749"/>
      <c r="J23" s="749"/>
      <c r="K23" s="749"/>
      <c r="L23" s="749"/>
      <c r="M23" s="749"/>
      <c r="N23" s="749"/>
      <c r="O23" s="750"/>
      <c r="P23" s="751" t="s">
        <v>709</v>
      </c>
      <c r="Q23" s="752"/>
      <c r="R23" s="752"/>
      <c r="S23" s="752"/>
      <c r="T23" s="752"/>
      <c r="U23" s="752"/>
      <c r="V23" s="753"/>
      <c r="W23" s="751" t="s">
        <v>752</v>
      </c>
      <c r="X23" s="752"/>
      <c r="Y23" s="752"/>
      <c r="Z23" s="752"/>
      <c r="AA23" s="752"/>
      <c r="AB23" s="752"/>
      <c r="AC23" s="753"/>
      <c r="AD23" s="754" t="s">
        <v>710</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6" t="s">
        <v>18</v>
      </c>
      <c r="H29" s="734"/>
      <c r="I29" s="734"/>
      <c r="J29" s="734"/>
      <c r="K29" s="734"/>
      <c r="L29" s="734"/>
      <c r="M29" s="734"/>
      <c r="N29" s="734"/>
      <c r="O29" s="735"/>
      <c r="P29" s="736" t="str">
        <f>AK13</f>
        <v>-</v>
      </c>
      <c r="Q29" s="737"/>
      <c r="R29" s="737"/>
      <c r="S29" s="737"/>
      <c r="T29" s="737"/>
      <c r="U29" s="737"/>
      <c r="V29" s="738"/>
      <c r="W29" s="739" t="str">
        <f>AR13</f>
        <v>-</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663</v>
      </c>
      <c r="B30" s="743"/>
      <c r="C30" s="743"/>
      <c r="D30" s="743"/>
      <c r="E30" s="743"/>
      <c r="F30" s="744"/>
      <c r="G30" s="745" t="s">
        <v>744</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664</v>
      </c>
      <c r="B31" s="168"/>
      <c r="C31" s="168"/>
      <c r="D31" s="168"/>
      <c r="E31" s="168"/>
      <c r="F31" s="169"/>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2" t="s">
        <v>11</v>
      </c>
      <c r="AC31" s="642"/>
      <c r="AD31" s="642"/>
      <c r="AE31" s="131" t="s">
        <v>500</v>
      </c>
      <c r="AF31" s="712"/>
      <c r="AG31" s="712"/>
      <c r="AH31" s="713"/>
      <c r="AI31" s="131" t="s">
        <v>652</v>
      </c>
      <c r="AJ31" s="712"/>
      <c r="AK31" s="712"/>
      <c r="AL31" s="713"/>
      <c r="AM31" s="131" t="s">
        <v>468</v>
      </c>
      <c r="AN31" s="712"/>
      <c r="AO31" s="712"/>
      <c r="AP31" s="713"/>
      <c r="AQ31" s="639" t="s">
        <v>499</v>
      </c>
      <c r="AR31" s="640"/>
      <c r="AS31" s="640"/>
      <c r="AT31" s="641"/>
      <c r="AU31" s="639" t="s">
        <v>677</v>
      </c>
      <c r="AV31" s="640"/>
      <c r="AW31" s="640"/>
      <c r="AX31" s="649"/>
    </row>
    <row r="32" spans="1:50" ht="23.25" customHeight="1" x14ac:dyDescent="0.15">
      <c r="A32" s="664"/>
      <c r="B32" s="168"/>
      <c r="C32" s="168"/>
      <c r="D32" s="168"/>
      <c r="E32" s="168"/>
      <c r="F32" s="169"/>
      <c r="G32" s="746" t="s">
        <v>746</v>
      </c>
      <c r="H32" s="651"/>
      <c r="I32" s="651"/>
      <c r="J32" s="651"/>
      <c r="K32" s="651"/>
      <c r="L32" s="651"/>
      <c r="M32" s="651"/>
      <c r="N32" s="651"/>
      <c r="O32" s="651"/>
      <c r="P32" s="402" t="s">
        <v>745</v>
      </c>
      <c r="Q32" s="655"/>
      <c r="R32" s="655"/>
      <c r="S32" s="655"/>
      <c r="T32" s="655"/>
      <c r="U32" s="655"/>
      <c r="V32" s="655"/>
      <c r="W32" s="655"/>
      <c r="X32" s="656"/>
      <c r="Y32" s="660" t="s">
        <v>52</v>
      </c>
      <c r="Z32" s="661"/>
      <c r="AA32" s="662"/>
      <c r="AB32" s="663" t="s">
        <v>696</v>
      </c>
      <c r="AC32" s="663"/>
      <c r="AD32" s="663"/>
      <c r="AE32" s="632">
        <v>2</v>
      </c>
      <c r="AF32" s="632"/>
      <c r="AG32" s="632"/>
      <c r="AH32" s="632"/>
      <c r="AI32" s="632">
        <v>2</v>
      </c>
      <c r="AJ32" s="632"/>
      <c r="AK32" s="632"/>
      <c r="AL32" s="632"/>
      <c r="AM32" s="632">
        <v>2</v>
      </c>
      <c r="AN32" s="632"/>
      <c r="AO32" s="632"/>
      <c r="AP32" s="632"/>
      <c r="AQ32" s="678" t="s">
        <v>709</v>
      </c>
      <c r="AR32" s="632"/>
      <c r="AS32" s="632"/>
      <c r="AT32" s="632"/>
      <c r="AU32" s="108" t="s">
        <v>709</v>
      </c>
      <c r="AV32" s="634"/>
      <c r="AW32" s="634"/>
      <c r="AX32" s="635"/>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696</v>
      </c>
      <c r="AC33" s="663"/>
      <c r="AD33" s="663"/>
      <c r="AE33" s="632">
        <v>2</v>
      </c>
      <c r="AF33" s="632"/>
      <c r="AG33" s="632"/>
      <c r="AH33" s="632"/>
      <c r="AI33" s="632">
        <v>2</v>
      </c>
      <c r="AJ33" s="632"/>
      <c r="AK33" s="632"/>
      <c r="AL33" s="632"/>
      <c r="AM33" s="632">
        <v>2</v>
      </c>
      <c r="AN33" s="632"/>
      <c r="AO33" s="632"/>
      <c r="AP33" s="632"/>
      <c r="AQ33" s="678" t="s">
        <v>709</v>
      </c>
      <c r="AR33" s="632"/>
      <c r="AS33" s="632"/>
      <c r="AT33" s="632"/>
      <c r="AU33" s="108" t="s">
        <v>709</v>
      </c>
      <c r="AV33" s="634"/>
      <c r="AW33" s="634"/>
      <c r="AX33" s="635"/>
    </row>
    <row r="34" spans="1:51" ht="23.25" customHeight="1" x14ac:dyDescent="0.15">
      <c r="A34" s="696" t="s">
        <v>665</v>
      </c>
      <c r="B34" s="697"/>
      <c r="C34" s="697"/>
      <c r="D34" s="697"/>
      <c r="E34" s="697"/>
      <c r="F34" s="698"/>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customHeight="1" x14ac:dyDescent="0.15">
      <c r="A35" s="699"/>
      <c r="B35" s="700"/>
      <c r="C35" s="700"/>
      <c r="D35" s="700"/>
      <c r="E35" s="700"/>
      <c r="F35" s="701"/>
      <c r="G35" s="668" t="s">
        <v>701</v>
      </c>
      <c r="H35" s="669"/>
      <c r="I35" s="669"/>
      <c r="J35" s="669"/>
      <c r="K35" s="669"/>
      <c r="L35" s="669"/>
      <c r="M35" s="669"/>
      <c r="N35" s="669"/>
      <c r="O35" s="669"/>
      <c r="P35" s="669"/>
      <c r="Q35" s="669"/>
      <c r="R35" s="669"/>
      <c r="S35" s="669"/>
      <c r="T35" s="669"/>
      <c r="U35" s="669"/>
      <c r="V35" s="669"/>
      <c r="W35" s="669"/>
      <c r="X35" s="669"/>
      <c r="Y35" s="672" t="s">
        <v>665</v>
      </c>
      <c r="Z35" s="673"/>
      <c r="AA35" s="674"/>
      <c r="AB35" s="675" t="s">
        <v>702</v>
      </c>
      <c r="AC35" s="676"/>
      <c r="AD35" s="677"/>
      <c r="AE35" s="678">
        <v>57.5</v>
      </c>
      <c r="AF35" s="678"/>
      <c r="AG35" s="678"/>
      <c r="AH35" s="678"/>
      <c r="AI35" s="678">
        <v>146.5</v>
      </c>
      <c r="AJ35" s="678"/>
      <c r="AK35" s="678"/>
      <c r="AL35" s="678"/>
      <c r="AM35" s="678">
        <v>128.5</v>
      </c>
      <c r="AN35" s="678"/>
      <c r="AO35" s="678"/>
      <c r="AP35" s="678"/>
      <c r="AQ35" s="108" t="s">
        <v>709</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668</v>
      </c>
      <c r="Z36" s="665"/>
      <c r="AA36" s="666"/>
      <c r="AB36" s="628" t="s">
        <v>703</v>
      </c>
      <c r="AC36" s="629"/>
      <c r="AD36" s="630"/>
      <c r="AE36" s="631" t="s">
        <v>704</v>
      </c>
      <c r="AF36" s="631"/>
      <c r="AG36" s="631"/>
      <c r="AH36" s="631"/>
      <c r="AI36" s="631" t="s">
        <v>705</v>
      </c>
      <c r="AJ36" s="631"/>
      <c r="AK36" s="631"/>
      <c r="AL36" s="631"/>
      <c r="AM36" s="631" t="s">
        <v>711</v>
      </c>
      <c r="AN36" s="631"/>
      <c r="AO36" s="631"/>
      <c r="AP36" s="631"/>
      <c r="AQ36" s="631" t="s">
        <v>709</v>
      </c>
      <c r="AR36" s="631"/>
      <c r="AS36" s="631"/>
      <c r="AT36" s="631"/>
      <c r="AU36" s="631"/>
      <c r="AV36" s="631"/>
      <c r="AW36" s="631"/>
      <c r="AX36" s="667"/>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696</v>
      </c>
      <c r="AR38" s="524"/>
      <c r="AS38" s="142" t="s">
        <v>224</v>
      </c>
      <c r="AT38" s="143"/>
      <c r="AU38" s="141" t="s">
        <v>696</v>
      </c>
      <c r="AV38" s="141"/>
      <c r="AW38" s="123" t="s">
        <v>170</v>
      </c>
      <c r="AX38" s="144"/>
    </row>
    <row r="39" spans="1:51" ht="36.75" customHeight="1" x14ac:dyDescent="0.15">
      <c r="A39" s="690"/>
      <c r="B39" s="688"/>
      <c r="C39" s="688"/>
      <c r="D39" s="688"/>
      <c r="E39" s="688"/>
      <c r="F39" s="689"/>
      <c r="G39" s="193" t="s">
        <v>699</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696</v>
      </c>
      <c r="AC39" s="163"/>
      <c r="AD39" s="163"/>
      <c r="AE39" s="108">
        <v>2</v>
      </c>
      <c r="AF39" s="102"/>
      <c r="AG39" s="102"/>
      <c r="AH39" s="102"/>
      <c r="AI39" s="108">
        <v>2</v>
      </c>
      <c r="AJ39" s="102"/>
      <c r="AK39" s="102"/>
      <c r="AL39" s="102"/>
      <c r="AM39" s="108">
        <v>2</v>
      </c>
      <c r="AN39" s="102"/>
      <c r="AO39" s="102"/>
      <c r="AP39" s="102"/>
      <c r="AQ39" s="109" t="s">
        <v>696</v>
      </c>
      <c r="AR39" s="110"/>
      <c r="AS39" s="110"/>
      <c r="AT39" s="111"/>
      <c r="AU39" s="102" t="s">
        <v>696</v>
      </c>
      <c r="AV39" s="102"/>
      <c r="AW39" s="102"/>
      <c r="AX39" s="103"/>
    </row>
    <row r="40" spans="1:51" ht="36.7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696</v>
      </c>
      <c r="AC40" s="107"/>
      <c r="AD40" s="107"/>
      <c r="AE40" s="108">
        <v>2</v>
      </c>
      <c r="AF40" s="102"/>
      <c r="AG40" s="102"/>
      <c r="AH40" s="102"/>
      <c r="AI40" s="108">
        <v>2</v>
      </c>
      <c r="AJ40" s="102"/>
      <c r="AK40" s="102"/>
      <c r="AL40" s="102"/>
      <c r="AM40" s="108">
        <v>2</v>
      </c>
      <c r="AN40" s="102"/>
      <c r="AO40" s="102"/>
      <c r="AP40" s="102"/>
      <c r="AQ40" s="109" t="s">
        <v>696</v>
      </c>
      <c r="AR40" s="110"/>
      <c r="AS40" s="110"/>
      <c r="AT40" s="111"/>
      <c r="AU40" s="102" t="s">
        <v>748</v>
      </c>
      <c r="AV40" s="102"/>
      <c r="AW40" s="102"/>
      <c r="AX40" s="103"/>
    </row>
    <row r="41" spans="1:51" ht="36.7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v>100</v>
      </c>
      <c r="AF41" s="102"/>
      <c r="AG41" s="102"/>
      <c r="AH41" s="102"/>
      <c r="AI41" s="108">
        <v>100</v>
      </c>
      <c r="AJ41" s="102"/>
      <c r="AK41" s="102"/>
      <c r="AL41" s="102"/>
      <c r="AM41" s="108">
        <v>100</v>
      </c>
      <c r="AN41" s="102"/>
      <c r="AO41" s="102"/>
      <c r="AP41" s="102"/>
      <c r="AQ41" s="109" t="s">
        <v>696</v>
      </c>
      <c r="AR41" s="110"/>
      <c r="AS41" s="110"/>
      <c r="AT41" s="111"/>
      <c r="AU41" s="102" t="s">
        <v>748</v>
      </c>
      <c r="AV41" s="102"/>
      <c r="AW41" s="102"/>
      <c r="AX41" s="103"/>
    </row>
    <row r="42" spans="1:51" ht="23.25" customHeight="1" x14ac:dyDescent="0.15">
      <c r="A42" s="202" t="s">
        <v>343</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663</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664</v>
      </c>
      <c r="B65" s="168"/>
      <c r="C65" s="168"/>
      <c r="D65" s="168"/>
      <c r="E65" s="168"/>
      <c r="F65" s="169"/>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2" t="s">
        <v>11</v>
      </c>
      <c r="AC65" s="642"/>
      <c r="AD65" s="642"/>
      <c r="AE65" s="131" t="s">
        <v>500</v>
      </c>
      <c r="AF65" s="712"/>
      <c r="AG65" s="712"/>
      <c r="AH65" s="713"/>
      <c r="AI65" s="131" t="s">
        <v>652</v>
      </c>
      <c r="AJ65" s="712"/>
      <c r="AK65" s="712"/>
      <c r="AL65" s="713"/>
      <c r="AM65" s="131" t="s">
        <v>468</v>
      </c>
      <c r="AN65" s="712"/>
      <c r="AO65" s="712"/>
      <c r="AP65" s="713"/>
      <c r="AQ65" s="639" t="s">
        <v>499</v>
      </c>
      <c r="AR65" s="640"/>
      <c r="AS65" s="640"/>
      <c r="AT65" s="641"/>
      <c r="AU65" s="639" t="s">
        <v>677</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706</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4"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664</v>
      </c>
      <c r="B99" s="168"/>
      <c r="C99" s="168"/>
      <c r="D99" s="168"/>
      <c r="E99" s="168"/>
      <c r="F99" s="169"/>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665</v>
      </c>
      <c r="B102" s="120"/>
      <c r="C102" s="120"/>
      <c r="D102" s="120"/>
      <c r="E102" s="120"/>
      <c r="F102" s="679"/>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4"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664</v>
      </c>
      <c r="B133" s="168"/>
      <c r="C133" s="168"/>
      <c r="D133" s="168"/>
      <c r="E133" s="168"/>
      <c r="F133" s="169"/>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665</v>
      </c>
      <c r="B136" s="120"/>
      <c r="C136" s="120"/>
      <c r="D136" s="120"/>
      <c r="E136" s="120"/>
      <c r="F136" s="679"/>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4"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664</v>
      </c>
      <c r="B167" s="168"/>
      <c r="C167" s="168"/>
      <c r="D167" s="168"/>
      <c r="E167" s="168"/>
      <c r="F167" s="169"/>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665</v>
      </c>
      <c r="B170" s="120"/>
      <c r="C170" s="120"/>
      <c r="D170" s="120"/>
      <c r="E170" s="120"/>
      <c r="F170" s="679"/>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4"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4" t="s">
        <v>660</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c r="AS214" s="436"/>
      <c r="AT214" s="437"/>
      <c r="AU214" s="437"/>
      <c r="AV214" s="437"/>
      <c r="AW214" s="437"/>
      <c r="AX214" s="438"/>
      <c r="AY214">
        <f>COUNTIF($AR$214,"☑")</f>
        <v>0</v>
      </c>
    </row>
    <row r="215" spans="1:51" ht="45" customHeight="1" x14ac:dyDescent="0.15">
      <c r="A215" s="423" t="s">
        <v>366</v>
      </c>
      <c r="B215" s="424"/>
      <c r="C215" s="427" t="s">
        <v>227</v>
      </c>
      <c r="D215" s="424"/>
      <c r="E215" s="429" t="s">
        <v>243</v>
      </c>
      <c r="F215" s="430"/>
      <c r="G215" s="431" t="s">
        <v>712</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709</v>
      </c>
      <c r="H216" s="146"/>
      <c r="I216" s="146"/>
      <c r="J216" s="146"/>
      <c r="K216" s="146"/>
      <c r="L216" s="146"/>
      <c r="M216" s="146"/>
      <c r="N216" s="146"/>
      <c r="O216" s="146"/>
      <c r="P216" s="146"/>
      <c r="Q216" s="146"/>
      <c r="R216" s="146"/>
      <c r="S216" s="146"/>
      <c r="T216" s="146"/>
      <c r="U216" s="146"/>
      <c r="V216" s="147"/>
      <c r="W216" s="498" t="s">
        <v>670</v>
      </c>
      <c r="X216" s="499"/>
      <c r="Y216" s="499"/>
      <c r="Z216" s="499"/>
      <c r="AA216" s="500"/>
      <c r="AB216" s="501" t="s">
        <v>747</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4" t="s">
        <v>671</v>
      </c>
      <c r="X217" s="505"/>
      <c r="Y217" s="505"/>
      <c r="Z217" s="505"/>
      <c r="AA217" s="506"/>
      <c r="AB217" s="501" t="s">
        <v>747</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5"/>
      <c r="B218" s="426"/>
      <c r="C218" s="507" t="s">
        <v>683</v>
      </c>
      <c r="D218" s="508"/>
      <c r="E218" s="164" t="s">
        <v>362</v>
      </c>
      <c r="F218" s="166"/>
      <c r="G218" s="488" t="s">
        <v>230</v>
      </c>
      <c r="H218" s="489"/>
      <c r="I218" s="489"/>
      <c r="J218" s="509" t="s">
        <v>747</v>
      </c>
      <c r="K218" s="510"/>
      <c r="L218" s="510"/>
      <c r="M218" s="510"/>
      <c r="N218" s="510"/>
      <c r="O218" s="510"/>
      <c r="P218" s="510"/>
      <c r="Q218" s="510"/>
      <c r="R218" s="510"/>
      <c r="S218" s="510"/>
      <c r="T218" s="511"/>
      <c r="U218" s="486" t="s">
        <v>747</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5"/>
      <c r="B219" s="426"/>
      <c r="C219" s="428"/>
      <c r="D219" s="426"/>
      <c r="E219" s="167"/>
      <c r="F219" s="169"/>
      <c r="G219" s="488" t="s">
        <v>684</v>
      </c>
      <c r="H219" s="489"/>
      <c r="I219" s="489"/>
      <c r="J219" s="489"/>
      <c r="K219" s="489"/>
      <c r="L219" s="489"/>
      <c r="M219" s="489"/>
      <c r="N219" s="489"/>
      <c r="O219" s="489"/>
      <c r="P219" s="489"/>
      <c r="Q219" s="489"/>
      <c r="R219" s="489"/>
      <c r="S219" s="489"/>
      <c r="T219" s="489"/>
      <c r="U219" s="485" t="s">
        <v>747</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5"/>
      <c r="B220" s="426"/>
      <c r="C220" s="428"/>
      <c r="D220" s="426"/>
      <c r="E220" s="172"/>
      <c r="F220" s="174"/>
      <c r="G220" s="488" t="s">
        <v>671</v>
      </c>
      <c r="H220" s="489"/>
      <c r="I220" s="489"/>
      <c r="J220" s="489"/>
      <c r="K220" s="489"/>
      <c r="L220" s="489"/>
      <c r="M220" s="489"/>
      <c r="N220" s="489"/>
      <c r="O220" s="489"/>
      <c r="P220" s="489"/>
      <c r="Q220" s="489"/>
      <c r="R220" s="489"/>
      <c r="S220" s="489"/>
      <c r="T220" s="489"/>
      <c r="U220" s="825" t="s">
        <v>747</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60"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708</v>
      </c>
      <c r="AE223" s="468"/>
      <c r="AF223" s="468"/>
      <c r="AG223" s="469" t="s">
        <v>713</v>
      </c>
      <c r="AH223" s="470"/>
      <c r="AI223" s="470"/>
      <c r="AJ223" s="470"/>
      <c r="AK223" s="470"/>
      <c r="AL223" s="470"/>
      <c r="AM223" s="470"/>
      <c r="AN223" s="470"/>
      <c r="AO223" s="470"/>
      <c r="AP223" s="470"/>
      <c r="AQ223" s="470"/>
      <c r="AR223" s="470"/>
      <c r="AS223" s="470"/>
      <c r="AT223" s="470"/>
      <c r="AU223" s="470"/>
      <c r="AV223" s="470"/>
      <c r="AW223" s="470"/>
      <c r="AX223" s="471"/>
    </row>
    <row r="224" spans="1:51" ht="60"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2"/>
      <c r="AD224" s="375" t="s">
        <v>708</v>
      </c>
      <c r="AE224" s="376"/>
      <c r="AF224" s="376"/>
      <c r="AG224" s="378" t="s">
        <v>714</v>
      </c>
      <c r="AH224" s="379"/>
      <c r="AI224" s="379"/>
      <c r="AJ224" s="379"/>
      <c r="AK224" s="379"/>
      <c r="AL224" s="379"/>
      <c r="AM224" s="379"/>
      <c r="AN224" s="379"/>
      <c r="AO224" s="379"/>
      <c r="AP224" s="379"/>
      <c r="AQ224" s="379"/>
      <c r="AR224" s="379"/>
      <c r="AS224" s="379"/>
      <c r="AT224" s="379"/>
      <c r="AU224" s="379"/>
      <c r="AV224" s="379"/>
      <c r="AW224" s="379"/>
      <c r="AX224" s="380"/>
    </row>
    <row r="225" spans="1:50" ht="79.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8" t="s">
        <v>708</v>
      </c>
      <c r="AE225" s="419"/>
      <c r="AF225" s="419"/>
      <c r="AG225" s="404" t="s">
        <v>715</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7"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708</v>
      </c>
      <c r="AE226" s="400"/>
      <c r="AF226" s="400"/>
      <c r="AG226" s="402" t="s">
        <v>716</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9"/>
      <c r="B227" s="440"/>
      <c r="C227" s="444"/>
      <c r="D227" s="445"/>
      <c r="E227" s="448" t="s">
        <v>344</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75" t="s">
        <v>717</v>
      </c>
      <c r="AE227" s="376"/>
      <c r="AF227" s="377"/>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9"/>
      <c r="B228" s="440"/>
      <c r="C228" s="446"/>
      <c r="D228" s="447"/>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718</v>
      </c>
      <c r="AE228" s="455"/>
      <c r="AF228" s="455"/>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9"/>
      <c r="B229" s="360"/>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6" t="s">
        <v>719</v>
      </c>
      <c r="AE229" s="367"/>
      <c r="AF229" s="367"/>
      <c r="AG229" s="369" t="s">
        <v>748</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75" t="s">
        <v>708</v>
      </c>
      <c r="AE230" s="376"/>
      <c r="AF230" s="376"/>
      <c r="AG230" s="378" t="s">
        <v>720</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59"/>
      <c r="B231" s="360"/>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75" t="s">
        <v>719</v>
      </c>
      <c r="AE231" s="376"/>
      <c r="AF231" s="376"/>
      <c r="AG231" s="378" t="s">
        <v>748</v>
      </c>
      <c r="AH231" s="379"/>
      <c r="AI231" s="379"/>
      <c r="AJ231" s="379"/>
      <c r="AK231" s="379"/>
      <c r="AL231" s="379"/>
      <c r="AM231" s="379"/>
      <c r="AN231" s="379"/>
      <c r="AO231" s="379"/>
      <c r="AP231" s="379"/>
      <c r="AQ231" s="379"/>
      <c r="AR231" s="379"/>
      <c r="AS231" s="379"/>
      <c r="AT231" s="379"/>
      <c r="AU231" s="379"/>
      <c r="AV231" s="379"/>
      <c r="AW231" s="379"/>
      <c r="AX231" s="380"/>
    </row>
    <row r="232" spans="1:50" ht="42" customHeight="1" x14ac:dyDescent="0.15">
      <c r="A232" s="359"/>
      <c r="B232" s="360"/>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7"/>
      <c r="AD232" s="375" t="s">
        <v>708</v>
      </c>
      <c r="AE232" s="376"/>
      <c r="AF232" s="376"/>
      <c r="AG232" s="378" t="s">
        <v>721</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59"/>
      <c r="B233" s="360"/>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7"/>
      <c r="AD233" s="418" t="s">
        <v>719</v>
      </c>
      <c r="AE233" s="419"/>
      <c r="AF233" s="419"/>
      <c r="AG233" s="420" t="s">
        <v>709</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9"/>
      <c r="B234" s="360"/>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75" t="s">
        <v>719</v>
      </c>
      <c r="AE234" s="376"/>
      <c r="AF234" s="377"/>
      <c r="AG234" s="378" t="s">
        <v>709</v>
      </c>
      <c r="AH234" s="379"/>
      <c r="AI234" s="379"/>
      <c r="AJ234" s="379"/>
      <c r="AK234" s="379"/>
      <c r="AL234" s="379"/>
      <c r="AM234" s="379"/>
      <c r="AN234" s="379"/>
      <c r="AO234" s="379"/>
      <c r="AP234" s="379"/>
      <c r="AQ234" s="379"/>
      <c r="AR234" s="379"/>
      <c r="AS234" s="379"/>
      <c r="AT234" s="379"/>
      <c r="AU234" s="379"/>
      <c r="AV234" s="379"/>
      <c r="AW234" s="379"/>
      <c r="AX234" s="380"/>
    </row>
    <row r="235" spans="1:50" ht="42.75" customHeight="1" x14ac:dyDescent="0.15">
      <c r="A235" s="361"/>
      <c r="B235" s="362"/>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1" t="s">
        <v>708</v>
      </c>
      <c r="AE235" s="412"/>
      <c r="AF235" s="413"/>
      <c r="AG235" s="414" t="s">
        <v>722</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708</v>
      </c>
      <c r="AE236" s="367"/>
      <c r="AF236" s="368"/>
      <c r="AG236" s="369" t="s">
        <v>723</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719</v>
      </c>
      <c r="AE237" s="376"/>
      <c r="AF237" s="377"/>
      <c r="AG237" s="378" t="s">
        <v>748</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59"/>
      <c r="B238" s="360"/>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66" t="s">
        <v>708</v>
      </c>
      <c r="AE238" s="367"/>
      <c r="AF238" s="368"/>
      <c r="AG238" s="369" t="s">
        <v>723</v>
      </c>
      <c r="AH238" s="370"/>
      <c r="AI238" s="370"/>
      <c r="AJ238" s="370"/>
      <c r="AK238" s="370"/>
      <c r="AL238" s="370"/>
      <c r="AM238" s="370"/>
      <c r="AN238" s="370"/>
      <c r="AO238" s="370"/>
      <c r="AP238" s="370"/>
      <c r="AQ238" s="370"/>
      <c r="AR238" s="370"/>
      <c r="AS238" s="370"/>
      <c r="AT238" s="370"/>
      <c r="AU238" s="370"/>
      <c r="AV238" s="370"/>
      <c r="AW238" s="370"/>
      <c r="AX238" s="371"/>
    </row>
    <row r="239" spans="1:50" ht="51.75" customHeight="1" x14ac:dyDescent="0.15">
      <c r="A239" s="361"/>
      <c r="B239" s="362"/>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75" t="s">
        <v>708</v>
      </c>
      <c r="AE239" s="376"/>
      <c r="AF239" s="376"/>
      <c r="AG239" s="406" t="s">
        <v>724</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719</v>
      </c>
      <c r="AE240" s="400"/>
      <c r="AF240" s="401"/>
      <c r="AG240" s="402" t="s">
        <v>748</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4" t="s">
        <v>0</v>
      </c>
      <c r="D241" s="905"/>
      <c r="E241" s="905"/>
      <c r="F241" s="905"/>
      <c r="G241" s="905"/>
      <c r="H241" s="905"/>
      <c r="I241" s="905"/>
      <c r="J241" s="905"/>
      <c r="K241" s="905"/>
      <c r="L241" s="905"/>
      <c r="M241" s="905"/>
      <c r="N241" s="905"/>
      <c r="O241" s="901" t="s">
        <v>689</v>
      </c>
      <c r="P241" s="902"/>
      <c r="Q241" s="902"/>
      <c r="R241" s="902"/>
      <c r="S241" s="902"/>
      <c r="T241" s="902"/>
      <c r="U241" s="902"/>
      <c r="V241" s="902"/>
      <c r="W241" s="902"/>
      <c r="X241" s="902"/>
      <c r="Y241" s="902"/>
      <c r="Z241" s="902"/>
      <c r="AA241" s="902"/>
      <c r="AB241" s="902"/>
      <c r="AC241" s="902"/>
      <c r="AD241" s="902"/>
      <c r="AE241" s="902"/>
      <c r="AF241" s="903"/>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88"/>
      <c r="D242" s="889"/>
      <c r="E242" s="385"/>
      <c r="F242" s="385"/>
      <c r="G242" s="385"/>
      <c r="H242" s="386"/>
      <c r="I242" s="386"/>
      <c r="J242" s="890"/>
      <c r="K242" s="890"/>
      <c r="L242" s="890"/>
      <c r="M242" s="386"/>
      <c r="N242" s="891"/>
      <c r="O242" s="892"/>
      <c r="P242" s="893"/>
      <c r="Q242" s="893"/>
      <c r="R242" s="893"/>
      <c r="S242" s="893"/>
      <c r="T242" s="893"/>
      <c r="U242" s="893"/>
      <c r="V242" s="893"/>
      <c r="W242" s="893"/>
      <c r="X242" s="893"/>
      <c r="Y242" s="893"/>
      <c r="Z242" s="893"/>
      <c r="AA242" s="893"/>
      <c r="AB242" s="893"/>
      <c r="AC242" s="893"/>
      <c r="AD242" s="893"/>
      <c r="AE242" s="893"/>
      <c r="AF242" s="894"/>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hidden="1" customHeight="1" x14ac:dyDescent="0.15">
      <c r="A243" s="392"/>
      <c r="B243" s="393"/>
      <c r="C243" s="383"/>
      <c r="D243" s="384"/>
      <c r="E243" s="385"/>
      <c r="F243" s="385"/>
      <c r="G243" s="385"/>
      <c r="H243" s="386"/>
      <c r="I243" s="386"/>
      <c r="J243" s="387"/>
      <c r="K243" s="387"/>
      <c r="L243" s="387"/>
      <c r="M243" s="388"/>
      <c r="N243" s="389"/>
      <c r="O243" s="895"/>
      <c r="P243" s="896"/>
      <c r="Q243" s="896"/>
      <c r="R243" s="896"/>
      <c r="S243" s="896"/>
      <c r="T243" s="896"/>
      <c r="U243" s="896"/>
      <c r="V243" s="896"/>
      <c r="W243" s="896"/>
      <c r="X243" s="896"/>
      <c r="Y243" s="896"/>
      <c r="Z243" s="896"/>
      <c r="AA243" s="896"/>
      <c r="AB243" s="896"/>
      <c r="AC243" s="896"/>
      <c r="AD243" s="896"/>
      <c r="AE243" s="896"/>
      <c r="AF243" s="897"/>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hidden="1" customHeight="1" x14ac:dyDescent="0.15">
      <c r="A244" s="392"/>
      <c r="B244" s="393"/>
      <c r="C244" s="383"/>
      <c r="D244" s="384"/>
      <c r="E244" s="385"/>
      <c r="F244" s="385"/>
      <c r="G244" s="385"/>
      <c r="H244" s="386"/>
      <c r="I244" s="386"/>
      <c r="J244" s="387"/>
      <c r="K244" s="387"/>
      <c r="L244" s="387"/>
      <c r="M244" s="388"/>
      <c r="N244" s="389"/>
      <c r="O244" s="895"/>
      <c r="P244" s="896"/>
      <c r="Q244" s="896"/>
      <c r="R244" s="896"/>
      <c r="S244" s="896"/>
      <c r="T244" s="896"/>
      <c r="U244" s="896"/>
      <c r="V244" s="896"/>
      <c r="W244" s="896"/>
      <c r="X244" s="896"/>
      <c r="Y244" s="896"/>
      <c r="Z244" s="896"/>
      <c r="AA244" s="896"/>
      <c r="AB244" s="896"/>
      <c r="AC244" s="896"/>
      <c r="AD244" s="896"/>
      <c r="AE244" s="896"/>
      <c r="AF244" s="897"/>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15">
      <c r="A245" s="392"/>
      <c r="B245" s="393"/>
      <c r="C245" s="383"/>
      <c r="D245" s="384"/>
      <c r="E245" s="385"/>
      <c r="F245" s="385"/>
      <c r="G245" s="385"/>
      <c r="H245" s="386"/>
      <c r="I245" s="386"/>
      <c r="J245" s="387"/>
      <c r="K245" s="387"/>
      <c r="L245" s="387"/>
      <c r="M245" s="388"/>
      <c r="N245" s="389"/>
      <c r="O245" s="895"/>
      <c r="P245" s="896"/>
      <c r="Q245" s="896"/>
      <c r="R245" s="896"/>
      <c r="S245" s="896"/>
      <c r="T245" s="896"/>
      <c r="U245" s="896"/>
      <c r="V245" s="896"/>
      <c r="W245" s="896"/>
      <c r="X245" s="896"/>
      <c r="Y245" s="896"/>
      <c r="Z245" s="896"/>
      <c r="AA245" s="896"/>
      <c r="AB245" s="896"/>
      <c r="AC245" s="896"/>
      <c r="AD245" s="896"/>
      <c r="AE245" s="896"/>
      <c r="AF245" s="897"/>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15">
      <c r="A246" s="394"/>
      <c r="B246" s="395"/>
      <c r="C246" s="408"/>
      <c r="D246" s="409"/>
      <c r="E246" s="385"/>
      <c r="F246" s="385"/>
      <c r="G246" s="385"/>
      <c r="H246" s="386"/>
      <c r="I246" s="386"/>
      <c r="J246" s="410"/>
      <c r="K246" s="410"/>
      <c r="L246" s="410"/>
      <c r="M246" s="886"/>
      <c r="N246" s="887"/>
      <c r="O246" s="898"/>
      <c r="P246" s="899"/>
      <c r="Q246" s="899"/>
      <c r="R246" s="899"/>
      <c r="S246" s="899"/>
      <c r="T246" s="899"/>
      <c r="U246" s="899"/>
      <c r="V246" s="899"/>
      <c r="W246" s="899"/>
      <c r="X246" s="899"/>
      <c r="Y246" s="899"/>
      <c r="Z246" s="899"/>
      <c r="AA246" s="899"/>
      <c r="AB246" s="899"/>
      <c r="AC246" s="899"/>
      <c r="AD246" s="899"/>
      <c r="AE246" s="899"/>
      <c r="AF246" s="900"/>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7" t="s">
        <v>46</v>
      </c>
      <c r="B247" s="916"/>
      <c r="C247" s="316" t="s">
        <v>50</v>
      </c>
      <c r="D247" s="734"/>
      <c r="E247" s="734"/>
      <c r="F247" s="735"/>
      <c r="G247" s="919" t="s">
        <v>725</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726</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727</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41" t="s">
        <v>749</v>
      </c>
      <c r="B252" s="342"/>
      <c r="C252" s="342"/>
      <c r="D252" s="342"/>
      <c r="E252" s="343"/>
      <c r="F252" s="915" t="s">
        <v>750</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41" t="s">
        <v>345</v>
      </c>
      <c r="B254" s="342"/>
      <c r="C254" s="342"/>
      <c r="D254" s="342"/>
      <c r="E254" s="343"/>
      <c r="F254" s="344" t="s">
        <v>751</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360</v>
      </c>
      <c r="B258" s="105"/>
      <c r="C258" s="105"/>
      <c r="D258" s="106"/>
      <c r="E258" s="337"/>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359</v>
      </c>
      <c r="B259" s="271"/>
      <c r="C259" s="271"/>
      <c r="D259" s="271"/>
      <c r="E259" s="337"/>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358</v>
      </c>
      <c r="B260" s="271"/>
      <c r="C260" s="271"/>
      <c r="D260" s="271"/>
      <c r="E260" s="337"/>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357</v>
      </c>
      <c r="B261" s="271"/>
      <c r="C261" s="271"/>
      <c r="D261" s="271"/>
      <c r="E261" s="337"/>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356</v>
      </c>
      <c r="B262" s="271"/>
      <c r="C262" s="271"/>
      <c r="D262" s="271"/>
      <c r="E262" s="337"/>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355</v>
      </c>
      <c r="B263" s="271"/>
      <c r="C263" s="271"/>
      <c r="D263" s="271"/>
      <c r="E263" s="337"/>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354</v>
      </c>
      <c r="B264" s="271"/>
      <c r="C264" s="271"/>
      <c r="D264" s="271"/>
      <c r="E264" s="337"/>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353</v>
      </c>
      <c r="B265" s="271"/>
      <c r="C265" s="271"/>
      <c r="D265" s="271"/>
      <c r="E265" s="337"/>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500</v>
      </c>
      <c r="B266" s="271"/>
      <c r="C266" s="271"/>
      <c r="D266" s="271"/>
      <c r="E266" s="115" t="s">
        <v>691</v>
      </c>
      <c r="F266" s="101"/>
      <c r="G266" s="101"/>
      <c r="H266" s="92" t="str">
        <f>IF(E266="","","-")</f>
        <v>-</v>
      </c>
      <c r="I266" s="101" t="s">
        <v>707</v>
      </c>
      <c r="J266" s="101"/>
      <c r="K266" s="92" t="str">
        <f>IF(I266="","","-")</f>
        <v>-</v>
      </c>
      <c r="L266" s="116">
        <v>45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963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728</v>
      </c>
      <c r="H268" s="101"/>
      <c r="I268" s="101"/>
      <c r="J268" s="100">
        <v>20</v>
      </c>
      <c r="K268" s="100"/>
      <c r="L268" s="116">
        <v>1052</v>
      </c>
      <c r="M268" s="116"/>
      <c r="N268" s="116"/>
      <c r="O268" s="100" t="s">
        <v>729</v>
      </c>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347</v>
      </c>
      <c r="B269" s="326"/>
      <c r="C269" s="326"/>
      <c r="D269" s="326"/>
      <c r="E269" s="326"/>
      <c r="F269" s="32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349</v>
      </c>
      <c r="B308" s="332"/>
      <c r="C308" s="332"/>
      <c r="D308" s="332"/>
      <c r="E308" s="332"/>
      <c r="F308" s="333"/>
      <c r="G308" s="312" t="s">
        <v>730</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731</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t="s">
        <v>732</v>
      </c>
      <c r="H310" s="303"/>
      <c r="I310" s="303"/>
      <c r="J310" s="303"/>
      <c r="K310" s="304"/>
      <c r="L310" s="305" t="s">
        <v>733</v>
      </c>
      <c r="M310" s="306"/>
      <c r="N310" s="306"/>
      <c r="O310" s="306"/>
      <c r="P310" s="306"/>
      <c r="Q310" s="306"/>
      <c r="R310" s="306"/>
      <c r="S310" s="306"/>
      <c r="T310" s="306"/>
      <c r="U310" s="306"/>
      <c r="V310" s="306"/>
      <c r="W310" s="306"/>
      <c r="X310" s="307"/>
      <c r="Y310" s="308">
        <v>198</v>
      </c>
      <c r="Z310" s="309"/>
      <c r="AA310" s="309"/>
      <c r="AB310" s="310"/>
      <c r="AC310" s="302" t="s">
        <v>732</v>
      </c>
      <c r="AD310" s="303"/>
      <c r="AE310" s="303"/>
      <c r="AF310" s="303"/>
      <c r="AG310" s="304"/>
      <c r="AH310" s="305" t="s">
        <v>734</v>
      </c>
      <c r="AI310" s="306"/>
      <c r="AJ310" s="306"/>
      <c r="AK310" s="306"/>
      <c r="AL310" s="306"/>
      <c r="AM310" s="306"/>
      <c r="AN310" s="306"/>
      <c r="AO310" s="306"/>
      <c r="AP310" s="306"/>
      <c r="AQ310" s="306"/>
      <c r="AR310" s="306"/>
      <c r="AS310" s="306"/>
      <c r="AT310" s="307"/>
      <c r="AU310" s="308">
        <v>59</v>
      </c>
      <c r="AV310" s="309"/>
      <c r="AW310" s="309"/>
      <c r="AX310" s="311"/>
    </row>
    <row r="311" spans="1:50" ht="24.75"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198</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59</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661</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8"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8" t="s">
        <v>310</v>
      </c>
      <c r="AD365" s="258"/>
      <c r="AE365" s="258"/>
      <c r="AF365" s="258"/>
      <c r="AG365" s="258"/>
      <c r="AH365" s="272" t="s">
        <v>330</v>
      </c>
      <c r="AI365" s="270"/>
      <c r="AJ365" s="270"/>
      <c r="AK365" s="270"/>
      <c r="AL365" s="270" t="s">
        <v>19</v>
      </c>
      <c r="AM365" s="270"/>
      <c r="AN365" s="270"/>
      <c r="AO365" s="274"/>
      <c r="AP365" s="261" t="s">
        <v>275</v>
      </c>
      <c r="AQ365" s="261"/>
      <c r="AR365" s="261"/>
      <c r="AS365" s="261"/>
      <c r="AT365" s="261"/>
      <c r="AU365" s="261"/>
      <c r="AV365" s="261"/>
      <c r="AW365" s="261"/>
      <c r="AX365" s="261"/>
    </row>
    <row r="366" spans="1:51" ht="30" customHeight="1" x14ac:dyDescent="0.15">
      <c r="A366" s="245">
        <v>1</v>
      </c>
      <c r="B366" s="245">
        <v>1</v>
      </c>
      <c r="C366" s="269" t="s">
        <v>735</v>
      </c>
      <c r="D366" s="268"/>
      <c r="E366" s="268"/>
      <c r="F366" s="268"/>
      <c r="G366" s="268"/>
      <c r="H366" s="268"/>
      <c r="I366" s="268"/>
      <c r="J366" s="248">
        <v>7011101033773</v>
      </c>
      <c r="K366" s="249"/>
      <c r="L366" s="249"/>
      <c r="M366" s="249"/>
      <c r="N366" s="249"/>
      <c r="O366" s="249"/>
      <c r="P366" s="262" t="s">
        <v>736</v>
      </c>
      <c r="Q366" s="250"/>
      <c r="R366" s="250"/>
      <c r="S366" s="250"/>
      <c r="T366" s="250"/>
      <c r="U366" s="250"/>
      <c r="V366" s="250"/>
      <c r="W366" s="250"/>
      <c r="X366" s="250"/>
      <c r="Y366" s="251">
        <v>198</v>
      </c>
      <c r="Z366" s="252"/>
      <c r="AA366" s="252"/>
      <c r="AB366" s="253"/>
      <c r="AC366" s="237" t="s">
        <v>336</v>
      </c>
      <c r="AD366" s="238"/>
      <c r="AE366" s="238"/>
      <c r="AF366" s="238"/>
      <c r="AG366" s="238"/>
      <c r="AH366" s="256">
        <v>1</v>
      </c>
      <c r="AI366" s="257"/>
      <c r="AJ366" s="257"/>
      <c r="AK366" s="257"/>
      <c r="AL366" s="241">
        <v>99.2</v>
      </c>
      <c r="AM366" s="242"/>
      <c r="AN366" s="242"/>
      <c r="AO366" s="243"/>
      <c r="AP366" s="244" t="s">
        <v>367</v>
      </c>
      <c r="AQ366" s="244"/>
      <c r="AR366" s="244"/>
      <c r="AS366" s="244"/>
      <c r="AT366" s="244"/>
      <c r="AU366" s="244"/>
      <c r="AV366" s="244"/>
      <c r="AW366" s="244"/>
      <c r="AX366" s="244"/>
    </row>
    <row r="367" spans="1:51" ht="30" hidden="1" customHeight="1" x14ac:dyDescent="0.15">
      <c r="A367" s="245">
        <v>2</v>
      </c>
      <c r="B367" s="245">
        <v>1</v>
      </c>
      <c r="C367" s="269"/>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56"/>
      <c r="AI367" s="257"/>
      <c r="AJ367" s="257"/>
      <c r="AK367" s="257"/>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9"/>
      <c r="D368" s="268"/>
      <c r="E368" s="268"/>
      <c r="F368" s="268"/>
      <c r="G368" s="268"/>
      <c r="H368" s="268"/>
      <c r="I368" s="268"/>
      <c r="J368" s="248"/>
      <c r="K368" s="249"/>
      <c r="L368" s="249"/>
      <c r="M368" s="249"/>
      <c r="N368" s="249"/>
      <c r="O368" s="249"/>
      <c r="P368" s="262"/>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9"/>
      <c r="D369" s="268"/>
      <c r="E369" s="268"/>
      <c r="F369" s="268"/>
      <c r="G369" s="268"/>
      <c r="H369" s="268"/>
      <c r="I369" s="268"/>
      <c r="J369" s="248"/>
      <c r="K369" s="249"/>
      <c r="L369" s="249"/>
      <c r="M369" s="249"/>
      <c r="N369" s="249"/>
      <c r="O369" s="249"/>
      <c r="P369" s="262"/>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9"/>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9"/>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9"/>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8"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8" t="s">
        <v>310</v>
      </c>
      <c r="AD398" s="258"/>
      <c r="AE398" s="258"/>
      <c r="AF398" s="258"/>
      <c r="AG398" s="258"/>
      <c r="AH398" s="272" t="s">
        <v>330</v>
      </c>
      <c r="AI398" s="270"/>
      <c r="AJ398" s="270"/>
      <c r="AK398" s="270"/>
      <c r="AL398" s="270" t="s">
        <v>19</v>
      </c>
      <c r="AM398" s="270"/>
      <c r="AN398" s="270"/>
      <c r="AO398" s="274"/>
      <c r="AP398" s="261" t="s">
        <v>275</v>
      </c>
      <c r="AQ398" s="261"/>
      <c r="AR398" s="261"/>
      <c r="AS398" s="261"/>
      <c r="AT398" s="261"/>
      <c r="AU398" s="261"/>
      <c r="AV398" s="261"/>
      <c r="AW398" s="261"/>
      <c r="AX398" s="261"/>
      <c r="AY398">
        <f>$AY$396</f>
        <v>1</v>
      </c>
    </row>
    <row r="399" spans="1:51" ht="46.5" customHeight="1" x14ac:dyDescent="0.15">
      <c r="A399" s="245">
        <v>1</v>
      </c>
      <c r="B399" s="245">
        <v>1</v>
      </c>
      <c r="C399" s="275" t="s">
        <v>738</v>
      </c>
      <c r="D399" s="276"/>
      <c r="E399" s="276"/>
      <c r="F399" s="276"/>
      <c r="G399" s="276"/>
      <c r="H399" s="276"/>
      <c r="I399" s="277"/>
      <c r="J399" s="248">
        <v>2010001193831</v>
      </c>
      <c r="K399" s="249"/>
      <c r="L399" s="249"/>
      <c r="M399" s="249"/>
      <c r="N399" s="249"/>
      <c r="O399" s="249"/>
      <c r="P399" s="262" t="s">
        <v>737</v>
      </c>
      <c r="Q399" s="250"/>
      <c r="R399" s="250"/>
      <c r="S399" s="250"/>
      <c r="T399" s="250"/>
      <c r="U399" s="250"/>
      <c r="V399" s="250"/>
      <c r="W399" s="250"/>
      <c r="X399" s="250"/>
      <c r="Y399" s="251">
        <v>59</v>
      </c>
      <c r="Z399" s="252"/>
      <c r="AA399" s="252"/>
      <c r="AB399" s="253"/>
      <c r="AC399" s="237" t="s">
        <v>336</v>
      </c>
      <c r="AD399" s="238"/>
      <c r="AE399" s="238"/>
      <c r="AF399" s="238"/>
      <c r="AG399" s="238"/>
      <c r="AH399" s="256">
        <v>1</v>
      </c>
      <c r="AI399" s="257"/>
      <c r="AJ399" s="257"/>
      <c r="AK399" s="257"/>
      <c r="AL399" s="241">
        <v>99.5</v>
      </c>
      <c r="AM399" s="242"/>
      <c r="AN399" s="242"/>
      <c r="AO399" s="243"/>
      <c r="AP399" s="244" t="s">
        <v>367</v>
      </c>
      <c r="AQ399" s="244"/>
      <c r="AR399" s="244"/>
      <c r="AS399" s="244"/>
      <c r="AT399" s="244"/>
      <c r="AU399" s="244"/>
      <c r="AV399" s="244"/>
      <c r="AW399" s="244"/>
      <c r="AX399" s="244"/>
      <c r="AY399">
        <f>$AY$396</f>
        <v>1</v>
      </c>
    </row>
    <row r="400" spans="1:51" ht="30" hidden="1" customHeight="1" x14ac:dyDescent="0.15">
      <c r="A400" s="245">
        <v>2</v>
      </c>
      <c r="B400" s="245">
        <v>1</v>
      </c>
      <c r="C400" s="269"/>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56"/>
      <c r="AI400" s="257"/>
      <c r="AJ400" s="257"/>
      <c r="AK400" s="257"/>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9"/>
      <c r="D401" s="268"/>
      <c r="E401" s="268"/>
      <c r="F401" s="268"/>
      <c r="G401" s="268"/>
      <c r="H401" s="268"/>
      <c r="I401" s="268"/>
      <c r="J401" s="248"/>
      <c r="K401" s="249"/>
      <c r="L401" s="249"/>
      <c r="M401" s="249"/>
      <c r="N401" s="249"/>
      <c r="O401" s="249"/>
      <c r="P401" s="262"/>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9"/>
      <c r="D402" s="268"/>
      <c r="E402" s="268"/>
      <c r="F402" s="268"/>
      <c r="G402" s="268"/>
      <c r="H402" s="268"/>
      <c r="I402" s="268"/>
      <c r="J402" s="248"/>
      <c r="K402" s="249"/>
      <c r="L402" s="249"/>
      <c r="M402" s="249"/>
      <c r="N402" s="249"/>
      <c r="O402" s="249"/>
      <c r="P402" s="262"/>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8"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8" t="s">
        <v>310</v>
      </c>
      <c r="AD431" s="258"/>
      <c r="AE431" s="258"/>
      <c r="AF431" s="258"/>
      <c r="AG431" s="258"/>
      <c r="AH431" s="272" t="s">
        <v>330</v>
      </c>
      <c r="AI431" s="270"/>
      <c r="AJ431" s="270"/>
      <c r="AK431" s="270"/>
      <c r="AL431" s="270" t="s">
        <v>19</v>
      </c>
      <c r="AM431" s="270"/>
      <c r="AN431" s="270"/>
      <c r="AO431" s="274"/>
      <c r="AP431" s="261" t="s">
        <v>275</v>
      </c>
      <c r="AQ431" s="261"/>
      <c r="AR431" s="261"/>
      <c r="AS431" s="261"/>
      <c r="AT431" s="261"/>
      <c r="AU431" s="261"/>
      <c r="AV431" s="261"/>
      <c r="AW431" s="261"/>
      <c r="AX431" s="261"/>
      <c r="AY431">
        <f>$AY$429</f>
        <v>0</v>
      </c>
    </row>
    <row r="432" spans="1:51" ht="30" hidden="1" customHeight="1" x14ac:dyDescent="0.15">
      <c r="A432" s="245">
        <v>1</v>
      </c>
      <c r="B432" s="245">
        <v>1</v>
      </c>
      <c r="C432" s="268"/>
      <c r="D432" s="268"/>
      <c r="E432" s="268"/>
      <c r="F432" s="268"/>
      <c r="G432" s="268"/>
      <c r="H432" s="268"/>
      <c r="I432" s="268"/>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56"/>
      <c r="AI432" s="257"/>
      <c r="AJ432" s="257"/>
      <c r="AK432" s="257"/>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56"/>
      <c r="AI433" s="257"/>
      <c r="AJ433" s="257"/>
      <c r="AK433" s="257"/>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9"/>
      <c r="D434" s="268"/>
      <c r="E434" s="268"/>
      <c r="F434" s="268"/>
      <c r="G434" s="268"/>
      <c r="H434" s="268"/>
      <c r="I434" s="268"/>
      <c r="J434" s="248"/>
      <c r="K434" s="249"/>
      <c r="L434" s="249"/>
      <c r="M434" s="249"/>
      <c r="N434" s="249"/>
      <c r="O434" s="249"/>
      <c r="P434" s="262"/>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9"/>
      <c r="D435" s="268"/>
      <c r="E435" s="268"/>
      <c r="F435" s="268"/>
      <c r="G435" s="268"/>
      <c r="H435" s="268"/>
      <c r="I435" s="268"/>
      <c r="J435" s="248"/>
      <c r="K435" s="249"/>
      <c r="L435" s="249"/>
      <c r="M435" s="249"/>
      <c r="N435" s="249"/>
      <c r="O435" s="249"/>
      <c r="P435" s="262"/>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8"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8" t="s">
        <v>310</v>
      </c>
      <c r="AD464" s="258"/>
      <c r="AE464" s="258"/>
      <c r="AF464" s="258"/>
      <c r="AG464" s="258"/>
      <c r="AH464" s="272" t="s">
        <v>330</v>
      </c>
      <c r="AI464" s="270"/>
      <c r="AJ464" s="270"/>
      <c r="AK464" s="270"/>
      <c r="AL464" s="270" t="s">
        <v>19</v>
      </c>
      <c r="AM464" s="270"/>
      <c r="AN464" s="270"/>
      <c r="AO464" s="274"/>
      <c r="AP464" s="261" t="s">
        <v>275</v>
      </c>
      <c r="AQ464" s="261"/>
      <c r="AR464" s="261"/>
      <c r="AS464" s="261"/>
      <c r="AT464" s="261"/>
      <c r="AU464" s="261"/>
      <c r="AV464" s="261"/>
      <c r="AW464" s="261"/>
      <c r="AX464" s="261"/>
      <c r="AY464">
        <f>$AY$462</f>
        <v>0</v>
      </c>
    </row>
    <row r="465" spans="1:51" ht="30" hidden="1" customHeight="1" x14ac:dyDescent="0.15">
      <c r="A465" s="245">
        <v>1</v>
      </c>
      <c r="B465" s="245">
        <v>1</v>
      </c>
      <c r="C465" s="268"/>
      <c r="D465" s="268"/>
      <c r="E465" s="268"/>
      <c r="F465" s="268"/>
      <c r="G465" s="268"/>
      <c r="H465" s="268"/>
      <c r="I465" s="268"/>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56"/>
      <c r="AI465" s="257"/>
      <c r="AJ465" s="257"/>
      <c r="AK465" s="257"/>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56"/>
      <c r="AI466" s="257"/>
      <c r="AJ466" s="257"/>
      <c r="AK466" s="257"/>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9"/>
      <c r="D467" s="268"/>
      <c r="E467" s="268"/>
      <c r="F467" s="268"/>
      <c r="G467" s="268"/>
      <c r="H467" s="268"/>
      <c r="I467" s="268"/>
      <c r="J467" s="248"/>
      <c r="K467" s="249"/>
      <c r="L467" s="249"/>
      <c r="M467" s="249"/>
      <c r="N467" s="249"/>
      <c r="O467" s="249"/>
      <c r="P467" s="262"/>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9"/>
      <c r="D468" s="268"/>
      <c r="E468" s="268"/>
      <c r="F468" s="268"/>
      <c r="G468" s="268"/>
      <c r="H468" s="268"/>
      <c r="I468" s="268"/>
      <c r="J468" s="248"/>
      <c r="K468" s="249"/>
      <c r="L468" s="249"/>
      <c r="M468" s="249"/>
      <c r="N468" s="249"/>
      <c r="O468" s="249"/>
      <c r="P468" s="262"/>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8"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8" t="s">
        <v>310</v>
      </c>
      <c r="AD497" s="258"/>
      <c r="AE497" s="258"/>
      <c r="AF497" s="258"/>
      <c r="AG497" s="258"/>
      <c r="AH497" s="272" t="s">
        <v>330</v>
      </c>
      <c r="AI497" s="270"/>
      <c r="AJ497" s="270"/>
      <c r="AK497" s="270"/>
      <c r="AL497" s="270" t="s">
        <v>19</v>
      </c>
      <c r="AM497" s="270"/>
      <c r="AN497" s="270"/>
      <c r="AO497" s="274"/>
      <c r="AP497" s="261" t="s">
        <v>275</v>
      </c>
      <c r="AQ497" s="261"/>
      <c r="AR497" s="261"/>
      <c r="AS497" s="261"/>
      <c r="AT497" s="261"/>
      <c r="AU497" s="261"/>
      <c r="AV497" s="261"/>
      <c r="AW497" s="261"/>
      <c r="AX497" s="261"/>
      <c r="AY497">
        <f>$AY$495</f>
        <v>0</v>
      </c>
    </row>
    <row r="498" spans="1:51" ht="30" hidden="1" customHeight="1" x14ac:dyDescent="0.15">
      <c r="A498" s="245">
        <v>1</v>
      </c>
      <c r="B498" s="245">
        <v>1</v>
      </c>
      <c r="C498" s="268"/>
      <c r="D498" s="268"/>
      <c r="E498" s="268"/>
      <c r="F498" s="268"/>
      <c r="G498" s="268"/>
      <c r="H498" s="268"/>
      <c r="I498" s="268"/>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56"/>
      <c r="AI498" s="257"/>
      <c r="AJ498" s="257"/>
      <c r="AK498" s="257"/>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56"/>
      <c r="AI499" s="257"/>
      <c r="AJ499" s="257"/>
      <c r="AK499" s="257"/>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9"/>
      <c r="D500" s="268"/>
      <c r="E500" s="268"/>
      <c r="F500" s="268"/>
      <c r="G500" s="268"/>
      <c r="H500" s="268"/>
      <c r="I500" s="268"/>
      <c r="J500" s="248"/>
      <c r="K500" s="249"/>
      <c r="L500" s="249"/>
      <c r="M500" s="249"/>
      <c r="N500" s="249"/>
      <c r="O500" s="249"/>
      <c r="P500" s="262"/>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9"/>
      <c r="D501" s="268"/>
      <c r="E501" s="268"/>
      <c r="F501" s="268"/>
      <c r="G501" s="268"/>
      <c r="H501" s="268"/>
      <c r="I501" s="268"/>
      <c r="J501" s="248"/>
      <c r="K501" s="249"/>
      <c r="L501" s="249"/>
      <c r="M501" s="249"/>
      <c r="N501" s="249"/>
      <c r="O501" s="249"/>
      <c r="P501" s="262"/>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8"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8" t="s">
        <v>310</v>
      </c>
      <c r="AD530" s="258"/>
      <c r="AE530" s="258"/>
      <c r="AF530" s="258"/>
      <c r="AG530" s="258"/>
      <c r="AH530" s="272" t="s">
        <v>330</v>
      </c>
      <c r="AI530" s="270"/>
      <c r="AJ530" s="270"/>
      <c r="AK530" s="270"/>
      <c r="AL530" s="270" t="s">
        <v>19</v>
      </c>
      <c r="AM530" s="270"/>
      <c r="AN530" s="270"/>
      <c r="AO530" s="274"/>
      <c r="AP530" s="261" t="s">
        <v>275</v>
      </c>
      <c r="AQ530" s="261"/>
      <c r="AR530" s="261"/>
      <c r="AS530" s="261"/>
      <c r="AT530" s="261"/>
      <c r="AU530" s="261"/>
      <c r="AV530" s="261"/>
      <c r="AW530" s="261"/>
      <c r="AX530" s="261"/>
      <c r="AY530">
        <f>$AY$528</f>
        <v>0</v>
      </c>
    </row>
    <row r="531" spans="1:51" ht="30" hidden="1" customHeight="1" x14ac:dyDescent="0.15">
      <c r="A531" s="245">
        <v>1</v>
      </c>
      <c r="B531" s="245">
        <v>1</v>
      </c>
      <c r="C531" s="268"/>
      <c r="D531" s="268"/>
      <c r="E531" s="268"/>
      <c r="F531" s="268"/>
      <c r="G531" s="268"/>
      <c r="H531" s="268"/>
      <c r="I531" s="268"/>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56"/>
      <c r="AI531" s="257"/>
      <c r="AJ531" s="257"/>
      <c r="AK531" s="257"/>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56"/>
      <c r="AI532" s="257"/>
      <c r="AJ532" s="257"/>
      <c r="AK532" s="257"/>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9"/>
      <c r="D533" s="268"/>
      <c r="E533" s="268"/>
      <c r="F533" s="268"/>
      <c r="G533" s="268"/>
      <c r="H533" s="268"/>
      <c r="I533" s="268"/>
      <c r="J533" s="248"/>
      <c r="K533" s="249"/>
      <c r="L533" s="249"/>
      <c r="M533" s="249"/>
      <c r="N533" s="249"/>
      <c r="O533" s="249"/>
      <c r="P533" s="262"/>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9"/>
      <c r="D534" s="268"/>
      <c r="E534" s="268"/>
      <c r="F534" s="268"/>
      <c r="G534" s="268"/>
      <c r="H534" s="268"/>
      <c r="I534" s="268"/>
      <c r="J534" s="248"/>
      <c r="K534" s="249"/>
      <c r="L534" s="249"/>
      <c r="M534" s="249"/>
      <c r="N534" s="249"/>
      <c r="O534" s="249"/>
      <c r="P534" s="262"/>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8"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8" t="s">
        <v>310</v>
      </c>
      <c r="AD563" s="258"/>
      <c r="AE563" s="258"/>
      <c r="AF563" s="258"/>
      <c r="AG563" s="258"/>
      <c r="AH563" s="272" t="s">
        <v>330</v>
      </c>
      <c r="AI563" s="270"/>
      <c r="AJ563" s="270"/>
      <c r="AK563" s="270"/>
      <c r="AL563" s="270" t="s">
        <v>19</v>
      </c>
      <c r="AM563" s="270"/>
      <c r="AN563" s="270"/>
      <c r="AO563" s="274"/>
      <c r="AP563" s="261" t="s">
        <v>275</v>
      </c>
      <c r="AQ563" s="261"/>
      <c r="AR563" s="261"/>
      <c r="AS563" s="261"/>
      <c r="AT563" s="261"/>
      <c r="AU563" s="261"/>
      <c r="AV563" s="261"/>
      <c r="AW563" s="261"/>
      <c r="AX563" s="261"/>
      <c r="AY563">
        <f>$AY$561</f>
        <v>0</v>
      </c>
    </row>
    <row r="564" spans="1:51" ht="30" hidden="1" customHeight="1" x14ac:dyDescent="0.15">
      <c r="A564" s="245">
        <v>1</v>
      </c>
      <c r="B564" s="245">
        <v>1</v>
      </c>
      <c r="C564" s="268"/>
      <c r="D564" s="268"/>
      <c r="E564" s="268"/>
      <c r="F564" s="268"/>
      <c r="G564" s="268"/>
      <c r="H564" s="268"/>
      <c r="I564" s="268"/>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56"/>
      <c r="AI564" s="257"/>
      <c r="AJ564" s="257"/>
      <c r="AK564" s="257"/>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56"/>
      <c r="AI565" s="257"/>
      <c r="AJ565" s="257"/>
      <c r="AK565" s="257"/>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9"/>
      <c r="D566" s="268"/>
      <c r="E566" s="268"/>
      <c r="F566" s="268"/>
      <c r="G566" s="268"/>
      <c r="H566" s="268"/>
      <c r="I566" s="268"/>
      <c r="J566" s="248"/>
      <c r="K566" s="249"/>
      <c r="L566" s="249"/>
      <c r="M566" s="249"/>
      <c r="N566" s="249"/>
      <c r="O566" s="249"/>
      <c r="P566" s="262"/>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9"/>
      <c r="D567" s="268"/>
      <c r="E567" s="268"/>
      <c r="F567" s="268"/>
      <c r="G567" s="268"/>
      <c r="H567" s="268"/>
      <c r="I567" s="268"/>
      <c r="J567" s="248"/>
      <c r="K567" s="249"/>
      <c r="L567" s="249"/>
      <c r="M567" s="249"/>
      <c r="N567" s="249"/>
      <c r="O567" s="249"/>
      <c r="P567" s="262"/>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8"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8" t="s">
        <v>310</v>
      </c>
      <c r="AD596" s="258"/>
      <c r="AE596" s="258"/>
      <c r="AF596" s="258"/>
      <c r="AG596" s="258"/>
      <c r="AH596" s="272" t="s">
        <v>330</v>
      </c>
      <c r="AI596" s="270"/>
      <c r="AJ596" s="270"/>
      <c r="AK596" s="270"/>
      <c r="AL596" s="270" t="s">
        <v>19</v>
      </c>
      <c r="AM596" s="270"/>
      <c r="AN596" s="270"/>
      <c r="AO596" s="274"/>
      <c r="AP596" s="261" t="s">
        <v>275</v>
      </c>
      <c r="AQ596" s="261"/>
      <c r="AR596" s="261"/>
      <c r="AS596" s="261"/>
      <c r="AT596" s="261"/>
      <c r="AU596" s="261"/>
      <c r="AV596" s="261"/>
      <c r="AW596" s="261"/>
      <c r="AX596" s="261"/>
      <c r="AY596">
        <f>$AY$594</f>
        <v>0</v>
      </c>
    </row>
    <row r="597" spans="1:51" ht="30" hidden="1" customHeight="1" x14ac:dyDescent="0.15">
      <c r="A597" s="245">
        <v>1</v>
      </c>
      <c r="B597" s="245">
        <v>1</v>
      </c>
      <c r="C597" s="268"/>
      <c r="D597" s="268"/>
      <c r="E597" s="268"/>
      <c r="F597" s="268"/>
      <c r="G597" s="268"/>
      <c r="H597" s="268"/>
      <c r="I597" s="268"/>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56"/>
      <c r="AI597" s="257"/>
      <c r="AJ597" s="257"/>
      <c r="AK597" s="257"/>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56"/>
      <c r="AI598" s="257"/>
      <c r="AJ598" s="257"/>
      <c r="AK598" s="257"/>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9"/>
      <c r="D599" s="268"/>
      <c r="E599" s="268"/>
      <c r="F599" s="268"/>
      <c r="G599" s="268"/>
      <c r="H599" s="268"/>
      <c r="I599" s="268"/>
      <c r="J599" s="248"/>
      <c r="K599" s="249"/>
      <c r="L599" s="249"/>
      <c r="M599" s="249"/>
      <c r="N599" s="249"/>
      <c r="O599" s="249"/>
      <c r="P599" s="262"/>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9"/>
      <c r="D600" s="268"/>
      <c r="E600" s="268"/>
      <c r="F600" s="268"/>
      <c r="G600" s="268"/>
      <c r="H600" s="268"/>
      <c r="I600" s="268"/>
      <c r="J600" s="248"/>
      <c r="K600" s="249"/>
      <c r="L600" s="249"/>
      <c r="M600" s="249"/>
      <c r="N600" s="249"/>
      <c r="O600" s="249"/>
      <c r="P600" s="262"/>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3" t="s">
        <v>662</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63" customHeight="1" x14ac:dyDescent="0.15">
      <c r="A631" s="245">
        <v>1</v>
      </c>
      <c r="B631" s="245">
        <v>1</v>
      </c>
      <c r="C631" s="246" t="s">
        <v>739</v>
      </c>
      <c r="D631" s="246"/>
      <c r="E631" s="255" t="s">
        <v>740</v>
      </c>
      <c r="F631" s="247"/>
      <c r="G631" s="247"/>
      <c r="H631" s="247"/>
      <c r="I631" s="247"/>
      <c r="J631" s="248">
        <v>2010001193831</v>
      </c>
      <c r="K631" s="249"/>
      <c r="L631" s="249"/>
      <c r="M631" s="249"/>
      <c r="N631" s="249"/>
      <c r="O631" s="249"/>
      <c r="P631" s="262" t="s">
        <v>737</v>
      </c>
      <c r="Q631" s="250"/>
      <c r="R631" s="250"/>
      <c r="S631" s="250"/>
      <c r="T631" s="250"/>
      <c r="U631" s="250"/>
      <c r="V631" s="250"/>
      <c r="W631" s="250"/>
      <c r="X631" s="250"/>
      <c r="Y631" s="251">
        <v>199</v>
      </c>
      <c r="Z631" s="252"/>
      <c r="AA631" s="252"/>
      <c r="AB631" s="253"/>
      <c r="AC631" s="237" t="s">
        <v>336</v>
      </c>
      <c r="AD631" s="238"/>
      <c r="AE631" s="238"/>
      <c r="AF631" s="238"/>
      <c r="AG631" s="238"/>
      <c r="AH631" s="256">
        <v>1</v>
      </c>
      <c r="AI631" s="257"/>
      <c r="AJ631" s="257"/>
      <c r="AK631" s="257"/>
      <c r="AL631" s="241">
        <v>99.5</v>
      </c>
      <c r="AM631" s="242"/>
      <c r="AN631" s="242"/>
      <c r="AO631" s="243"/>
      <c r="AP631" s="244" t="s">
        <v>709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17">
      <formula>IF(RIGHT(TEXT(P14,"0.#"),1)=".",FALSE,TRUE)</formula>
    </cfRule>
    <cfRule type="expression" dxfId="1514" priority="918">
      <formula>IF(RIGHT(TEXT(P14,"0.#"),1)=".",TRUE,FALSE)</formula>
    </cfRule>
  </conditionalFormatting>
  <conditionalFormatting sqref="P18:AX18">
    <cfRule type="expression" dxfId="1513" priority="915">
      <formula>IF(RIGHT(TEXT(P18,"0.#"),1)=".",FALSE,TRUE)</formula>
    </cfRule>
    <cfRule type="expression" dxfId="1512" priority="916">
      <formula>IF(RIGHT(TEXT(P18,"0.#"),1)=".",TRUE,FALSE)</formula>
    </cfRule>
  </conditionalFormatting>
  <conditionalFormatting sqref="Y311">
    <cfRule type="expression" dxfId="1511" priority="913">
      <formula>IF(RIGHT(TEXT(Y311,"0.#"),1)=".",FALSE,TRUE)</formula>
    </cfRule>
    <cfRule type="expression" dxfId="1510" priority="914">
      <formula>IF(RIGHT(TEXT(Y311,"0.#"),1)=".",TRUE,FALSE)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Y323">
    <cfRule type="expression" dxfId="1507" priority="891">
      <formula>IF(RIGHT(TEXT(Y323,"0.#"),1)=".",FALSE,TRUE)</formula>
    </cfRule>
    <cfRule type="expression" dxfId="1506" priority="892">
      <formula>IF(RIGHT(TEXT(Y323,"0.#"),1)=".",TRUE,FALSE)</formula>
    </cfRule>
  </conditionalFormatting>
  <conditionalFormatting sqref="P16:AQ17 P15:AX15 P13:AX13">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2: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7:AO367">
    <cfRule type="expression" dxfId="1435" priority="835">
      <formula>IF(AND(AL367&gt;=0, RIGHT(TEXT(AL367,"0.#"),1)&lt;&gt;"."),TRUE,FALSE)</formula>
    </cfRule>
    <cfRule type="expression" dxfId="1434" priority="836">
      <formula>IF(AND(AL367&gt;=0, RIGHT(TEXT(AL367,"0.#"),1)="."),TRUE,FALSE)</formula>
    </cfRule>
    <cfRule type="expression" dxfId="1433" priority="837">
      <formula>IF(AND(AL367&lt;0, RIGHT(TEXT(AL367,"0.#"),1)&lt;&gt;"."),TRUE,FALSE)</formula>
    </cfRule>
    <cfRule type="expression" dxfId="1432" priority="838">
      <formula>IF(AND(AL367&lt;0, RIGHT(TEXT(AL367,"0.#"),1)="."),TRUE,FALSE)</formula>
    </cfRule>
  </conditionalFormatting>
  <conditionalFormatting sqref="Y367">
    <cfRule type="expression" dxfId="1431" priority="833">
      <formula>IF(RIGHT(TEXT(Y367,"0.#"),1)=".",FALSE,TRUE)</formula>
    </cfRule>
    <cfRule type="expression" dxfId="1430" priority="834">
      <formula>IF(RIGHT(TEXT(Y367,"0.#"),1)=".",TRUE,FALSE)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400">
    <cfRule type="expression" dxfId="1427" priority="765">
      <formula>IF(RIGHT(TEXT(Y400,"0.#"),1)=".",FALSE,TRUE)</formula>
    </cfRule>
    <cfRule type="expression" dxfId="1426" priority="766">
      <formula>IF(RIGHT(TEXT(Y400,"0.#"),1)=".",TRUE,FALSE)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400:AO400">
    <cfRule type="expression" dxfId="1351" priority="767">
      <formula>IF(AND(AL400&gt;=0, RIGHT(TEXT(AL400,"0.#"),1)&lt;&gt;"."),TRUE,FALSE)</formula>
    </cfRule>
    <cfRule type="expression" dxfId="1350" priority="768">
      <formula>IF(AND(AL400&gt;=0, RIGHT(TEXT(AL400,"0.#"),1)="."),TRUE,FALSE)</formula>
    </cfRule>
    <cfRule type="expression" dxfId="1349" priority="769">
      <formula>IF(AND(AL400&lt;0, RIGHT(TEXT(AL400,"0.#"),1)&lt;&gt;"."),TRUE,FALSE)</formula>
    </cfRule>
    <cfRule type="expression" dxfId="1348" priority="770">
      <formula>IF(AND(AL400&lt;0, RIGHT(TEXT(AL400,"0.#"),1)="."),TRUE,FALSE)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AL399:AO399">
    <cfRule type="expression" dxfId="705" priority="3">
      <formula>IF(AND(AL399&gt;=0, RIGHT(TEXT(AL399,"0.#"),1)&lt;&gt;"."),TRUE,FALSE)</formula>
    </cfRule>
    <cfRule type="expression" dxfId="704" priority="4">
      <formula>IF(AND(AL399&gt;=0, RIGHT(TEXT(AL399,"0.#"),1)="."),TRUE,FALSE)</formula>
    </cfRule>
    <cfRule type="expression" dxfId="703" priority="5">
      <formula>IF(AND(AL399&lt;0, RIGHT(TEXT(AL399,"0.#"),1)&lt;&gt;"."),TRUE,FALSE)</formula>
    </cfRule>
    <cfRule type="expression" dxfId="702" priority="6">
      <formula>IF(AND(AL399&lt;0, RIGHT(TEXT(AL399,"0.#"),1)="."),TRUE,FALSE)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28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708</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6"/>
      <c r="AA2" s="287"/>
      <c r="AB2" s="937" t="s">
        <v>11</v>
      </c>
      <c r="AC2" s="938"/>
      <c r="AD2" s="939"/>
      <c r="AE2" s="926" t="s">
        <v>371</v>
      </c>
      <c r="AF2" s="926"/>
      <c r="AG2" s="926"/>
      <c r="AH2" s="128"/>
      <c r="AI2" s="926" t="s">
        <v>467</v>
      </c>
      <c r="AJ2" s="926"/>
      <c r="AK2" s="926"/>
      <c r="AL2" s="128"/>
      <c r="AM2" s="926" t="s">
        <v>468</v>
      </c>
      <c r="AN2" s="926"/>
      <c r="AO2" s="926"/>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343</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6"/>
      <c r="AA9" s="287"/>
      <c r="AB9" s="937" t="s">
        <v>11</v>
      </c>
      <c r="AC9" s="938"/>
      <c r="AD9" s="939"/>
      <c r="AE9" s="926" t="s">
        <v>371</v>
      </c>
      <c r="AF9" s="926"/>
      <c r="AG9" s="926"/>
      <c r="AH9" s="128"/>
      <c r="AI9" s="926" t="s">
        <v>467</v>
      </c>
      <c r="AJ9" s="926"/>
      <c r="AK9" s="926"/>
      <c r="AL9" s="128"/>
      <c r="AM9" s="926" t="s">
        <v>468</v>
      </c>
      <c r="AN9" s="926"/>
      <c r="AO9" s="926"/>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343</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6"/>
      <c r="AA16" s="287"/>
      <c r="AB16" s="937" t="s">
        <v>11</v>
      </c>
      <c r="AC16" s="938"/>
      <c r="AD16" s="939"/>
      <c r="AE16" s="926" t="s">
        <v>371</v>
      </c>
      <c r="AF16" s="926"/>
      <c r="AG16" s="926"/>
      <c r="AH16" s="128"/>
      <c r="AI16" s="926" t="s">
        <v>467</v>
      </c>
      <c r="AJ16" s="926"/>
      <c r="AK16" s="926"/>
      <c r="AL16" s="128"/>
      <c r="AM16" s="926" t="s">
        <v>468</v>
      </c>
      <c r="AN16" s="926"/>
      <c r="AO16" s="926"/>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343</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6"/>
      <c r="AA23" s="287"/>
      <c r="AB23" s="937" t="s">
        <v>11</v>
      </c>
      <c r="AC23" s="938"/>
      <c r="AD23" s="939"/>
      <c r="AE23" s="926" t="s">
        <v>371</v>
      </c>
      <c r="AF23" s="926"/>
      <c r="AG23" s="926"/>
      <c r="AH23" s="128"/>
      <c r="AI23" s="926" t="s">
        <v>467</v>
      </c>
      <c r="AJ23" s="926"/>
      <c r="AK23" s="926"/>
      <c r="AL23" s="128"/>
      <c r="AM23" s="926" t="s">
        <v>468</v>
      </c>
      <c r="AN23" s="926"/>
      <c r="AO23" s="926"/>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343</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6"/>
      <c r="AA30" s="287"/>
      <c r="AB30" s="937" t="s">
        <v>11</v>
      </c>
      <c r="AC30" s="938"/>
      <c r="AD30" s="939"/>
      <c r="AE30" s="926" t="s">
        <v>371</v>
      </c>
      <c r="AF30" s="926"/>
      <c r="AG30" s="926"/>
      <c r="AH30" s="128"/>
      <c r="AI30" s="926" t="s">
        <v>467</v>
      </c>
      <c r="AJ30" s="926"/>
      <c r="AK30" s="926"/>
      <c r="AL30" s="128"/>
      <c r="AM30" s="926" t="s">
        <v>468</v>
      </c>
      <c r="AN30" s="926"/>
      <c r="AO30" s="926"/>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343</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6"/>
      <c r="AA37" s="287"/>
      <c r="AB37" s="937" t="s">
        <v>11</v>
      </c>
      <c r="AC37" s="938"/>
      <c r="AD37" s="939"/>
      <c r="AE37" s="926" t="s">
        <v>371</v>
      </c>
      <c r="AF37" s="926"/>
      <c r="AG37" s="926"/>
      <c r="AH37" s="128"/>
      <c r="AI37" s="926" t="s">
        <v>467</v>
      </c>
      <c r="AJ37" s="926"/>
      <c r="AK37" s="926"/>
      <c r="AL37" s="128"/>
      <c r="AM37" s="926" t="s">
        <v>468</v>
      </c>
      <c r="AN37" s="926"/>
      <c r="AO37" s="926"/>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343</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6"/>
      <c r="AA44" s="287"/>
      <c r="AB44" s="937" t="s">
        <v>11</v>
      </c>
      <c r="AC44" s="938"/>
      <c r="AD44" s="939"/>
      <c r="AE44" s="926" t="s">
        <v>371</v>
      </c>
      <c r="AF44" s="926"/>
      <c r="AG44" s="926"/>
      <c r="AH44" s="128"/>
      <c r="AI44" s="926" t="s">
        <v>467</v>
      </c>
      <c r="AJ44" s="926"/>
      <c r="AK44" s="926"/>
      <c r="AL44" s="128"/>
      <c r="AM44" s="926" t="s">
        <v>468</v>
      </c>
      <c r="AN44" s="926"/>
      <c r="AO44" s="926"/>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343</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6"/>
      <c r="AA51" s="287"/>
      <c r="AB51" s="128" t="s">
        <v>11</v>
      </c>
      <c r="AC51" s="938"/>
      <c r="AD51" s="939"/>
      <c r="AE51" s="926" t="s">
        <v>371</v>
      </c>
      <c r="AF51" s="926"/>
      <c r="AG51" s="926"/>
      <c r="AH51" s="128"/>
      <c r="AI51" s="926" t="s">
        <v>467</v>
      </c>
      <c r="AJ51" s="926"/>
      <c r="AK51" s="926"/>
      <c r="AL51" s="128"/>
      <c r="AM51" s="926" t="s">
        <v>468</v>
      </c>
      <c r="AN51" s="926"/>
      <c r="AO51" s="926"/>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343</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6"/>
      <c r="AA58" s="287"/>
      <c r="AB58" s="937" t="s">
        <v>11</v>
      </c>
      <c r="AC58" s="938"/>
      <c r="AD58" s="939"/>
      <c r="AE58" s="926" t="s">
        <v>371</v>
      </c>
      <c r="AF58" s="926"/>
      <c r="AG58" s="926"/>
      <c r="AH58" s="128"/>
      <c r="AI58" s="926" t="s">
        <v>467</v>
      </c>
      <c r="AJ58" s="926"/>
      <c r="AK58" s="926"/>
      <c r="AL58" s="128"/>
      <c r="AM58" s="926" t="s">
        <v>468</v>
      </c>
      <c r="AN58" s="926"/>
      <c r="AO58" s="926"/>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343</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6"/>
      <c r="AA65" s="287"/>
      <c r="AB65" s="937" t="s">
        <v>11</v>
      </c>
      <c r="AC65" s="938"/>
      <c r="AD65" s="939"/>
      <c r="AE65" s="926" t="s">
        <v>371</v>
      </c>
      <c r="AF65" s="926"/>
      <c r="AG65" s="926"/>
      <c r="AH65" s="128"/>
      <c r="AI65" s="926" t="s">
        <v>467</v>
      </c>
      <c r="AJ65" s="926"/>
      <c r="AK65" s="926"/>
      <c r="AL65" s="128"/>
      <c r="AM65" s="926" t="s">
        <v>468</v>
      </c>
      <c r="AN65" s="926"/>
      <c r="AO65" s="926"/>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343</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12" t="s">
        <v>329</v>
      </c>
      <c r="H2" s="313"/>
      <c r="I2" s="313"/>
      <c r="J2" s="313"/>
      <c r="K2" s="313"/>
      <c r="L2" s="313"/>
      <c r="M2" s="313"/>
      <c r="N2" s="313"/>
      <c r="O2" s="313"/>
      <c r="P2" s="313"/>
      <c r="Q2" s="313"/>
      <c r="R2" s="313"/>
      <c r="S2" s="313"/>
      <c r="T2" s="313"/>
      <c r="U2" s="313"/>
      <c r="V2" s="313"/>
      <c r="W2" s="313"/>
      <c r="X2" s="313"/>
      <c r="Y2" s="313"/>
      <c r="Z2" s="313"/>
      <c r="AA2" s="313"/>
      <c r="AB2" s="314"/>
      <c r="AC2" s="312" t="s">
        <v>331</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68"/>
      <c r="B4" s="969"/>
      <c r="C4" s="969"/>
      <c r="D4" s="969"/>
      <c r="E4" s="969"/>
      <c r="F4" s="970"/>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68"/>
      <c r="B5" s="969"/>
      <c r="C5" s="969"/>
      <c r="D5" s="969"/>
      <c r="E5" s="969"/>
      <c r="F5" s="970"/>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68"/>
      <c r="B6" s="969"/>
      <c r="C6" s="969"/>
      <c r="D6" s="969"/>
      <c r="E6" s="969"/>
      <c r="F6" s="970"/>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68"/>
      <c r="B7" s="969"/>
      <c r="C7" s="969"/>
      <c r="D7" s="969"/>
      <c r="E7" s="969"/>
      <c r="F7" s="970"/>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68"/>
      <c r="B8" s="969"/>
      <c r="C8" s="969"/>
      <c r="D8" s="969"/>
      <c r="E8" s="969"/>
      <c r="F8" s="970"/>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68"/>
      <c r="B9" s="969"/>
      <c r="C9" s="969"/>
      <c r="D9" s="969"/>
      <c r="E9" s="969"/>
      <c r="F9" s="970"/>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68"/>
      <c r="B10" s="969"/>
      <c r="C10" s="969"/>
      <c r="D10" s="969"/>
      <c r="E10" s="969"/>
      <c r="F10" s="970"/>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68"/>
      <c r="B11" s="969"/>
      <c r="C11" s="969"/>
      <c r="D11" s="969"/>
      <c r="E11" s="969"/>
      <c r="F11" s="970"/>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68"/>
      <c r="B12" s="969"/>
      <c r="C12" s="969"/>
      <c r="D12" s="969"/>
      <c r="E12" s="969"/>
      <c r="F12" s="970"/>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68"/>
      <c r="B13" s="969"/>
      <c r="C13" s="969"/>
      <c r="D13" s="969"/>
      <c r="E13" s="969"/>
      <c r="F13" s="970"/>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68"/>
      <c r="B14" s="969"/>
      <c r="C14" s="969"/>
      <c r="D14" s="969"/>
      <c r="E14" s="969"/>
      <c r="F14" s="970"/>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68"/>
      <c r="B15" s="969"/>
      <c r="C15" s="969"/>
      <c r="D15" s="969"/>
      <c r="E15" s="969"/>
      <c r="F15" s="970"/>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68"/>
      <c r="B16" s="969"/>
      <c r="C16" s="969"/>
      <c r="D16" s="969"/>
      <c r="E16" s="969"/>
      <c r="F16" s="970"/>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68"/>
      <c r="B17" s="969"/>
      <c r="C17" s="969"/>
      <c r="D17" s="969"/>
      <c r="E17" s="969"/>
      <c r="F17" s="970"/>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68"/>
      <c r="B18" s="969"/>
      <c r="C18" s="969"/>
      <c r="D18" s="969"/>
      <c r="E18" s="969"/>
      <c r="F18" s="970"/>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68"/>
      <c r="B19" s="969"/>
      <c r="C19" s="969"/>
      <c r="D19" s="969"/>
      <c r="E19" s="969"/>
      <c r="F19" s="970"/>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68"/>
      <c r="B20" s="969"/>
      <c r="C20" s="969"/>
      <c r="D20" s="969"/>
      <c r="E20" s="969"/>
      <c r="F20" s="970"/>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68"/>
      <c r="B21" s="969"/>
      <c r="C21" s="969"/>
      <c r="D21" s="969"/>
      <c r="E21" s="969"/>
      <c r="F21" s="970"/>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68"/>
      <c r="B22" s="969"/>
      <c r="C22" s="969"/>
      <c r="D22" s="969"/>
      <c r="E22" s="969"/>
      <c r="F22" s="970"/>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68"/>
      <c r="B23" s="969"/>
      <c r="C23" s="969"/>
      <c r="D23" s="969"/>
      <c r="E23" s="969"/>
      <c r="F23" s="970"/>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68"/>
      <c r="B24" s="969"/>
      <c r="C24" s="969"/>
      <c r="D24" s="969"/>
      <c r="E24" s="969"/>
      <c r="F24" s="970"/>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68"/>
      <c r="B25" s="969"/>
      <c r="C25" s="969"/>
      <c r="D25" s="969"/>
      <c r="E25" s="969"/>
      <c r="F25" s="970"/>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68"/>
      <c r="B26" s="969"/>
      <c r="C26" s="969"/>
      <c r="D26" s="969"/>
      <c r="E26" s="969"/>
      <c r="F26" s="970"/>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68"/>
      <c r="B27" s="969"/>
      <c r="C27" s="969"/>
      <c r="D27" s="969"/>
      <c r="E27" s="969"/>
      <c r="F27" s="970"/>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68"/>
      <c r="B28" s="969"/>
      <c r="C28" s="969"/>
      <c r="D28" s="969"/>
      <c r="E28" s="969"/>
      <c r="F28" s="970"/>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68"/>
      <c r="B29" s="969"/>
      <c r="C29" s="969"/>
      <c r="D29" s="969"/>
      <c r="E29" s="969"/>
      <c r="F29" s="970"/>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68"/>
      <c r="B30" s="969"/>
      <c r="C30" s="969"/>
      <c r="D30" s="969"/>
      <c r="E30" s="969"/>
      <c r="F30" s="970"/>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68"/>
      <c r="B31" s="969"/>
      <c r="C31" s="969"/>
      <c r="D31" s="969"/>
      <c r="E31" s="969"/>
      <c r="F31" s="970"/>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68"/>
      <c r="B32" s="969"/>
      <c r="C32" s="969"/>
      <c r="D32" s="969"/>
      <c r="E32" s="969"/>
      <c r="F32" s="970"/>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68"/>
      <c r="B33" s="969"/>
      <c r="C33" s="969"/>
      <c r="D33" s="969"/>
      <c r="E33" s="969"/>
      <c r="F33" s="970"/>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68"/>
      <c r="B34" s="969"/>
      <c r="C34" s="969"/>
      <c r="D34" s="969"/>
      <c r="E34" s="969"/>
      <c r="F34" s="970"/>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68"/>
      <c r="B35" s="969"/>
      <c r="C35" s="969"/>
      <c r="D35" s="969"/>
      <c r="E35" s="969"/>
      <c r="F35" s="970"/>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68"/>
      <c r="B36" s="969"/>
      <c r="C36" s="969"/>
      <c r="D36" s="969"/>
      <c r="E36" s="969"/>
      <c r="F36" s="970"/>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68"/>
      <c r="B37" s="969"/>
      <c r="C37" s="969"/>
      <c r="D37" s="969"/>
      <c r="E37" s="969"/>
      <c r="F37" s="970"/>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68"/>
      <c r="B38" s="969"/>
      <c r="C38" s="969"/>
      <c r="D38" s="969"/>
      <c r="E38" s="969"/>
      <c r="F38" s="970"/>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68"/>
      <c r="B39" s="969"/>
      <c r="C39" s="969"/>
      <c r="D39" s="969"/>
      <c r="E39" s="969"/>
      <c r="F39" s="970"/>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68"/>
      <c r="B40" s="969"/>
      <c r="C40" s="969"/>
      <c r="D40" s="969"/>
      <c r="E40" s="969"/>
      <c r="F40" s="970"/>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68"/>
      <c r="B41" s="969"/>
      <c r="C41" s="969"/>
      <c r="D41" s="969"/>
      <c r="E41" s="969"/>
      <c r="F41" s="970"/>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68"/>
      <c r="B42" s="969"/>
      <c r="C42" s="969"/>
      <c r="D42" s="969"/>
      <c r="E42" s="969"/>
      <c r="F42" s="970"/>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68"/>
      <c r="B43" s="969"/>
      <c r="C43" s="969"/>
      <c r="D43" s="969"/>
      <c r="E43" s="969"/>
      <c r="F43" s="970"/>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68"/>
      <c r="B44" s="969"/>
      <c r="C44" s="969"/>
      <c r="D44" s="969"/>
      <c r="E44" s="969"/>
      <c r="F44" s="970"/>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68"/>
      <c r="B45" s="969"/>
      <c r="C45" s="969"/>
      <c r="D45" s="969"/>
      <c r="E45" s="969"/>
      <c r="F45" s="970"/>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68"/>
      <c r="B46" s="969"/>
      <c r="C46" s="969"/>
      <c r="D46" s="969"/>
      <c r="E46" s="969"/>
      <c r="F46" s="970"/>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68"/>
      <c r="B47" s="969"/>
      <c r="C47" s="969"/>
      <c r="D47" s="969"/>
      <c r="E47" s="969"/>
      <c r="F47" s="970"/>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68"/>
      <c r="B48" s="969"/>
      <c r="C48" s="969"/>
      <c r="D48" s="969"/>
      <c r="E48" s="969"/>
      <c r="F48" s="970"/>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68"/>
      <c r="B49" s="969"/>
      <c r="C49" s="969"/>
      <c r="D49" s="969"/>
      <c r="E49" s="969"/>
      <c r="F49" s="970"/>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68"/>
      <c r="B50" s="969"/>
      <c r="C50" s="969"/>
      <c r="D50" s="969"/>
      <c r="E50" s="969"/>
      <c r="F50" s="970"/>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68"/>
      <c r="B51" s="969"/>
      <c r="C51" s="969"/>
      <c r="D51" s="969"/>
      <c r="E51" s="969"/>
      <c r="F51" s="970"/>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68"/>
      <c r="B52" s="969"/>
      <c r="C52" s="969"/>
      <c r="D52" s="969"/>
      <c r="E52" s="969"/>
      <c r="F52" s="970"/>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68"/>
      <c r="B56" s="969"/>
      <c r="C56" s="969"/>
      <c r="D56" s="969"/>
      <c r="E56" s="969"/>
      <c r="F56" s="970"/>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68"/>
      <c r="B57" s="969"/>
      <c r="C57" s="969"/>
      <c r="D57" s="969"/>
      <c r="E57" s="969"/>
      <c r="F57" s="970"/>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68"/>
      <c r="B58" s="969"/>
      <c r="C58" s="969"/>
      <c r="D58" s="969"/>
      <c r="E58" s="969"/>
      <c r="F58" s="970"/>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68"/>
      <c r="B59" s="969"/>
      <c r="C59" s="969"/>
      <c r="D59" s="969"/>
      <c r="E59" s="969"/>
      <c r="F59" s="970"/>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68"/>
      <c r="B60" s="969"/>
      <c r="C60" s="969"/>
      <c r="D60" s="969"/>
      <c r="E60" s="969"/>
      <c r="F60" s="970"/>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68"/>
      <c r="B61" s="969"/>
      <c r="C61" s="969"/>
      <c r="D61" s="969"/>
      <c r="E61" s="969"/>
      <c r="F61" s="970"/>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68"/>
      <c r="B62" s="969"/>
      <c r="C62" s="969"/>
      <c r="D62" s="969"/>
      <c r="E62" s="969"/>
      <c r="F62" s="970"/>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68"/>
      <c r="B63" s="969"/>
      <c r="C63" s="969"/>
      <c r="D63" s="969"/>
      <c r="E63" s="969"/>
      <c r="F63" s="970"/>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68"/>
      <c r="B64" s="969"/>
      <c r="C64" s="969"/>
      <c r="D64" s="969"/>
      <c r="E64" s="969"/>
      <c r="F64" s="970"/>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68"/>
      <c r="B65" s="969"/>
      <c r="C65" s="969"/>
      <c r="D65" s="969"/>
      <c r="E65" s="969"/>
      <c r="F65" s="970"/>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68"/>
      <c r="B66" s="969"/>
      <c r="C66" s="969"/>
      <c r="D66" s="969"/>
      <c r="E66" s="969"/>
      <c r="F66" s="970"/>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68"/>
      <c r="B67" s="969"/>
      <c r="C67" s="969"/>
      <c r="D67" s="969"/>
      <c r="E67" s="969"/>
      <c r="F67" s="970"/>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68"/>
      <c r="B68" s="969"/>
      <c r="C68" s="969"/>
      <c r="D68" s="969"/>
      <c r="E68" s="969"/>
      <c r="F68" s="970"/>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68"/>
      <c r="B69" s="969"/>
      <c r="C69" s="969"/>
      <c r="D69" s="969"/>
      <c r="E69" s="969"/>
      <c r="F69" s="970"/>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68"/>
      <c r="B70" s="969"/>
      <c r="C70" s="969"/>
      <c r="D70" s="969"/>
      <c r="E70" s="969"/>
      <c r="F70" s="970"/>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68"/>
      <c r="B71" s="969"/>
      <c r="C71" s="969"/>
      <c r="D71" s="969"/>
      <c r="E71" s="969"/>
      <c r="F71" s="970"/>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68"/>
      <c r="B72" s="969"/>
      <c r="C72" s="969"/>
      <c r="D72" s="969"/>
      <c r="E72" s="969"/>
      <c r="F72" s="970"/>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68"/>
      <c r="B73" s="969"/>
      <c r="C73" s="969"/>
      <c r="D73" s="969"/>
      <c r="E73" s="969"/>
      <c r="F73" s="970"/>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68"/>
      <c r="B74" s="969"/>
      <c r="C74" s="969"/>
      <c r="D74" s="969"/>
      <c r="E74" s="969"/>
      <c r="F74" s="970"/>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68"/>
      <c r="B75" s="969"/>
      <c r="C75" s="969"/>
      <c r="D75" s="969"/>
      <c r="E75" s="969"/>
      <c r="F75" s="970"/>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68"/>
      <c r="B76" s="969"/>
      <c r="C76" s="969"/>
      <c r="D76" s="969"/>
      <c r="E76" s="969"/>
      <c r="F76" s="970"/>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68"/>
      <c r="B77" s="969"/>
      <c r="C77" s="969"/>
      <c r="D77" s="969"/>
      <c r="E77" s="969"/>
      <c r="F77" s="970"/>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68"/>
      <c r="B78" s="969"/>
      <c r="C78" s="969"/>
      <c r="D78" s="969"/>
      <c r="E78" s="969"/>
      <c r="F78" s="970"/>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68"/>
      <c r="B79" s="969"/>
      <c r="C79" s="969"/>
      <c r="D79" s="969"/>
      <c r="E79" s="969"/>
      <c r="F79" s="970"/>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68"/>
      <c r="B80" s="969"/>
      <c r="C80" s="969"/>
      <c r="D80" s="969"/>
      <c r="E80" s="969"/>
      <c r="F80" s="970"/>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68"/>
      <c r="B81" s="969"/>
      <c r="C81" s="969"/>
      <c r="D81" s="969"/>
      <c r="E81" s="969"/>
      <c r="F81" s="970"/>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68"/>
      <c r="B82" s="969"/>
      <c r="C82" s="969"/>
      <c r="D82" s="969"/>
      <c r="E82" s="969"/>
      <c r="F82" s="970"/>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68"/>
      <c r="B83" s="969"/>
      <c r="C83" s="969"/>
      <c r="D83" s="969"/>
      <c r="E83" s="969"/>
      <c r="F83" s="970"/>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68"/>
      <c r="B84" s="969"/>
      <c r="C84" s="969"/>
      <c r="D84" s="969"/>
      <c r="E84" s="969"/>
      <c r="F84" s="970"/>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68"/>
      <c r="B85" s="969"/>
      <c r="C85" s="969"/>
      <c r="D85" s="969"/>
      <c r="E85" s="969"/>
      <c r="F85" s="970"/>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68"/>
      <c r="B86" s="969"/>
      <c r="C86" s="969"/>
      <c r="D86" s="969"/>
      <c r="E86" s="969"/>
      <c r="F86" s="970"/>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68"/>
      <c r="B87" s="969"/>
      <c r="C87" s="969"/>
      <c r="D87" s="969"/>
      <c r="E87" s="969"/>
      <c r="F87" s="970"/>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68"/>
      <c r="B88" s="969"/>
      <c r="C88" s="969"/>
      <c r="D88" s="969"/>
      <c r="E88" s="969"/>
      <c r="F88" s="970"/>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68"/>
      <c r="B89" s="969"/>
      <c r="C89" s="969"/>
      <c r="D89" s="969"/>
      <c r="E89" s="969"/>
      <c r="F89" s="970"/>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68"/>
      <c r="B90" s="969"/>
      <c r="C90" s="969"/>
      <c r="D90" s="969"/>
      <c r="E90" s="969"/>
      <c r="F90" s="970"/>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68"/>
      <c r="B91" s="969"/>
      <c r="C91" s="969"/>
      <c r="D91" s="969"/>
      <c r="E91" s="969"/>
      <c r="F91" s="970"/>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68"/>
      <c r="B92" s="969"/>
      <c r="C92" s="969"/>
      <c r="D92" s="969"/>
      <c r="E92" s="969"/>
      <c r="F92" s="970"/>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68"/>
      <c r="B93" s="969"/>
      <c r="C93" s="969"/>
      <c r="D93" s="969"/>
      <c r="E93" s="969"/>
      <c r="F93" s="970"/>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68"/>
      <c r="B94" s="969"/>
      <c r="C94" s="969"/>
      <c r="D94" s="969"/>
      <c r="E94" s="969"/>
      <c r="F94" s="970"/>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68"/>
      <c r="B95" s="969"/>
      <c r="C95" s="969"/>
      <c r="D95" s="969"/>
      <c r="E95" s="969"/>
      <c r="F95" s="970"/>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68"/>
      <c r="B96" s="969"/>
      <c r="C96" s="969"/>
      <c r="D96" s="969"/>
      <c r="E96" s="969"/>
      <c r="F96" s="970"/>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68"/>
      <c r="B97" s="969"/>
      <c r="C97" s="969"/>
      <c r="D97" s="969"/>
      <c r="E97" s="969"/>
      <c r="F97" s="970"/>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68"/>
      <c r="B98" s="969"/>
      <c r="C98" s="969"/>
      <c r="D98" s="969"/>
      <c r="E98" s="969"/>
      <c r="F98" s="970"/>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68"/>
      <c r="B99" s="969"/>
      <c r="C99" s="969"/>
      <c r="D99" s="969"/>
      <c r="E99" s="969"/>
      <c r="F99" s="970"/>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68"/>
      <c r="B100" s="969"/>
      <c r="C100" s="969"/>
      <c r="D100" s="969"/>
      <c r="E100" s="969"/>
      <c r="F100" s="970"/>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68"/>
      <c r="B101" s="969"/>
      <c r="C101" s="969"/>
      <c r="D101" s="969"/>
      <c r="E101" s="969"/>
      <c r="F101" s="970"/>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68"/>
      <c r="B102" s="969"/>
      <c r="C102" s="969"/>
      <c r="D102" s="969"/>
      <c r="E102" s="969"/>
      <c r="F102" s="970"/>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68"/>
      <c r="B103" s="969"/>
      <c r="C103" s="969"/>
      <c r="D103" s="969"/>
      <c r="E103" s="969"/>
      <c r="F103" s="970"/>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68"/>
      <c r="B104" s="969"/>
      <c r="C104" s="969"/>
      <c r="D104" s="969"/>
      <c r="E104" s="969"/>
      <c r="F104" s="970"/>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68"/>
      <c r="B105" s="969"/>
      <c r="C105" s="969"/>
      <c r="D105" s="969"/>
      <c r="E105" s="969"/>
      <c r="F105" s="970"/>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68"/>
      <c r="B109" s="969"/>
      <c r="C109" s="969"/>
      <c r="D109" s="969"/>
      <c r="E109" s="969"/>
      <c r="F109" s="970"/>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68"/>
      <c r="B110" s="969"/>
      <c r="C110" s="969"/>
      <c r="D110" s="969"/>
      <c r="E110" s="969"/>
      <c r="F110" s="970"/>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68"/>
      <c r="B111" s="969"/>
      <c r="C111" s="969"/>
      <c r="D111" s="969"/>
      <c r="E111" s="969"/>
      <c r="F111" s="970"/>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68"/>
      <c r="B112" s="969"/>
      <c r="C112" s="969"/>
      <c r="D112" s="969"/>
      <c r="E112" s="969"/>
      <c r="F112" s="970"/>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68"/>
      <c r="B113" s="969"/>
      <c r="C113" s="969"/>
      <c r="D113" s="969"/>
      <c r="E113" s="969"/>
      <c r="F113" s="970"/>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68"/>
      <c r="B114" s="969"/>
      <c r="C114" s="969"/>
      <c r="D114" s="969"/>
      <c r="E114" s="969"/>
      <c r="F114" s="970"/>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68"/>
      <c r="B115" s="969"/>
      <c r="C115" s="969"/>
      <c r="D115" s="969"/>
      <c r="E115" s="969"/>
      <c r="F115" s="970"/>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68"/>
      <c r="B116" s="969"/>
      <c r="C116" s="969"/>
      <c r="D116" s="969"/>
      <c r="E116" s="969"/>
      <c r="F116" s="970"/>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68"/>
      <c r="B117" s="969"/>
      <c r="C117" s="969"/>
      <c r="D117" s="969"/>
      <c r="E117" s="969"/>
      <c r="F117" s="970"/>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68"/>
      <c r="B118" s="969"/>
      <c r="C118" s="969"/>
      <c r="D118" s="969"/>
      <c r="E118" s="969"/>
      <c r="F118" s="970"/>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68"/>
      <c r="B119" s="969"/>
      <c r="C119" s="969"/>
      <c r="D119" s="969"/>
      <c r="E119" s="969"/>
      <c r="F119" s="970"/>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68"/>
      <c r="B120" s="969"/>
      <c r="C120" s="969"/>
      <c r="D120" s="969"/>
      <c r="E120" s="969"/>
      <c r="F120" s="970"/>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68"/>
      <c r="B121" s="969"/>
      <c r="C121" s="969"/>
      <c r="D121" s="969"/>
      <c r="E121" s="969"/>
      <c r="F121" s="970"/>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68"/>
      <c r="B122" s="969"/>
      <c r="C122" s="969"/>
      <c r="D122" s="969"/>
      <c r="E122" s="969"/>
      <c r="F122" s="970"/>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68"/>
      <c r="B123" s="969"/>
      <c r="C123" s="969"/>
      <c r="D123" s="969"/>
      <c r="E123" s="969"/>
      <c r="F123" s="970"/>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68"/>
      <c r="B124" s="969"/>
      <c r="C124" s="969"/>
      <c r="D124" s="969"/>
      <c r="E124" s="969"/>
      <c r="F124" s="970"/>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68"/>
      <c r="B125" s="969"/>
      <c r="C125" s="969"/>
      <c r="D125" s="969"/>
      <c r="E125" s="969"/>
      <c r="F125" s="970"/>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68"/>
      <c r="B126" s="969"/>
      <c r="C126" s="969"/>
      <c r="D126" s="969"/>
      <c r="E126" s="969"/>
      <c r="F126" s="970"/>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68"/>
      <c r="B127" s="969"/>
      <c r="C127" s="969"/>
      <c r="D127" s="969"/>
      <c r="E127" s="969"/>
      <c r="F127" s="970"/>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68"/>
      <c r="B128" s="969"/>
      <c r="C128" s="969"/>
      <c r="D128" s="969"/>
      <c r="E128" s="969"/>
      <c r="F128" s="970"/>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68"/>
      <c r="B129" s="969"/>
      <c r="C129" s="969"/>
      <c r="D129" s="969"/>
      <c r="E129" s="969"/>
      <c r="F129" s="970"/>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68"/>
      <c r="B130" s="969"/>
      <c r="C130" s="969"/>
      <c r="D130" s="969"/>
      <c r="E130" s="969"/>
      <c r="F130" s="970"/>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68"/>
      <c r="B131" s="969"/>
      <c r="C131" s="969"/>
      <c r="D131" s="969"/>
      <c r="E131" s="969"/>
      <c r="F131" s="970"/>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68"/>
      <c r="B132" s="969"/>
      <c r="C132" s="969"/>
      <c r="D132" s="969"/>
      <c r="E132" s="969"/>
      <c r="F132" s="970"/>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68"/>
      <c r="B133" s="969"/>
      <c r="C133" s="969"/>
      <c r="D133" s="969"/>
      <c r="E133" s="969"/>
      <c r="F133" s="970"/>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68"/>
      <c r="B134" s="969"/>
      <c r="C134" s="969"/>
      <c r="D134" s="969"/>
      <c r="E134" s="969"/>
      <c r="F134" s="970"/>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68"/>
      <c r="B135" s="969"/>
      <c r="C135" s="969"/>
      <c r="D135" s="969"/>
      <c r="E135" s="969"/>
      <c r="F135" s="970"/>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68"/>
      <c r="B136" s="969"/>
      <c r="C136" s="969"/>
      <c r="D136" s="969"/>
      <c r="E136" s="969"/>
      <c r="F136" s="970"/>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68"/>
      <c r="B137" s="969"/>
      <c r="C137" s="969"/>
      <c r="D137" s="969"/>
      <c r="E137" s="969"/>
      <c r="F137" s="970"/>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68"/>
      <c r="B138" s="969"/>
      <c r="C138" s="969"/>
      <c r="D138" s="969"/>
      <c r="E138" s="969"/>
      <c r="F138" s="970"/>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68"/>
      <c r="B139" s="969"/>
      <c r="C139" s="969"/>
      <c r="D139" s="969"/>
      <c r="E139" s="969"/>
      <c r="F139" s="970"/>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68"/>
      <c r="B140" s="969"/>
      <c r="C140" s="969"/>
      <c r="D140" s="969"/>
      <c r="E140" s="969"/>
      <c r="F140" s="970"/>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68"/>
      <c r="B141" s="969"/>
      <c r="C141" s="969"/>
      <c r="D141" s="969"/>
      <c r="E141" s="969"/>
      <c r="F141" s="970"/>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68"/>
      <c r="B142" s="969"/>
      <c r="C142" s="969"/>
      <c r="D142" s="969"/>
      <c r="E142" s="969"/>
      <c r="F142" s="970"/>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68"/>
      <c r="B143" s="969"/>
      <c r="C143" s="969"/>
      <c r="D143" s="969"/>
      <c r="E143" s="969"/>
      <c r="F143" s="970"/>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68"/>
      <c r="B144" s="969"/>
      <c r="C144" s="969"/>
      <c r="D144" s="969"/>
      <c r="E144" s="969"/>
      <c r="F144" s="970"/>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68"/>
      <c r="B145" s="969"/>
      <c r="C145" s="969"/>
      <c r="D145" s="969"/>
      <c r="E145" s="969"/>
      <c r="F145" s="970"/>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68"/>
      <c r="B146" s="969"/>
      <c r="C146" s="969"/>
      <c r="D146" s="969"/>
      <c r="E146" s="969"/>
      <c r="F146" s="970"/>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68"/>
      <c r="B147" s="969"/>
      <c r="C147" s="969"/>
      <c r="D147" s="969"/>
      <c r="E147" s="969"/>
      <c r="F147" s="970"/>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68"/>
      <c r="B148" s="969"/>
      <c r="C148" s="969"/>
      <c r="D148" s="969"/>
      <c r="E148" s="969"/>
      <c r="F148" s="970"/>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68"/>
      <c r="B149" s="969"/>
      <c r="C149" s="969"/>
      <c r="D149" s="969"/>
      <c r="E149" s="969"/>
      <c r="F149" s="970"/>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68"/>
      <c r="B150" s="969"/>
      <c r="C150" s="969"/>
      <c r="D150" s="969"/>
      <c r="E150" s="969"/>
      <c r="F150" s="970"/>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68"/>
      <c r="B151" s="969"/>
      <c r="C151" s="969"/>
      <c r="D151" s="969"/>
      <c r="E151" s="969"/>
      <c r="F151" s="970"/>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68"/>
      <c r="B152" s="969"/>
      <c r="C152" s="969"/>
      <c r="D152" s="969"/>
      <c r="E152" s="969"/>
      <c r="F152" s="970"/>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68"/>
      <c r="B153" s="969"/>
      <c r="C153" s="969"/>
      <c r="D153" s="969"/>
      <c r="E153" s="969"/>
      <c r="F153" s="970"/>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68"/>
      <c r="B154" s="969"/>
      <c r="C154" s="969"/>
      <c r="D154" s="969"/>
      <c r="E154" s="969"/>
      <c r="F154" s="970"/>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68"/>
      <c r="B155" s="969"/>
      <c r="C155" s="969"/>
      <c r="D155" s="969"/>
      <c r="E155" s="969"/>
      <c r="F155" s="970"/>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68"/>
      <c r="B156" s="969"/>
      <c r="C156" s="969"/>
      <c r="D156" s="969"/>
      <c r="E156" s="969"/>
      <c r="F156" s="970"/>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68"/>
      <c r="B157" s="969"/>
      <c r="C157" s="969"/>
      <c r="D157" s="969"/>
      <c r="E157" s="969"/>
      <c r="F157" s="970"/>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68"/>
      <c r="B158" s="969"/>
      <c r="C158" s="969"/>
      <c r="D158" s="969"/>
      <c r="E158" s="969"/>
      <c r="F158" s="970"/>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68"/>
      <c r="B162" s="969"/>
      <c r="C162" s="969"/>
      <c r="D162" s="969"/>
      <c r="E162" s="969"/>
      <c r="F162" s="970"/>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68"/>
      <c r="B163" s="969"/>
      <c r="C163" s="969"/>
      <c r="D163" s="969"/>
      <c r="E163" s="969"/>
      <c r="F163" s="970"/>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68"/>
      <c r="B164" s="969"/>
      <c r="C164" s="969"/>
      <c r="D164" s="969"/>
      <c r="E164" s="969"/>
      <c r="F164" s="970"/>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68"/>
      <c r="B165" s="969"/>
      <c r="C165" s="969"/>
      <c r="D165" s="969"/>
      <c r="E165" s="969"/>
      <c r="F165" s="970"/>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68"/>
      <c r="B166" s="969"/>
      <c r="C166" s="969"/>
      <c r="D166" s="969"/>
      <c r="E166" s="969"/>
      <c r="F166" s="970"/>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68"/>
      <c r="B167" s="969"/>
      <c r="C167" s="969"/>
      <c r="D167" s="969"/>
      <c r="E167" s="969"/>
      <c r="F167" s="970"/>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68"/>
      <c r="B168" s="969"/>
      <c r="C168" s="969"/>
      <c r="D168" s="969"/>
      <c r="E168" s="969"/>
      <c r="F168" s="970"/>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68"/>
      <c r="B169" s="969"/>
      <c r="C169" s="969"/>
      <c r="D169" s="969"/>
      <c r="E169" s="969"/>
      <c r="F169" s="970"/>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68"/>
      <c r="B170" s="969"/>
      <c r="C170" s="969"/>
      <c r="D170" s="969"/>
      <c r="E170" s="969"/>
      <c r="F170" s="970"/>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68"/>
      <c r="B171" s="969"/>
      <c r="C171" s="969"/>
      <c r="D171" s="969"/>
      <c r="E171" s="969"/>
      <c r="F171" s="970"/>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68"/>
      <c r="B172" s="969"/>
      <c r="C172" s="969"/>
      <c r="D172" s="969"/>
      <c r="E172" s="969"/>
      <c r="F172" s="970"/>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68"/>
      <c r="B173" s="969"/>
      <c r="C173" s="969"/>
      <c r="D173" s="969"/>
      <c r="E173" s="969"/>
      <c r="F173" s="970"/>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68"/>
      <c r="B174" s="969"/>
      <c r="C174" s="969"/>
      <c r="D174" s="969"/>
      <c r="E174" s="969"/>
      <c r="F174" s="970"/>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68"/>
      <c r="B175" s="969"/>
      <c r="C175" s="969"/>
      <c r="D175" s="969"/>
      <c r="E175" s="969"/>
      <c r="F175" s="970"/>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68"/>
      <c r="B176" s="969"/>
      <c r="C176" s="969"/>
      <c r="D176" s="969"/>
      <c r="E176" s="969"/>
      <c r="F176" s="970"/>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68"/>
      <c r="B177" s="969"/>
      <c r="C177" s="969"/>
      <c r="D177" s="969"/>
      <c r="E177" s="969"/>
      <c r="F177" s="970"/>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68"/>
      <c r="B178" s="969"/>
      <c r="C178" s="969"/>
      <c r="D178" s="969"/>
      <c r="E178" s="969"/>
      <c r="F178" s="970"/>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68"/>
      <c r="B179" s="969"/>
      <c r="C179" s="969"/>
      <c r="D179" s="969"/>
      <c r="E179" s="969"/>
      <c r="F179" s="970"/>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68"/>
      <c r="B180" s="969"/>
      <c r="C180" s="969"/>
      <c r="D180" s="969"/>
      <c r="E180" s="969"/>
      <c r="F180" s="970"/>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68"/>
      <c r="B181" s="969"/>
      <c r="C181" s="969"/>
      <c r="D181" s="969"/>
      <c r="E181" s="969"/>
      <c r="F181" s="970"/>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68"/>
      <c r="B182" s="969"/>
      <c r="C182" s="969"/>
      <c r="D182" s="969"/>
      <c r="E182" s="969"/>
      <c r="F182" s="970"/>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68"/>
      <c r="B183" s="969"/>
      <c r="C183" s="969"/>
      <c r="D183" s="969"/>
      <c r="E183" s="969"/>
      <c r="F183" s="970"/>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68"/>
      <c r="B184" s="969"/>
      <c r="C184" s="969"/>
      <c r="D184" s="969"/>
      <c r="E184" s="969"/>
      <c r="F184" s="970"/>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68"/>
      <c r="B185" s="969"/>
      <c r="C185" s="969"/>
      <c r="D185" s="969"/>
      <c r="E185" s="969"/>
      <c r="F185" s="970"/>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68"/>
      <c r="B186" s="969"/>
      <c r="C186" s="969"/>
      <c r="D186" s="969"/>
      <c r="E186" s="969"/>
      <c r="F186" s="970"/>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68"/>
      <c r="B187" s="969"/>
      <c r="C187" s="969"/>
      <c r="D187" s="969"/>
      <c r="E187" s="969"/>
      <c r="F187" s="970"/>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68"/>
      <c r="B188" s="969"/>
      <c r="C188" s="969"/>
      <c r="D188" s="969"/>
      <c r="E188" s="969"/>
      <c r="F188" s="970"/>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68"/>
      <c r="B189" s="969"/>
      <c r="C189" s="969"/>
      <c r="D189" s="969"/>
      <c r="E189" s="969"/>
      <c r="F189" s="970"/>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68"/>
      <c r="B190" s="969"/>
      <c r="C190" s="969"/>
      <c r="D190" s="969"/>
      <c r="E190" s="969"/>
      <c r="F190" s="970"/>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68"/>
      <c r="B191" s="969"/>
      <c r="C191" s="969"/>
      <c r="D191" s="969"/>
      <c r="E191" s="969"/>
      <c r="F191" s="970"/>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68"/>
      <c r="B192" s="969"/>
      <c r="C192" s="969"/>
      <c r="D192" s="969"/>
      <c r="E192" s="969"/>
      <c r="F192" s="970"/>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68"/>
      <c r="B193" s="969"/>
      <c r="C193" s="969"/>
      <c r="D193" s="969"/>
      <c r="E193" s="969"/>
      <c r="F193" s="970"/>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68"/>
      <c r="B194" s="969"/>
      <c r="C194" s="969"/>
      <c r="D194" s="969"/>
      <c r="E194" s="969"/>
      <c r="F194" s="970"/>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68"/>
      <c r="B195" s="969"/>
      <c r="C195" s="969"/>
      <c r="D195" s="969"/>
      <c r="E195" s="969"/>
      <c r="F195" s="970"/>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68"/>
      <c r="B196" s="969"/>
      <c r="C196" s="969"/>
      <c r="D196" s="969"/>
      <c r="E196" s="969"/>
      <c r="F196" s="970"/>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68"/>
      <c r="B197" s="969"/>
      <c r="C197" s="969"/>
      <c r="D197" s="969"/>
      <c r="E197" s="969"/>
      <c r="F197" s="970"/>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68"/>
      <c r="B198" s="969"/>
      <c r="C198" s="969"/>
      <c r="D198" s="969"/>
      <c r="E198" s="969"/>
      <c r="F198" s="970"/>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68"/>
      <c r="B199" s="969"/>
      <c r="C199" s="969"/>
      <c r="D199" s="969"/>
      <c r="E199" s="969"/>
      <c r="F199" s="970"/>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68"/>
      <c r="B200" s="969"/>
      <c r="C200" s="969"/>
      <c r="D200" s="969"/>
      <c r="E200" s="969"/>
      <c r="F200" s="970"/>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68"/>
      <c r="B201" s="969"/>
      <c r="C201" s="969"/>
      <c r="D201" s="969"/>
      <c r="E201" s="969"/>
      <c r="F201" s="970"/>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68"/>
      <c r="B202" s="969"/>
      <c r="C202" s="969"/>
      <c r="D202" s="969"/>
      <c r="E202" s="969"/>
      <c r="F202" s="970"/>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68"/>
      <c r="B203" s="969"/>
      <c r="C203" s="969"/>
      <c r="D203" s="969"/>
      <c r="E203" s="969"/>
      <c r="F203" s="970"/>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68"/>
      <c r="B204" s="969"/>
      <c r="C204" s="969"/>
      <c r="D204" s="969"/>
      <c r="E204" s="969"/>
      <c r="F204" s="970"/>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68"/>
      <c r="B205" s="969"/>
      <c r="C205" s="969"/>
      <c r="D205" s="969"/>
      <c r="E205" s="969"/>
      <c r="F205" s="970"/>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68"/>
      <c r="B206" s="969"/>
      <c r="C206" s="969"/>
      <c r="D206" s="969"/>
      <c r="E206" s="969"/>
      <c r="F206" s="970"/>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68"/>
      <c r="B207" s="969"/>
      <c r="C207" s="969"/>
      <c r="D207" s="969"/>
      <c r="E207" s="969"/>
      <c r="F207" s="970"/>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68"/>
      <c r="B208" s="969"/>
      <c r="C208" s="969"/>
      <c r="D208" s="969"/>
      <c r="E208" s="969"/>
      <c r="F208" s="970"/>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68"/>
      <c r="B209" s="969"/>
      <c r="C209" s="969"/>
      <c r="D209" s="969"/>
      <c r="E209" s="969"/>
      <c r="F209" s="970"/>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68"/>
      <c r="B210" s="969"/>
      <c r="C210" s="969"/>
      <c r="D210" s="969"/>
      <c r="E210" s="969"/>
      <c r="F210" s="970"/>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68"/>
      <c r="B211" s="969"/>
      <c r="C211" s="969"/>
      <c r="D211" s="969"/>
      <c r="E211" s="969"/>
      <c r="F211" s="970"/>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68"/>
      <c r="B215" s="969"/>
      <c r="C215" s="969"/>
      <c r="D215" s="969"/>
      <c r="E215" s="969"/>
      <c r="F215" s="970"/>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68"/>
      <c r="B216" s="969"/>
      <c r="C216" s="969"/>
      <c r="D216" s="969"/>
      <c r="E216" s="969"/>
      <c r="F216" s="970"/>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68"/>
      <c r="B217" s="969"/>
      <c r="C217" s="969"/>
      <c r="D217" s="969"/>
      <c r="E217" s="969"/>
      <c r="F217" s="970"/>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68"/>
      <c r="B218" s="969"/>
      <c r="C218" s="969"/>
      <c r="D218" s="969"/>
      <c r="E218" s="969"/>
      <c r="F218" s="970"/>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68"/>
      <c r="B219" s="969"/>
      <c r="C219" s="969"/>
      <c r="D219" s="969"/>
      <c r="E219" s="969"/>
      <c r="F219" s="970"/>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68"/>
      <c r="B220" s="969"/>
      <c r="C220" s="969"/>
      <c r="D220" s="969"/>
      <c r="E220" s="969"/>
      <c r="F220" s="970"/>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68"/>
      <c r="B221" s="969"/>
      <c r="C221" s="969"/>
      <c r="D221" s="969"/>
      <c r="E221" s="969"/>
      <c r="F221" s="970"/>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68"/>
      <c r="B222" s="969"/>
      <c r="C222" s="969"/>
      <c r="D222" s="969"/>
      <c r="E222" s="969"/>
      <c r="F222" s="970"/>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68"/>
      <c r="B223" s="969"/>
      <c r="C223" s="969"/>
      <c r="D223" s="969"/>
      <c r="E223" s="969"/>
      <c r="F223" s="970"/>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68"/>
      <c r="B224" s="969"/>
      <c r="C224" s="969"/>
      <c r="D224" s="969"/>
      <c r="E224" s="969"/>
      <c r="F224" s="970"/>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68"/>
      <c r="B225" s="969"/>
      <c r="C225" s="969"/>
      <c r="D225" s="969"/>
      <c r="E225" s="969"/>
      <c r="F225" s="970"/>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68"/>
      <c r="B226" s="969"/>
      <c r="C226" s="969"/>
      <c r="D226" s="969"/>
      <c r="E226" s="969"/>
      <c r="F226" s="970"/>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68"/>
      <c r="B227" s="969"/>
      <c r="C227" s="969"/>
      <c r="D227" s="969"/>
      <c r="E227" s="969"/>
      <c r="F227" s="970"/>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68"/>
      <c r="B228" s="969"/>
      <c r="C228" s="969"/>
      <c r="D228" s="969"/>
      <c r="E228" s="969"/>
      <c r="F228" s="970"/>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68"/>
      <c r="B229" s="969"/>
      <c r="C229" s="969"/>
      <c r="D229" s="969"/>
      <c r="E229" s="969"/>
      <c r="F229" s="970"/>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68"/>
      <c r="B230" s="969"/>
      <c r="C230" s="969"/>
      <c r="D230" s="969"/>
      <c r="E230" s="969"/>
      <c r="F230" s="970"/>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68"/>
      <c r="B231" s="969"/>
      <c r="C231" s="969"/>
      <c r="D231" s="969"/>
      <c r="E231" s="969"/>
      <c r="F231" s="970"/>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68"/>
      <c r="B232" s="969"/>
      <c r="C232" s="969"/>
      <c r="D232" s="969"/>
      <c r="E232" s="969"/>
      <c r="F232" s="970"/>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68"/>
      <c r="B233" s="969"/>
      <c r="C233" s="969"/>
      <c r="D233" s="969"/>
      <c r="E233" s="969"/>
      <c r="F233" s="970"/>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68"/>
      <c r="B234" s="969"/>
      <c r="C234" s="969"/>
      <c r="D234" s="969"/>
      <c r="E234" s="969"/>
      <c r="F234" s="970"/>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68"/>
      <c r="B235" s="969"/>
      <c r="C235" s="969"/>
      <c r="D235" s="969"/>
      <c r="E235" s="969"/>
      <c r="F235" s="970"/>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68"/>
      <c r="B236" s="969"/>
      <c r="C236" s="969"/>
      <c r="D236" s="969"/>
      <c r="E236" s="969"/>
      <c r="F236" s="970"/>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68"/>
      <c r="B237" s="969"/>
      <c r="C237" s="969"/>
      <c r="D237" s="969"/>
      <c r="E237" s="969"/>
      <c r="F237" s="970"/>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68"/>
      <c r="B238" s="969"/>
      <c r="C238" s="969"/>
      <c r="D238" s="969"/>
      <c r="E238" s="969"/>
      <c r="F238" s="970"/>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68"/>
      <c r="B239" s="969"/>
      <c r="C239" s="969"/>
      <c r="D239" s="969"/>
      <c r="E239" s="969"/>
      <c r="F239" s="970"/>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68"/>
      <c r="B240" s="969"/>
      <c r="C240" s="969"/>
      <c r="D240" s="969"/>
      <c r="E240" s="969"/>
      <c r="F240" s="970"/>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68"/>
      <c r="B241" s="969"/>
      <c r="C241" s="969"/>
      <c r="D241" s="969"/>
      <c r="E241" s="969"/>
      <c r="F241" s="970"/>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68"/>
      <c r="B242" s="969"/>
      <c r="C242" s="969"/>
      <c r="D242" s="969"/>
      <c r="E242" s="969"/>
      <c r="F242" s="970"/>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68"/>
      <c r="B243" s="969"/>
      <c r="C243" s="969"/>
      <c r="D243" s="969"/>
      <c r="E243" s="969"/>
      <c r="F243" s="970"/>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68"/>
      <c r="B244" s="969"/>
      <c r="C244" s="969"/>
      <c r="D244" s="969"/>
      <c r="E244" s="969"/>
      <c r="F244" s="970"/>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68"/>
      <c r="B245" s="969"/>
      <c r="C245" s="969"/>
      <c r="D245" s="969"/>
      <c r="E245" s="969"/>
      <c r="F245" s="970"/>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68"/>
      <c r="B246" s="969"/>
      <c r="C246" s="969"/>
      <c r="D246" s="969"/>
      <c r="E246" s="969"/>
      <c r="F246" s="970"/>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68"/>
      <c r="B247" s="969"/>
      <c r="C247" s="969"/>
      <c r="D247" s="969"/>
      <c r="E247" s="969"/>
      <c r="F247" s="970"/>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68"/>
      <c r="B248" s="969"/>
      <c r="C248" s="969"/>
      <c r="D248" s="969"/>
      <c r="E248" s="969"/>
      <c r="F248" s="970"/>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68"/>
      <c r="B249" s="969"/>
      <c r="C249" s="969"/>
      <c r="D249" s="969"/>
      <c r="E249" s="969"/>
      <c r="F249" s="970"/>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68"/>
      <c r="B250" s="969"/>
      <c r="C250" s="969"/>
      <c r="D250" s="969"/>
      <c r="E250" s="969"/>
      <c r="F250" s="970"/>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68"/>
      <c r="B251" s="969"/>
      <c r="C251" s="969"/>
      <c r="D251" s="969"/>
      <c r="E251" s="969"/>
      <c r="F251" s="970"/>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68"/>
      <c r="B252" s="969"/>
      <c r="C252" s="969"/>
      <c r="D252" s="969"/>
      <c r="E252" s="969"/>
      <c r="F252" s="970"/>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68"/>
      <c r="B253" s="969"/>
      <c r="C253" s="969"/>
      <c r="D253" s="969"/>
      <c r="E253" s="969"/>
      <c r="F253" s="970"/>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68"/>
      <c r="B254" s="969"/>
      <c r="C254" s="969"/>
      <c r="D254" s="969"/>
      <c r="E254" s="969"/>
      <c r="F254" s="970"/>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68"/>
      <c r="B255" s="969"/>
      <c r="C255" s="969"/>
      <c r="D255" s="969"/>
      <c r="E255" s="969"/>
      <c r="F255" s="970"/>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68"/>
      <c r="B256" s="969"/>
      <c r="C256" s="969"/>
      <c r="D256" s="969"/>
      <c r="E256" s="969"/>
      <c r="F256" s="970"/>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68"/>
      <c r="B257" s="969"/>
      <c r="C257" s="969"/>
      <c r="D257" s="969"/>
      <c r="E257" s="969"/>
      <c r="F257" s="970"/>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68"/>
      <c r="B258" s="969"/>
      <c r="C258" s="969"/>
      <c r="D258" s="969"/>
      <c r="E258" s="969"/>
      <c r="F258" s="970"/>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68"/>
      <c r="B259" s="969"/>
      <c r="C259" s="969"/>
      <c r="D259" s="969"/>
      <c r="E259" s="969"/>
      <c r="F259" s="970"/>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68"/>
      <c r="B260" s="969"/>
      <c r="C260" s="969"/>
      <c r="D260" s="969"/>
      <c r="E260" s="969"/>
      <c r="F260" s="970"/>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68"/>
      <c r="B261" s="969"/>
      <c r="C261" s="969"/>
      <c r="D261" s="969"/>
      <c r="E261" s="969"/>
      <c r="F261" s="970"/>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68"/>
      <c r="B262" s="969"/>
      <c r="C262" s="969"/>
      <c r="D262" s="969"/>
      <c r="E262" s="969"/>
      <c r="F262" s="970"/>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68"/>
      <c r="B263" s="969"/>
      <c r="C263" s="969"/>
      <c r="D263" s="969"/>
      <c r="E263" s="969"/>
      <c r="F263" s="970"/>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68"/>
      <c r="B264" s="969"/>
      <c r="C264" s="969"/>
      <c r="D264" s="969"/>
      <c r="E264" s="969"/>
      <c r="F264" s="970"/>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8"/>
      <c r="D4" s="268"/>
      <c r="E4" s="268"/>
      <c r="F4" s="268"/>
      <c r="G4" s="268"/>
      <c r="H4" s="268"/>
      <c r="I4" s="268"/>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8"/>
      <c r="D5" s="268"/>
      <c r="E5" s="268"/>
      <c r="F5" s="268"/>
      <c r="G5" s="268"/>
      <c r="H5" s="268"/>
      <c r="I5" s="268"/>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8"/>
      <c r="D6" s="268"/>
      <c r="E6" s="268"/>
      <c r="F6" s="268"/>
      <c r="G6" s="268"/>
      <c r="H6" s="268"/>
      <c r="I6" s="268"/>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8"/>
      <c r="D7" s="268"/>
      <c r="E7" s="268"/>
      <c r="F7" s="268"/>
      <c r="G7" s="268"/>
      <c r="H7" s="268"/>
      <c r="I7" s="268"/>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8"/>
      <c r="D8" s="268"/>
      <c r="E8" s="268"/>
      <c r="F8" s="268"/>
      <c r="G8" s="268"/>
      <c r="H8" s="268"/>
      <c r="I8" s="268"/>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8"/>
      <c r="D9" s="268"/>
      <c r="E9" s="268"/>
      <c r="F9" s="268"/>
      <c r="G9" s="268"/>
      <c r="H9" s="268"/>
      <c r="I9" s="268"/>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8"/>
      <c r="D10" s="268"/>
      <c r="E10" s="268"/>
      <c r="F10" s="268"/>
      <c r="G10" s="268"/>
      <c r="H10" s="268"/>
      <c r="I10" s="268"/>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8"/>
      <c r="D11" s="268"/>
      <c r="E11" s="268"/>
      <c r="F11" s="268"/>
      <c r="G11" s="268"/>
      <c r="H11" s="268"/>
      <c r="I11" s="268"/>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8"/>
      <c r="D12" s="268"/>
      <c r="E12" s="268"/>
      <c r="F12" s="268"/>
      <c r="G12" s="268"/>
      <c r="H12" s="268"/>
      <c r="I12" s="268"/>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8"/>
      <c r="D13" s="268"/>
      <c r="E13" s="268"/>
      <c r="F13" s="268"/>
      <c r="G13" s="268"/>
      <c r="H13" s="268"/>
      <c r="I13" s="268"/>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8"/>
      <c r="D14" s="268"/>
      <c r="E14" s="268"/>
      <c r="F14" s="268"/>
      <c r="G14" s="268"/>
      <c r="H14" s="268"/>
      <c r="I14" s="268"/>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8"/>
      <c r="D15" s="268"/>
      <c r="E15" s="268"/>
      <c r="F15" s="268"/>
      <c r="G15" s="268"/>
      <c r="H15" s="268"/>
      <c r="I15" s="268"/>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8"/>
      <c r="D16" s="268"/>
      <c r="E16" s="268"/>
      <c r="F16" s="268"/>
      <c r="G16" s="268"/>
      <c r="H16" s="268"/>
      <c r="I16" s="268"/>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8"/>
      <c r="D17" s="268"/>
      <c r="E17" s="268"/>
      <c r="F17" s="268"/>
      <c r="G17" s="268"/>
      <c r="H17" s="268"/>
      <c r="I17" s="268"/>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8"/>
      <c r="D18" s="268"/>
      <c r="E18" s="268"/>
      <c r="F18" s="268"/>
      <c r="G18" s="268"/>
      <c r="H18" s="268"/>
      <c r="I18" s="268"/>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8"/>
      <c r="D19" s="268"/>
      <c r="E19" s="268"/>
      <c r="F19" s="268"/>
      <c r="G19" s="268"/>
      <c r="H19" s="268"/>
      <c r="I19" s="268"/>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8"/>
      <c r="D20" s="268"/>
      <c r="E20" s="268"/>
      <c r="F20" s="268"/>
      <c r="G20" s="268"/>
      <c r="H20" s="268"/>
      <c r="I20" s="268"/>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8"/>
      <c r="D21" s="268"/>
      <c r="E21" s="268"/>
      <c r="F21" s="268"/>
      <c r="G21" s="268"/>
      <c r="H21" s="268"/>
      <c r="I21" s="268"/>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8"/>
      <c r="D22" s="268"/>
      <c r="E22" s="268"/>
      <c r="F22" s="268"/>
      <c r="G22" s="268"/>
      <c r="H22" s="268"/>
      <c r="I22" s="268"/>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8"/>
      <c r="D23" s="268"/>
      <c r="E23" s="268"/>
      <c r="F23" s="268"/>
      <c r="G23" s="268"/>
      <c r="H23" s="268"/>
      <c r="I23" s="268"/>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8"/>
      <c r="D24" s="268"/>
      <c r="E24" s="268"/>
      <c r="F24" s="268"/>
      <c r="G24" s="268"/>
      <c r="H24" s="268"/>
      <c r="I24" s="268"/>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8"/>
      <c r="D25" s="268"/>
      <c r="E25" s="268"/>
      <c r="F25" s="268"/>
      <c r="G25" s="268"/>
      <c r="H25" s="268"/>
      <c r="I25" s="268"/>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8"/>
      <c r="D26" s="268"/>
      <c r="E26" s="268"/>
      <c r="F26" s="268"/>
      <c r="G26" s="268"/>
      <c r="H26" s="268"/>
      <c r="I26" s="268"/>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8"/>
      <c r="D27" s="268"/>
      <c r="E27" s="268"/>
      <c r="F27" s="268"/>
      <c r="G27" s="268"/>
      <c r="H27" s="268"/>
      <c r="I27" s="268"/>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8"/>
      <c r="D28" s="268"/>
      <c r="E28" s="268"/>
      <c r="F28" s="268"/>
      <c r="G28" s="268"/>
      <c r="H28" s="268"/>
      <c r="I28" s="268"/>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8"/>
      <c r="D29" s="268"/>
      <c r="E29" s="268"/>
      <c r="F29" s="268"/>
      <c r="G29" s="268"/>
      <c r="H29" s="268"/>
      <c r="I29" s="268"/>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8"/>
      <c r="D30" s="268"/>
      <c r="E30" s="268"/>
      <c r="F30" s="268"/>
      <c r="G30" s="268"/>
      <c r="H30" s="268"/>
      <c r="I30" s="268"/>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9"/>
      <c r="D31" s="268"/>
      <c r="E31" s="268"/>
      <c r="F31" s="268"/>
      <c r="G31" s="268"/>
      <c r="H31" s="268"/>
      <c r="I31" s="268"/>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9"/>
      <c r="D32" s="268"/>
      <c r="E32" s="268"/>
      <c r="F32" s="268"/>
      <c r="G32" s="268"/>
      <c r="H32" s="268"/>
      <c r="I32" s="268"/>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9"/>
      <c r="D33" s="268"/>
      <c r="E33" s="268"/>
      <c r="F33" s="268"/>
      <c r="G33" s="268"/>
      <c r="H33" s="268"/>
      <c r="I33" s="268"/>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9"/>
      <c r="D37" s="268"/>
      <c r="E37" s="268"/>
      <c r="F37" s="268"/>
      <c r="G37" s="268"/>
      <c r="H37" s="268"/>
      <c r="I37" s="268"/>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8"/>
      <c r="D38" s="268"/>
      <c r="E38" s="268"/>
      <c r="F38" s="268"/>
      <c r="G38" s="268"/>
      <c r="H38" s="268"/>
      <c r="I38" s="268"/>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8"/>
      <c r="D39" s="268"/>
      <c r="E39" s="268"/>
      <c r="F39" s="268"/>
      <c r="G39" s="268"/>
      <c r="H39" s="268"/>
      <c r="I39" s="268"/>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8"/>
      <c r="D40" s="268"/>
      <c r="E40" s="268"/>
      <c r="F40" s="268"/>
      <c r="G40" s="268"/>
      <c r="H40" s="268"/>
      <c r="I40" s="268"/>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8"/>
      <c r="D41" s="268"/>
      <c r="E41" s="268"/>
      <c r="F41" s="268"/>
      <c r="G41" s="268"/>
      <c r="H41" s="268"/>
      <c r="I41" s="268"/>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8"/>
      <c r="D42" s="268"/>
      <c r="E42" s="268"/>
      <c r="F42" s="268"/>
      <c r="G42" s="268"/>
      <c r="H42" s="268"/>
      <c r="I42" s="268"/>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8"/>
      <c r="D43" s="268"/>
      <c r="E43" s="268"/>
      <c r="F43" s="268"/>
      <c r="G43" s="268"/>
      <c r="H43" s="268"/>
      <c r="I43" s="268"/>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8"/>
      <c r="D44" s="268"/>
      <c r="E44" s="268"/>
      <c r="F44" s="268"/>
      <c r="G44" s="268"/>
      <c r="H44" s="268"/>
      <c r="I44" s="268"/>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8"/>
      <c r="D45" s="268"/>
      <c r="E45" s="268"/>
      <c r="F45" s="268"/>
      <c r="G45" s="268"/>
      <c r="H45" s="268"/>
      <c r="I45" s="268"/>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8"/>
      <c r="D46" s="268"/>
      <c r="E46" s="268"/>
      <c r="F46" s="268"/>
      <c r="G46" s="268"/>
      <c r="H46" s="268"/>
      <c r="I46" s="268"/>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8"/>
      <c r="D47" s="268"/>
      <c r="E47" s="268"/>
      <c r="F47" s="268"/>
      <c r="G47" s="268"/>
      <c r="H47" s="268"/>
      <c r="I47" s="268"/>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8"/>
      <c r="D48" s="268"/>
      <c r="E48" s="268"/>
      <c r="F48" s="268"/>
      <c r="G48" s="268"/>
      <c r="H48" s="268"/>
      <c r="I48" s="268"/>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8"/>
      <c r="D49" s="268"/>
      <c r="E49" s="268"/>
      <c r="F49" s="268"/>
      <c r="G49" s="268"/>
      <c r="H49" s="268"/>
      <c r="I49" s="268"/>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8"/>
      <c r="D50" s="268"/>
      <c r="E50" s="268"/>
      <c r="F50" s="268"/>
      <c r="G50" s="268"/>
      <c r="H50" s="268"/>
      <c r="I50" s="268"/>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8"/>
      <c r="D51" s="268"/>
      <c r="E51" s="268"/>
      <c r="F51" s="268"/>
      <c r="G51" s="268"/>
      <c r="H51" s="268"/>
      <c r="I51" s="268"/>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8"/>
      <c r="D52" s="268"/>
      <c r="E52" s="268"/>
      <c r="F52" s="268"/>
      <c r="G52" s="268"/>
      <c r="H52" s="268"/>
      <c r="I52" s="268"/>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8"/>
      <c r="D53" s="268"/>
      <c r="E53" s="268"/>
      <c r="F53" s="268"/>
      <c r="G53" s="268"/>
      <c r="H53" s="268"/>
      <c r="I53" s="268"/>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8"/>
      <c r="D54" s="268"/>
      <c r="E54" s="268"/>
      <c r="F54" s="268"/>
      <c r="G54" s="268"/>
      <c r="H54" s="268"/>
      <c r="I54" s="268"/>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8"/>
      <c r="D55" s="268"/>
      <c r="E55" s="268"/>
      <c r="F55" s="268"/>
      <c r="G55" s="268"/>
      <c r="H55" s="268"/>
      <c r="I55" s="268"/>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8"/>
      <c r="D56" s="268"/>
      <c r="E56" s="268"/>
      <c r="F56" s="268"/>
      <c r="G56" s="268"/>
      <c r="H56" s="268"/>
      <c r="I56" s="268"/>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8"/>
      <c r="D57" s="268"/>
      <c r="E57" s="268"/>
      <c r="F57" s="268"/>
      <c r="G57" s="268"/>
      <c r="H57" s="268"/>
      <c r="I57" s="268"/>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8"/>
      <c r="D58" s="268"/>
      <c r="E58" s="268"/>
      <c r="F58" s="268"/>
      <c r="G58" s="268"/>
      <c r="H58" s="268"/>
      <c r="I58" s="268"/>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8"/>
      <c r="D59" s="268"/>
      <c r="E59" s="268"/>
      <c r="F59" s="268"/>
      <c r="G59" s="268"/>
      <c r="H59" s="268"/>
      <c r="I59" s="268"/>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8"/>
      <c r="D60" s="268"/>
      <c r="E60" s="268"/>
      <c r="F60" s="268"/>
      <c r="G60" s="268"/>
      <c r="H60" s="268"/>
      <c r="I60" s="268"/>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8"/>
      <c r="D61" s="268"/>
      <c r="E61" s="268"/>
      <c r="F61" s="268"/>
      <c r="G61" s="268"/>
      <c r="H61" s="268"/>
      <c r="I61" s="268"/>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8"/>
      <c r="D62" s="268"/>
      <c r="E62" s="268"/>
      <c r="F62" s="268"/>
      <c r="G62" s="268"/>
      <c r="H62" s="268"/>
      <c r="I62" s="268"/>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8"/>
      <c r="D63" s="268"/>
      <c r="E63" s="268"/>
      <c r="F63" s="268"/>
      <c r="G63" s="268"/>
      <c r="H63" s="268"/>
      <c r="I63" s="268"/>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8"/>
      <c r="D64" s="268"/>
      <c r="E64" s="268"/>
      <c r="F64" s="268"/>
      <c r="G64" s="268"/>
      <c r="H64" s="268"/>
      <c r="I64" s="268"/>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8"/>
      <c r="D65" s="268"/>
      <c r="E65" s="268"/>
      <c r="F65" s="268"/>
      <c r="G65" s="268"/>
      <c r="H65" s="268"/>
      <c r="I65" s="268"/>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8"/>
      <c r="D66" s="268"/>
      <c r="E66" s="268"/>
      <c r="F66" s="268"/>
      <c r="G66" s="268"/>
      <c r="H66" s="268"/>
      <c r="I66" s="268"/>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8"/>
      <c r="D70" s="268"/>
      <c r="E70" s="268"/>
      <c r="F70" s="268"/>
      <c r="G70" s="268"/>
      <c r="H70" s="268"/>
      <c r="I70" s="268"/>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8"/>
      <c r="D71" s="268"/>
      <c r="E71" s="268"/>
      <c r="F71" s="268"/>
      <c r="G71" s="268"/>
      <c r="H71" s="268"/>
      <c r="I71" s="268"/>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8"/>
      <c r="D72" s="268"/>
      <c r="E72" s="268"/>
      <c r="F72" s="268"/>
      <c r="G72" s="268"/>
      <c r="H72" s="268"/>
      <c r="I72" s="268"/>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8"/>
      <c r="D73" s="268"/>
      <c r="E73" s="268"/>
      <c r="F73" s="268"/>
      <c r="G73" s="268"/>
      <c r="H73" s="268"/>
      <c r="I73" s="268"/>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8"/>
      <c r="D74" s="268"/>
      <c r="E74" s="268"/>
      <c r="F74" s="268"/>
      <c r="G74" s="268"/>
      <c r="H74" s="268"/>
      <c r="I74" s="268"/>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8"/>
      <c r="D75" s="268"/>
      <c r="E75" s="268"/>
      <c r="F75" s="268"/>
      <c r="G75" s="268"/>
      <c r="H75" s="268"/>
      <c r="I75" s="268"/>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8"/>
      <c r="D76" s="268"/>
      <c r="E76" s="268"/>
      <c r="F76" s="268"/>
      <c r="G76" s="268"/>
      <c r="H76" s="268"/>
      <c r="I76" s="268"/>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8"/>
      <c r="D77" s="268"/>
      <c r="E77" s="268"/>
      <c r="F77" s="268"/>
      <c r="G77" s="268"/>
      <c r="H77" s="268"/>
      <c r="I77" s="268"/>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8"/>
      <c r="D78" s="268"/>
      <c r="E78" s="268"/>
      <c r="F78" s="268"/>
      <c r="G78" s="268"/>
      <c r="H78" s="268"/>
      <c r="I78" s="268"/>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8"/>
      <c r="D79" s="268"/>
      <c r="E79" s="268"/>
      <c r="F79" s="268"/>
      <c r="G79" s="268"/>
      <c r="H79" s="268"/>
      <c r="I79" s="268"/>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8"/>
      <c r="D80" s="268"/>
      <c r="E80" s="268"/>
      <c r="F80" s="268"/>
      <c r="G80" s="268"/>
      <c r="H80" s="268"/>
      <c r="I80" s="268"/>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8"/>
      <c r="D81" s="268"/>
      <c r="E81" s="268"/>
      <c r="F81" s="268"/>
      <c r="G81" s="268"/>
      <c r="H81" s="268"/>
      <c r="I81" s="268"/>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8"/>
      <c r="D82" s="268"/>
      <c r="E82" s="268"/>
      <c r="F82" s="268"/>
      <c r="G82" s="268"/>
      <c r="H82" s="268"/>
      <c r="I82" s="268"/>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8"/>
      <c r="D83" s="268"/>
      <c r="E83" s="268"/>
      <c r="F83" s="268"/>
      <c r="G83" s="268"/>
      <c r="H83" s="268"/>
      <c r="I83" s="268"/>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8"/>
      <c r="D84" s="268"/>
      <c r="E84" s="268"/>
      <c r="F84" s="268"/>
      <c r="G84" s="268"/>
      <c r="H84" s="268"/>
      <c r="I84" s="268"/>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8"/>
      <c r="D85" s="268"/>
      <c r="E85" s="268"/>
      <c r="F85" s="268"/>
      <c r="G85" s="268"/>
      <c r="H85" s="268"/>
      <c r="I85" s="268"/>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8"/>
      <c r="D86" s="268"/>
      <c r="E86" s="268"/>
      <c r="F86" s="268"/>
      <c r="G86" s="268"/>
      <c r="H86" s="268"/>
      <c r="I86" s="268"/>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8"/>
      <c r="D87" s="268"/>
      <c r="E87" s="268"/>
      <c r="F87" s="268"/>
      <c r="G87" s="268"/>
      <c r="H87" s="268"/>
      <c r="I87" s="268"/>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8"/>
      <c r="D88" s="268"/>
      <c r="E88" s="268"/>
      <c r="F88" s="268"/>
      <c r="G88" s="268"/>
      <c r="H88" s="268"/>
      <c r="I88" s="268"/>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8"/>
      <c r="D89" s="268"/>
      <c r="E89" s="268"/>
      <c r="F89" s="268"/>
      <c r="G89" s="268"/>
      <c r="H89" s="268"/>
      <c r="I89" s="268"/>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8"/>
      <c r="D90" s="268"/>
      <c r="E90" s="268"/>
      <c r="F90" s="268"/>
      <c r="G90" s="268"/>
      <c r="H90" s="268"/>
      <c r="I90" s="268"/>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8"/>
      <c r="D91" s="268"/>
      <c r="E91" s="268"/>
      <c r="F91" s="268"/>
      <c r="G91" s="268"/>
      <c r="H91" s="268"/>
      <c r="I91" s="268"/>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8"/>
      <c r="D92" s="268"/>
      <c r="E92" s="268"/>
      <c r="F92" s="268"/>
      <c r="G92" s="268"/>
      <c r="H92" s="268"/>
      <c r="I92" s="268"/>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8"/>
      <c r="D93" s="268"/>
      <c r="E93" s="268"/>
      <c r="F93" s="268"/>
      <c r="G93" s="268"/>
      <c r="H93" s="268"/>
      <c r="I93" s="268"/>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8"/>
      <c r="D94" s="268"/>
      <c r="E94" s="268"/>
      <c r="F94" s="268"/>
      <c r="G94" s="268"/>
      <c r="H94" s="268"/>
      <c r="I94" s="268"/>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8"/>
      <c r="D95" s="268"/>
      <c r="E95" s="268"/>
      <c r="F95" s="268"/>
      <c r="G95" s="268"/>
      <c r="H95" s="268"/>
      <c r="I95" s="268"/>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8"/>
      <c r="D96" s="268"/>
      <c r="E96" s="268"/>
      <c r="F96" s="268"/>
      <c r="G96" s="268"/>
      <c r="H96" s="268"/>
      <c r="I96" s="268"/>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8"/>
      <c r="D97" s="268"/>
      <c r="E97" s="268"/>
      <c r="F97" s="268"/>
      <c r="G97" s="268"/>
      <c r="H97" s="268"/>
      <c r="I97" s="268"/>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8"/>
      <c r="D98" s="268"/>
      <c r="E98" s="268"/>
      <c r="F98" s="268"/>
      <c r="G98" s="268"/>
      <c r="H98" s="268"/>
      <c r="I98" s="268"/>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8"/>
      <c r="D99" s="268"/>
      <c r="E99" s="268"/>
      <c r="F99" s="268"/>
      <c r="G99" s="268"/>
      <c r="H99" s="268"/>
      <c r="I99" s="268"/>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8"/>
      <c r="D103" s="268"/>
      <c r="E103" s="268"/>
      <c r="F103" s="268"/>
      <c r="G103" s="268"/>
      <c r="H103" s="268"/>
      <c r="I103" s="268"/>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8"/>
      <c r="D104" s="268"/>
      <c r="E104" s="268"/>
      <c r="F104" s="268"/>
      <c r="G104" s="268"/>
      <c r="H104" s="268"/>
      <c r="I104" s="268"/>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8"/>
      <c r="D105" s="268"/>
      <c r="E105" s="268"/>
      <c r="F105" s="268"/>
      <c r="G105" s="268"/>
      <c r="H105" s="268"/>
      <c r="I105" s="268"/>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8"/>
      <c r="D106" s="268"/>
      <c r="E106" s="268"/>
      <c r="F106" s="268"/>
      <c r="G106" s="268"/>
      <c r="H106" s="268"/>
      <c r="I106" s="268"/>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8"/>
      <c r="D107" s="268"/>
      <c r="E107" s="268"/>
      <c r="F107" s="268"/>
      <c r="G107" s="268"/>
      <c r="H107" s="268"/>
      <c r="I107" s="268"/>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8"/>
      <c r="D108" s="268"/>
      <c r="E108" s="268"/>
      <c r="F108" s="268"/>
      <c r="G108" s="268"/>
      <c r="H108" s="268"/>
      <c r="I108" s="268"/>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8"/>
      <c r="D109" s="268"/>
      <c r="E109" s="268"/>
      <c r="F109" s="268"/>
      <c r="G109" s="268"/>
      <c r="H109" s="268"/>
      <c r="I109" s="268"/>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8"/>
      <c r="D110" s="268"/>
      <c r="E110" s="268"/>
      <c r="F110" s="268"/>
      <c r="G110" s="268"/>
      <c r="H110" s="268"/>
      <c r="I110" s="268"/>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8"/>
      <c r="D111" s="268"/>
      <c r="E111" s="268"/>
      <c r="F111" s="268"/>
      <c r="G111" s="268"/>
      <c r="H111" s="268"/>
      <c r="I111" s="268"/>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8"/>
      <c r="D112" s="268"/>
      <c r="E112" s="268"/>
      <c r="F112" s="268"/>
      <c r="G112" s="268"/>
      <c r="H112" s="268"/>
      <c r="I112" s="268"/>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8"/>
      <c r="D113" s="268"/>
      <c r="E113" s="268"/>
      <c r="F113" s="268"/>
      <c r="G113" s="268"/>
      <c r="H113" s="268"/>
      <c r="I113" s="268"/>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8"/>
      <c r="D114" s="268"/>
      <c r="E114" s="268"/>
      <c r="F114" s="268"/>
      <c r="G114" s="268"/>
      <c r="H114" s="268"/>
      <c r="I114" s="268"/>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8"/>
      <c r="D115" s="268"/>
      <c r="E115" s="268"/>
      <c r="F115" s="268"/>
      <c r="G115" s="268"/>
      <c r="H115" s="268"/>
      <c r="I115" s="268"/>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8"/>
      <c r="D116" s="268"/>
      <c r="E116" s="268"/>
      <c r="F116" s="268"/>
      <c r="G116" s="268"/>
      <c r="H116" s="268"/>
      <c r="I116" s="268"/>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8"/>
      <c r="D117" s="268"/>
      <c r="E117" s="268"/>
      <c r="F117" s="268"/>
      <c r="G117" s="268"/>
      <c r="H117" s="268"/>
      <c r="I117" s="268"/>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8"/>
      <c r="D118" s="268"/>
      <c r="E118" s="268"/>
      <c r="F118" s="268"/>
      <c r="G118" s="268"/>
      <c r="H118" s="268"/>
      <c r="I118" s="268"/>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8"/>
      <c r="D119" s="268"/>
      <c r="E119" s="268"/>
      <c r="F119" s="268"/>
      <c r="G119" s="268"/>
      <c r="H119" s="268"/>
      <c r="I119" s="268"/>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8"/>
      <c r="D120" s="268"/>
      <c r="E120" s="268"/>
      <c r="F120" s="268"/>
      <c r="G120" s="268"/>
      <c r="H120" s="268"/>
      <c r="I120" s="268"/>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8"/>
      <c r="D121" s="268"/>
      <c r="E121" s="268"/>
      <c r="F121" s="268"/>
      <c r="G121" s="268"/>
      <c r="H121" s="268"/>
      <c r="I121" s="268"/>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8"/>
      <c r="D122" s="268"/>
      <c r="E122" s="268"/>
      <c r="F122" s="268"/>
      <c r="G122" s="268"/>
      <c r="H122" s="268"/>
      <c r="I122" s="268"/>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8"/>
      <c r="D123" s="268"/>
      <c r="E123" s="268"/>
      <c r="F123" s="268"/>
      <c r="G123" s="268"/>
      <c r="H123" s="268"/>
      <c r="I123" s="268"/>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8"/>
      <c r="D124" s="268"/>
      <c r="E124" s="268"/>
      <c r="F124" s="268"/>
      <c r="G124" s="268"/>
      <c r="H124" s="268"/>
      <c r="I124" s="268"/>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8"/>
      <c r="D125" s="268"/>
      <c r="E125" s="268"/>
      <c r="F125" s="268"/>
      <c r="G125" s="268"/>
      <c r="H125" s="268"/>
      <c r="I125" s="268"/>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8"/>
      <c r="D126" s="268"/>
      <c r="E126" s="268"/>
      <c r="F126" s="268"/>
      <c r="G126" s="268"/>
      <c r="H126" s="268"/>
      <c r="I126" s="268"/>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8"/>
      <c r="D127" s="268"/>
      <c r="E127" s="268"/>
      <c r="F127" s="268"/>
      <c r="G127" s="268"/>
      <c r="H127" s="268"/>
      <c r="I127" s="268"/>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8"/>
      <c r="D128" s="268"/>
      <c r="E128" s="268"/>
      <c r="F128" s="268"/>
      <c r="G128" s="268"/>
      <c r="H128" s="268"/>
      <c r="I128" s="268"/>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8"/>
      <c r="D129" s="268"/>
      <c r="E129" s="268"/>
      <c r="F129" s="268"/>
      <c r="G129" s="268"/>
      <c r="H129" s="268"/>
      <c r="I129" s="268"/>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8"/>
      <c r="D130" s="268"/>
      <c r="E130" s="268"/>
      <c r="F130" s="268"/>
      <c r="G130" s="268"/>
      <c r="H130" s="268"/>
      <c r="I130" s="268"/>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8"/>
      <c r="D131" s="268"/>
      <c r="E131" s="268"/>
      <c r="F131" s="268"/>
      <c r="G131" s="268"/>
      <c r="H131" s="268"/>
      <c r="I131" s="268"/>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8"/>
      <c r="D132" s="268"/>
      <c r="E132" s="268"/>
      <c r="F132" s="268"/>
      <c r="G132" s="268"/>
      <c r="H132" s="268"/>
      <c r="I132" s="268"/>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8"/>
      <c r="D136" s="268"/>
      <c r="E136" s="268"/>
      <c r="F136" s="268"/>
      <c r="G136" s="268"/>
      <c r="H136" s="268"/>
      <c r="I136" s="268"/>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8"/>
      <c r="D137" s="268"/>
      <c r="E137" s="268"/>
      <c r="F137" s="268"/>
      <c r="G137" s="268"/>
      <c r="H137" s="268"/>
      <c r="I137" s="268"/>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8"/>
      <c r="D138" s="268"/>
      <c r="E138" s="268"/>
      <c r="F138" s="268"/>
      <c r="G138" s="268"/>
      <c r="H138" s="268"/>
      <c r="I138" s="268"/>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8"/>
      <c r="D139" s="268"/>
      <c r="E139" s="268"/>
      <c r="F139" s="268"/>
      <c r="G139" s="268"/>
      <c r="H139" s="268"/>
      <c r="I139" s="268"/>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8"/>
      <c r="D140" s="268"/>
      <c r="E140" s="268"/>
      <c r="F140" s="268"/>
      <c r="G140" s="268"/>
      <c r="H140" s="268"/>
      <c r="I140" s="268"/>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8"/>
      <c r="D141" s="268"/>
      <c r="E141" s="268"/>
      <c r="F141" s="268"/>
      <c r="G141" s="268"/>
      <c r="H141" s="268"/>
      <c r="I141" s="268"/>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8"/>
      <c r="D142" s="268"/>
      <c r="E142" s="268"/>
      <c r="F142" s="268"/>
      <c r="G142" s="268"/>
      <c r="H142" s="268"/>
      <c r="I142" s="268"/>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8"/>
      <c r="D143" s="268"/>
      <c r="E143" s="268"/>
      <c r="F143" s="268"/>
      <c r="G143" s="268"/>
      <c r="H143" s="268"/>
      <c r="I143" s="268"/>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8"/>
      <c r="D144" s="268"/>
      <c r="E144" s="268"/>
      <c r="F144" s="268"/>
      <c r="G144" s="268"/>
      <c r="H144" s="268"/>
      <c r="I144" s="268"/>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8"/>
      <c r="D145" s="268"/>
      <c r="E145" s="268"/>
      <c r="F145" s="268"/>
      <c r="G145" s="268"/>
      <c r="H145" s="268"/>
      <c r="I145" s="268"/>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8"/>
      <c r="D146" s="268"/>
      <c r="E146" s="268"/>
      <c r="F146" s="268"/>
      <c r="G146" s="268"/>
      <c r="H146" s="268"/>
      <c r="I146" s="268"/>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8"/>
      <c r="D147" s="268"/>
      <c r="E147" s="268"/>
      <c r="F147" s="268"/>
      <c r="G147" s="268"/>
      <c r="H147" s="268"/>
      <c r="I147" s="268"/>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8"/>
      <c r="D148" s="268"/>
      <c r="E148" s="268"/>
      <c r="F148" s="268"/>
      <c r="G148" s="268"/>
      <c r="H148" s="268"/>
      <c r="I148" s="268"/>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8"/>
      <c r="D149" s="268"/>
      <c r="E149" s="268"/>
      <c r="F149" s="268"/>
      <c r="G149" s="268"/>
      <c r="H149" s="268"/>
      <c r="I149" s="268"/>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8"/>
      <c r="D150" s="268"/>
      <c r="E150" s="268"/>
      <c r="F150" s="268"/>
      <c r="G150" s="268"/>
      <c r="H150" s="268"/>
      <c r="I150" s="268"/>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8"/>
      <c r="D151" s="268"/>
      <c r="E151" s="268"/>
      <c r="F151" s="268"/>
      <c r="G151" s="268"/>
      <c r="H151" s="268"/>
      <c r="I151" s="268"/>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8"/>
      <c r="D152" s="268"/>
      <c r="E152" s="268"/>
      <c r="F152" s="268"/>
      <c r="G152" s="268"/>
      <c r="H152" s="268"/>
      <c r="I152" s="268"/>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8"/>
      <c r="D153" s="268"/>
      <c r="E153" s="268"/>
      <c r="F153" s="268"/>
      <c r="G153" s="268"/>
      <c r="H153" s="268"/>
      <c r="I153" s="268"/>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8"/>
      <c r="D154" s="268"/>
      <c r="E154" s="268"/>
      <c r="F154" s="268"/>
      <c r="G154" s="268"/>
      <c r="H154" s="268"/>
      <c r="I154" s="268"/>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8"/>
      <c r="D155" s="268"/>
      <c r="E155" s="268"/>
      <c r="F155" s="268"/>
      <c r="G155" s="268"/>
      <c r="H155" s="268"/>
      <c r="I155" s="268"/>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8"/>
      <c r="D156" s="268"/>
      <c r="E156" s="268"/>
      <c r="F156" s="268"/>
      <c r="G156" s="268"/>
      <c r="H156" s="268"/>
      <c r="I156" s="268"/>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8"/>
      <c r="D157" s="268"/>
      <c r="E157" s="268"/>
      <c r="F157" s="268"/>
      <c r="G157" s="268"/>
      <c r="H157" s="268"/>
      <c r="I157" s="268"/>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8"/>
      <c r="D158" s="268"/>
      <c r="E158" s="268"/>
      <c r="F158" s="268"/>
      <c r="G158" s="268"/>
      <c r="H158" s="268"/>
      <c r="I158" s="268"/>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8"/>
      <c r="D159" s="268"/>
      <c r="E159" s="268"/>
      <c r="F159" s="268"/>
      <c r="G159" s="268"/>
      <c r="H159" s="268"/>
      <c r="I159" s="268"/>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8"/>
      <c r="D160" s="268"/>
      <c r="E160" s="268"/>
      <c r="F160" s="268"/>
      <c r="G160" s="268"/>
      <c r="H160" s="268"/>
      <c r="I160" s="268"/>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8"/>
      <c r="D161" s="268"/>
      <c r="E161" s="268"/>
      <c r="F161" s="268"/>
      <c r="G161" s="268"/>
      <c r="H161" s="268"/>
      <c r="I161" s="268"/>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8"/>
      <c r="D162" s="268"/>
      <c r="E162" s="268"/>
      <c r="F162" s="268"/>
      <c r="G162" s="268"/>
      <c r="H162" s="268"/>
      <c r="I162" s="268"/>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8"/>
      <c r="D163" s="268"/>
      <c r="E163" s="268"/>
      <c r="F163" s="268"/>
      <c r="G163" s="268"/>
      <c r="H163" s="268"/>
      <c r="I163" s="268"/>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8"/>
      <c r="D164" s="268"/>
      <c r="E164" s="268"/>
      <c r="F164" s="268"/>
      <c r="G164" s="268"/>
      <c r="H164" s="268"/>
      <c r="I164" s="268"/>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8"/>
      <c r="D165" s="268"/>
      <c r="E165" s="268"/>
      <c r="F165" s="268"/>
      <c r="G165" s="268"/>
      <c r="H165" s="268"/>
      <c r="I165" s="268"/>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8"/>
      <c r="D169" s="268"/>
      <c r="E169" s="268"/>
      <c r="F169" s="268"/>
      <c r="G169" s="268"/>
      <c r="H169" s="268"/>
      <c r="I169" s="268"/>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8"/>
      <c r="D170" s="268"/>
      <c r="E170" s="268"/>
      <c r="F170" s="268"/>
      <c r="G170" s="268"/>
      <c r="H170" s="268"/>
      <c r="I170" s="268"/>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8"/>
      <c r="D171" s="268"/>
      <c r="E171" s="268"/>
      <c r="F171" s="268"/>
      <c r="G171" s="268"/>
      <c r="H171" s="268"/>
      <c r="I171" s="268"/>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8"/>
      <c r="D172" s="268"/>
      <c r="E172" s="268"/>
      <c r="F172" s="268"/>
      <c r="G172" s="268"/>
      <c r="H172" s="268"/>
      <c r="I172" s="268"/>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8"/>
      <c r="D173" s="268"/>
      <c r="E173" s="268"/>
      <c r="F173" s="268"/>
      <c r="G173" s="268"/>
      <c r="H173" s="268"/>
      <c r="I173" s="268"/>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8"/>
      <c r="D174" s="268"/>
      <c r="E174" s="268"/>
      <c r="F174" s="268"/>
      <c r="G174" s="268"/>
      <c r="H174" s="268"/>
      <c r="I174" s="268"/>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8"/>
      <c r="D175" s="268"/>
      <c r="E175" s="268"/>
      <c r="F175" s="268"/>
      <c r="G175" s="268"/>
      <c r="H175" s="268"/>
      <c r="I175" s="268"/>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8"/>
      <c r="D176" s="268"/>
      <c r="E176" s="268"/>
      <c r="F176" s="268"/>
      <c r="G176" s="268"/>
      <c r="H176" s="268"/>
      <c r="I176" s="268"/>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8"/>
      <c r="D177" s="268"/>
      <c r="E177" s="268"/>
      <c r="F177" s="268"/>
      <c r="G177" s="268"/>
      <c r="H177" s="268"/>
      <c r="I177" s="268"/>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8"/>
      <c r="D178" s="268"/>
      <c r="E178" s="268"/>
      <c r="F178" s="268"/>
      <c r="G178" s="268"/>
      <c r="H178" s="268"/>
      <c r="I178" s="268"/>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8"/>
      <c r="D179" s="268"/>
      <c r="E179" s="268"/>
      <c r="F179" s="268"/>
      <c r="G179" s="268"/>
      <c r="H179" s="268"/>
      <c r="I179" s="268"/>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8"/>
      <c r="D180" s="268"/>
      <c r="E180" s="268"/>
      <c r="F180" s="268"/>
      <c r="G180" s="268"/>
      <c r="H180" s="268"/>
      <c r="I180" s="268"/>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8"/>
      <c r="D181" s="268"/>
      <c r="E181" s="268"/>
      <c r="F181" s="268"/>
      <c r="G181" s="268"/>
      <c r="H181" s="268"/>
      <c r="I181" s="268"/>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8"/>
      <c r="D182" s="268"/>
      <c r="E182" s="268"/>
      <c r="F182" s="268"/>
      <c r="G182" s="268"/>
      <c r="H182" s="268"/>
      <c r="I182" s="268"/>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8"/>
      <c r="D183" s="268"/>
      <c r="E183" s="268"/>
      <c r="F183" s="268"/>
      <c r="G183" s="268"/>
      <c r="H183" s="268"/>
      <c r="I183" s="268"/>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8"/>
      <c r="D184" s="268"/>
      <c r="E184" s="268"/>
      <c r="F184" s="268"/>
      <c r="G184" s="268"/>
      <c r="H184" s="268"/>
      <c r="I184" s="268"/>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8"/>
      <c r="D185" s="268"/>
      <c r="E185" s="268"/>
      <c r="F185" s="268"/>
      <c r="G185" s="268"/>
      <c r="H185" s="268"/>
      <c r="I185" s="268"/>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8"/>
      <c r="D186" s="268"/>
      <c r="E186" s="268"/>
      <c r="F186" s="268"/>
      <c r="G186" s="268"/>
      <c r="H186" s="268"/>
      <c r="I186" s="268"/>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8"/>
      <c r="D187" s="268"/>
      <c r="E187" s="268"/>
      <c r="F187" s="268"/>
      <c r="G187" s="268"/>
      <c r="H187" s="268"/>
      <c r="I187" s="268"/>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8"/>
      <c r="D188" s="268"/>
      <c r="E188" s="268"/>
      <c r="F188" s="268"/>
      <c r="G188" s="268"/>
      <c r="H188" s="268"/>
      <c r="I188" s="268"/>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8"/>
      <c r="D189" s="268"/>
      <c r="E189" s="268"/>
      <c r="F189" s="268"/>
      <c r="G189" s="268"/>
      <c r="H189" s="268"/>
      <c r="I189" s="268"/>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8"/>
      <c r="D190" s="268"/>
      <c r="E190" s="268"/>
      <c r="F190" s="268"/>
      <c r="G190" s="268"/>
      <c r="H190" s="268"/>
      <c r="I190" s="268"/>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8"/>
      <c r="D191" s="268"/>
      <c r="E191" s="268"/>
      <c r="F191" s="268"/>
      <c r="G191" s="268"/>
      <c r="H191" s="268"/>
      <c r="I191" s="268"/>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8"/>
      <c r="D192" s="268"/>
      <c r="E192" s="268"/>
      <c r="F192" s="268"/>
      <c r="G192" s="268"/>
      <c r="H192" s="268"/>
      <c r="I192" s="268"/>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8"/>
      <c r="D193" s="268"/>
      <c r="E193" s="268"/>
      <c r="F193" s="268"/>
      <c r="G193" s="268"/>
      <c r="H193" s="268"/>
      <c r="I193" s="268"/>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8"/>
      <c r="D194" s="268"/>
      <c r="E194" s="268"/>
      <c r="F194" s="268"/>
      <c r="G194" s="268"/>
      <c r="H194" s="268"/>
      <c r="I194" s="268"/>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8"/>
      <c r="D195" s="268"/>
      <c r="E195" s="268"/>
      <c r="F195" s="268"/>
      <c r="G195" s="268"/>
      <c r="H195" s="268"/>
      <c r="I195" s="268"/>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8"/>
      <c r="D196" s="268"/>
      <c r="E196" s="268"/>
      <c r="F196" s="268"/>
      <c r="G196" s="268"/>
      <c r="H196" s="268"/>
      <c r="I196" s="268"/>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8"/>
      <c r="D197" s="268"/>
      <c r="E197" s="268"/>
      <c r="F197" s="268"/>
      <c r="G197" s="268"/>
      <c r="H197" s="268"/>
      <c r="I197" s="268"/>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8"/>
      <c r="D198" s="268"/>
      <c r="E198" s="268"/>
      <c r="F198" s="268"/>
      <c r="G198" s="268"/>
      <c r="H198" s="268"/>
      <c r="I198" s="268"/>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9"/>
      <c r="D202" s="268"/>
      <c r="E202" s="268"/>
      <c r="F202" s="268"/>
      <c r="G202" s="268"/>
      <c r="H202" s="268"/>
      <c r="I202" s="268"/>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8"/>
      <c r="D203" s="268"/>
      <c r="E203" s="268"/>
      <c r="F203" s="268"/>
      <c r="G203" s="268"/>
      <c r="H203" s="268"/>
      <c r="I203" s="268"/>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8"/>
      <c r="D204" s="268"/>
      <c r="E204" s="268"/>
      <c r="F204" s="268"/>
      <c r="G204" s="268"/>
      <c r="H204" s="268"/>
      <c r="I204" s="268"/>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8"/>
      <c r="D205" s="268"/>
      <c r="E205" s="268"/>
      <c r="F205" s="268"/>
      <c r="G205" s="268"/>
      <c r="H205" s="268"/>
      <c r="I205" s="268"/>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8"/>
      <c r="D206" s="268"/>
      <c r="E206" s="268"/>
      <c r="F206" s="268"/>
      <c r="G206" s="268"/>
      <c r="H206" s="268"/>
      <c r="I206" s="268"/>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8"/>
      <c r="D207" s="268"/>
      <c r="E207" s="268"/>
      <c r="F207" s="268"/>
      <c r="G207" s="268"/>
      <c r="H207" s="268"/>
      <c r="I207" s="268"/>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8"/>
      <c r="D208" s="268"/>
      <c r="E208" s="268"/>
      <c r="F208" s="268"/>
      <c r="G208" s="268"/>
      <c r="H208" s="268"/>
      <c r="I208" s="268"/>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8"/>
      <c r="D209" s="268"/>
      <c r="E209" s="268"/>
      <c r="F209" s="268"/>
      <c r="G209" s="268"/>
      <c r="H209" s="268"/>
      <c r="I209" s="268"/>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8"/>
      <c r="D210" s="268"/>
      <c r="E210" s="268"/>
      <c r="F210" s="268"/>
      <c r="G210" s="268"/>
      <c r="H210" s="268"/>
      <c r="I210" s="268"/>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8"/>
      <c r="D211" s="268"/>
      <c r="E211" s="268"/>
      <c r="F211" s="268"/>
      <c r="G211" s="268"/>
      <c r="H211" s="268"/>
      <c r="I211" s="268"/>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8"/>
      <c r="D212" s="268"/>
      <c r="E212" s="268"/>
      <c r="F212" s="268"/>
      <c r="G212" s="268"/>
      <c r="H212" s="268"/>
      <c r="I212" s="268"/>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8"/>
      <c r="D213" s="268"/>
      <c r="E213" s="268"/>
      <c r="F213" s="268"/>
      <c r="G213" s="268"/>
      <c r="H213" s="268"/>
      <c r="I213" s="268"/>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8"/>
      <c r="D214" s="268"/>
      <c r="E214" s="268"/>
      <c r="F214" s="268"/>
      <c r="G214" s="268"/>
      <c r="H214" s="268"/>
      <c r="I214" s="268"/>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8"/>
      <c r="D215" s="268"/>
      <c r="E215" s="268"/>
      <c r="F215" s="268"/>
      <c r="G215" s="268"/>
      <c r="H215" s="268"/>
      <c r="I215" s="268"/>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8"/>
      <c r="D216" s="268"/>
      <c r="E216" s="268"/>
      <c r="F216" s="268"/>
      <c r="G216" s="268"/>
      <c r="H216" s="268"/>
      <c r="I216" s="268"/>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8"/>
      <c r="D217" s="268"/>
      <c r="E217" s="268"/>
      <c r="F217" s="268"/>
      <c r="G217" s="268"/>
      <c r="H217" s="268"/>
      <c r="I217" s="268"/>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8"/>
      <c r="D218" s="268"/>
      <c r="E218" s="268"/>
      <c r="F218" s="268"/>
      <c r="G218" s="268"/>
      <c r="H218" s="268"/>
      <c r="I218" s="268"/>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8"/>
      <c r="D219" s="268"/>
      <c r="E219" s="268"/>
      <c r="F219" s="268"/>
      <c r="G219" s="268"/>
      <c r="H219" s="268"/>
      <c r="I219" s="268"/>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8"/>
      <c r="D220" s="268"/>
      <c r="E220" s="268"/>
      <c r="F220" s="268"/>
      <c r="G220" s="268"/>
      <c r="H220" s="268"/>
      <c r="I220" s="268"/>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8"/>
      <c r="D221" s="268"/>
      <c r="E221" s="268"/>
      <c r="F221" s="268"/>
      <c r="G221" s="268"/>
      <c r="H221" s="268"/>
      <c r="I221" s="268"/>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8"/>
      <c r="D222" s="268"/>
      <c r="E222" s="268"/>
      <c r="F222" s="268"/>
      <c r="G222" s="268"/>
      <c r="H222" s="268"/>
      <c r="I222" s="268"/>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8"/>
      <c r="D223" s="268"/>
      <c r="E223" s="268"/>
      <c r="F223" s="268"/>
      <c r="G223" s="268"/>
      <c r="H223" s="268"/>
      <c r="I223" s="268"/>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8"/>
      <c r="D224" s="268"/>
      <c r="E224" s="268"/>
      <c r="F224" s="268"/>
      <c r="G224" s="268"/>
      <c r="H224" s="268"/>
      <c r="I224" s="268"/>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8"/>
      <c r="D225" s="268"/>
      <c r="E225" s="268"/>
      <c r="F225" s="268"/>
      <c r="G225" s="268"/>
      <c r="H225" s="268"/>
      <c r="I225" s="268"/>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8"/>
      <c r="D226" s="268"/>
      <c r="E226" s="268"/>
      <c r="F226" s="268"/>
      <c r="G226" s="268"/>
      <c r="H226" s="268"/>
      <c r="I226" s="268"/>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8"/>
      <c r="D227" s="268"/>
      <c r="E227" s="268"/>
      <c r="F227" s="268"/>
      <c r="G227" s="268"/>
      <c r="H227" s="268"/>
      <c r="I227" s="268"/>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8"/>
      <c r="D228" s="268"/>
      <c r="E228" s="268"/>
      <c r="F228" s="268"/>
      <c r="G228" s="268"/>
      <c r="H228" s="268"/>
      <c r="I228" s="268"/>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8"/>
      <c r="D229" s="268"/>
      <c r="E229" s="268"/>
      <c r="F229" s="268"/>
      <c r="G229" s="268"/>
      <c r="H229" s="268"/>
      <c r="I229" s="268"/>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8"/>
      <c r="D230" s="268"/>
      <c r="E230" s="268"/>
      <c r="F230" s="268"/>
      <c r="G230" s="268"/>
      <c r="H230" s="268"/>
      <c r="I230" s="268"/>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8"/>
      <c r="D231" s="268"/>
      <c r="E231" s="268"/>
      <c r="F231" s="268"/>
      <c r="G231" s="268"/>
      <c r="H231" s="268"/>
      <c r="I231" s="268"/>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8"/>
      <c r="D235" s="268"/>
      <c r="E235" s="268"/>
      <c r="F235" s="268"/>
      <c r="G235" s="268"/>
      <c r="H235" s="268"/>
      <c r="I235" s="268"/>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8"/>
      <c r="D236" s="268"/>
      <c r="E236" s="268"/>
      <c r="F236" s="268"/>
      <c r="G236" s="268"/>
      <c r="H236" s="268"/>
      <c r="I236" s="268"/>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8"/>
      <c r="D237" s="268"/>
      <c r="E237" s="268"/>
      <c r="F237" s="268"/>
      <c r="G237" s="268"/>
      <c r="H237" s="268"/>
      <c r="I237" s="268"/>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8"/>
      <c r="D238" s="268"/>
      <c r="E238" s="268"/>
      <c r="F238" s="268"/>
      <c r="G238" s="268"/>
      <c r="H238" s="268"/>
      <c r="I238" s="268"/>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8"/>
      <c r="D239" s="268"/>
      <c r="E239" s="268"/>
      <c r="F239" s="268"/>
      <c r="G239" s="268"/>
      <c r="H239" s="268"/>
      <c r="I239" s="268"/>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8"/>
      <c r="D240" s="268"/>
      <c r="E240" s="268"/>
      <c r="F240" s="268"/>
      <c r="G240" s="268"/>
      <c r="H240" s="268"/>
      <c r="I240" s="268"/>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8"/>
      <c r="D241" s="268"/>
      <c r="E241" s="268"/>
      <c r="F241" s="268"/>
      <c r="G241" s="268"/>
      <c r="H241" s="268"/>
      <c r="I241" s="268"/>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8"/>
      <c r="D242" s="268"/>
      <c r="E242" s="268"/>
      <c r="F242" s="268"/>
      <c r="G242" s="268"/>
      <c r="H242" s="268"/>
      <c r="I242" s="268"/>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8"/>
      <c r="D243" s="268"/>
      <c r="E243" s="268"/>
      <c r="F243" s="268"/>
      <c r="G243" s="268"/>
      <c r="H243" s="268"/>
      <c r="I243" s="268"/>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8"/>
      <c r="D244" s="268"/>
      <c r="E244" s="268"/>
      <c r="F244" s="268"/>
      <c r="G244" s="268"/>
      <c r="H244" s="268"/>
      <c r="I244" s="268"/>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8"/>
      <c r="D245" s="268"/>
      <c r="E245" s="268"/>
      <c r="F245" s="268"/>
      <c r="G245" s="268"/>
      <c r="H245" s="268"/>
      <c r="I245" s="268"/>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8"/>
      <c r="D246" s="268"/>
      <c r="E246" s="268"/>
      <c r="F246" s="268"/>
      <c r="G246" s="268"/>
      <c r="H246" s="268"/>
      <c r="I246" s="268"/>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8"/>
      <c r="D247" s="268"/>
      <c r="E247" s="268"/>
      <c r="F247" s="268"/>
      <c r="G247" s="268"/>
      <c r="H247" s="268"/>
      <c r="I247" s="268"/>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8"/>
      <c r="D248" s="268"/>
      <c r="E248" s="268"/>
      <c r="F248" s="268"/>
      <c r="G248" s="268"/>
      <c r="H248" s="268"/>
      <c r="I248" s="268"/>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8"/>
      <c r="D249" s="268"/>
      <c r="E249" s="268"/>
      <c r="F249" s="268"/>
      <c r="G249" s="268"/>
      <c r="H249" s="268"/>
      <c r="I249" s="268"/>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8"/>
      <c r="D250" s="268"/>
      <c r="E250" s="268"/>
      <c r="F250" s="268"/>
      <c r="G250" s="268"/>
      <c r="H250" s="268"/>
      <c r="I250" s="268"/>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8"/>
      <c r="D251" s="268"/>
      <c r="E251" s="268"/>
      <c r="F251" s="268"/>
      <c r="G251" s="268"/>
      <c r="H251" s="268"/>
      <c r="I251" s="268"/>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8"/>
      <c r="D252" s="268"/>
      <c r="E252" s="268"/>
      <c r="F252" s="268"/>
      <c r="G252" s="268"/>
      <c r="H252" s="268"/>
      <c r="I252" s="268"/>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8"/>
      <c r="D253" s="268"/>
      <c r="E253" s="268"/>
      <c r="F253" s="268"/>
      <c r="G253" s="268"/>
      <c r="H253" s="268"/>
      <c r="I253" s="268"/>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8"/>
      <c r="D254" s="268"/>
      <c r="E254" s="268"/>
      <c r="F254" s="268"/>
      <c r="G254" s="268"/>
      <c r="H254" s="268"/>
      <c r="I254" s="268"/>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8"/>
      <c r="D255" s="268"/>
      <c r="E255" s="268"/>
      <c r="F255" s="268"/>
      <c r="G255" s="268"/>
      <c r="H255" s="268"/>
      <c r="I255" s="268"/>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8"/>
      <c r="D256" s="268"/>
      <c r="E256" s="268"/>
      <c r="F256" s="268"/>
      <c r="G256" s="268"/>
      <c r="H256" s="268"/>
      <c r="I256" s="268"/>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8"/>
      <c r="D257" s="268"/>
      <c r="E257" s="268"/>
      <c r="F257" s="268"/>
      <c r="G257" s="268"/>
      <c r="H257" s="268"/>
      <c r="I257" s="268"/>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8"/>
      <c r="D258" s="268"/>
      <c r="E258" s="268"/>
      <c r="F258" s="268"/>
      <c r="G258" s="268"/>
      <c r="H258" s="268"/>
      <c r="I258" s="268"/>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8"/>
      <c r="D259" s="268"/>
      <c r="E259" s="268"/>
      <c r="F259" s="268"/>
      <c r="G259" s="268"/>
      <c r="H259" s="268"/>
      <c r="I259" s="268"/>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8"/>
      <c r="D260" s="268"/>
      <c r="E260" s="268"/>
      <c r="F260" s="268"/>
      <c r="G260" s="268"/>
      <c r="H260" s="268"/>
      <c r="I260" s="268"/>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8"/>
      <c r="D261" s="268"/>
      <c r="E261" s="268"/>
      <c r="F261" s="268"/>
      <c r="G261" s="268"/>
      <c r="H261" s="268"/>
      <c r="I261" s="268"/>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8"/>
      <c r="D262" s="268"/>
      <c r="E262" s="268"/>
      <c r="F262" s="268"/>
      <c r="G262" s="268"/>
      <c r="H262" s="268"/>
      <c r="I262" s="268"/>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8"/>
      <c r="D263" s="268"/>
      <c r="E263" s="268"/>
      <c r="F263" s="268"/>
      <c r="G263" s="268"/>
      <c r="H263" s="268"/>
      <c r="I263" s="268"/>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8"/>
      <c r="D264" s="268"/>
      <c r="E264" s="268"/>
      <c r="F264" s="268"/>
      <c r="G264" s="268"/>
      <c r="H264" s="268"/>
      <c r="I264" s="268"/>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8"/>
      <c r="D268" s="268"/>
      <c r="E268" s="268"/>
      <c r="F268" s="268"/>
      <c r="G268" s="268"/>
      <c r="H268" s="268"/>
      <c r="I268" s="268"/>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8"/>
      <c r="D269" s="268"/>
      <c r="E269" s="268"/>
      <c r="F269" s="268"/>
      <c r="G269" s="268"/>
      <c r="H269" s="268"/>
      <c r="I269" s="268"/>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8"/>
      <c r="D270" s="268"/>
      <c r="E270" s="268"/>
      <c r="F270" s="268"/>
      <c r="G270" s="268"/>
      <c r="H270" s="268"/>
      <c r="I270" s="268"/>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8"/>
      <c r="D271" s="268"/>
      <c r="E271" s="268"/>
      <c r="F271" s="268"/>
      <c r="G271" s="268"/>
      <c r="H271" s="268"/>
      <c r="I271" s="268"/>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8"/>
      <c r="D272" s="268"/>
      <c r="E272" s="268"/>
      <c r="F272" s="268"/>
      <c r="G272" s="268"/>
      <c r="H272" s="268"/>
      <c r="I272" s="268"/>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8"/>
      <c r="D273" s="268"/>
      <c r="E273" s="268"/>
      <c r="F273" s="268"/>
      <c r="G273" s="268"/>
      <c r="H273" s="268"/>
      <c r="I273" s="268"/>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8"/>
      <c r="D274" s="268"/>
      <c r="E274" s="268"/>
      <c r="F274" s="268"/>
      <c r="G274" s="268"/>
      <c r="H274" s="268"/>
      <c r="I274" s="268"/>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8"/>
      <c r="D275" s="268"/>
      <c r="E275" s="268"/>
      <c r="F275" s="268"/>
      <c r="G275" s="268"/>
      <c r="H275" s="268"/>
      <c r="I275" s="268"/>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8"/>
      <c r="D276" s="268"/>
      <c r="E276" s="268"/>
      <c r="F276" s="268"/>
      <c r="G276" s="268"/>
      <c r="H276" s="268"/>
      <c r="I276" s="268"/>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8"/>
      <c r="D277" s="268"/>
      <c r="E277" s="268"/>
      <c r="F277" s="268"/>
      <c r="G277" s="268"/>
      <c r="H277" s="268"/>
      <c r="I277" s="268"/>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8"/>
      <c r="D278" s="268"/>
      <c r="E278" s="268"/>
      <c r="F278" s="268"/>
      <c r="G278" s="268"/>
      <c r="H278" s="268"/>
      <c r="I278" s="268"/>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8"/>
      <c r="D279" s="268"/>
      <c r="E279" s="268"/>
      <c r="F279" s="268"/>
      <c r="G279" s="268"/>
      <c r="H279" s="268"/>
      <c r="I279" s="268"/>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8"/>
      <c r="D280" s="268"/>
      <c r="E280" s="268"/>
      <c r="F280" s="268"/>
      <c r="G280" s="268"/>
      <c r="H280" s="268"/>
      <c r="I280" s="268"/>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8"/>
      <c r="D281" s="268"/>
      <c r="E281" s="268"/>
      <c r="F281" s="268"/>
      <c r="G281" s="268"/>
      <c r="H281" s="268"/>
      <c r="I281" s="268"/>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8"/>
      <c r="D282" s="268"/>
      <c r="E282" s="268"/>
      <c r="F282" s="268"/>
      <c r="G282" s="268"/>
      <c r="H282" s="268"/>
      <c r="I282" s="268"/>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8"/>
      <c r="D283" s="268"/>
      <c r="E283" s="268"/>
      <c r="F283" s="268"/>
      <c r="G283" s="268"/>
      <c r="H283" s="268"/>
      <c r="I283" s="268"/>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8"/>
      <c r="D284" s="268"/>
      <c r="E284" s="268"/>
      <c r="F284" s="268"/>
      <c r="G284" s="268"/>
      <c r="H284" s="268"/>
      <c r="I284" s="268"/>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8"/>
      <c r="D285" s="268"/>
      <c r="E285" s="268"/>
      <c r="F285" s="268"/>
      <c r="G285" s="268"/>
      <c r="H285" s="268"/>
      <c r="I285" s="268"/>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8"/>
      <c r="D286" s="268"/>
      <c r="E286" s="268"/>
      <c r="F286" s="268"/>
      <c r="G286" s="268"/>
      <c r="H286" s="268"/>
      <c r="I286" s="268"/>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8"/>
      <c r="D287" s="268"/>
      <c r="E287" s="268"/>
      <c r="F287" s="268"/>
      <c r="G287" s="268"/>
      <c r="H287" s="268"/>
      <c r="I287" s="268"/>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8"/>
      <c r="D288" s="268"/>
      <c r="E288" s="268"/>
      <c r="F288" s="268"/>
      <c r="G288" s="268"/>
      <c r="H288" s="268"/>
      <c r="I288" s="268"/>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8"/>
      <c r="D289" s="268"/>
      <c r="E289" s="268"/>
      <c r="F289" s="268"/>
      <c r="G289" s="268"/>
      <c r="H289" s="268"/>
      <c r="I289" s="268"/>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8"/>
      <c r="D290" s="268"/>
      <c r="E290" s="268"/>
      <c r="F290" s="268"/>
      <c r="G290" s="268"/>
      <c r="H290" s="268"/>
      <c r="I290" s="268"/>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8"/>
      <c r="D291" s="268"/>
      <c r="E291" s="268"/>
      <c r="F291" s="268"/>
      <c r="G291" s="268"/>
      <c r="H291" s="268"/>
      <c r="I291" s="268"/>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8"/>
      <c r="D292" s="268"/>
      <c r="E292" s="268"/>
      <c r="F292" s="268"/>
      <c r="G292" s="268"/>
      <c r="H292" s="268"/>
      <c r="I292" s="268"/>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8"/>
      <c r="D293" s="268"/>
      <c r="E293" s="268"/>
      <c r="F293" s="268"/>
      <c r="G293" s="268"/>
      <c r="H293" s="268"/>
      <c r="I293" s="268"/>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8"/>
      <c r="D294" s="268"/>
      <c r="E294" s="268"/>
      <c r="F294" s="268"/>
      <c r="G294" s="268"/>
      <c r="H294" s="268"/>
      <c r="I294" s="268"/>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8"/>
      <c r="D295" s="268"/>
      <c r="E295" s="268"/>
      <c r="F295" s="268"/>
      <c r="G295" s="268"/>
      <c r="H295" s="268"/>
      <c r="I295" s="268"/>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8"/>
      <c r="D296" s="268"/>
      <c r="E296" s="268"/>
      <c r="F296" s="268"/>
      <c r="G296" s="268"/>
      <c r="H296" s="268"/>
      <c r="I296" s="268"/>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8"/>
      <c r="D297" s="268"/>
      <c r="E297" s="268"/>
      <c r="F297" s="268"/>
      <c r="G297" s="268"/>
      <c r="H297" s="268"/>
      <c r="I297" s="268"/>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8"/>
      <c r="D301" s="268"/>
      <c r="E301" s="268"/>
      <c r="F301" s="268"/>
      <c r="G301" s="268"/>
      <c r="H301" s="268"/>
      <c r="I301" s="268"/>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8"/>
      <c r="D302" s="268"/>
      <c r="E302" s="268"/>
      <c r="F302" s="268"/>
      <c r="G302" s="268"/>
      <c r="H302" s="268"/>
      <c r="I302" s="268"/>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8"/>
      <c r="D303" s="268"/>
      <c r="E303" s="268"/>
      <c r="F303" s="268"/>
      <c r="G303" s="268"/>
      <c r="H303" s="268"/>
      <c r="I303" s="268"/>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8"/>
      <c r="D304" s="268"/>
      <c r="E304" s="268"/>
      <c r="F304" s="268"/>
      <c r="G304" s="268"/>
      <c r="H304" s="268"/>
      <c r="I304" s="268"/>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8"/>
      <c r="D305" s="268"/>
      <c r="E305" s="268"/>
      <c r="F305" s="268"/>
      <c r="G305" s="268"/>
      <c r="H305" s="268"/>
      <c r="I305" s="268"/>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8"/>
      <c r="D306" s="268"/>
      <c r="E306" s="268"/>
      <c r="F306" s="268"/>
      <c r="G306" s="268"/>
      <c r="H306" s="268"/>
      <c r="I306" s="268"/>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8"/>
      <c r="D307" s="268"/>
      <c r="E307" s="268"/>
      <c r="F307" s="268"/>
      <c r="G307" s="268"/>
      <c r="H307" s="268"/>
      <c r="I307" s="268"/>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8"/>
      <c r="D308" s="268"/>
      <c r="E308" s="268"/>
      <c r="F308" s="268"/>
      <c r="G308" s="268"/>
      <c r="H308" s="268"/>
      <c r="I308" s="268"/>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8"/>
      <c r="D309" s="268"/>
      <c r="E309" s="268"/>
      <c r="F309" s="268"/>
      <c r="G309" s="268"/>
      <c r="H309" s="268"/>
      <c r="I309" s="268"/>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8"/>
      <c r="D310" s="268"/>
      <c r="E310" s="268"/>
      <c r="F310" s="268"/>
      <c r="G310" s="268"/>
      <c r="H310" s="268"/>
      <c r="I310" s="268"/>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8"/>
      <c r="D311" s="268"/>
      <c r="E311" s="268"/>
      <c r="F311" s="268"/>
      <c r="G311" s="268"/>
      <c r="H311" s="268"/>
      <c r="I311" s="268"/>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8"/>
      <c r="D312" s="268"/>
      <c r="E312" s="268"/>
      <c r="F312" s="268"/>
      <c r="G312" s="268"/>
      <c r="H312" s="268"/>
      <c r="I312" s="268"/>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8"/>
      <c r="D313" s="268"/>
      <c r="E313" s="268"/>
      <c r="F313" s="268"/>
      <c r="G313" s="268"/>
      <c r="H313" s="268"/>
      <c r="I313" s="268"/>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8"/>
      <c r="D314" s="268"/>
      <c r="E314" s="268"/>
      <c r="F314" s="268"/>
      <c r="G314" s="268"/>
      <c r="H314" s="268"/>
      <c r="I314" s="268"/>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8"/>
      <c r="D315" s="268"/>
      <c r="E315" s="268"/>
      <c r="F315" s="268"/>
      <c r="G315" s="268"/>
      <c r="H315" s="268"/>
      <c r="I315" s="268"/>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8"/>
      <c r="D316" s="268"/>
      <c r="E316" s="268"/>
      <c r="F316" s="268"/>
      <c r="G316" s="268"/>
      <c r="H316" s="268"/>
      <c r="I316" s="268"/>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8"/>
      <c r="D317" s="268"/>
      <c r="E317" s="268"/>
      <c r="F317" s="268"/>
      <c r="G317" s="268"/>
      <c r="H317" s="268"/>
      <c r="I317" s="268"/>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8"/>
      <c r="D318" s="268"/>
      <c r="E318" s="268"/>
      <c r="F318" s="268"/>
      <c r="G318" s="268"/>
      <c r="H318" s="268"/>
      <c r="I318" s="268"/>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8"/>
      <c r="D319" s="268"/>
      <c r="E319" s="268"/>
      <c r="F319" s="268"/>
      <c r="G319" s="268"/>
      <c r="H319" s="268"/>
      <c r="I319" s="268"/>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8"/>
      <c r="D320" s="268"/>
      <c r="E320" s="268"/>
      <c r="F320" s="268"/>
      <c r="G320" s="268"/>
      <c r="H320" s="268"/>
      <c r="I320" s="268"/>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8"/>
      <c r="D321" s="268"/>
      <c r="E321" s="268"/>
      <c r="F321" s="268"/>
      <c r="G321" s="268"/>
      <c r="H321" s="268"/>
      <c r="I321" s="268"/>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8"/>
      <c r="D322" s="268"/>
      <c r="E322" s="268"/>
      <c r="F322" s="268"/>
      <c r="G322" s="268"/>
      <c r="H322" s="268"/>
      <c r="I322" s="268"/>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8"/>
      <c r="D323" s="268"/>
      <c r="E323" s="268"/>
      <c r="F323" s="268"/>
      <c r="G323" s="268"/>
      <c r="H323" s="268"/>
      <c r="I323" s="268"/>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8"/>
      <c r="D324" s="268"/>
      <c r="E324" s="268"/>
      <c r="F324" s="268"/>
      <c r="G324" s="268"/>
      <c r="H324" s="268"/>
      <c r="I324" s="268"/>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8"/>
      <c r="D325" s="268"/>
      <c r="E325" s="268"/>
      <c r="F325" s="268"/>
      <c r="G325" s="268"/>
      <c r="H325" s="268"/>
      <c r="I325" s="268"/>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8"/>
      <c r="D326" s="268"/>
      <c r="E326" s="268"/>
      <c r="F326" s="268"/>
      <c r="G326" s="268"/>
      <c r="H326" s="268"/>
      <c r="I326" s="268"/>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8"/>
      <c r="D327" s="268"/>
      <c r="E327" s="268"/>
      <c r="F327" s="268"/>
      <c r="G327" s="268"/>
      <c r="H327" s="268"/>
      <c r="I327" s="268"/>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8"/>
      <c r="D328" s="268"/>
      <c r="E328" s="268"/>
      <c r="F328" s="268"/>
      <c r="G328" s="268"/>
      <c r="H328" s="268"/>
      <c r="I328" s="268"/>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8"/>
      <c r="D329" s="268"/>
      <c r="E329" s="268"/>
      <c r="F329" s="268"/>
      <c r="G329" s="268"/>
      <c r="H329" s="268"/>
      <c r="I329" s="268"/>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8"/>
      <c r="D330" s="268"/>
      <c r="E330" s="268"/>
      <c r="F330" s="268"/>
      <c r="G330" s="268"/>
      <c r="H330" s="268"/>
      <c r="I330" s="268"/>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8"/>
      <c r="D334" s="268"/>
      <c r="E334" s="268"/>
      <c r="F334" s="268"/>
      <c r="G334" s="268"/>
      <c r="H334" s="268"/>
      <c r="I334" s="268"/>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8"/>
      <c r="D335" s="268"/>
      <c r="E335" s="268"/>
      <c r="F335" s="268"/>
      <c r="G335" s="268"/>
      <c r="H335" s="268"/>
      <c r="I335" s="268"/>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8"/>
      <c r="D336" s="268"/>
      <c r="E336" s="268"/>
      <c r="F336" s="268"/>
      <c r="G336" s="268"/>
      <c r="H336" s="268"/>
      <c r="I336" s="268"/>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8"/>
      <c r="D337" s="268"/>
      <c r="E337" s="268"/>
      <c r="F337" s="268"/>
      <c r="G337" s="268"/>
      <c r="H337" s="268"/>
      <c r="I337" s="268"/>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8"/>
      <c r="D338" s="268"/>
      <c r="E338" s="268"/>
      <c r="F338" s="268"/>
      <c r="G338" s="268"/>
      <c r="H338" s="268"/>
      <c r="I338" s="268"/>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8"/>
      <c r="D339" s="268"/>
      <c r="E339" s="268"/>
      <c r="F339" s="268"/>
      <c r="G339" s="268"/>
      <c r="H339" s="268"/>
      <c r="I339" s="268"/>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8"/>
      <c r="D340" s="268"/>
      <c r="E340" s="268"/>
      <c r="F340" s="268"/>
      <c r="G340" s="268"/>
      <c r="H340" s="268"/>
      <c r="I340" s="268"/>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8"/>
      <c r="D341" s="268"/>
      <c r="E341" s="268"/>
      <c r="F341" s="268"/>
      <c r="G341" s="268"/>
      <c r="H341" s="268"/>
      <c r="I341" s="268"/>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8"/>
      <c r="D342" s="268"/>
      <c r="E342" s="268"/>
      <c r="F342" s="268"/>
      <c r="G342" s="268"/>
      <c r="H342" s="268"/>
      <c r="I342" s="268"/>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8"/>
      <c r="D343" s="268"/>
      <c r="E343" s="268"/>
      <c r="F343" s="268"/>
      <c r="G343" s="268"/>
      <c r="H343" s="268"/>
      <c r="I343" s="268"/>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8"/>
      <c r="D344" s="268"/>
      <c r="E344" s="268"/>
      <c r="F344" s="268"/>
      <c r="G344" s="268"/>
      <c r="H344" s="268"/>
      <c r="I344" s="268"/>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8"/>
      <c r="D345" s="268"/>
      <c r="E345" s="268"/>
      <c r="F345" s="268"/>
      <c r="G345" s="268"/>
      <c r="H345" s="268"/>
      <c r="I345" s="268"/>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8"/>
      <c r="D346" s="268"/>
      <c r="E346" s="268"/>
      <c r="F346" s="268"/>
      <c r="G346" s="268"/>
      <c r="H346" s="268"/>
      <c r="I346" s="268"/>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8"/>
      <c r="D347" s="268"/>
      <c r="E347" s="268"/>
      <c r="F347" s="268"/>
      <c r="G347" s="268"/>
      <c r="H347" s="268"/>
      <c r="I347" s="268"/>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8"/>
      <c r="D348" s="268"/>
      <c r="E348" s="268"/>
      <c r="F348" s="268"/>
      <c r="G348" s="268"/>
      <c r="H348" s="268"/>
      <c r="I348" s="268"/>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8"/>
      <c r="D349" s="268"/>
      <c r="E349" s="268"/>
      <c r="F349" s="268"/>
      <c r="G349" s="268"/>
      <c r="H349" s="268"/>
      <c r="I349" s="268"/>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8"/>
      <c r="D350" s="268"/>
      <c r="E350" s="268"/>
      <c r="F350" s="268"/>
      <c r="G350" s="268"/>
      <c r="H350" s="268"/>
      <c r="I350" s="268"/>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8"/>
      <c r="D351" s="268"/>
      <c r="E351" s="268"/>
      <c r="F351" s="268"/>
      <c r="G351" s="268"/>
      <c r="H351" s="268"/>
      <c r="I351" s="268"/>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8"/>
      <c r="D352" s="268"/>
      <c r="E352" s="268"/>
      <c r="F352" s="268"/>
      <c r="G352" s="268"/>
      <c r="H352" s="268"/>
      <c r="I352" s="268"/>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8"/>
      <c r="D353" s="268"/>
      <c r="E353" s="268"/>
      <c r="F353" s="268"/>
      <c r="G353" s="268"/>
      <c r="H353" s="268"/>
      <c r="I353" s="268"/>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8"/>
      <c r="D354" s="268"/>
      <c r="E354" s="268"/>
      <c r="F354" s="268"/>
      <c r="G354" s="268"/>
      <c r="H354" s="268"/>
      <c r="I354" s="268"/>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8"/>
      <c r="D355" s="268"/>
      <c r="E355" s="268"/>
      <c r="F355" s="268"/>
      <c r="G355" s="268"/>
      <c r="H355" s="268"/>
      <c r="I355" s="268"/>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8"/>
      <c r="D356" s="268"/>
      <c r="E356" s="268"/>
      <c r="F356" s="268"/>
      <c r="G356" s="268"/>
      <c r="H356" s="268"/>
      <c r="I356" s="268"/>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8"/>
      <c r="D357" s="268"/>
      <c r="E357" s="268"/>
      <c r="F357" s="268"/>
      <c r="G357" s="268"/>
      <c r="H357" s="268"/>
      <c r="I357" s="268"/>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8"/>
      <c r="D358" s="268"/>
      <c r="E358" s="268"/>
      <c r="F358" s="268"/>
      <c r="G358" s="268"/>
      <c r="H358" s="268"/>
      <c r="I358" s="268"/>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8"/>
      <c r="D359" s="268"/>
      <c r="E359" s="268"/>
      <c r="F359" s="268"/>
      <c r="G359" s="268"/>
      <c r="H359" s="268"/>
      <c r="I359" s="268"/>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8"/>
      <c r="D360" s="268"/>
      <c r="E360" s="268"/>
      <c r="F360" s="268"/>
      <c r="G360" s="268"/>
      <c r="H360" s="268"/>
      <c r="I360" s="268"/>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8"/>
      <c r="D361" s="268"/>
      <c r="E361" s="268"/>
      <c r="F361" s="268"/>
      <c r="G361" s="268"/>
      <c r="H361" s="268"/>
      <c r="I361" s="268"/>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8"/>
      <c r="D362" s="268"/>
      <c r="E362" s="268"/>
      <c r="F362" s="268"/>
      <c r="G362" s="268"/>
      <c r="H362" s="268"/>
      <c r="I362" s="268"/>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8"/>
      <c r="D363" s="268"/>
      <c r="E363" s="268"/>
      <c r="F363" s="268"/>
      <c r="G363" s="268"/>
      <c r="H363" s="268"/>
      <c r="I363" s="268"/>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8"/>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8"/>
      <c r="D368" s="268"/>
      <c r="E368" s="268"/>
      <c r="F368" s="268"/>
      <c r="G368" s="268"/>
      <c r="H368" s="268"/>
      <c r="I368" s="268"/>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8"/>
      <c r="D369" s="268"/>
      <c r="E369" s="268"/>
      <c r="F369" s="268"/>
      <c r="G369" s="268"/>
      <c r="H369" s="268"/>
      <c r="I369" s="268"/>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8"/>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8"/>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8"/>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8"/>
      <c r="D396" s="268"/>
      <c r="E396" s="268"/>
      <c r="F396" s="268"/>
      <c r="G396" s="268"/>
      <c r="H396" s="268"/>
      <c r="I396" s="268"/>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8"/>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8"/>
      <c r="D401" s="268"/>
      <c r="E401" s="268"/>
      <c r="F401" s="268"/>
      <c r="G401" s="268"/>
      <c r="H401" s="268"/>
      <c r="I401" s="268"/>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8"/>
      <c r="D402" s="268"/>
      <c r="E402" s="268"/>
      <c r="F402" s="268"/>
      <c r="G402" s="268"/>
      <c r="H402" s="268"/>
      <c r="I402" s="268"/>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8"/>
      <c r="D429" s="268"/>
      <c r="E429" s="268"/>
      <c r="F429" s="268"/>
      <c r="G429" s="268"/>
      <c r="H429" s="268"/>
      <c r="I429" s="268"/>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8"/>
      <c r="D434" s="268"/>
      <c r="E434" s="268"/>
      <c r="F434" s="268"/>
      <c r="G434" s="268"/>
      <c r="H434" s="268"/>
      <c r="I434" s="268"/>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8"/>
      <c r="D435" s="268"/>
      <c r="E435" s="268"/>
      <c r="F435" s="268"/>
      <c r="G435" s="268"/>
      <c r="H435" s="268"/>
      <c r="I435" s="268"/>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8"/>
      <c r="D462" s="268"/>
      <c r="E462" s="268"/>
      <c r="F462" s="268"/>
      <c r="G462" s="268"/>
      <c r="H462" s="268"/>
      <c r="I462" s="268"/>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8"/>
      <c r="D467" s="268"/>
      <c r="E467" s="268"/>
      <c r="F467" s="268"/>
      <c r="G467" s="268"/>
      <c r="H467" s="268"/>
      <c r="I467" s="268"/>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8"/>
      <c r="D468" s="268"/>
      <c r="E468" s="268"/>
      <c r="F468" s="268"/>
      <c r="G468" s="268"/>
      <c r="H468" s="268"/>
      <c r="I468" s="268"/>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8"/>
      <c r="D495" s="268"/>
      <c r="E495" s="268"/>
      <c r="F495" s="268"/>
      <c r="G495" s="268"/>
      <c r="H495" s="268"/>
      <c r="I495" s="268"/>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8"/>
      <c r="D500" s="268"/>
      <c r="E500" s="268"/>
      <c r="F500" s="268"/>
      <c r="G500" s="268"/>
      <c r="H500" s="268"/>
      <c r="I500" s="268"/>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8"/>
      <c r="D501" s="268"/>
      <c r="E501" s="268"/>
      <c r="F501" s="268"/>
      <c r="G501" s="268"/>
      <c r="H501" s="268"/>
      <c r="I501" s="268"/>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8"/>
      <c r="D528" s="268"/>
      <c r="E528" s="268"/>
      <c r="F528" s="268"/>
      <c r="G528" s="268"/>
      <c r="H528" s="268"/>
      <c r="I528" s="268"/>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8"/>
      <c r="D533" s="268"/>
      <c r="E533" s="268"/>
      <c r="F533" s="268"/>
      <c r="G533" s="268"/>
      <c r="H533" s="268"/>
      <c r="I533" s="268"/>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8"/>
      <c r="D534" s="268"/>
      <c r="E534" s="268"/>
      <c r="F534" s="268"/>
      <c r="G534" s="268"/>
      <c r="H534" s="268"/>
      <c r="I534" s="268"/>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8"/>
      <c r="D561" s="268"/>
      <c r="E561" s="268"/>
      <c r="F561" s="268"/>
      <c r="G561" s="268"/>
      <c r="H561" s="268"/>
      <c r="I561" s="268"/>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8"/>
      <c r="D566" s="268"/>
      <c r="E566" s="268"/>
      <c r="F566" s="268"/>
      <c r="G566" s="268"/>
      <c r="H566" s="268"/>
      <c r="I566" s="268"/>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8"/>
      <c r="D567" s="268"/>
      <c r="E567" s="268"/>
      <c r="F567" s="268"/>
      <c r="G567" s="268"/>
      <c r="H567" s="268"/>
      <c r="I567" s="268"/>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8"/>
      <c r="D594" s="268"/>
      <c r="E594" s="268"/>
      <c r="F594" s="268"/>
      <c r="G594" s="268"/>
      <c r="H594" s="268"/>
      <c r="I594" s="268"/>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8"/>
      <c r="D599" s="268"/>
      <c r="E599" s="268"/>
      <c r="F599" s="268"/>
      <c r="G599" s="268"/>
      <c r="H599" s="268"/>
      <c r="I599" s="268"/>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8"/>
      <c r="D600" s="268"/>
      <c r="E600" s="268"/>
      <c r="F600" s="268"/>
      <c r="G600" s="268"/>
      <c r="H600" s="268"/>
      <c r="I600" s="268"/>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8"/>
      <c r="D627" s="268"/>
      <c r="E627" s="268"/>
      <c r="F627" s="268"/>
      <c r="G627" s="268"/>
      <c r="H627" s="268"/>
      <c r="I627" s="268"/>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8"/>
      <c r="D631" s="268"/>
      <c r="E631" s="268"/>
      <c r="F631" s="268"/>
      <c r="G631" s="268"/>
      <c r="H631" s="268"/>
      <c r="I631" s="268"/>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8"/>
      <c r="D632" s="268"/>
      <c r="E632" s="268"/>
      <c r="F632" s="268"/>
      <c r="G632" s="268"/>
      <c r="H632" s="268"/>
      <c r="I632" s="268"/>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8"/>
      <c r="D633" s="268"/>
      <c r="E633" s="268"/>
      <c r="F633" s="268"/>
      <c r="G633" s="268"/>
      <c r="H633" s="268"/>
      <c r="I633" s="268"/>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8"/>
      <c r="D634" s="268"/>
      <c r="E634" s="268"/>
      <c r="F634" s="268"/>
      <c r="G634" s="268"/>
      <c r="H634" s="268"/>
      <c r="I634" s="268"/>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8"/>
      <c r="D635" s="268"/>
      <c r="E635" s="268"/>
      <c r="F635" s="268"/>
      <c r="G635" s="268"/>
      <c r="H635" s="268"/>
      <c r="I635" s="268"/>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8"/>
      <c r="D636" s="268"/>
      <c r="E636" s="268"/>
      <c r="F636" s="268"/>
      <c r="G636" s="268"/>
      <c r="H636" s="268"/>
      <c r="I636" s="268"/>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8"/>
      <c r="D637" s="268"/>
      <c r="E637" s="268"/>
      <c r="F637" s="268"/>
      <c r="G637" s="268"/>
      <c r="H637" s="268"/>
      <c r="I637" s="268"/>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8"/>
      <c r="D638" s="268"/>
      <c r="E638" s="268"/>
      <c r="F638" s="268"/>
      <c r="G638" s="268"/>
      <c r="H638" s="268"/>
      <c r="I638" s="268"/>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8"/>
      <c r="D639" s="268"/>
      <c r="E639" s="268"/>
      <c r="F639" s="268"/>
      <c r="G639" s="268"/>
      <c r="H639" s="268"/>
      <c r="I639" s="268"/>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8"/>
      <c r="D640" s="268"/>
      <c r="E640" s="268"/>
      <c r="F640" s="268"/>
      <c r="G640" s="268"/>
      <c r="H640" s="268"/>
      <c r="I640" s="268"/>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8"/>
      <c r="D641" s="268"/>
      <c r="E641" s="268"/>
      <c r="F641" s="268"/>
      <c r="G641" s="268"/>
      <c r="H641" s="268"/>
      <c r="I641" s="268"/>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8"/>
      <c r="D642" s="268"/>
      <c r="E642" s="268"/>
      <c r="F642" s="268"/>
      <c r="G642" s="268"/>
      <c r="H642" s="268"/>
      <c r="I642" s="268"/>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8"/>
      <c r="D643" s="268"/>
      <c r="E643" s="268"/>
      <c r="F643" s="268"/>
      <c r="G643" s="268"/>
      <c r="H643" s="268"/>
      <c r="I643" s="268"/>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8"/>
      <c r="D644" s="268"/>
      <c r="E644" s="268"/>
      <c r="F644" s="268"/>
      <c r="G644" s="268"/>
      <c r="H644" s="268"/>
      <c r="I644" s="268"/>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8"/>
      <c r="D645" s="268"/>
      <c r="E645" s="268"/>
      <c r="F645" s="268"/>
      <c r="G645" s="268"/>
      <c r="H645" s="268"/>
      <c r="I645" s="268"/>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8"/>
      <c r="D646" s="268"/>
      <c r="E646" s="268"/>
      <c r="F646" s="268"/>
      <c r="G646" s="268"/>
      <c r="H646" s="268"/>
      <c r="I646" s="268"/>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9"/>
      <c r="D647" s="268"/>
      <c r="E647" s="268"/>
      <c r="F647" s="268"/>
      <c r="G647" s="268"/>
      <c r="H647" s="268"/>
      <c r="I647" s="268"/>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8"/>
      <c r="D648" s="268"/>
      <c r="E648" s="268"/>
      <c r="F648" s="268"/>
      <c r="G648" s="268"/>
      <c r="H648" s="268"/>
      <c r="I648" s="268"/>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8"/>
      <c r="D649" s="268"/>
      <c r="E649" s="268"/>
      <c r="F649" s="268"/>
      <c r="G649" s="268"/>
      <c r="H649" s="268"/>
      <c r="I649" s="268"/>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8"/>
      <c r="D650" s="268"/>
      <c r="E650" s="268"/>
      <c r="F650" s="268"/>
      <c r="G650" s="268"/>
      <c r="H650" s="268"/>
      <c r="I650" s="268"/>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8"/>
      <c r="D651" s="268"/>
      <c r="E651" s="268"/>
      <c r="F651" s="268"/>
      <c r="G651" s="268"/>
      <c r="H651" s="268"/>
      <c r="I651" s="268"/>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8"/>
      <c r="D652" s="268"/>
      <c r="E652" s="268"/>
      <c r="F652" s="268"/>
      <c r="G652" s="268"/>
      <c r="H652" s="268"/>
      <c r="I652" s="268"/>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8"/>
      <c r="D653" s="268"/>
      <c r="E653" s="268"/>
      <c r="F653" s="268"/>
      <c r="G653" s="268"/>
      <c r="H653" s="268"/>
      <c r="I653" s="268"/>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8"/>
      <c r="D654" s="268"/>
      <c r="E654" s="268"/>
      <c r="F654" s="268"/>
      <c r="G654" s="268"/>
      <c r="H654" s="268"/>
      <c r="I654" s="268"/>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8"/>
      <c r="D655" s="268"/>
      <c r="E655" s="268"/>
      <c r="F655" s="268"/>
      <c r="G655" s="268"/>
      <c r="H655" s="268"/>
      <c r="I655" s="268"/>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8"/>
      <c r="D656" s="268"/>
      <c r="E656" s="268"/>
      <c r="F656" s="268"/>
      <c r="G656" s="268"/>
      <c r="H656" s="268"/>
      <c r="I656" s="268"/>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8"/>
      <c r="D657" s="268"/>
      <c r="E657" s="268"/>
      <c r="F657" s="268"/>
      <c r="G657" s="268"/>
      <c r="H657" s="268"/>
      <c r="I657" s="268"/>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8"/>
      <c r="D658" s="268"/>
      <c r="E658" s="268"/>
      <c r="F658" s="268"/>
      <c r="G658" s="268"/>
      <c r="H658" s="268"/>
      <c r="I658" s="268"/>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8"/>
      <c r="D659" s="268"/>
      <c r="E659" s="268"/>
      <c r="F659" s="268"/>
      <c r="G659" s="268"/>
      <c r="H659" s="268"/>
      <c r="I659" s="268"/>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8"/>
      <c r="D660" s="268"/>
      <c r="E660" s="268"/>
      <c r="F660" s="268"/>
      <c r="G660" s="268"/>
      <c r="H660" s="268"/>
      <c r="I660" s="268"/>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8"/>
      <c r="D664" s="268"/>
      <c r="E664" s="268"/>
      <c r="F664" s="268"/>
      <c r="G664" s="268"/>
      <c r="H664" s="268"/>
      <c r="I664" s="268"/>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8"/>
      <c r="D665" s="268"/>
      <c r="E665" s="268"/>
      <c r="F665" s="268"/>
      <c r="G665" s="268"/>
      <c r="H665" s="268"/>
      <c r="I665" s="268"/>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8"/>
      <c r="D666" s="268"/>
      <c r="E666" s="268"/>
      <c r="F666" s="268"/>
      <c r="G666" s="268"/>
      <c r="H666" s="268"/>
      <c r="I666" s="268"/>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8"/>
      <c r="D667" s="268"/>
      <c r="E667" s="268"/>
      <c r="F667" s="268"/>
      <c r="G667" s="268"/>
      <c r="H667" s="268"/>
      <c r="I667" s="268"/>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8"/>
      <c r="D668" s="268"/>
      <c r="E668" s="268"/>
      <c r="F668" s="268"/>
      <c r="G668" s="268"/>
      <c r="H668" s="268"/>
      <c r="I668" s="268"/>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8"/>
      <c r="D669" s="268"/>
      <c r="E669" s="268"/>
      <c r="F669" s="268"/>
      <c r="G669" s="268"/>
      <c r="H669" s="268"/>
      <c r="I669" s="268"/>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8"/>
      <c r="D670" s="268"/>
      <c r="E670" s="268"/>
      <c r="F670" s="268"/>
      <c r="G670" s="268"/>
      <c r="H670" s="268"/>
      <c r="I670" s="268"/>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8"/>
      <c r="D671" s="268"/>
      <c r="E671" s="268"/>
      <c r="F671" s="268"/>
      <c r="G671" s="268"/>
      <c r="H671" s="268"/>
      <c r="I671" s="268"/>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8"/>
      <c r="D672" s="268"/>
      <c r="E672" s="268"/>
      <c r="F672" s="268"/>
      <c r="G672" s="268"/>
      <c r="H672" s="268"/>
      <c r="I672" s="268"/>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8"/>
      <c r="D673" s="268"/>
      <c r="E673" s="268"/>
      <c r="F673" s="268"/>
      <c r="G673" s="268"/>
      <c r="H673" s="268"/>
      <c r="I673" s="268"/>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8"/>
      <c r="D674" s="268"/>
      <c r="E674" s="268"/>
      <c r="F674" s="268"/>
      <c r="G674" s="268"/>
      <c r="H674" s="268"/>
      <c r="I674" s="268"/>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8"/>
      <c r="D675" s="268"/>
      <c r="E675" s="268"/>
      <c r="F675" s="268"/>
      <c r="G675" s="268"/>
      <c r="H675" s="268"/>
      <c r="I675" s="268"/>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8"/>
      <c r="D676" s="268"/>
      <c r="E676" s="268"/>
      <c r="F676" s="268"/>
      <c r="G676" s="268"/>
      <c r="H676" s="268"/>
      <c r="I676" s="268"/>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8"/>
      <c r="D677" s="268"/>
      <c r="E677" s="268"/>
      <c r="F677" s="268"/>
      <c r="G677" s="268"/>
      <c r="H677" s="268"/>
      <c r="I677" s="268"/>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8"/>
      <c r="D678" s="268"/>
      <c r="E678" s="268"/>
      <c r="F678" s="268"/>
      <c r="G678" s="268"/>
      <c r="H678" s="268"/>
      <c r="I678" s="268"/>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8"/>
      <c r="D679" s="268"/>
      <c r="E679" s="268"/>
      <c r="F679" s="268"/>
      <c r="G679" s="268"/>
      <c r="H679" s="268"/>
      <c r="I679" s="268"/>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8"/>
      <c r="D680" s="268"/>
      <c r="E680" s="268"/>
      <c r="F680" s="268"/>
      <c r="G680" s="268"/>
      <c r="H680" s="268"/>
      <c r="I680" s="268"/>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8"/>
      <c r="D681" s="268"/>
      <c r="E681" s="268"/>
      <c r="F681" s="268"/>
      <c r="G681" s="268"/>
      <c r="H681" s="268"/>
      <c r="I681" s="268"/>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8"/>
      <c r="D682" s="268"/>
      <c r="E682" s="268"/>
      <c r="F682" s="268"/>
      <c r="G682" s="268"/>
      <c r="H682" s="268"/>
      <c r="I682" s="268"/>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8"/>
      <c r="D683" s="268"/>
      <c r="E683" s="268"/>
      <c r="F683" s="268"/>
      <c r="G683" s="268"/>
      <c r="H683" s="268"/>
      <c r="I683" s="268"/>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8"/>
      <c r="D684" s="268"/>
      <c r="E684" s="268"/>
      <c r="F684" s="268"/>
      <c r="G684" s="268"/>
      <c r="H684" s="268"/>
      <c r="I684" s="268"/>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8"/>
      <c r="D685" s="268"/>
      <c r="E685" s="268"/>
      <c r="F685" s="268"/>
      <c r="G685" s="268"/>
      <c r="H685" s="268"/>
      <c r="I685" s="268"/>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8"/>
      <c r="D686" s="268"/>
      <c r="E686" s="268"/>
      <c r="F686" s="268"/>
      <c r="G686" s="268"/>
      <c r="H686" s="268"/>
      <c r="I686" s="268"/>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8"/>
      <c r="D687" s="268"/>
      <c r="E687" s="268"/>
      <c r="F687" s="268"/>
      <c r="G687" s="268"/>
      <c r="H687" s="268"/>
      <c r="I687" s="268"/>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8"/>
      <c r="D688" s="268"/>
      <c r="E688" s="268"/>
      <c r="F688" s="268"/>
      <c r="G688" s="268"/>
      <c r="H688" s="268"/>
      <c r="I688" s="268"/>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8"/>
      <c r="D689" s="268"/>
      <c r="E689" s="268"/>
      <c r="F689" s="268"/>
      <c r="G689" s="268"/>
      <c r="H689" s="268"/>
      <c r="I689" s="268"/>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8"/>
      <c r="D690" s="268"/>
      <c r="E690" s="268"/>
      <c r="F690" s="268"/>
      <c r="G690" s="268"/>
      <c r="H690" s="268"/>
      <c r="I690" s="268"/>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8"/>
      <c r="D691" s="268"/>
      <c r="E691" s="268"/>
      <c r="F691" s="268"/>
      <c r="G691" s="268"/>
      <c r="H691" s="268"/>
      <c r="I691" s="268"/>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8"/>
      <c r="D692" s="268"/>
      <c r="E692" s="268"/>
      <c r="F692" s="268"/>
      <c r="G692" s="268"/>
      <c r="H692" s="268"/>
      <c r="I692" s="268"/>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8"/>
      <c r="D693" s="268"/>
      <c r="E693" s="268"/>
      <c r="F693" s="268"/>
      <c r="G693" s="268"/>
      <c r="H693" s="268"/>
      <c r="I693" s="268"/>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8"/>
      <c r="D697" s="268"/>
      <c r="E697" s="268"/>
      <c r="F697" s="268"/>
      <c r="G697" s="268"/>
      <c r="H697" s="268"/>
      <c r="I697" s="268"/>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8"/>
      <c r="D698" s="268"/>
      <c r="E698" s="268"/>
      <c r="F698" s="268"/>
      <c r="G698" s="268"/>
      <c r="H698" s="268"/>
      <c r="I698" s="268"/>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8"/>
      <c r="D699" s="268"/>
      <c r="E699" s="268"/>
      <c r="F699" s="268"/>
      <c r="G699" s="268"/>
      <c r="H699" s="268"/>
      <c r="I699" s="268"/>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8"/>
      <c r="D700" s="268"/>
      <c r="E700" s="268"/>
      <c r="F700" s="268"/>
      <c r="G700" s="268"/>
      <c r="H700" s="268"/>
      <c r="I700" s="268"/>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8"/>
      <c r="D701" s="268"/>
      <c r="E701" s="268"/>
      <c r="F701" s="268"/>
      <c r="G701" s="268"/>
      <c r="H701" s="268"/>
      <c r="I701" s="268"/>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8"/>
      <c r="D702" s="268"/>
      <c r="E702" s="268"/>
      <c r="F702" s="268"/>
      <c r="G702" s="268"/>
      <c r="H702" s="268"/>
      <c r="I702" s="268"/>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8"/>
      <c r="D703" s="268"/>
      <c r="E703" s="268"/>
      <c r="F703" s="268"/>
      <c r="G703" s="268"/>
      <c r="H703" s="268"/>
      <c r="I703" s="268"/>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8"/>
      <c r="D704" s="268"/>
      <c r="E704" s="268"/>
      <c r="F704" s="268"/>
      <c r="G704" s="268"/>
      <c r="H704" s="268"/>
      <c r="I704" s="268"/>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8"/>
      <c r="D705" s="268"/>
      <c r="E705" s="268"/>
      <c r="F705" s="268"/>
      <c r="G705" s="268"/>
      <c r="H705" s="268"/>
      <c r="I705" s="268"/>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8"/>
      <c r="D706" s="268"/>
      <c r="E706" s="268"/>
      <c r="F706" s="268"/>
      <c r="G706" s="268"/>
      <c r="H706" s="268"/>
      <c r="I706" s="268"/>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8"/>
      <c r="D707" s="268"/>
      <c r="E707" s="268"/>
      <c r="F707" s="268"/>
      <c r="G707" s="268"/>
      <c r="H707" s="268"/>
      <c r="I707" s="268"/>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8"/>
      <c r="D708" s="268"/>
      <c r="E708" s="268"/>
      <c r="F708" s="268"/>
      <c r="G708" s="268"/>
      <c r="H708" s="268"/>
      <c r="I708" s="268"/>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8"/>
      <c r="D709" s="268"/>
      <c r="E709" s="268"/>
      <c r="F709" s="268"/>
      <c r="G709" s="268"/>
      <c r="H709" s="268"/>
      <c r="I709" s="268"/>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8"/>
      <c r="D710" s="268"/>
      <c r="E710" s="268"/>
      <c r="F710" s="268"/>
      <c r="G710" s="268"/>
      <c r="H710" s="268"/>
      <c r="I710" s="268"/>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8"/>
      <c r="D711" s="268"/>
      <c r="E711" s="268"/>
      <c r="F711" s="268"/>
      <c r="G711" s="268"/>
      <c r="H711" s="268"/>
      <c r="I711" s="268"/>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8"/>
      <c r="D712" s="268"/>
      <c r="E712" s="268"/>
      <c r="F712" s="268"/>
      <c r="G712" s="268"/>
      <c r="H712" s="268"/>
      <c r="I712" s="268"/>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8"/>
      <c r="D713" s="268"/>
      <c r="E713" s="268"/>
      <c r="F713" s="268"/>
      <c r="G713" s="268"/>
      <c r="H713" s="268"/>
      <c r="I713" s="268"/>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8"/>
      <c r="D714" s="268"/>
      <c r="E714" s="268"/>
      <c r="F714" s="268"/>
      <c r="G714" s="268"/>
      <c r="H714" s="268"/>
      <c r="I714" s="268"/>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8"/>
      <c r="D715" s="268"/>
      <c r="E715" s="268"/>
      <c r="F715" s="268"/>
      <c r="G715" s="268"/>
      <c r="H715" s="268"/>
      <c r="I715" s="268"/>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8"/>
      <c r="D716" s="268"/>
      <c r="E716" s="268"/>
      <c r="F716" s="268"/>
      <c r="G716" s="268"/>
      <c r="H716" s="268"/>
      <c r="I716" s="268"/>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8"/>
      <c r="D717" s="268"/>
      <c r="E717" s="268"/>
      <c r="F717" s="268"/>
      <c r="G717" s="268"/>
      <c r="H717" s="268"/>
      <c r="I717" s="268"/>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8"/>
      <c r="D718" s="268"/>
      <c r="E718" s="268"/>
      <c r="F718" s="268"/>
      <c r="G718" s="268"/>
      <c r="H718" s="268"/>
      <c r="I718" s="268"/>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8"/>
      <c r="D719" s="268"/>
      <c r="E719" s="268"/>
      <c r="F719" s="268"/>
      <c r="G719" s="268"/>
      <c r="H719" s="268"/>
      <c r="I719" s="268"/>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8"/>
      <c r="D720" s="268"/>
      <c r="E720" s="268"/>
      <c r="F720" s="268"/>
      <c r="G720" s="268"/>
      <c r="H720" s="268"/>
      <c r="I720" s="268"/>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8"/>
      <c r="D721" s="268"/>
      <c r="E721" s="268"/>
      <c r="F721" s="268"/>
      <c r="G721" s="268"/>
      <c r="H721" s="268"/>
      <c r="I721" s="268"/>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8"/>
      <c r="D722" s="268"/>
      <c r="E722" s="268"/>
      <c r="F722" s="268"/>
      <c r="G722" s="268"/>
      <c r="H722" s="268"/>
      <c r="I722" s="268"/>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8"/>
      <c r="D723" s="268"/>
      <c r="E723" s="268"/>
      <c r="F723" s="268"/>
      <c r="G723" s="268"/>
      <c r="H723" s="268"/>
      <c r="I723" s="268"/>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8"/>
      <c r="D724" s="268"/>
      <c r="E724" s="268"/>
      <c r="F724" s="268"/>
      <c r="G724" s="268"/>
      <c r="H724" s="268"/>
      <c r="I724" s="268"/>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8"/>
      <c r="D725" s="268"/>
      <c r="E725" s="268"/>
      <c r="F725" s="268"/>
      <c r="G725" s="268"/>
      <c r="H725" s="268"/>
      <c r="I725" s="268"/>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8"/>
      <c r="D726" s="268"/>
      <c r="E726" s="268"/>
      <c r="F726" s="268"/>
      <c r="G726" s="268"/>
      <c r="H726" s="268"/>
      <c r="I726" s="268"/>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8"/>
      <c r="D730" s="268"/>
      <c r="E730" s="268"/>
      <c r="F730" s="268"/>
      <c r="G730" s="268"/>
      <c r="H730" s="268"/>
      <c r="I730" s="268"/>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8"/>
      <c r="D731" s="268"/>
      <c r="E731" s="268"/>
      <c r="F731" s="268"/>
      <c r="G731" s="268"/>
      <c r="H731" s="268"/>
      <c r="I731" s="268"/>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8"/>
      <c r="D732" s="268"/>
      <c r="E732" s="268"/>
      <c r="F732" s="268"/>
      <c r="G732" s="268"/>
      <c r="H732" s="268"/>
      <c r="I732" s="268"/>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8"/>
      <c r="D733" s="268"/>
      <c r="E733" s="268"/>
      <c r="F733" s="268"/>
      <c r="G733" s="268"/>
      <c r="H733" s="268"/>
      <c r="I733" s="268"/>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8"/>
      <c r="D734" s="268"/>
      <c r="E734" s="268"/>
      <c r="F734" s="268"/>
      <c r="G734" s="268"/>
      <c r="H734" s="268"/>
      <c r="I734" s="268"/>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8"/>
      <c r="D735" s="268"/>
      <c r="E735" s="268"/>
      <c r="F735" s="268"/>
      <c r="G735" s="268"/>
      <c r="H735" s="268"/>
      <c r="I735" s="268"/>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8"/>
      <c r="D736" s="268"/>
      <c r="E736" s="268"/>
      <c r="F736" s="268"/>
      <c r="G736" s="268"/>
      <c r="H736" s="268"/>
      <c r="I736" s="268"/>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8"/>
      <c r="D737" s="268"/>
      <c r="E737" s="268"/>
      <c r="F737" s="268"/>
      <c r="G737" s="268"/>
      <c r="H737" s="268"/>
      <c r="I737" s="268"/>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8"/>
      <c r="D738" s="268"/>
      <c r="E738" s="268"/>
      <c r="F738" s="268"/>
      <c r="G738" s="268"/>
      <c r="H738" s="268"/>
      <c r="I738" s="268"/>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8"/>
      <c r="D739" s="268"/>
      <c r="E739" s="268"/>
      <c r="F739" s="268"/>
      <c r="G739" s="268"/>
      <c r="H739" s="268"/>
      <c r="I739" s="268"/>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8"/>
      <c r="D740" s="268"/>
      <c r="E740" s="268"/>
      <c r="F740" s="268"/>
      <c r="G740" s="268"/>
      <c r="H740" s="268"/>
      <c r="I740" s="268"/>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8"/>
      <c r="D741" s="268"/>
      <c r="E741" s="268"/>
      <c r="F741" s="268"/>
      <c r="G741" s="268"/>
      <c r="H741" s="268"/>
      <c r="I741" s="268"/>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8"/>
      <c r="D742" s="268"/>
      <c r="E742" s="268"/>
      <c r="F742" s="268"/>
      <c r="G742" s="268"/>
      <c r="H742" s="268"/>
      <c r="I742" s="268"/>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8"/>
      <c r="D743" s="268"/>
      <c r="E743" s="268"/>
      <c r="F743" s="268"/>
      <c r="G743" s="268"/>
      <c r="H743" s="268"/>
      <c r="I743" s="268"/>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8"/>
      <c r="D744" s="268"/>
      <c r="E744" s="268"/>
      <c r="F744" s="268"/>
      <c r="G744" s="268"/>
      <c r="H744" s="268"/>
      <c r="I744" s="268"/>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8"/>
      <c r="D745" s="268"/>
      <c r="E745" s="268"/>
      <c r="F745" s="268"/>
      <c r="G745" s="268"/>
      <c r="H745" s="268"/>
      <c r="I745" s="268"/>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8"/>
      <c r="D746" s="268"/>
      <c r="E746" s="268"/>
      <c r="F746" s="268"/>
      <c r="G746" s="268"/>
      <c r="H746" s="268"/>
      <c r="I746" s="268"/>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8"/>
      <c r="D747" s="268"/>
      <c r="E747" s="268"/>
      <c r="F747" s="268"/>
      <c r="G747" s="268"/>
      <c r="H747" s="268"/>
      <c r="I747" s="268"/>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8"/>
      <c r="D748" s="268"/>
      <c r="E748" s="268"/>
      <c r="F748" s="268"/>
      <c r="G748" s="268"/>
      <c r="H748" s="268"/>
      <c r="I748" s="268"/>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8"/>
      <c r="D749" s="268"/>
      <c r="E749" s="268"/>
      <c r="F749" s="268"/>
      <c r="G749" s="268"/>
      <c r="H749" s="268"/>
      <c r="I749" s="268"/>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8"/>
      <c r="D750" s="268"/>
      <c r="E750" s="268"/>
      <c r="F750" s="268"/>
      <c r="G750" s="268"/>
      <c r="H750" s="268"/>
      <c r="I750" s="268"/>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8"/>
      <c r="D751" s="268"/>
      <c r="E751" s="268"/>
      <c r="F751" s="268"/>
      <c r="G751" s="268"/>
      <c r="H751" s="268"/>
      <c r="I751" s="268"/>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8"/>
      <c r="D752" s="268"/>
      <c r="E752" s="268"/>
      <c r="F752" s="268"/>
      <c r="G752" s="268"/>
      <c r="H752" s="268"/>
      <c r="I752" s="268"/>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8"/>
      <c r="D753" s="268"/>
      <c r="E753" s="268"/>
      <c r="F753" s="268"/>
      <c r="G753" s="268"/>
      <c r="H753" s="268"/>
      <c r="I753" s="268"/>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8"/>
      <c r="D754" s="268"/>
      <c r="E754" s="268"/>
      <c r="F754" s="268"/>
      <c r="G754" s="268"/>
      <c r="H754" s="268"/>
      <c r="I754" s="268"/>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8"/>
      <c r="D755" s="268"/>
      <c r="E755" s="268"/>
      <c r="F755" s="268"/>
      <c r="G755" s="268"/>
      <c r="H755" s="268"/>
      <c r="I755" s="268"/>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8"/>
      <c r="D756" s="268"/>
      <c r="E756" s="268"/>
      <c r="F756" s="268"/>
      <c r="G756" s="268"/>
      <c r="H756" s="268"/>
      <c r="I756" s="268"/>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8"/>
      <c r="D757" s="268"/>
      <c r="E757" s="268"/>
      <c r="F757" s="268"/>
      <c r="G757" s="268"/>
      <c r="H757" s="268"/>
      <c r="I757" s="268"/>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8"/>
      <c r="D758" s="268"/>
      <c r="E758" s="268"/>
      <c r="F758" s="268"/>
      <c r="G758" s="268"/>
      <c r="H758" s="268"/>
      <c r="I758" s="268"/>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8"/>
      <c r="D759" s="268"/>
      <c r="E759" s="268"/>
      <c r="F759" s="268"/>
      <c r="G759" s="268"/>
      <c r="H759" s="268"/>
      <c r="I759" s="268"/>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8"/>
      <c r="D763" s="268"/>
      <c r="E763" s="268"/>
      <c r="F763" s="268"/>
      <c r="G763" s="268"/>
      <c r="H763" s="268"/>
      <c r="I763" s="268"/>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8"/>
      <c r="D764" s="268"/>
      <c r="E764" s="268"/>
      <c r="F764" s="268"/>
      <c r="G764" s="268"/>
      <c r="H764" s="268"/>
      <c r="I764" s="268"/>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8"/>
      <c r="D765" s="268"/>
      <c r="E765" s="268"/>
      <c r="F765" s="268"/>
      <c r="G765" s="268"/>
      <c r="H765" s="268"/>
      <c r="I765" s="268"/>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8"/>
      <c r="D766" s="268"/>
      <c r="E766" s="268"/>
      <c r="F766" s="268"/>
      <c r="G766" s="268"/>
      <c r="H766" s="268"/>
      <c r="I766" s="268"/>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8"/>
      <c r="D767" s="268"/>
      <c r="E767" s="268"/>
      <c r="F767" s="268"/>
      <c r="G767" s="268"/>
      <c r="H767" s="268"/>
      <c r="I767" s="268"/>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8"/>
      <c r="D768" s="268"/>
      <c r="E768" s="268"/>
      <c r="F768" s="268"/>
      <c r="G768" s="268"/>
      <c r="H768" s="268"/>
      <c r="I768" s="268"/>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8"/>
      <c r="D769" s="268"/>
      <c r="E769" s="268"/>
      <c r="F769" s="268"/>
      <c r="G769" s="268"/>
      <c r="H769" s="268"/>
      <c r="I769" s="268"/>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8"/>
      <c r="D770" s="268"/>
      <c r="E770" s="268"/>
      <c r="F770" s="268"/>
      <c r="G770" s="268"/>
      <c r="H770" s="268"/>
      <c r="I770" s="268"/>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8"/>
      <c r="D771" s="268"/>
      <c r="E771" s="268"/>
      <c r="F771" s="268"/>
      <c r="G771" s="268"/>
      <c r="H771" s="268"/>
      <c r="I771" s="268"/>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8"/>
      <c r="D772" s="268"/>
      <c r="E772" s="268"/>
      <c r="F772" s="268"/>
      <c r="G772" s="268"/>
      <c r="H772" s="268"/>
      <c r="I772" s="268"/>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8"/>
      <c r="D773" s="268"/>
      <c r="E773" s="268"/>
      <c r="F773" s="268"/>
      <c r="G773" s="268"/>
      <c r="H773" s="268"/>
      <c r="I773" s="268"/>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8"/>
      <c r="D774" s="268"/>
      <c r="E774" s="268"/>
      <c r="F774" s="268"/>
      <c r="G774" s="268"/>
      <c r="H774" s="268"/>
      <c r="I774" s="268"/>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8"/>
      <c r="D775" s="268"/>
      <c r="E775" s="268"/>
      <c r="F775" s="268"/>
      <c r="G775" s="268"/>
      <c r="H775" s="268"/>
      <c r="I775" s="268"/>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8"/>
      <c r="D776" s="268"/>
      <c r="E776" s="268"/>
      <c r="F776" s="268"/>
      <c r="G776" s="268"/>
      <c r="H776" s="268"/>
      <c r="I776" s="268"/>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8"/>
      <c r="D777" s="268"/>
      <c r="E777" s="268"/>
      <c r="F777" s="268"/>
      <c r="G777" s="268"/>
      <c r="H777" s="268"/>
      <c r="I777" s="268"/>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8"/>
      <c r="D778" s="268"/>
      <c r="E778" s="268"/>
      <c r="F778" s="268"/>
      <c r="G778" s="268"/>
      <c r="H778" s="268"/>
      <c r="I778" s="268"/>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8"/>
      <c r="D779" s="268"/>
      <c r="E779" s="268"/>
      <c r="F779" s="268"/>
      <c r="G779" s="268"/>
      <c r="H779" s="268"/>
      <c r="I779" s="268"/>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8"/>
      <c r="D780" s="268"/>
      <c r="E780" s="268"/>
      <c r="F780" s="268"/>
      <c r="G780" s="268"/>
      <c r="H780" s="268"/>
      <c r="I780" s="268"/>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8"/>
      <c r="D781" s="268"/>
      <c r="E781" s="268"/>
      <c r="F781" s="268"/>
      <c r="G781" s="268"/>
      <c r="H781" s="268"/>
      <c r="I781" s="268"/>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8"/>
      <c r="D782" s="268"/>
      <c r="E782" s="268"/>
      <c r="F782" s="268"/>
      <c r="G782" s="268"/>
      <c r="H782" s="268"/>
      <c r="I782" s="268"/>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8"/>
      <c r="D783" s="268"/>
      <c r="E783" s="268"/>
      <c r="F783" s="268"/>
      <c r="G783" s="268"/>
      <c r="H783" s="268"/>
      <c r="I783" s="268"/>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8"/>
      <c r="D784" s="268"/>
      <c r="E784" s="268"/>
      <c r="F784" s="268"/>
      <c r="G784" s="268"/>
      <c r="H784" s="268"/>
      <c r="I784" s="268"/>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8"/>
      <c r="D785" s="268"/>
      <c r="E785" s="268"/>
      <c r="F785" s="268"/>
      <c r="G785" s="268"/>
      <c r="H785" s="268"/>
      <c r="I785" s="268"/>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8"/>
      <c r="D786" s="268"/>
      <c r="E786" s="268"/>
      <c r="F786" s="268"/>
      <c r="G786" s="268"/>
      <c r="H786" s="268"/>
      <c r="I786" s="268"/>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8"/>
      <c r="D787" s="268"/>
      <c r="E787" s="268"/>
      <c r="F787" s="268"/>
      <c r="G787" s="268"/>
      <c r="H787" s="268"/>
      <c r="I787" s="268"/>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8"/>
      <c r="D788" s="268"/>
      <c r="E788" s="268"/>
      <c r="F788" s="268"/>
      <c r="G788" s="268"/>
      <c r="H788" s="268"/>
      <c r="I788" s="268"/>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8"/>
      <c r="D789" s="268"/>
      <c r="E789" s="268"/>
      <c r="F789" s="268"/>
      <c r="G789" s="268"/>
      <c r="H789" s="268"/>
      <c r="I789" s="268"/>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8"/>
      <c r="D790" s="268"/>
      <c r="E790" s="268"/>
      <c r="F790" s="268"/>
      <c r="G790" s="268"/>
      <c r="H790" s="268"/>
      <c r="I790" s="268"/>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8"/>
      <c r="D791" s="268"/>
      <c r="E791" s="268"/>
      <c r="F791" s="268"/>
      <c r="G791" s="268"/>
      <c r="H791" s="268"/>
      <c r="I791" s="268"/>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8"/>
      <c r="D792" s="268"/>
      <c r="E792" s="268"/>
      <c r="F792" s="268"/>
      <c r="G792" s="268"/>
      <c r="H792" s="268"/>
      <c r="I792" s="268"/>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8"/>
      <c r="D796" s="268"/>
      <c r="E796" s="268"/>
      <c r="F796" s="268"/>
      <c r="G796" s="268"/>
      <c r="H796" s="268"/>
      <c r="I796" s="268"/>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8"/>
      <c r="D797" s="268"/>
      <c r="E797" s="268"/>
      <c r="F797" s="268"/>
      <c r="G797" s="268"/>
      <c r="H797" s="268"/>
      <c r="I797" s="268"/>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8"/>
      <c r="D798" s="268"/>
      <c r="E798" s="268"/>
      <c r="F798" s="268"/>
      <c r="G798" s="268"/>
      <c r="H798" s="268"/>
      <c r="I798" s="268"/>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8"/>
      <c r="D799" s="268"/>
      <c r="E799" s="268"/>
      <c r="F799" s="268"/>
      <c r="G799" s="268"/>
      <c r="H799" s="268"/>
      <c r="I799" s="268"/>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8"/>
      <c r="D800" s="268"/>
      <c r="E800" s="268"/>
      <c r="F800" s="268"/>
      <c r="G800" s="268"/>
      <c r="H800" s="268"/>
      <c r="I800" s="268"/>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8"/>
      <c r="D801" s="268"/>
      <c r="E801" s="268"/>
      <c r="F801" s="268"/>
      <c r="G801" s="268"/>
      <c r="H801" s="268"/>
      <c r="I801" s="268"/>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8"/>
      <c r="D802" s="268"/>
      <c r="E802" s="268"/>
      <c r="F802" s="268"/>
      <c r="G802" s="268"/>
      <c r="H802" s="268"/>
      <c r="I802" s="268"/>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8"/>
      <c r="D803" s="268"/>
      <c r="E803" s="268"/>
      <c r="F803" s="268"/>
      <c r="G803" s="268"/>
      <c r="H803" s="268"/>
      <c r="I803" s="268"/>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8"/>
      <c r="D804" s="268"/>
      <c r="E804" s="268"/>
      <c r="F804" s="268"/>
      <c r="G804" s="268"/>
      <c r="H804" s="268"/>
      <c r="I804" s="268"/>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8"/>
      <c r="D805" s="268"/>
      <c r="E805" s="268"/>
      <c r="F805" s="268"/>
      <c r="G805" s="268"/>
      <c r="H805" s="268"/>
      <c r="I805" s="268"/>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8"/>
      <c r="D806" s="268"/>
      <c r="E806" s="268"/>
      <c r="F806" s="268"/>
      <c r="G806" s="268"/>
      <c r="H806" s="268"/>
      <c r="I806" s="268"/>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8"/>
      <c r="D807" s="268"/>
      <c r="E807" s="268"/>
      <c r="F807" s="268"/>
      <c r="G807" s="268"/>
      <c r="H807" s="268"/>
      <c r="I807" s="268"/>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8"/>
      <c r="D808" s="268"/>
      <c r="E808" s="268"/>
      <c r="F808" s="268"/>
      <c r="G808" s="268"/>
      <c r="H808" s="268"/>
      <c r="I808" s="268"/>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8"/>
      <c r="D809" s="268"/>
      <c r="E809" s="268"/>
      <c r="F809" s="268"/>
      <c r="G809" s="268"/>
      <c r="H809" s="268"/>
      <c r="I809" s="268"/>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8"/>
      <c r="D810" s="268"/>
      <c r="E810" s="268"/>
      <c r="F810" s="268"/>
      <c r="G810" s="268"/>
      <c r="H810" s="268"/>
      <c r="I810" s="268"/>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8"/>
      <c r="D811" s="268"/>
      <c r="E811" s="268"/>
      <c r="F811" s="268"/>
      <c r="G811" s="268"/>
      <c r="H811" s="268"/>
      <c r="I811" s="268"/>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8"/>
      <c r="D812" s="268"/>
      <c r="E812" s="268"/>
      <c r="F812" s="268"/>
      <c r="G812" s="268"/>
      <c r="H812" s="268"/>
      <c r="I812" s="268"/>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8"/>
      <c r="D813" s="268"/>
      <c r="E813" s="268"/>
      <c r="F813" s="268"/>
      <c r="G813" s="268"/>
      <c r="H813" s="268"/>
      <c r="I813" s="268"/>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8"/>
      <c r="D814" s="268"/>
      <c r="E814" s="268"/>
      <c r="F814" s="268"/>
      <c r="G814" s="268"/>
      <c r="H814" s="268"/>
      <c r="I814" s="268"/>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8"/>
      <c r="D815" s="268"/>
      <c r="E815" s="268"/>
      <c r="F815" s="268"/>
      <c r="G815" s="268"/>
      <c r="H815" s="268"/>
      <c r="I815" s="268"/>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8"/>
      <c r="D816" s="268"/>
      <c r="E816" s="268"/>
      <c r="F816" s="268"/>
      <c r="G816" s="268"/>
      <c r="H816" s="268"/>
      <c r="I816" s="268"/>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8"/>
      <c r="D817" s="268"/>
      <c r="E817" s="268"/>
      <c r="F817" s="268"/>
      <c r="G817" s="268"/>
      <c r="H817" s="268"/>
      <c r="I817" s="268"/>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8"/>
      <c r="D818" s="268"/>
      <c r="E818" s="268"/>
      <c r="F818" s="268"/>
      <c r="G818" s="268"/>
      <c r="H818" s="268"/>
      <c r="I818" s="268"/>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8"/>
      <c r="D819" s="268"/>
      <c r="E819" s="268"/>
      <c r="F819" s="268"/>
      <c r="G819" s="268"/>
      <c r="H819" s="268"/>
      <c r="I819" s="268"/>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8"/>
      <c r="D820" s="268"/>
      <c r="E820" s="268"/>
      <c r="F820" s="268"/>
      <c r="G820" s="268"/>
      <c r="H820" s="268"/>
      <c r="I820" s="268"/>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8"/>
      <c r="D821" s="268"/>
      <c r="E821" s="268"/>
      <c r="F821" s="268"/>
      <c r="G821" s="268"/>
      <c r="H821" s="268"/>
      <c r="I821" s="268"/>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8"/>
      <c r="D822" s="268"/>
      <c r="E822" s="268"/>
      <c r="F822" s="268"/>
      <c r="G822" s="268"/>
      <c r="H822" s="268"/>
      <c r="I822" s="268"/>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8"/>
      <c r="D823" s="268"/>
      <c r="E823" s="268"/>
      <c r="F823" s="268"/>
      <c r="G823" s="268"/>
      <c r="H823" s="268"/>
      <c r="I823" s="268"/>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8"/>
      <c r="D824" s="268"/>
      <c r="E824" s="268"/>
      <c r="F824" s="268"/>
      <c r="G824" s="268"/>
      <c r="H824" s="268"/>
      <c r="I824" s="268"/>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8"/>
      <c r="D825" s="268"/>
      <c r="E825" s="268"/>
      <c r="F825" s="268"/>
      <c r="G825" s="268"/>
      <c r="H825" s="268"/>
      <c r="I825" s="268"/>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8"/>
      <c r="D829" s="268"/>
      <c r="E829" s="268"/>
      <c r="F829" s="268"/>
      <c r="G829" s="268"/>
      <c r="H829" s="268"/>
      <c r="I829" s="268"/>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8"/>
      <c r="D830" s="268"/>
      <c r="E830" s="268"/>
      <c r="F830" s="268"/>
      <c r="G830" s="268"/>
      <c r="H830" s="268"/>
      <c r="I830" s="268"/>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8"/>
      <c r="D831" s="268"/>
      <c r="E831" s="268"/>
      <c r="F831" s="268"/>
      <c r="G831" s="268"/>
      <c r="H831" s="268"/>
      <c r="I831" s="268"/>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8"/>
      <c r="D832" s="268"/>
      <c r="E832" s="268"/>
      <c r="F832" s="268"/>
      <c r="G832" s="268"/>
      <c r="H832" s="268"/>
      <c r="I832" s="268"/>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8"/>
      <c r="D833" s="268"/>
      <c r="E833" s="268"/>
      <c r="F833" s="268"/>
      <c r="G833" s="268"/>
      <c r="H833" s="268"/>
      <c r="I833" s="268"/>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8"/>
      <c r="D834" s="268"/>
      <c r="E834" s="268"/>
      <c r="F834" s="268"/>
      <c r="G834" s="268"/>
      <c r="H834" s="268"/>
      <c r="I834" s="268"/>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8"/>
      <c r="D835" s="268"/>
      <c r="E835" s="268"/>
      <c r="F835" s="268"/>
      <c r="G835" s="268"/>
      <c r="H835" s="268"/>
      <c r="I835" s="268"/>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8"/>
      <c r="D836" s="268"/>
      <c r="E836" s="268"/>
      <c r="F836" s="268"/>
      <c r="G836" s="268"/>
      <c r="H836" s="268"/>
      <c r="I836" s="268"/>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8"/>
      <c r="D837" s="268"/>
      <c r="E837" s="268"/>
      <c r="F837" s="268"/>
      <c r="G837" s="268"/>
      <c r="H837" s="268"/>
      <c r="I837" s="268"/>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8"/>
      <c r="D838" s="268"/>
      <c r="E838" s="268"/>
      <c r="F838" s="268"/>
      <c r="G838" s="268"/>
      <c r="H838" s="268"/>
      <c r="I838" s="268"/>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8"/>
      <c r="D839" s="268"/>
      <c r="E839" s="268"/>
      <c r="F839" s="268"/>
      <c r="G839" s="268"/>
      <c r="H839" s="268"/>
      <c r="I839" s="268"/>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8"/>
      <c r="D840" s="268"/>
      <c r="E840" s="268"/>
      <c r="F840" s="268"/>
      <c r="G840" s="268"/>
      <c r="H840" s="268"/>
      <c r="I840" s="268"/>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8"/>
      <c r="D841" s="268"/>
      <c r="E841" s="268"/>
      <c r="F841" s="268"/>
      <c r="G841" s="268"/>
      <c r="H841" s="268"/>
      <c r="I841" s="268"/>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8"/>
      <c r="D842" s="268"/>
      <c r="E842" s="268"/>
      <c r="F842" s="268"/>
      <c r="G842" s="268"/>
      <c r="H842" s="268"/>
      <c r="I842" s="268"/>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8"/>
      <c r="D843" s="268"/>
      <c r="E843" s="268"/>
      <c r="F843" s="268"/>
      <c r="G843" s="268"/>
      <c r="H843" s="268"/>
      <c r="I843" s="268"/>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8"/>
      <c r="D844" s="268"/>
      <c r="E844" s="268"/>
      <c r="F844" s="268"/>
      <c r="G844" s="268"/>
      <c r="H844" s="268"/>
      <c r="I844" s="268"/>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8"/>
      <c r="D845" s="268"/>
      <c r="E845" s="268"/>
      <c r="F845" s="268"/>
      <c r="G845" s="268"/>
      <c r="H845" s="268"/>
      <c r="I845" s="268"/>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8"/>
      <c r="D846" s="268"/>
      <c r="E846" s="268"/>
      <c r="F846" s="268"/>
      <c r="G846" s="268"/>
      <c r="H846" s="268"/>
      <c r="I846" s="268"/>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8"/>
      <c r="D847" s="268"/>
      <c r="E847" s="268"/>
      <c r="F847" s="268"/>
      <c r="G847" s="268"/>
      <c r="H847" s="268"/>
      <c r="I847" s="268"/>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8"/>
      <c r="D848" s="268"/>
      <c r="E848" s="268"/>
      <c r="F848" s="268"/>
      <c r="G848" s="268"/>
      <c r="H848" s="268"/>
      <c r="I848" s="268"/>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8"/>
      <c r="D849" s="268"/>
      <c r="E849" s="268"/>
      <c r="F849" s="268"/>
      <c r="G849" s="268"/>
      <c r="H849" s="268"/>
      <c r="I849" s="268"/>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8"/>
      <c r="D850" s="268"/>
      <c r="E850" s="268"/>
      <c r="F850" s="268"/>
      <c r="G850" s="268"/>
      <c r="H850" s="268"/>
      <c r="I850" s="268"/>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8"/>
      <c r="D851" s="268"/>
      <c r="E851" s="268"/>
      <c r="F851" s="268"/>
      <c r="G851" s="268"/>
      <c r="H851" s="268"/>
      <c r="I851" s="268"/>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8"/>
      <c r="D852" s="268"/>
      <c r="E852" s="268"/>
      <c r="F852" s="268"/>
      <c r="G852" s="268"/>
      <c r="H852" s="268"/>
      <c r="I852" s="268"/>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8"/>
      <c r="D853" s="268"/>
      <c r="E853" s="268"/>
      <c r="F853" s="268"/>
      <c r="G853" s="268"/>
      <c r="H853" s="268"/>
      <c r="I853" s="268"/>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8"/>
      <c r="D854" s="268"/>
      <c r="E854" s="268"/>
      <c r="F854" s="268"/>
      <c r="G854" s="268"/>
      <c r="H854" s="268"/>
      <c r="I854" s="268"/>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8"/>
      <c r="D855" s="268"/>
      <c r="E855" s="268"/>
      <c r="F855" s="268"/>
      <c r="G855" s="268"/>
      <c r="H855" s="268"/>
      <c r="I855" s="268"/>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8"/>
      <c r="D856" s="268"/>
      <c r="E856" s="268"/>
      <c r="F856" s="268"/>
      <c r="G856" s="268"/>
      <c r="H856" s="268"/>
      <c r="I856" s="268"/>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8"/>
      <c r="D857" s="268"/>
      <c r="E857" s="268"/>
      <c r="F857" s="268"/>
      <c r="G857" s="268"/>
      <c r="H857" s="268"/>
      <c r="I857" s="268"/>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8"/>
      <c r="D858" s="268"/>
      <c r="E858" s="268"/>
      <c r="F858" s="268"/>
      <c r="G858" s="268"/>
      <c r="H858" s="268"/>
      <c r="I858" s="268"/>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8"/>
      <c r="D862" s="268"/>
      <c r="E862" s="268"/>
      <c r="F862" s="268"/>
      <c r="G862" s="268"/>
      <c r="H862" s="268"/>
      <c r="I862" s="268"/>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8"/>
      <c r="D863" s="268"/>
      <c r="E863" s="268"/>
      <c r="F863" s="268"/>
      <c r="G863" s="268"/>
      <c r="H863" s="268"/>
      <c r="I863" s="268"/>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8"/>
      <c r="D864" s="268"/>
      <c r="E864" s="268"/>
      <c r="F864" s="268"/>
      <c r="G864" s="268"/>
      <c r="H864" s="268"/>
      <c r="I864" s="268"/>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8"/>
      <c r="D865" s="268"/>
      <c r="E865" s="268"/>
      <c r="F865" s="268"/>
      <c r="G865" s="268"/>
      <c r="H865" s="268"/>
      <c r="I865" s="268"/>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8"/>
      <c r="D866" s="268"/>
      <c r="E866" s="268"/>
      <c r="F866" s="268"/>
      <c r="G866" s="268"/>
      <c r="H866" s="268"/>
      <c r="I866" s="268"/>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8"/>
      <c r="D867" s="268"/>
      <c r="E867" s="268"/>
      <c r="F867" s="268"/>
      <c r="G867" s="268"/>
      <c r="H867" s="268"/>
      <c r="I867" s="268"/>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8"/>
      <c r="D868" s="268"/>
      <c r="E868" s="268"/>
      <c r="F868" s="268"/>
      <c r="G868" s="268"/>
      <c r="H868" s="268"/>
      <c r="I868" s="268"/>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8"/>
      <c r="D869" s="268"/>
      <c r="E869" s="268"/>
      <c r="F869" s="268"/>
      <c r="G869" s="268"/>
      <c r="H869" s="268"/>
      <c r="I869" s="268"/>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8"/>
      <c r="D870" s="268"/>
      <c r="E870" s="268"/>
      <c r="F870" s="268"/>
      <c r="G870" s="268"/>
      <c r="H870" s="268"/>
      <c r="I870" s="268"/>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8"/>
      <c r="D871" s="268"/>
      <c r="E871" s="268"/>
      <c r="F871" s="268"/>
      <c r="G871" s="268"/>
      <c r="H871" s="268"/>
      <c r="I871" s="268"/>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8"/>
      <c r="D872" s="268"/>
      <c r="E872" s="268"/>
      <c r="F872" s="268"/>
      <c r="G872" s="268"/>
      <c r="H872" s="268"/>
      <c r="I872" s="268"/>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8"/>
      <c r="D873" s="268"/>
      <c r="E873" s="268"/>
      <c r="F873" s="268"/>
      <c r="G873" s="268"/>
      <c r="H873" s="268"/>
      <c r="I873" s="268"/>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8"/>
      <c r="D874" s="268"/>
      <c r="E874" s="268"/>
      <c r="F874" s="268"/>
      <c r="G874" s="268"/>
      <c r="H874" s="268"/>
      <c r="I874" s="268"/>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8"/>
      <c r="D875" s="268"/>
      <c r="E875" s="268"/>
      <c r="F875" s="268"/>
      <c r="G875" s="268"/>
      <c r="H875" s="268"/>
      <c r="I875" s="268"/>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8"/>
      <c r="D876" s="268"/>
      <c r="E876" s="268"/>
      <c r="F876" s="268"/>
      <c r="G876" s="268"/>
      <c r="H876" s="268"/>
      <c r="I876" s="268"/>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8"/>
      <c r="D877" s="268"/>
      <c r="E877" s="268"/>
      <c r="F877" s="268"/>
      <c r="G877" s="268"/>
      <c r="H877" s="268"/>
      <c r="I877" s="268"/>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8"/>
      <c r="D878" s="268"/>
      <c r="E878" s="268"/>
      <c r="F878" s="268"/>
      <c r="G878" s="268"/>
      <c r="H878" s="268"/>
      <c r="I878" s="268"/>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8"/>
      <c r="D879" s="268"/>
      <c r="E879" s="268"/>
      <c r="F879" s="268"/>
      <c r="G879" s="268"/>
      <c r="H879" s="268"/>
      <c r="I879" s="268"/>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8"/>
      <c r="D880" s="268"/>
      <c r="E880" s="268"/>
      <c r="F880" s="268"/>
      <c r="G880" s="268"/>
      <c r="H880" s="268"/>
      <c r="I880" s="268"/>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8"/>
      <c r="D881" s="268"/>
      <c r="E881" s="268"/>
      <c r="F881" s="268"/>
      <c r="G881" s="268"/>
      <c r="H881" s="268"/>
      <c r="I881" s="268"/>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8"/>
      <c r="D882" s="268"/>
      <c r="E882" s="268"/>
      <c r="F882" s="268"/>
      <c r="G882" s="268"/>
      <c r="H882" s="268"/>
      <c r="I882" s="268"/>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8"/>
      <c r="D883" s="268"/>
      <c r="E883" s="268"/>
      <c r="F883" s="268"/>
      <c r="G883" s="268"/>
      <c r="H883" s="268"/>
      <c r="I883" s="268"/>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8"/>
      <c r="D884" s="268"/>
      <c r="E884" s="268"/>
      <c r="F884" s="268"/>
      <c r="G884" s="268"/>
      <c r="H884" s="268"/>
      <c r="I884" s="268"/>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8"/>
      <c r="D885" s="268"/>
      <c r="E885" s="268"/>
      <c r="F885" s="268"/>
      <c r="G885" s="268"/>
      <c r="H885" s="268"/>
      <c r="I885" s="268"/>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8"/>
      <c r="D886" s="268"/>
      <c r="E886" s="268"/>
      <c r="F886" s="268"/>
      <c r="G886" s="268"/>
      <c r="H886" s="268"/>
      <c r="I886" s="268"/>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8"/>
      <c r="D887" s="268"/>
      <c r="E887" s="268"/>
      <c r="F887" s="268"/>
      <c r="G887" s="268"/>
      <c r="H887" s="268"/>
      <c r="I887" s="268"/>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8"/>
      <c r="D888" s="268"/>
      <c r="E888" s="268"/>
      <c r="F888" s="268"/>
      <c r="G888" s="268"/>
      <c r="H888" s="268"/>
      <c r="I888" s="268"/>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8"/>
      <c r="D889" s="268"/>
      <c r="E889" s="268"/>
      <c r="F889" s="268"/>
      <c r="G889" s="268"/>
      <c r="H889" s="268"/>
      <c r="I889" s="268"/>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8"/>
      <c r="D890" s="268"/>
      <c r="E890" s="268"/>
      <c r="F890" s="268"/>
      <c r="G890" s="268"/>
      <c r="H890" s="268"/>
      <c r="I890" s="268"/>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8"/>
      <c r="D891" s="268"/>
      <c r="E891" s="268"/>
      <c r="F891" s="268"/>
      <c r="G891" s="268"/>
      <c r="H891" s="268"/>
      <c r="I891" s="268"/>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8"/>
      <c r="D895" s="268"/>
      <c r="E895" s="268"/>
      <c r="F895" s="268"/>
      <c r="G895" s="268"/>
      <c r="H895" s="268"/>
      <c r="I895" s="268"/>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8"/>
      <c r="D896" s="268"/>
      <c r="E896" s="268"/>
      <c r="F896" s="268"/>
      <c r="G896" s="268"/>
      <c r="H896" s="268"/>
      <c r="I896" s="268"/>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8"/>
      <c r="D897" s="268"/>
      <c r="E897" s="268"/>
      <c r="F897" s="268"/>
      <c r="G897" s="268"/>
      <c r="H897" s="268"/>
      <c r="I897" s="268"/>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8"/>
      <c r="D898" s="268"/>
      <c r="E898" s="268"/>
      <c r="F898" s="268"/>
      <c r="G898" s="268"/>
      <c r="H898" s="268"/>
      <c r="I898" s="268"/>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8"/>
      <c r="D899" s="268"/>
      <c r="E899" s="268"/>
      <c r="F899" s="268"/>
      <c r="G899" s="268"/>
      <c r="H899" s="268"/>
      <c r="I899" s="268"/>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8"/>
      <c r="D900" s="268"/>
      <c r="E900" s="268"/>
      <c r="F900" s="268"/>
      <c r="G900" s="268"/>
      <c r="H900" s="268"/>
      <c r="I900" s="268"/>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8"/>
      <c r="D901" s="268"/>
      <c r="E901" s="268"/>
      <c r="F901" s="268"/>
      <c r="G901" s="268"/>
      <c r="H901" s="268"/>
      <c r="I901" s="268"/>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8"/>
      <c r="D902" s="268"/>
      <c r="E902" s="268"/>
      <c r="F902" s="268"/>
      <c r="G902" s="268"/>
      <c r="H902" s="268"/>
      <c r="I902" s="268"/>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8"/>
      <c r="D903" s="268"/>
      <c r="E903" s="268"/>
      <c r="F903" s="268"/>
      <c r="G903" s="268"/>
      <c r="H903" s="268"/>
      <c r="I903" s="268"/>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8"/>
      <c r="D904" s="268"/>
      <c r="E904" s="268"/>
      <c r="F904" s="268"/>
      <c r="G904" s="268"/>
      <c r="H904" s="268"/>
      <c r="I904" s="268"/>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8"/>
      <c r="D905" s="268"/>
      <c r="E905" s="268"/>
      <c r="F905" s="268"/>
      <c r="G905" s="268"/>
      <c r="H905" s="268"/>
      <c r="I905" s="268"/>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8"/>
      <c r="D906" s="268"/>
      <c r="E906" s="268"/>
      <c r="F906" s="268"/>
      <c r="G906" s="268"/>
      <c r="H906" s="268"/>
      <c r="I906" s="268"/>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8"/>
      <c r="D907" s="268"/>
      <c r="E907" s="268"/>
      <c r="F907" s="268"/>
      <c r="G907" s="268"/>
      <c r="H907" s="268"/>
      <c r="I907" s="268"/>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8"/>
      <c r="D908" s="268"/>
      <c r="E908" s="268"/>
      <c r="F908" s="268"/>
      <c r="G908" s="268"/>
      <c r="H908" s="268"/>
      <c r="I908" s="268"/>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8"/>
      <c r="D909" s="268"/>
      <c r="E909" s="268"/>
      <c r="F909" s="268"/>
      <c r="G909" s="268"/>
      <c r="H909" s="268"/>
      <c r="I909" s="268"/>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8"/>
      <c r="D910" s="268"/>
      <c r="E910" s="268"/>
      <c r="F910" s="268"/>
      <c r="G910" s="268"/>
      <c r="H910" s="268"/>
      <c r="I910" s="268"/>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8"/>
      <c r="D911" s="268"/>
      <c r="E911" s="268"/>
      <c r="F911" s="268"/>
      <c r="G911" s="268"/>
      <c r="H911" s="268"/>
      <c r="I911" s="268"/>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8"/>
      <c r="D912" s="268"/>
      <c r="E912" s="268"/>
      <c r="F912" s="268"/>
      <c r="G912" s="268"/>
      <c r="H912" s="268"/>
      <c r="I912" s="268"/>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8"/>
      <c r="D913" s="268"/>
      <c r="E913" s="268"/>
      <c r="F913" s="268"/>
      <c r="G913" s="268"/>
      <c r="H913" s="268"/>
      <c r="I913" s="268"/>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8"/>
      <c r="D914" s="268"/>
      <c r="E914" s="268"/>
      <c r="F914" s="268"/>
      <c r="G914" s="268"/>
      <c r="H914" s="268"/>
      <c r="I914" s="268"/>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8"/>
      <c r="D915" s="268"/>
      <c r="E915" s="268"/>
      <c r="F915" s="268"/>
      <c r="G915" s="268"/>
      <c r="H915" s="268"/>
      <c r="I915" s="268"/>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8"/>
      <c r="D916" s="268"/>
      <c r="E916" s="268"/>
      <c r="F916" s="268"/>
      <c r="G916" s="268"/>
      <c r="H916" s="268"/>
      <c r="I916" s="268"/>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8"/>
      <c r="D917" s="268"/>
      <c r="E917" s="268"/>
      <c r="F917" s="268"/>
      <c r="G917" s="268"/>
      <c r="H917" s="268"/>
      <c r="I917" s="268"/>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8"/>
      <c r="D918" s="268"/>
      <c r="E918" s="268"/>
      <c r="F918" s="268"/>
      <c r="G918" s="268"/>
      <c r="H918" s="268"/>
      <c r="I918" s="268"/>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8"/>
      <c r="D919" s="268"/>
      <c r="E919" s="268"/>
      <c r="F919" s="268"/>
      <c r="G919" s="268"/>
      <c r="H919" s="268"/>
      <c r="I919" s="268"/>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8"/>
      <c r="D920" s="268"/>
      <c r="E920" s="268"/>
      <c r="F920" s="268"/>
      <c r="G920" s="268"/>
      <c r="H920" s="268"/>
      <c r="I920" s="268"/>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8"/>
      <c r="D921" s="268"/>
      <c r="E921" s="268"/>
      <c r="F921" s="268"/>
      <c r="G921" s="268"/>
      <c r="H921" s="268"/>
      <c r="I921" s="268"/>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8"/>
      <c r="D922" s="268"/>
      <c r="E922" s="268"/>
      <c r="F922" s="268"/>
      <c r="G922" s="268"/>
      <c r="H922" s="268"/>
      <c r="I922" s="268"/>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8"/>
      <c r="D923" s="268"/>
      <c r="E923" s="268"/>
      <c r="F923" s="268"/>
      <c r="G923" s="268"/>
      <c r="H923" s="268"/>
      <c r="I923" s="268"/>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8"/>
      <c r="D924" s="268"/>
      <c r="E924" s="268"/>
      <c r="F924" s="268"/>
      <c r="G924" s="268"/>
      <c r="H924" s="268"/>
      <c r="I924" s="268"/>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9"/>
      <c r="D928" s="268"/>
      <c r="E928" s="268"/>
      <c r="F928" s="268"/>
      <c r="G928" s="268"/>
      <c r="H928" s="268"/>
      <c r="I928" s="268"/>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8"/>
      <c r="D929" s="268"/>
      <c r="E929" s="268"/>
      <c r="F929" s="268"/>
      <c r="G929" s="268"/>
      <c r="H929" s="268"/>
      <c r="I929" s="268"/>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8"/>
      <c r="D930" s="268"/>
      <c r="E930" s="268"/>
      <c r="F930" s="268"/>
      <c r="G930" s="268"/>
      <c r="H930" s="268"/>
      <c r="I930" s="268"/>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8"/>
      <c r="D931" s="268"/>
      <c r="E931" s="268"/>
      <c r="F931" s="268"/>
      <c r="G931" s="268"/>
      <c r="H931" s="268"/>
      <c r="I931" s="268"/>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8"/>
      <c r="D932" s="268"/>
      <c r="E932" s="268"/>
      <c r="F932" s="268"/>
      <c r="G932" s="268"/>
      <c r="H932" s="268"/>
      <c r="I932" s="268"/>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8"/>
      <c r="D933" s="268"/>
      <c r="E933" s="268"/>
      <c r="F933" s="268"/>
      <c r="G933" s="268"/>
      <c r="H933" s="268"/>
      <c r="I933" s="268"/>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8"/>
      <c r="D934" s="268"/>
      <c r="E934" s="268"/>
      <c r="F934" s="268"/>
      <c r="G934" s="268"/>
      <c r="H934" s="268"/>
      <c r="I934" s="268"/>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8"/>
      <c r="D935" s="268"/>
      <c r="E935" s="268"/>
      <c r="F935" s="268"/>
      <c r="G935" s="268"/>
      <c r="H935" s="268"/>
      <c r="I935" s="268"/>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8"/>
      <c r="D936" s="268"/>
      <c r="E936" s="268"/>
      <c r="F936" s="268"/>
      <c r="G936" s="268"/>
      <c r="H936" s="268"/>
      <c r="I936" s="268"/>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8"/>
      <c r="D937" s="268"/>
      <c r="E937" s="268"/>
      <c r="F937" s="268"/>
      <c r="G937" s="268"/>
      <c r="H937" s="268"/>
      <c r="I937" s="268"/>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8"/>
      <c r="D938" s="268"/>
      <c r="E938" s="268"/>
      <c r="F938" s="268"/>
      <c r="G938" s="268"/>
      <c r="H938" s="268"/>
      <c r="I938" s="268"/>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8"/>
      <c r="D939" s="268"/>
      <c r="E939" s="268"/>
      <c r="F939" s="268"/>
      <c r="G939" s="268"/>
      <c r="H939" s="268"/>
      <c r="I939" s="268"/>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8"/>
      <c r="D940" s="268"/>
      <c r="E940" s="268"/>
      <c r="F940" s="268"/>
      <c r="G940" s="268"/>
      <c r="H940" s="268"/>
      <c r="I940" s="268"/>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8"/>
      <c r="D941" s="268"/>
      <c r="E941" s="268"/>
      <c r="F941" s="268"/>
      <c r="G941" s="268"/>
      <c r="H941" s="268"/>
      <c r="I941" s="268"/>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8"/>
      <c r="D942" s="268"/>
      <c r="E942" s="268"/>
      <c r="F942" s="268"/>
      <c r="G942" s="268"/>
      <c r="H942" s="268"/>
      <c r="I942" s="268"/>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8"/>
      <c r="D943" s="268"/>
      <c r="E943" s="268"/>
      <c r="F943" s="268"/>
      <c r="G943" s="268"/>
      <c r="H943" s="268"/>
      <c r="I943" s="268"/>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8"/>
      <c r="D944" s="268"/>
      <c r="E944" s="268"/>
      <c r="F944" s="268"/>
      <c r="G944" s="268"/>
      <c r="H944" s="268"/>
      <c r="I944" s="268"/>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8"/>
      <c r="D945" s="268"/>
      <c r="E945" s="268"/>
      <c r="F945" s="268"/>
      <c r="G945" s="268"/>
      <c r="H945" s="268"/>
      <c r="I945" s="268"/>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8"/>
      <c r="D946" s="268"/>
      <c r="E946" s="268"/>
      <c r="F946" s="268"/>
      <c r="G946" s="268"/>
      <c r="H946" s="268"/>
      <c r="I946" s="268"/>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8"/>
      <c r="D947" s="268"/>
      <c r="E947" s="268"/>
      <c r="F947" s="268"/>
      <c r="G947" s="268"/>
      <c r="H947" s="268"/>
      <c r="I947" s="268"/>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8"/>
      <c r="D948" s="268"/>
      <c r="E948" s="268"/>
      <c r="F948" s="268"/>
      <c r="G948" s="268"/>
      <c r="H948" s="268"/>
      <c r="I948" s="268"/>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8"/>
      <c r="D949" s="268"/>
      <c r="E949" s="268"/>
      <c r="F949" s="268"/>
      <c r="G949" s="268"/>
      <c r="H949" s="268"/>
      <c r="I949" s="268"/>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8"/>
      <c r="D950" s="268"/>
      <c r="E950" s="268"/>
      <c r="F950" s="268"/>
      <c r="G950" s="268"/>
      <c r="H950" s="268"/>
      <c r="I950" s="268"/>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8"/>
      <c r="D951" s="268"/>
      <c r="E951" s="268"/>
      <c r="F951" s="268"/>
      <c r="G951" s="268"/>
      <c r="H951" s="268"/>
      <c r="I951" s="268"/>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8"/>
      <c r="D952" s="268"/>
      <c r="E952" s="268"/>
      <c r="F952" s="268"/>
      <c r="G952" s="268"/>
      <c r="H952" s="268"/>
      <c r="I952" s="268"/>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8"/>
      <c r="D953" s="268"/>
      <c r="E953" s="268"/>
      <c r="F953" s="268"/>
      <c r="G953" s="268"/>
      <c r="H953" s="268"/>
      <c r="I953" s="268"/>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8"/>
      <c r="D954" s="268"/>
      <c r="E954" s="268"/>
      <c r="F954" s="268"/>
      <c r="G954" s="268"/>
      <c r="H954" s="268"/>
      <c r="I954" s="268"/>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8"/>
      <c r="D955" s="268"/>
      <c r="E955" s="268"/>
      <c r="F955" s="268"/>
      <c r="G955" s="268"/>
      <c r="H955" s="268"/>
      <c r="I955" s="268"/>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8"/>
      <c r="D956" s="268"/>
      <c r="E956" s="268"/>
      <c r="F956" s="268"/>
      <c r="G956" s="268"/>
      <c r="H956" s="268"/>
      <c r="I956" s="268"/>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8"/>
      <c r="D957" s="268"/>
      <c r="E957" s="268"/>
      <c r="F957" s="268"/>
      <c r="G957" s="268"/>
      <c r="H957" s="268"/>
      <c r="I957" s="268"/>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8"/>
      <c r="D961" s="268"/>
      <c r="E961" s="268"/>
      <c r="F961" s="268"/>
      <c r="G961" s="268"/>
      <c r="H961" s="268"/>
      <c r="I961" s="268"/>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8"/>
      <c r="D962" s="268"/>
      <c r="E962" s="268"/>
      <c r="F962" s="268"/>
      <c r="G962" s="268"/>
      <c r="H962" s="268"/>
      <c r="I962" s="268"/>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8"/>
      <c r="D963" s="268"/>
      <c r="E963" s="268"/>
      <c r="F963" s="268"/>
      <c r="G963" s="268"/>
      <c r="H963" s="268"/>
      <c r="I963" s="268"/>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8"/>
      <c r="D964" s="268"/>
      <c r="E964" s="268"/>
      <c r="F964" s="268"/>
      <c r="G964" s="268"/>
      <c r="H964" s="268"/>
      <c r="I964" s="268"/>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8"/>
      <c r="D965" s="268"/>
      <c r="E965" s="268"/>
      <c r="F965" s="268"/>
      <c r="G965" s="268"/>
      <c r="H965" s="268"/>
      <c r="I965" s="268"/>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8"/>
      <c r="D966" s="268"/>
      <c r="E966" s="268"/>
      <c r="F966" s="268"/>
      <c r="G966" s="268"/>
      <c r="H966" s="268"/>
      <c r="I966" s="268"/>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8"/>
      <c r="D967" s="268"/>
      <c r="E967" s="268"/>
      <c r="F967" s="268"/>
      <c r="G967" s="268"/>
      <c r="H967" s="268"/>
      <c r="I967" s="268"/>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8"/>
      <c r="D968" s="268"/>
      <c r="E968" s="268"/>
      <c r="F968" s="268"/>
      <c r="G968" s="268"/>
      <c r="H968" s="268"/>
      <c r="I968" s="268"/>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8"/>
      <c r="D969" s="268"/>
      <c r="E969" s="268"/>
      <c r="F969" s="268"/>
      <c r="G969" s="268"/>
      <c r="H969" s="268"/>
      <c r="I969" s="268"/>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8"/>
      <c r="D970" s="268"/>
      <c r="E970" s="268"/>
      <c r="F970" s="268"/>
      <c r="G970" s="268"/>
      <c r="H970" s="268"/>
      <c r="I970" s="268"/>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8"/>
      <c r="D971" s="268"/>
      <c r="E971" s="268"/>
      <c r="F971" s="268"/>
      <c r="G971" s="268"/>
      <c r="H971" s="268"/>
      <c r="I971" s="268"/>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8"/>
      <c r="D972" s="268"/>
      <c r="E972" s="268"/>
      <c r="F972" s="268"/>
      <c r="G972" s="268"/>
      <c r="H972" s="268"/>
      <c r="I972" s="268"/>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8"/>
      <c r="D973" s="268"/>
      <c r="E973" s="268"/>
      <c r="F973" s="268"/>
      <c r="G973" s="268"/>
      <c r="H973" s="268"/>
      <c r="I973" s="268"/>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8"/>
      <c r="D974" s="268"/>
      <c r="E974" s="268"/>
      <c r="F974" s="268"/>
      <c r="G974" s="268"/>
      <c r="H974" s="268"/>
      <c r="I974" s="268"/>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8"/>
      <c r="D975" s="268"/>
      <c r="E975" s="268"/>
      <c r="F975" s="268"/>
      <c r="G975" s="268"/>
      <c r="H975" s="268"/>
      <c r="I975" s="268"/>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8"/>
      <c r="D976" s="268"/>
      <c r="E976" s="268"/>
      <c r="F976" s="268"/>
      <c r="G976" s="268"/>
      <c r="H976" s="268"/>
      <c r="I976" s="268"/>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8"/>
      <c r="D977" s="268"/>
      <c r="E977" s="268"/>
      <c r="F977" s="268"/>
      <c r="G977" s="268"/>
      <c r="H977" s="268"/>
      <c r="I977" s="268"/>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8"/>
      <c r="D978" s="268"/>
      <c r="E978" s="268"/>
      <c r="F978" s="268"/>
      <c r="G978" s="268"/>
      <c r="H978" s="268"/>
      <c r="I978" s="268"/>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8"/>
      <c r="D979" s="268"/>
      <c r="E979" s="268"/>
      <c r="F979" s="268"/>
      <c r="G979" s="268"/>
      <c r="H979" s="268"/>
      <c r="I979" s="268"/>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8"/>
      <c r="D980" s="268"/>
      <c r="E980" s="268"/>
      <c r="F980" s="268"/>
      <c r="G980" s="268"/>
      <c r="H980" s="268"/>
      <c r="I980" s="268"/>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8"/>
      <c r="D981" s="268"/>
      <c r="E981" s="268"/>
      <c r="F981" s="268"/>
      <c r="G981" s="268"/>
      <c r="H981" s="268"/>
      <c r="I981" s="268"/>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8"/>
      <c r="D982" s="268"/>
      <c r="E982" s="268"/>
      <c r="F982" s="268"/>
      <c r="G982" s="268"/>
      <c r="H982" s="268"/>
      <c r="I982" s="268"/>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8"/>
      <c r="D983" s="268"/>
      <c r="E983" s="268"/>
      <c r="F983" s="268"/>
      <c r="G983" s="268"/>
      <c r="H983" s="268"/>
      <c r="I983" s="268"/>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8"/>
      <c r="D984" s="268"/>
      <c r="E984" s="268"/>
      <c r="F984" s="268"/>
      <c r="G984" s="268"/>
      <c r="H984" s="268"/>
      <c r="I984" s="268"/>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8"/>
      <c r="D985" s="268"/>
      <c r="E985" s="268"/>
      <c r="F985" s="268"/>
      <c r="G985" s="268"/>
      <c r="H985" s="268"/>
      <c r="I985" s="268"/>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8"/>
      <c r="D986" s="268"/>
      <c r="E986" s="268"/>
      <c r="F986" s="268"/>
      <c r="G986" s="268"/>
      <c r="H986" s="268"/>
      <c r="I986" s="268"/>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8"/>
      <c r="D987" s="268"/>
      <c r="E987" s="268"/>
      <c r="F987" s="268"/>
      <c r="G987" s="268"/>
      <c r="H987" s="268"/>
      <c r="I987" s="268"/>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8"/>
      <c r="D988" s="268"/>
      <c r="E988" s="268"/>
      <c r="F988" s="268"/>
      <c r="G988" s="268"/>
      <c r="H988" s="268"/>
      <c r="I988" s="268"/>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8"/>
      <c r="D989" s="268"/>
      <c r="E989" s="268"/>
      <c r="F989" s="268"/>
      <c r="G989" s="268"/>
      <c r="H989" s="268"/>
      <c r="I989" s="268"/>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8"/>
      <c r="D990" s="268"/>
      <c r="E990" s="268"/>
      <c r="F990" s="268"/>
      <c r="G990" s="268"/>
      <c r="H990" s="268"/>
      <c r="I990" s="268"/>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8"/>
      <c r="D994" s="268"/>
      <c r="E994" s="268"/>
      <c r="F994" s="268"/>
      <c r="G994" s="268"/>
      <c r="H994" s="268"/>
      <c r="I994" s="268"/>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8"/>
      <c r="D995" s="268"/>
      <c r="E995" s="268"/>
      <c r="F995" s="268"/>
      <c r="G995" s="268"/>
      <c r="H995" s="268"/>
      <c r="I995" s="268"/>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8"/>
      <c r="D996" s="268"/>
      <c r="E996" s="268"/>
      <c r="F996" s="268"/>
      <c r="G996" s="268"/>
      <c r="H996" s="268"/>
      <c r="I996" s="268"/>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8"/>
      <c r="D997" s="268"/>
      <c r="E997" s="268"/>
      <c r="F997" s="268"/>
      <c r="G997" s="268"/>
      <c r="H997" s="268"/>
      <c r="I997" s="268"/>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8"/>
      <c r="D998" s="268"/>
      <c r="E998" s="268"/>
      <c r="F998" s="268"/>
      <c r="G998" s="268"/>
      <c r="H998" s="268"/>
      <c r="I998" s="268"/>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8"/>
      <c r="D999" s="268"/>
      <c r="E999" s="268"/>
      <c r="F999" s="268"/>
      <c r="G999" s="268"/>
      <c r="H999" s="268"/>
      <c r="I999" s="268"/>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8"/>
      <c r="D1000" s="268"/>
      <c r="E1000" s="268"/>
      <c r="F1000" s="268"/>
      <c r="G1000" s="268"/>
      <c r="H1000" s="268"/>
      <c r="I1000" s="268"/>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8"/>
      <c r="D1001" s="268"/>
      <c r="E1001" s="268"/>
      <c r="F1001" s="268"/>
      <c r="G1001" s="268"/>
      <c r="H1001" s="268"/>
      <c r="I1001" s="268"/>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8"/>
      <c r="D1002" s="268"/>
      <c r="E1002" s="268"/>
      <c r="F1002" s="268"/>
      <c r="G1002" s="268"/>
      <c r="H1002" s="268"/>
      <c r="I1002" s="268"/>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8"/>
      <c r="D1003" s="268"/>
      <c r="E1003" s="268"/>
      <c r="F1003" s="268"/>
      <c r="G1003" s="268"/>
      <c r="H1003" s="268"/>
      <c r="I1003" s="268"/>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8"/>
      <c r="D1004" s="268"/>
      <c r="E1004" s="268"/>
      <c r="F1004" s="268"/>
      <c r="G1004" s="268"/>
      <c r="H1004" s="268"/>
      <c r="I1004" s="268"/>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8"/>
      <c r="D1005" s="268"/>
      <c r="E1005" s="268"/>
      <c r="F1005" s="268"/>
      <c r="G1005" s="268"/>
      <c r="H1005" s="268"/>
      <c r="I1005" s="268"/>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8"/>
      <c r="D1006" s="268"/>
      <c r="E1006" s="268"/>
      <c r="F1006" s="268"/>
      <c r="G1006" s="268"/>
      <c r="H1006" s="268"/>
      <c r="I1006" s="268"/>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8"/>
      <c r="D1007" s="268"/>
      <c r="E1007" s="268"/>
      <c r="F1007" s="268"/>
      <c r="G1007" s="268"/>
      <c r="H1007" s="268"/>
      <c r="I1007" s="268"/>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8"/>
      <c r="D1008" s="268"/>
      <c r="E1008" s="268"/>
      <c r="F1008" s="268"/>
      <c r="G1008" s="268"/>
      <c r="H1008" s="268"/>
      <c r="I1008" s="268"/>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8"/>
      <c r="D1009" s="268"/>
      <c r="E1009" s="268"/>
      <c r="F1009" s="268"/>
      <c r="G1009" s="268"/>
      <c r="H1009" s="268"/>
      <c r="I1009" s="268"/>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8"/>
      <c r="D1010" s="268"/>
      <c r="E1010" s="268"/>
      <c r="F1010" s="268"/>
      <c r="G1010" s="268"/>
      <c r="H1010" s="268"/>
      <c r="I1010" s="268"/>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8"/>
      <c r="D1011" s="268"/>
      <c r="E1011" s="268"/>
      <c r="F1011" s="268"/>
      <c r="G1011" s="268"/>
      <c r="H1011" s="268"/>
      <c r="I1011" s="268"/>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8"/>
      <c r="D1012" s="268"/>
      <c r="E1012" s="268"/>
      <c r="F1012" s="268"/>
      <c r="G1012" s="268"/>
      <c r="H1012" s="268"/>
      <c r="I1012" s="268"/>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8"/>
      <c r="D1013" s="268"/>
      <c r="E1013" s="268"/>
      <c r="F1013" s="268"/>
      <c r="G1013" s="268"/>
      <c r="H1013" s="268"/>
      <c r="I1013" s="268"/>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8"/>
      <c r="D1014" s="268"/>
      <c r="E1014" s="268"/>
      <c r="F1014" s="268"/>
      <c r="G1014" s="268"/>
      <c r="H1014" s="268"/>
      <c r="I1014" s="268"/>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8"/>
      <c r="D1015" s="268"/>
      <c r="E1015" s="268"/>
      <c r="F1015" s="268"/>
      <c r="G1015" s="268"/>
      <c r="H1015" s="268"/>
      <c r="I1015" s="268"/>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8"/>
      <c r="D1016" s="268"/>
      <c r="E1016" s="268"/>
      <c r="F1016" s="268"/>
      <c r="G1016" s="268"/>
      <c r="H1016" s="268"/>
      <c r="I1016" s="268"/>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8"/>
      <c r="D1017" s="268"/>
      <c r="E1017" s="268"/>
      <c r="F1017" s="268"/>
      <c r="G1017" s="268"/>
      <c r="H1017" s="268"/>
      <c r="I1017" s="268"/>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8"/>
      <c r="D1018" s="268"/>
      <c r="E1018" s="268"/>
      <c r="F1018" s="268"/>
      <c r="G1018" s="268"/>
      <c r="H1018" s="268"/>
      <c r="I1018" s="268"/>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8"/>
      <c r="D1019" s="268"/>
      <c r="E1019" s="268"/>
      <c r="F1019" s="268"/>
      <c r="G1019" s="268"/>
      <c r="H1019" s="268"/>
      <c r="I1019" s="268"/>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8"/>
      <c r="D1020" s="268"/>
      <c r="E1020" s="268"/>
      <c r="F1020" s="268"/>
      <c r="G1020" s="268"/>
      <c r="H1020" s="268"/>
      <c r="I1020" s="268"/>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8"/>
      <c r="D1021" s="268"/>
      <c r="E1021" s="268"/>
      <c r="F1021" s="268"/>
      <c r="G1021" s="268"/>
      <c r="H1021" s="268"/>
      <c r="I1021" s="268"/>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8"/>
      <c r="D1022" s="268"/>
      <c r="E1022" s="268"/>
      <c r="F1022" s="268"/>
      <c r="G1022" s="268"/>
      <c r="H1022" s="268"/>
      <c r="I1022" s="268"/>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8"/>
      <c r="D1023" s="268"/>
      <c r="E1023" s="268"/>
      <c r="F1023" s="268"/>
      <c r="G1023" s="268"/>
      <c r="H1023" s="268"/>
      <c r="I1023" s="268"/>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8"/>
      <c r="D1027" s="268"/>
      <c r="E1027" s="268"/>
      <c r="F1027" s="268"/>
      <c r="G1027" s="268"/>
      <c r="H1027" s="268"/>
      <c r="I1027" s="268"/>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8"/>
      <c r="D1028" s="268"/>
      <c r="E1028" s="268"/>
      <c r="F1028" s="268"/>
      <c r="G1028" s="268"/>
      <c r="H1028" s="268"/>
      <c r="I1028" s="268"/>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8"/>
      <c r="D1029" s="268"/>
      <c r="E1029" s="268"/>
      <c r="F1029" s="268"/>
      <c r="G1029" s="268"/>
      <c r="H1029" s="268"/>
      <c r="I1029" s="268"/>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8"/>
      <c r="D1030" s="268"/>
      <c r="E1030" s="268"/>
      <c r="F1030" s="268"/>
      <c r="G1030" s="268"/>
      <c r="H1030" s="268"/>
      <c r="I1030" s="268"/>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8"/>
      <c r="D1031" s="268"/>
      <c r="E1031" s="268"/>
      <c r="F1031" s="268"/>
      <c r="G1031" s="268"/>
      <c r="H1031" s="268"/>
      <c r="I1031" s="268"/>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8"/>
      <c r="D1032" s="268"/>
      <c r="E1032" s="268"/>
      <c r="F1032" s="268"/>
      <c r="G1032" s="268"/>
      <c r="H1032" s="268"/>
      <c r="I1032" s="268"/>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8"/>
      <c r="D1033" s="268"/>
      <c r="E1033" s="268"/>
      <c r="F1033" s="268"/>
      <c r="G1033" s="268"/>
      <c r="H1033" s="268"/>
      <c r="I1033" s="268"/>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8"/>
      <c r="D1034" s="268"/>
      <c r="E1034" s="268"/>
      <c r="F1034" s="268"/>
      <c r="G1034" s="268"/>
      <c r="H1034" s="268"/>
      <c r="I1034" s="268"/>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8"/>
      <c r="D1035" s="268"/>
      <c r="E1035" s="268"/>
      <c r="F1035" s="268"/>
      <c r="G1035" s="268"/>
      <c r="H1035" s="268"/>
      <c r="I1035" s="268"/>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8"/>
      <c r="D1036" s="268"/>
      <c r="E1036" s="268"/>
      <c r="F1036" s="268"/>
      <c r="G1036" s="268"/>
      <c r="H1036" s="268"/>
      <c r="I1036" s="268"/>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8"/>
      <c r="D1037" s="268"/>
      <c r="E1037" s="268"/>
      <c r="F1037" s="268"/>
      <c r="G1037" s="268"/>
      <c r="H1037" s="268"/>
      <c r="I1037" s="268"/>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8"/>
      <c r="D1038" s="268"/>
      <c r="E1038" s="268"/>
      <c r="F1038" s="268"/>
      <c r="G1038" s="268"/>
      <c r="H1038" s="268"/>
      <c r="I1038" s="268"/>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8"/>
      <c r="D1039" s="268"/>
      <c r="E1039" s="268"/>
      <c r="F1039" s="268"/>
      <c r="G1039" s="268"/>
      <c r="H1039" s="268"/>
      <c r="I1039" s="268"/>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8"/>
      <c r="D1040" s="268"/>
      <c r="E1040" s="268"/>
      <c r="F1040" s="268"/>
      <c r="G1040" s="268"/>
      <c r="H1040" s="268"/>
      <c r="I1040" s="268"/>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8"/>
      <c r="D1041" s="268"/>
      <c r="E1041" s="268"/>
      <c r="F1041" s="268"/>
      <c r="G1041" s="268"/>
      <c r="H1041" s="268"/>
      <c r="I1041" s="268"/>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8"/>
      <c r="D1042" s="268"/>
      <c r="E1042" s="268"/>
      <c r="F1042" s="268"/>
      <c r="G1042" s="268"/>
      <c r="H1042" s="268"/>
      <c r="I1042" s="268"/>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8"/>
      <c r="D1043" s="268"/>
      <c r="E1043" s="268"/>
      <c r="F1043" s="268"/>
      <c r="G1043" s="268"/>
      <c r="H1043" s="268"/>
      <c r="I1043" s="268"/>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8"/>
      <c r="D1044" s="268"/>
      <c r="E1044" s="268"/>
      <c r="F1044" s="268"/>
      <c r="G1044" s="268"/>
      <c r="H1044" s="268"/>
      <c r="I1044" s="268"/>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8"/>
      <c r="D1045" s="268"/>
      <c r="E1045" s="268"/>
      <c r="F1045" s="268"/>
      <c r="G1045" s="268"/>
      <c r="H1045" s="268"/>
      <c r="I1045" s="268"/>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8"/>
      <c r="D1046" s="268"/>
      <c r="E1046" s="268"/>
      <c r="F1046" s="268"/>
      <c r="G1046" s="268"/>
      <c r="H1046" s="268"/>
      <c r="I1046" s="268"/>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8"/>
      <c r="D1047" s="268"/>
      <c r="E1047" s="268"/>
      <c r="F1047" s="268"/>
      <c r="G1047" s="268"/>
      <c r="H1047" s="268"/>
      <c r="I1047" s="268"/>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8"/>
      <c r="D1048" s="268"/>
      <c r="E1048" s="268"/>
      <c r="F1048" s="268"/>
      <c r="G1048" s="268"/>
      <c r="H1048" s="268"/>
      <c r="I1048" s="268"/>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8"/>
      <c r="D1049" s="268"/>
      <c r="E1049" s="268"/>
      <c r="F1049" s="268"/>
      <c r="G1049" s="268"/>
      <c r="H1049" s="268"/>
      <c r="I1049" s="268"/>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8"/>
      <c r="D1050" s="268"/>
      <c r="E1050" s="268"/>
      <c r="F1050" s="268"/>
      <c r="G1050" s="268"/>
      <c r="H1050" s="268"/>
      <c r="I1050" s="268"/>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8"/>
      <c r="D1051" s="268"/>
      <c r="E1051" s="268"/>
      <c r="F1051" s="268"/>
      <c r="G1051" s="268"/>
      <c r="H1051" s="268"/>
      <c r="I1051" s="268"/>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8"/>
      <c r="D1052" s="268"/>
      <c r="E1052" s="268"/>
      <c r="F1052" s="268"/>
      <c r="G1052" s="268"/>
      <c r="H1052" s="268"/>
      <c r="I1052" s="268"/>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8"/>
      <c r="D1053" s="268"/>
      <c r="E1053" s="268"/>
      <c r="F1053" s="268"/>
      <c r="G1053" s="268"/>
      <c r="H1053" s="268"/>
      <c r="I1053" s="268"/>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8"/>
      <c r="D1054" s="268"/>
      <c r="E1054" s="268"/>
      <c r="F1054" s="268"/>
      <c r="G1054" s="268"/>
      <c r="H1054" s="268"/>
      <c r="I1054" s="268"/>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8"/>
      <c r="D1055" s="268"/>
      <c r="E1055" s="268"/>
      <c r="F1055" s="268"/>
      <c r="G1055" s="268"/>
      <c r="H1055" s="268"/>
      <c r="I1055" s="268"/>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8"/>
      <c r="D1056" s="268"/>
      <c r="E1056" s="268"/>
      <c r="F1056" s="268"/>
      <c r="G1056" s="268"/>
      <c r="H1056" s="268"/>
      <c r="I1056" s="268"/>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8"/>
      <c r="D1060" s="268"/>
      <c r="E1060" s="268"/>
      <c r="F1060" s="268"/>
      <c r="G1060" s="268"/>
      <c r="H1060" s="268"/>
      <c r="I1060" s="268"/>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8"/>
      <c r="D1061" s="268"/>
      <c r="E1061" s="268"/>
      <c r="F1061" s="268"/>
      <c r="G1061" s="268"/>
      <c r="H1061" s="268"/>
      <c r="I1061" s="268"/>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8"/>
      <c r="D1062" s="268"/>
      <c r="E1062" s="268"/>
      <c r="F1062" s="268"/>
      <c r="G1062" s="268"/>
      <c r="H1062" s="268"/>
      <c r="I1062" s="268"/>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8"/>
      <c r="D1063" s="268"/>
      <c r="E1063" s="268"/>
      <c r="F1063" s="268"/>
      <c r="G1063" s="268"/>
      <c r="H1063" s="268"/>
      <c r="I1063" s="268"/>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8"/>
      <c r="D1064" s="268"/>
      <c r="E1064" s="268"/>
      <c r="F1064" s="268"/>
      <c r="G1064" s="268"/>
      <c r="H1064" s="268"/>
      <c r="I1064" s="268"/>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8"/>
      <c r="D1065" s="268"/>
      <c r="E1065" s="268"/>
      <c r="F1065" s="268"/>
      <c r="G1065" s="268"/>
      <c r="H1065" s="268"/>
      <c r="I1065" s="268"/>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8"/>
      <c r="D1066" s="268"/>
      <c r="E1066" s="268"/>
      <c r="F1066" s="268"/>
      <c r="G1066" s="268"/>
      <c r="H1066" s="268"/>
      <c r="I1066" s="268"/>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8"/>
      <c r="D1067" s="268"/>
      <c r="E1067" s="268"/>
      <c r="F1067" s="268"/>
      <c r="G1067" s="268"/>
      <c r="H1067" s="268"/>
      <c r="I1067" s="268"/>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8"/>
      <c r="D1068" s="268"/>
      <c r="E1068" s="268"/>
      <c r="F1068" s="268"/>
      <c r="G1068" s="268"/>
      <c r="H1068" s="268"/>
      <c r="I1068" s="268"/>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8"/>
      <c r="D1069" s="268"/>
      <c r="E1069" s="268"/>
      <c r="F1069" s="268"/>
      <c r="G1069" s="268"/>
      <c r="H1069" s="268"/>
      <c r="I1069" s="268"/>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8"/>
      <c r="D1070" s="268"/>
      <c r="E1070" s="268"/>
      <c r="F1070" s="268"/>
      <c r="G1070" s="268"/>
      <c r="H1070" s="268"/>
      <c r="I1070" s="268"/>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8"/>
      <c r="D1071" s="268"/>
      <c r="E1071" s="268"/>
      <c r="F1071" s="268"/>
      <c r="G1071" s="268"/>
      <c r="H1071" s="268"/>
      <c r="I1071" s="268"/>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8"/>
      <c r="D1072" s="268"/>
      <c r="E1072" s="268"/>
      <c r="F1072" s="268"/>
      <c r="G1072" s="268"/>
      <c r="H1072" s="268"/>
      <c r="I1072" s="268"/>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8"/>
      <c r="D1073" s="268"/>
      <c r="E1073" s="268"/>
      <c r="F1073" s="268"/>
      <c r="G1073" s="268"/>
      <c r="H1073" s="268"/>
      <c r="I1073" s="268"/>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8"/>
      <c r="D1074" s="268"/>
      <c r="E1074" s="268"/>
      <c r="F1074" s="268"/>
      <c r="G1074" s="268"/>
      <c r="H1074" s="268"/>
      <c r="I1074" s="268"/>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8"/>
      <c r="D1075" s="268"/>
      <c r="E1075" s="268"/>
      <c r="F1075" s="268"/>
      <c r="G1075" s="268"/>
      <c r="H1075" s="268"/>
      <c r="I1075" s="268"/>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8"/>
      <c r="D1076" s="268"/>
      <c r="E1076" s="268"/>
      <c r="F1076" s="268"/>
      <c r="G1076" s="268"/>
      <c r="H1076" s="268"/>
      <c r="I1076" s="268"/>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8"/>
      <c r="D1077" s="268"/>
      <c r="E1077" s="268"/>
      <c r="F1077" s="268"/>
      <c r="G1077" s="268"/>
      <c r="H1077" s="268"/>
      <c r="I1077" s="268"/>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8"/>
      <c r="D1078" s="268"/>
      <c r="E1078" s="268"/>
      <c r="F1078" s="268"/>
      <c r="G1078" s="268"/>
      <c r="H1078" s="268"/>
      <c r="I1078" s="268"/>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8"/>
      <c r="D1079" s="268"/>
      <c r="E1079" s="268"/>
      <c r="F1079" s="268"/>
      <c r="G1079" s="268"/>
      <c r="H1079" s="268"/>
      <c r="I1079" s="268"/>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8"/>
      <c r="D1080" s="268"/>
      <c r="E1080" s="268"/>
      <c r="F1080" s="268"/>
      <c r="G1080" s="268"/>
      <c r="H1080" s="268"/>
      <c r="I1080" s="268"/>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8"/>
      <c r="D1081" s="268"/>
      <c r="E1081" s="268"/>
      <c r="F1081" s="268"/>
      <c r="G1081" s="268"/>
      <c r="H1081" s="268"/>
      <c r="I1081" s="268"/>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8"/>
      <c r="D1082" s="268"/>
      <c r="E1082" s="268"/>
      <c r="F1082" s="268"/>
      <c r="G1082" s="268"/>
      <c r="H1082" s="268"/>
      <c r="I1082" s="268"/>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8"/>
      <c r="D1083" s="268"/>
      <c r="E1083" s="268"/>
      <c r="F1083" s="268"/>
      <c r="G1083" s="268"/>
      <c r="H1083" s="268"/>
      <c r="I1083" s="268"/>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8"/>
      <c r="D1084" s="268"/>
      <c r="E1084" s="268"/>
      <c r="F1084" s="268"/>
      <c r="G1084" s="268"/>
      <c r="H1084" s="268"/>
      <c r="I1084" s="268"/>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8"/>
      <c r="D1085" s="268"/>
      <c r="E1085" s="268"/>
      <c r="F1085" s="268"/>
      <c r="G1085" s="268"/>
      <c r="H1085" s="268"/>
      <c r="I1085" s="268"/>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8"/>
      <c r="D1086" s="268"/>
      <c r="E1086" s="268"/>
      <c r="F1086" s="268"/>
      <c r="G1086" s="268"/>
      <c r="H1086" s="268"/>
      <c r="I1086" s="268"/>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8"/>
      <c r="D1087" s="268"/>
      <c r="E1087" s="268"/>
      <c r="F1087" s="268"/>
      <c r="G1087" s="268"/>
      <c r="H1087" s="268"/>
      <c r="I1087" s="268"/>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8"/>
      <c r="D1088" s="268"/>
      <c r="E1088" s="268"/>
      <c r="F1088" s="268"/>
      <c r="G1088" s="268"/>
      <c r="H1088" s="268"/>
      <c r="I1088" s="268"/>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8"/>
      <c r="D1089" s="268"/>
      <c r="E1089" s="268"/>
      <c r="F1089" s="268"/>
      <c r="G1089" s="268"/>
      <c r="H1089" s="268"/>
      <c r="I1089" s="268"/>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8"/>
      <c r="D1093" s="268"/>
      <c r="E1093" s="268"/>
      <c r="F1093" s="268"/>
      <c r="G1093" s="268"/>
      <c r="H1093" s="268"/>
      <c r="I1093" s="268"/>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8"/>
      <c r="D1094" s="268"/>
      <c r="E1094" s="268"/>
      <c r="F1094" s="268"/>
      <c r="G1094" s="268"/>
      <c r="H1094" s="268"/>
      <c r="I1094" s="268"/>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8"/>
      <c r="D1095" s="268"/>
      <c r="E1095" s="268"/>
      <c r="F1095" s="268"/>
      <c r="G1095" s="268"/>
      <c r="H1095" s="268"/>
      <c r="I1095" s="268"/>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8"/>
      <c r="D1096" s="268"/>
      <c r="E1096" s="268"/>
      <c r="F1096" s="268"/>
      <c r="G1096" s="268"/>
      <c r="H1096" s="268"/>
      <c r="I1096" s="268"/>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8"/>
      <c r="D1097" s="268"/>
      <c r="E1097" s="268"/>
      <c r="F1097" s="268"/>
      <c r="G1097" s="268"/>
      <c r="H1097" s="268"/>
      <c r="I1097" s="268"/>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8"/>
      <c r="D1098" s="268"/>
      <c r="E1098" s="268"/>
      <c r="F1098" s="268"/>
      <c r="G1098" s="268"/>
      <c r="H1098" s="268"/>
      <c r="I1098" s="268"/>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8"/>
      <c r="D1099" s="268"/>
      <c r="E1099" s="268"/>
      <c r="F1099" s="268"/>
      <c r="G1099" s="268"/>
      <c r="H1099" s="268"/>
      <c r="I1099" s="268"/>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8"/>
      <c r="D1100" s="268"/>
      <c r="E1100" s="268"/>
      <c r="F1100" s="268"/>
      <c r="G1100" s="268"/>
      <c r="H1100" s="268"/>
      <c r="I1100" s="268"/>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8"/>
      <c r="D1101" s="268"/>
      <c r="E1101" s="268"/>
      <c r="F1101" s="268"/>
      <c r="G1101" s="268"/>
      <c r="H1101" s="268"/>
      <c r="I1101" s="268"/>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8"/>
      <c r="D1102" s="268"/>
      <c r="E1102" s="268"/>
      <c r="F1102" s="268"/>
      <c r="G1102" s="268"/>
      <c r="H1102" s="268"/>
      <c r="I1102" s="268"/>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8"/>
      <c r="D1103" s="268"/>
      <c r="E1103" s="268"/>
      <c r="F1103" s="268"/>
      <c r="G1103" s="268"/>
      <c r="H1103" s="268"/>
      <c r="I1103" s="268"/>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8"/>
      <c r="D1104" s="268"/>
      <c r="E1104" s="268"/>
      <c r="F1104" s="268"/>
      <c r="G1104" s="268"/>
      <c r="H1104" s="268"/>
      <c r="I1104" s="268"/>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8"/>
      <c r="D1105" s="268"/>
      <c r="E1105" s="268"/>
      <c r="F1105" s="268"/>
      <c r="G1105" s="268"/>
      <c r="H1105" s="268"/>
      <c r="I1105" s="268"/>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8"/>
      <c r="D1106" s="268"/>
      <c r="E1106" s="268"/>
      <c r="F1106" s="268"/>
      <c r="G1106" s="268"/>
      <c r="H1106" s="268"/>
      <c r="I1106" s="268"/>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8"/>
      <c r="D1107" s="268"/>
      <c r="E1107" s="268"/>
      <c r="F1107" s="268"/>
      <c r="G1107" s="268"/>
      <c r="H1107" s="268"/>
      <c r="I1107" s="268"/>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8"/>
      <c r="D1108" s="268"/>
      <c r="E1108" s="268"/>
      <c r="F1108" s="268"/>
      <c r="G1108" s="268"/>
      <c r="H1108" s="268"/>
      <c r="I1108" s="268"/>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8"/>
      <c r="D1109" s="268"/>
      <c r="E1109" s="268"/>
      <c r="F1109" s="268"/>
      <c r="G1109" s="268"/>
      <c r="H1109" s="268"/>
      <c r="I1109" s="268"/>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8"/>
      <c r="D1110" s="268"/>
      <c r="E1110" s="268"/>
      <c r="F1110" s="268"/>
      <c r="G1110" s="268"/>
      <c r="H1110" s="268"/>
      <c r="I1110" s="268"/>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8"/>
      <c r="D1111" s="268"/>
      <c r="E1111" s="268"/>
      <c r="F1111" s="268"/>
      <c r="G1111" s="268"/>
      <c r="H1111" s="268"/>
      <c r="I1111" s="268"/>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8"/>
      <c r="D1112" s="268"/>
      <c r="E1112" s="268"/>
      <c r="F1112" s="268"/>
      <c r="G1112" s="268"/>
      <c r="H1112" s="268"/>
      <c r="I1112" s="268"/>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8"/>
      <c r="D1113" s="268"/>
      <c r="E1113" s="268"/>
      <c r="F1113" s="268"/>
      <c r="G1113" s="268"/>
      <c r="H1113" s="268"/>
      <c r="I1113" s="268"/>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8"/>
      <c r="D1114" s="268"/>
      <c r="E1114" s="268"/>
      <c r="F1114" s="268"/>
      <c r="G1114" s="268"/>
      <c r="H1114" s="268"/>
      <c r="I1114" s="268"/>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8"/>
      <c r="D1115" s="268"/>
      <c r="E1115" s="268"/>
      <c r="F1115" s="268"/>
      <c r="G1115" s="268"/>
      <c r="H1115" s="268"/>
      <c r="I1115" s="268"/>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8"/>
      <c r="D1116" s="268"/>
      <c r="E1116" s="268"/>
      <c r="F1116" s="268"/>
      <c r="G1116" s="268"/>
      <c r="H1116" s="268"/>
      <c r="I1116" s="268"/>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8"/>
      <c r="D1117" s="268"/>
      <c r="E1117" s="268"/>
      <c r="F1117" s="268"/>
      <c r="G1117" s="268"/>
      <c r="H1117" s="268"/>
      <c r="I1117" s="268"/>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8"/>
      <c r="D1118" s="268"/>
      <c r="E1118" s="268"/>
      <c r="F1118" s="268"/>
      <c r="G1118" s="268"/>
      <c r="H1118" s="268"/>
      <c r="I1118" s="268"/>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8"/>
      <c r="D1119" s="268"/>
      <c r="E1119" s="268"/>
      <c r="F1119" s="268"/>
      <c r="G1119" s="268"/>
      <c r="H1119" s="268"/>
      <c r="I1119" s="268"/>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8"/>
      <c r="D1120" s="268"/>
      <c r="E1120" s="268"/>
      <c r="F1120" s="268"/>
      <c r="G1120" s="268"/>
      <c r="H1120" s="268"/>
      <c r="I1120" s="268"/>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8"/>
      <c r="D1121" s="268"/>
      <c r="E1121" s="268"/>
      <c r="F1121" s="268"/>
      <c r="G1121" s="268"/>
      <c r="H1121" s="268"/>
      <c r="I1121" s="268"/>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8"/>
      <c r="D1122" s="268"/>
      <c r="E1122" s="268"/>
      <c r="F1122" s="268"/>
      <c r="G1122" s="268"/>
      <c r="H1122" s="268"/>
      <c r="I1122" s="268"/>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8"/>
      <c r="D1126" s="268"/>
      <c r="E1126" s="268"/>
      <c r="F1126" s="268"/>
      <c r="G1126" s="268"/>
      <c r="H1126" s="268"/>
      <c r="I1126" s="268"/>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8"/>
      <c r="D1127" s="268"/>
      <c r="E1127" s="268"/>
      <c r="F1127" s="268"/>
      <c r="G1127" s="268"/>
      <c r="H1127" s="268"/>
      <c r="I1127" s="268"/>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8"/>
      <c r="D1128" s="268"/>
      <c r="E1128" s="268"/>
      <c r="F1128" s="268"/>
      <c r="G1128" s="268"/>
      <c r="H1128" s="268"/>
      <c r="I1128" s="268"/>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8"/>
      <c r="D1129" s="268"/>
      <c r="E1129" s="268"/>
      <c r="F1129" s="268"/>
      <c r="G1129" s="268"/>
      <c r="H1129" s="268"/>
      <c r="I1129" s="268"/>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8"/>
      <c r="D1130" s="268"/>
      <c r="E1130" s="268"/>
      <c r="F1130" s="268"/>
      <c r="G1130" s="268"/>
      <c r="H1130" s="268"/>
      <c r="I1130" s="268"/>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8"/>
      <c r="D1131" s="268"/>
      <c r="E1131" s="268"/>
      <c r="F1131" s="268"/>
      <c r="G1131" s="268"/>
      <c r="H1131" s="268"/>
      <c r="I1131" s="268"/>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8"/>
      <c r="D1132" s="268"/>
      <c r="E1132" s="268"/>
      <c r="F1132" s="268"/>
      <c r="G1132" s="268"/>
      <c r="H1132" s="268"/>
      <c r="I1132" s="268"/>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8"/>
      <c r="D1133" s="268"/>
      <c r="E1133" s="268"/>
      <c r="F1133" s="268"/>
      <c r="G1133" s="268"/>
      <c r="H1133" s="268"/>
      <c r="I1133" s="268"/>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8"/>
      <c r="D1134" s="268"/>
      <c r="E1134" s="268"/>
      <c r="F1134" s="268"/>
      <c r="G1134" s="268"/>
      <c r="H1134" s="268"/>
      <c r="I1134" s="268"/>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8"/>
      <c r="D1135" s="268"/>
      <c r="E1135" s="268"/>
      <c r="F1135" s="268"/>
      <c r="G1135" s="268"/>
      <c r="H1135" s="268"/>
      <c r="I1135" s="268"/>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8"/>
      <c r="D1136" s="268"/>
      <c r="E1136" s="268"/>
      <c r="F1136" s="268"/>
      <c r="G1136" s="268"/>
      <c r="H1136" s="268"/>
      <c r="I1136" s="268"/>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8"/>
      <c r="D1137" s="268"/>
      <c r="E1137" s="268"/>
      <c r="F1137" s="268"/>
      <c r="G1137" s="268"/>
      <c r="H1137" s="268"/>
      <c r="I1137" s="268"/>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8"/>
      <c r="D1138" s="268"/>
      <c r="E1138" s="268"/>
      <c r="F1138" s="268"/>
      <c r="G1138" s="268"/>
      <c r="H1138" s="268"/>
      <c r="I1138" s="268"/>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8"/>
      <c r="D1139" s="268"/>
      <c r="E1139" s="268"/>
      <c r="F1139" s="268"/>
      <c r="G1139" s="268"/>
      <c r="H1139" s="268"/>
      <c r="I1139" s="268"/>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8"/>
      <c r="D1140" s="268"/>
      <c r="E1140" s="268"/>
      <c r="F1140" s="268"/>
      <c r="G1140" s="268"/>
      <c r="H1140" s="268"/>
      <c r="I1140" s="268"/>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8"/>
      <c r="D1141" s="268"/>
      <c r="E1141" s="268"/>
      <c r="F1141" s="268"/>
      <c r="G1141" s="268"/>
      <c r="H1141" s="268"/>
      <c r="I1141" s="268"/>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8"/>
      <c r="D1142" s="268"/>
      <c r="E1142" s="268"/>
      <c r="F1142" s="268"/>
      <c r="G1142" s="268"/>
      <c r="H1142" s="268"/>
      <c r="I1142" s="268"/>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8"/>
      <c r="D1143" s="268"/>
      <c r="E1143" s="268"/>
      <c r="F1143" s="268"/>
      <c r="G1143" s="268"/>
      <c r="H1143" s="268"/>
      <c r="I1143" s="268"/>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8"/>
      <c r="D1144" s="268"/>
      <c r="E1144" s="268"/>
      <c r="F1144" s="268"/>
      <c r="G1144" s="268"/>
      <c r="H1144" s="268"/>
      <c r="I1144" s="268"/>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8"/>
      <c r="D1145" s="268"/>
      <c r="E1145" s="268"/>
      <c r="F1145" s="268"/>
      <c r="G1145" s="268"/>
      <c r="H1145" s="268"/>
      <c r="I1145" s="268"/>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8"/>
      <c r="D1146" s="268"/>
      <c r="E1146" s="268"/>
      <c r="F1146" s="268"/>
      <c r="G1146" s="268"/>
      <c r="H1146" s="268"/>
      <c r="I1146" s="268"/>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8"/>
      <c r="D1147" s="268"/>
      <c r="E1147" s="268"/>
      <c r="F1147" s="268"/>
      <c r="G1147" s="268"/>
      <c r="H1147" s="268"/>
      <c r="I1147" s="268"/>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8"/>
      <c r="D1148" s="268"/>
      <c r="E1148" s="268"/>
      <c r="F1148" s="268"/>
      <c r="G1148" s="268"/>
      <c r="H1148" s="268"/>
      <c r="I1148" s="268"/>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8"/>
      <c r="D1149" s="268"/>
      <c r="E1149" s="268"/>
      <c r="F1149" s="268"/>
      <c r="G1149" s="268"/>
      <c r="H1149" s="268"/>
      <c r="I1149" s="268"/>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8"/>
      <c r="D1150" s="268"/>
      <c r="E1150" s="268"/>
      <c r="F1150" s="268"/>
      <c r="G1150" s="268"/>
      <c r="H1150" s="268"/>
      <c r="I1150" s="268"/>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8"/>
      <c r="D1151" s="268"/>
      <c r="E1151" s="268"/>
      <c r="F1151" s="268"/>
      <c r="G1151" s="268"/>
      <c r="H1151" s="268"/>
      <c r="I1151" s="268"/>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8"/>
      <c r="D1152" s="268"/>
      <c r="E1152" s="268"/>
      <c r="F1152" s="268"/>
      <c r="G1152" s="268"/>
      <c r="H1152" s="268"/>
      <c r="I1152" s="268"/>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8"/>
      <c r="D1153" s="268"/>
      <c r="E1153" s="268"/>
      <c r="F1153" s="268"/>
      <c r="G1153" s="268"/>
      <c r="H1153" s="268"/>
      <c r="I1153" s="268"/>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8"/>
      <c r="D1154" s="268"/>
      <c r="E1154" s="268"/>
      <c r="F1154" s="268"/>
      <c r="G1154" s="268"/>
      <c r="H1154" s="268"/>
      <c r="I1154" s="268"/>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8"/>
      <c r="D1155" s="268"/>
      <c r="E1155" s="268"/>
      <c r="F1155" s="268"/>
      <c r="G1155" s="268"/>
      <c r="H1155" s="268"/>
      <c r="I1155" s="268"/>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8"/>
      <c r="D1159" s="268"/>
      <c r="E1159" s="268"/>
      <c r="F1159" s="268"/>
      <c r="G1159" s="268"/>
      <c r="H1159" s="268"/>
      <c r="I1159" s="268"/>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8"/>
      <c r="D1160" s="268"/>
      <c r="E1160" s="268"/>
      <c r="F1160" s="268"/>
      <c r="G1160" s="268"/>
      <c r="H1160" s="268"/>
      <c r="I1160" s="268"/>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8"/>
      <c r="D1161" s="268"/>
      <c r="E1161" s="268"/>
      <c r="F1161" s="268"/>
      <c r="G1161" s="268"/>
      <c r="H1161" s="268"/>
      <c r="I1161" s="268"/>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8"/>
      <c r="D1162" s="268"/>
      <c r="E1162" s="268"/>
      <c r="F1162" s="268"/>
      <c r="G1162" s="268"/>
      <c r="H1162" s="268"/>
      <c r="I1162" s="268"/>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8"/>
      <c r="D1163" s="268"/>
      <c r="E1163" s="268"/>
      <c r="F1163" s="268"/>
      <c r="G1163" s="268"/>
      <c r="H1163" s="268"/>
      <c r="I1163" s="268"/>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8"/>
      <c r="D1164" s="268"/>
      <c r="E1164" s="268"/>
      <c r="F1164" s="268"/>
      <c r="G1164" s="268"/>
      <c r="H1164" s="268"/>
      <c r="I1164" s="268"/>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8"/>
      <c r="D1165" s="268"/>
      <c r="E1165" s="268"/>
      <c r="F1165" s="268"/>
      <c r="G1165" s="268"/>
      <c r="H1165" s="268"/>
      <c r="I1165" s="268"/>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8"/>
      <c r="D1166" s="268"/>
      <c r="E1166" s="268"/>
      <c r="F1166" s="268"/>
      <c r="G1166" s="268"/>
      <c r="H1166" s="268"/>
      <c r="I1166" s="268"/>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8"/>
      <c r="D1167" s="268"/>
      <c r="E1167" s="268"/>
      <c r="F1167" s="268"/>
      <c r="G1167" s="268"/>
      <c r="H1167" s="268"/>
      <c r="I1167" s="268"/>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8"/>
      <c r="D1168" s="268"/>
      <c r="E1168" s="268"/>
      <c r="F1168" s="268"/>
      <c r="G1168" s="268"/>
      <c r="H1168" s="268"/>
      <c r="I1168" s="268"/>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8"/>
      <c r="D1169" s="268"/>
      <c r="E1169" s="268"/>
      <c r="F1169" s="268"/>
      <c r="G1169" s="268"/>
      <c r="H1169" s="268"/>
      <c r="I1169" s="268"/>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8"/>
      <c r="D1170" s="268"/>
      <c r="E1170" s="268"/>
      <c r="F1170" s="268"/>
      <c r="G1170" s="268"/>
      <c r="H1170" s="268"/>
      <c r="I1170" s="268"/>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8"/>
      <c r="D1171" s="268"/>
      <c r="E1171" s="268"/>
      <c r="F1171" s="268"/>
      <c r="G1171" s="268"/>
      <c r="H1171" s="268"/>
      <c r="I1171" s="268"/>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8"/>
      <c r="D1172" s="268"/>
      <c r="E1172" s="268"/>
      <c r="F1172" s="268"/>
      <c r="G1172" s="268"/>
      <c r="H1172" s="268"/>
      <c r="I1172" s="268"/>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8"/>
      <c r="D1173" s="268"/>
      <c r="E1173" s="268"/>
      <c r="F1173" s="268"/>
      <c r="G1173" s="268"/>
      <c r="H1173" s="268"/>
      <c r="I1173" s="268"/>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8"/>
      <c r="D1174" s="268"/>
      <c r="E1174" s="268"/>
      <c r="F1174" s="268"/>
      <c r="G1174" s="268"/>
      <c r="H1174" s="268"/>
      <c r="I1174" s="268"/>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8"/>
      <c r="D1175" s="268"/>
      <c r="E1175" s="268"/>
      <c r="F1175" s="268"/>
      <c r="G1175" s="268"/>
      <c r="H1175" s="268"/>
      <c r="I1175" s="268"/>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8"/>
      <c r="D1176" s="268"/>
      <c r="E1176" s="268"/>
      <c r="F1176" s="268"/>
      <c r="G1176" s="268"/>
      <c r="H1176" s="268"/>
      <c r="I1176" s="268"/>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8"/>
      <c r="D1177" s="268"/>
      <c r="E1177" s="268"/>
      <c r="F1177" s="268"/>
      <c r="G1177" s="268"/>
      <c r="H1177" s="268"/>
      <c r="I1177" s="268"/>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8"/>
      <c r="D1178" s="268"/>
      <c r="E1178" s="268"/>
      <c r="F1178" s="268"/>
      <c r="G1178" s="268"/>
      <c r="H1178" s="268"/>
      <c r="I1178" s="268"/>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8"/>
      <c r="D1179" s="268"/>
      <c r="E1179" s="268"/>
      <c r="F1179" s="268"/>
      <c r="G1179" s="268"/>
      <c r="H1179" s="268"/>
      <c r="I1179" s="268"/>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8"/>
      <c r="D1180" s="268"/>
      <c r="E1180" s="268"/>
      <c r="F1180" s="268"/>
      <c r="G1180" s="268"/>
      <c r="H1180" s="268"/>
      <c r="I1180" s="268"/>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8"/>
      <c r="D1181" s="268"/>
      <c r="E1181" s="268"/>
      <c r="F1181" s="268"/>
      <c r="G1181" s="268"/>
      <c r="H1181" s="268"/>
      <c r="I1181" s="268"/>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8"/>
      <c r="D1182" s="268"/>
      <c r="E1182" s="268"/>
      <c r="F1182" s="268"/>
      <c r="G1182" s="268"/>
      <c r="H1182" s="268"/>
      <c r="I1182" s="268"/>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8"/>
      <c r="D1183" s="268"/>
      <c r="E1183" s="268"/>
      <c r="F1183" s="268"/>
      <c r="G1183" s="268"/>
      <c r="H1183" s="268"/>
      <c r="I1183" s="268"/>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8"/>
      <c r="D1184" s="268"/>
      <c r="E1184" s="268"/>
      <c r="F1184" s="268"/>
      <c r="G1184" s="268"/>
      <c r="H1184" s="268"/>
      <c r="I1184" s="268"/>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8"/>
      <c r="D1185" s="268"/>
      <c r="E1185" s="268"/>
      <c r="F1185" s="268"/>
      <c r="G1185" s="268"/>
      <c r="H1185" s="268"/>
      <c r="I1185" s="268"/>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8"/>
      <c r="D1186" s="268"/>
      <c r="E1186" s="268"/>
      <c r="F1186" s="268"/>
      <c r="G1186" s="268"/>
      <c r="H1186" s="268"/>
      <c r="I1186" s="268"/>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8"/>
      <c r="D1187" s="268"/>
      <c r="E1187" s="268"/>
      <c r="F1187" s="268"/>
      <c r="G1187" s="268"/>
      <c r="H1187" s="268"/>
      <c r="I1187" s="268"/>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8"/>
      <c r="D1188" s="268"/>
      <c r="E1188" s="268"/>
      <c r="F1188" s="268"/>
      <c r="G1188" s="268"/>
      <c r="H1188" s="268"/>
      <c r="I1188" s="268"/>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8"/>
      <c r="D1192" s="268"/>
      <c r="E1192" s="268"/>
      <c r="F1192" s="268"/>
      <c r="G1192" s="268"/>
      <c r="H1192" s="268"/>
      <c r="I1192" s="268"/>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8"/>
      <c r="D1193" s="268"/>
      <c r="E1193" s="268"/>
      <c r="F1193" s="268"/>
      <c r="G1193" s="268"/>
      <c r="H1193" s="268"/>
      <c r="I1193" s="268"/>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8"/>
      <c r="D1194" s="268"/>
      <c r="E1194" s="268"/>
      <c r="F1194" s="268"/>
      <c r="G1194" s="268"/>
      <c r="H1194" s="268"/>
      <c r="I1194" s="268"/>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8"/>
      <c r="D1195" s="268"/>
      <c r="E1195" s="268"/>
      <c r="F1195" s="268"/>
      <c r="G1195" s="268"/>
      <c r="H1195" s="268"/>
      <c r="I1195" s="268"/>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8"/>
      <c r="D1196" s="268"/>
      <c r="E1196" s="268"/>
      <c r="F1196" s="268"/>
      <c r="G1196" s="268"/>
      <c r="H1196" s="268"/>
      <c r="I1196" s="268"/>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8"/>
      <c r="D1197" s="268"/>
      <c r="E1197" s="268"/>
      <c r="F1197" s="268"/>
      <c r="G1197" s="268"/>
      <c r="H1197" s="268"/>
      <c r="I1197" s="268"/>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8"/>
      <c r="D1198" s="268"/>
      <c r="E1198" s="268"/>
      <c r="F1198" s="268"/>
      <c r="G1198" s="268"/>
      <c r="H1198" s="268"/>
      <c r="I1198" s="268"/>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8"/>
      <c r="D1199" s="268"/>
      <c r="E1199" s="268"/>
      <c r="F1199" s="268"/>
      <c r="G1199" s="268"/>
      <c r="H1199" s="268"/>
      <c r="I1199" s="268"/>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8"/>
      <c r="D1200" s="268"/>
      <c r="E1200" s="268"/>
      <c r="F1200" s="268"/>
      <c r="G1200" s="268"/>
      <c r="H1200" s="268"/>
      <c r="I1200" s="268"/>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8"/>
      <c r="D1201" s="268"/>
      <c r="E1201" s="268"/>
      <c r="F1201" s="268"/>
      <c r="G1201" s="268"/>
      <c r="H1201" s="268"/>
      <c r="I1201" s="268"/>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8"/>
      <c r="D1202" s="268"/>
      <c r="E1202" s="268"/>
      <c r="F1202" s="268"/>
      <c r="G1202" s="268"/>
      <c r="H1202" s="268"/>
      <c r="I1202" s="268"/>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8"/>
      <c r="D1203" s="268"/>
      <c r="E1203" s="268"/>
      <c r="F1203" s="268"/>
      <c r="G1203" s="268"/>
      <c r="H1203" s="268"/>
      <c r="I1203" s="268"/>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8"/>
      <c r="D1204" s="268"/>
      <c r="E1204" s="268"/>
      <c r="F1204" s="268"/>
      <c r="G1204" s="268"/>
      <c r="H1204" s="268"/>
      <c r="I1204" s="268"/>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8"/>
      <c r="D1205" s="268"/>
      <c r="E1205" s="268"/>
      <c r="F1205" s="268"/>
      <c r="G1205" s="268"/>
      <c r="H1205" s="268"/>
      <c r="I1205" s="268"/>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8"/>
      <c r="D1206" s="268"/>
      <c r="E1206" s="268"/>
      <c r="F1206" s="268"/>
      <c r="G1206" s="268"/>
      <c r="H1206" s="268"/>
      <c r="I1206" s="268"/>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8"/>
      <c r="D1207" s="268"/>
      <c r="E1207" s="268"/>
      <c r="F1207" s="268"/>
      <c r="G1207" s="268"/>
      <c r="H1207" s="268"/>
      <c r="I1207" s="268"/>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8"/>
      <c r="D1208" s="268"/>
      <c r="E1208" s="268"/>
      <c r="F1208" s="268"/>
      <c r="G1208" s="268"/>
      <c r="H1208" s="268"/>
      <c r="I1208" s="268"/>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8"/>
      <c r="D1209" s="268"/>
      <c r="E1209" s="268"/>
      <c r="F1209" s="268"/>
      <c r="G1209" s="268"/>
      <c r="H1209" s="268"/>
      <c r="I1209" s="268"/>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8"/>
      <c r="D1210" s="268"/>
      <c r="E1210" s="268"/>
      <c r="F1210" s="268"/>
      <c r="G1210" s="268"/>
      <c r="H1210" s="268"/>
      <c r="I1210" s="268"/>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8"/>
      <c r="D1211" s="268"/>
      <c r="E1211" s="268"/>
      <c r="F1211" s="268"/>
      <c r="G1211" s="268"/>
      <c r="H1211" s="268"/>
      <c r="I1211" s="268"/>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8"/>
      <c r="D1212" s="268"/>
      <c r="E1212" s="268"/>
      <c r="F1212" s="268"/>
      <c r="G1212" s="268"/>
      <c r="H1212" s="268"/>
      <c r="I1212" s="268"/>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8"/>
      <c r="D1213" s="268"/>
      <c r="E1213" s="268"/>
      <c r="F1213" s="268"/>
      <c r="G1213" s="268"/>
      <c r="H1213" s="268"/>
      <c r="I1213" s="268"/>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8"/>
      <c r="D1214" s="268"/>
      <c r="E1214" s="268"/>
      <c r="F1214" s="268"/>
      <c r="G1214" s="268"/>
      <c r="H1214" s="268"/>
      <c r="I1214" s="268"/>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8"/>
      <c r="D1215" s="268"/>
      <c r="E1215" s="268"/>
      <c r="F1215" s="268"/>
      <c r="G1215" s="268"/>
      <c r="H1215" s="268"/>
      <c r="I1215" s="268"/>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8"/>
      <c r="D1216" s="268"/>
      <c r="E1216" s="268"/>
      <c r="F1216" s="268"/>
      <c r="G1216" s="268"/>
      <c r="H1216" s="268"/>
      <c r="I1216" s="268"/>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8"/>
      <c r="D1217" s="268"/>
      <c r="E1217" s="268"/>
      <c r="F1217" s="268"/>
      <c r="G1217" s="268"/>
      <c r="H1217" s="268"/>
      <c r="I1217" s="268"/>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8"/>
      <c r="D1218" s="268"/>
      <c r="E1218" s="268"/>
      <c r="F1218" s="268"/>
      <c r="G1218" s="268"/>
      <c r="H1218" s="268"/>
      <c r="I1218" s="268"/>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8"/>
      <c r="D1219" s="268"/>
      <c r="E1219" s="268"/>
      <c r="F1219" s="268"/>
      <c r="G1219" s="268"/>
      <c r="H1219" s="268"/>
      <c r="I1219" s="268"/>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8"/>
      <c r="D1220" s="268"/>
      <c r="E1220" s="268"/>
      <c r="F1220" s="268"/>
      <c r="G1220" s="268"/>
      <c r="H1220" s="268"/>
      <c r="I1220" s="268"/>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8"/>
      <c r="D1221" s="268"/>
      <c r="E1221" s="268"/>
      <c r="F1221" s="268"/>
      <c r="G1221" s="268"/>
      <c r="H1221" s="268"/>
      <c r="I1221" s="268"/>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8"/>
      <c r="D1225" s="268"/>
      <c r="E1225" s="268"/>
      <c r="F1225" s="268"/>
      <c r="G1225" s="268"/>
      <c r="H1225" s="268"/>
      <c r="I1225" s="268"/>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8"/>
      <c r="D1226" s="268"/>
      <c r="E1226" s="268"/>
      <c r="F1226" s="268"/>
      <c r="G1226" s="268"/>
      <c r="H1226" s="268"/>
      <c r="I1226" s="268"/>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8"/>
      <c r="D1227" s="268"/>
      <c r="E1227" s="268"/>
      <c r="F1227" s="268"/>
      <c r="G1227" s="268"/>
      <c r="H1227" s="268"/>
      <c r="I1227" s="268"/>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8"/>
      <c r="D1228" s="268"/>
      <c r="E1228" s="268"/>
      <c r="F1228" s="268"/>
      <c r="G1228" s="268"/>
      <c r="H1228" s="268"/>
      <c r="I1228" s="268"/>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8"/>
      <c r="D1229" s="268"/>
      <c r="E1229" s="268"/>
      <c r="F1229" s="268"/>
      <c r="G1229" s="268"/>
      <c r="H1229" s="268"/>
      <c r="I1229" s="268"/>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8"/>
      <c r="D1230" s="268"/>
      <c r="E1230" s="268"/>
      <c r="F1230" s="268"/>
      <c r="G1230" s="268"/>
      <c r="H1230" s="268"/>
      <c r="I1230" s="268"/>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8"/>
      <c r="D1231" s="268"/>
      <c r="E1231" s="268"/>
      <c r="F1231" s="268"/>
      <c r="G1231" s="268"/>
      <c r="H1231" s="268"/>
      <c r="I1231" s="268"/>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8"/>
      <c r="D1232" s="268"/>
      <c r="E1232" s="268"/>
      <c r="F1232" s="268"/>
      <c r="G1232" s="268"/>
      <c r="H1232" s="268"/>
      <c r="I1232" s="268"/>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8"/>
      <c r="D1233" s="268"/>
      <c r="E1233" s="268"/>
      <c r="F1233" s="268"/>
      <c r="G1233" s="268"/>
      <c r="H1233" s="268"/>
      <c r="I1233" s="268"/>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8"/>
      <c r="D1234" s="268"/>
      <c r="E1234" s="268"/>
      <c r="F1234" s="268"/>
      <c r="G1234" s="268"/>
      <c r="H1234" s="268"/>
      <c r="I1234" s="268"/>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8"/>
      <c r="D1235" s="268"/>
      <c r="E1235" s="268"/>
      <c r="F1235" s="268"/>
      <c r="G1235" s="268"/>
      <c r="H1235" s="268"/>
      <c r="I1235" s="268"/>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8"/>
      <c r="D1236" s="268"/>
      <c r="E1236" s="268"/>
      <c r="F1236" s="268"/>
      <c r="G1236" s="268"/>
      <c r="H1236" s="268"/>
      <c r="I1236" s="268"/>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8"/>
      <c r="D1237" s="268"/>
      <c r="E1237" s="268"/>
      <c r="F1237" s="268"/>
      <c r="G1237" s="268"/>
      <c r="H1237" s="268"/>
      <c r="I1237" s="268"/>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8"/>
      <c r="D1238" s="268"/>
      <c r="E1238" s="268"/>
      <c r="F1238" s="268"/>
      <c r="G1238" s="268"/>
      <c r="H1238" s="268"/>
      <c r="I1238" s="268"/>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8"/>
      <c r="D1239" s="268"/>
      <c r="E1239" s="268"/>
      <c r="F1239" s="268"/>
      <c r="G1239" s="268"/>
      <c r="H1239" s="268"/>
      <c r="I1239" s="268"/>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8"/>
      <c r="D1240" s="268"/>
      <c r="E1240" s="268"/>
      <c r="F1240" s="268"/>
      <c r="G1240" s="268"/>
      <c r="H1240" s="268"/>
      <c r="I1240" s="268"/>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8"/>
      <c r="D1241" s="268"/>
      <c r="E1241" s="268"/>
      <c r="F1241" s="268"/>
      <c r="G1241" s="268"/>
      <c r="H1241" s="268"/>
      <c r="I1241" s="268"/>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8"/>
      <c r="D1242" s="268"/>
      <c r="E1242" s="268"/>
      <c r="F1242" s="268"/>
      <c r="G1242" s="268"/>
      <c r="H1242" s="268"/>
      <c r="I1242" s="268"/>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8"/>
      <c r="D1243" s="268"/>
      <c r="E1243" s="268"/>
      <c r="F1243" s="268"/>
      <c r="G1243" s="268"/>
      <c r="H1243" s="268"/>
      <c r="I1243" s="268"/>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8"/>
      <c r="D1244" s="268"/>
      <c r="E1244" s="268"/>
      <c r="F1244" s="268"/>
      <c r="G1244" s="268"/>
      <c r="H1244" s="268"/>
      <c r="I1244" s="268"/>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8"/>
      <c r="D1245" s="268"/>
      <c r="E1245" s="268"/>
      <c r="F1245" s="268"/>
      <c r="G1245" s="268"/>
      <c r="H1245" s="268"/>
      <c r="I1245" s="268"/>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8"/>
      <c r="D1246" s="268"/>
      <c r="E1246" s="268"/>
      <c r="F1246" s="268"/>
      <c r="G1246" s="268"/>
      <c r="H1246" s="268"/>
      <c r="I1246" s="268"/>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8"/>
      <c r="D1247" s="268"/>
      <c r="E1247" s="268"/>
      <c r="F1247" s="268"/>
      <c r="G1247" s="268"/>
      <c r="H1247" s="268"/>
      <c r="I1247" s="268"/>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8"/>
      <c r="D1248" s="268"/>
      <c r="E1248" s="268"/>
      <c r="F1248" s="268"/>
      <c r="G1248" s="268"/>
      <c r="H1248" s="268"/>
      <c r="I1248" s="268"/>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8"/>
      <c r="D1249" s="268"/>
      <c r="E1249" s="268"/>
      <c r="F1249" s="268"/>
      <c r="G1249" s="268"/>
      <c r="H1249" s="268"/>
      <c r="I1249" s="268"/>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8"/>
      <c r="D1250" s="268"/>
      <c r="E1250" s="268"/>
      <c r="F1250" s="268"/>
      <c r="G1250" s="268"/>
      <c r="H1250" s="268"/>
      <c r="I1250" s="268"/>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8"/>
      <c r="D1251" s="268"/>
      <c r="E1251" s="268"/>
      <c r="F1251" s="268"/>
      <c r="G1251" s="268"/>
      <c r="H1251" s="268"/>
      <c r="I1251" s="268"/>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8"/>
      <c r="D1252" s="268"/>
      <c r="E1252" s="268"/>
      <c r="F1252" s="268"/>
      <c r="G1252" s="268"/>
      <c r="H1252" s="268"/>
      <c r="I1252" s="268"/>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8"/>
      <c r="D1253" s="268"/>
      <c r="E1253" s="268"/>
      <c r="F1253" s="268"/>
      <c r="G1253" s="268"/>
      <c r="H1253" s="268"/>
      <c r="I1253" s="268"/>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8"/>
      <c r="D1254" s="268"/>
      <c r="E1254" s="268"/>
      <c r="F1254" s="268"/>
      <c r="G1254" s="268"/>
      <c r="H1254" s="268"/>
      <c r="I1254" s="268"/>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8"/>
      <c r="D1258" s="268"/>
      <c r="E1258" s="268"/>
      <c r="F1258" s="268"/>
      <c r="G1258" s="268"/>
      <c r="H1258" s="268"/>
      <c r="I1258" s="268"/>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8"/>
      <c r="D1259" s="268"/>
      <c r="E1259" s="268"/>
      <c r="F1259" s="268"/>
      <c r="G1259" s="268"/>
      <c r="H1259" s="268"/>
      <c r="I1259" s="268"/>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8"/>
      <c r="D1260" s="268"/>
      <c r="E1260" s="268"/>
      <c r="F1260" s="268"/>
      <c r="G1260" s="268"/>
      <c r="H1260" s="268"/>
      <c r="I1260" s="268"/>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8"/>
      <c r="D1261" s="268"/>
      <c r="E1261" s="268"/>
      <c r="F1261" s="268"/>
      <c r="G1261" s="268"/>
      <c r="H1261" s="268"/>
      <c r="I1261" s="268"/>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8"/>
      <c r="D1262" s="268"/>
      <c r="E1262" s="268"/>
      <c r="F1262" s="268"/>
      <c r="G1262" s="268"/>
      <c r="H1262" s="268"/>
      <c r="I1262" s="268"/>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8"/>
      <c r="D1263" s="268"/>
      <c r="E1263" s="268"/>
      <c r="F1263" s="268"/>
      <c r="G1263" s="268"/>
      <c r="H1263" s="268"/>
      <c r="I1263" s="268"/>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8"/>
      <c r="D1264" s="268"/>
      <c r="E1264" s="268"/>
      <c r="F1264" s="268"/>
      <c r="G1264" s="268"/>
      <c r="H1264" s="268"/>
      <c r="I1264" s="268"/>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8"/>
      <c r="D1265" s="268"/>
      <c r="E1265" s="268"/>
      <c r="F1265" s="268"/>
      <c r="G1265" s="268"/>
      <c r="H1265" s="268"/>
      <c r="I1265" s="268"/>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8"/>
      <c r="D1266" s="268"/>
      <c r="E1266" s="268"/>
      <c r="F1266" s="268"/>
      <c r="G1266" s="268"/>
      <c r="H1266" s="268"/>
      <c r="I1266" s="268"/>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8"/>
      <c r="D1267" s="268"/>
      <c r="E1267" s="268"/>
      <c r="F1267" s="268"/>
      <c r="G1267" s="268"/>
      <c r="H1267" s="268"/>
      <c r="I1267" s="268"/>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8"/>
      <c r="D1268" s="268"/>
      <c r="E1268" s="268"/>
      <c r="F1268" s="268"/>
      <c r="G1268" s="268"/>
      <c r="H1268" s="268"/>
      <c r="I1268" s="268"/>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8"/>
      <c r="D1269" s="268"/>
      <c r="E1269" s="268"/>
      <c r="F1269" s="268"/>
      <c r="G1269" s="268"/>
      <c r="H1269" s="268"/>
      <c r="I1269" s="268"/>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8"/>
      <c r="D1270" s="268"/>
      <c r="E1270" s="268"/>
      <c r="F1270" s="268"/>
      <c r="G1270" s="268"/>
      <c r="H1270" s="268"/>
      <c r="I1270" s="268"/>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8"/>
      <c r="D1271" s="268"/>
      <c r="E1271" s="268"/>
      <c r="F1271" s="268"/>
      <c r="G1271" s="268"/>
      <c r="H1271" s="268"/>
      <c r="I1271" s="268"/>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8"/>
      <c r="D1272" s="268"/>
      <c r="E1272" s="268"/>
      <c r="F1272" s="268"/>
      <c r="G1272" s="268"/>
      <c r="H1272" s="268"/>
      <c r="I1272" s="268"/>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8"/>
      <c r="D1273" s="268"/>
      <c r="E1273" s="268"/>
      <c r="F1273" s="268"/>
      <c r="G1273" s="268"/>
      <c r="H1273" s="268"/>
      <c r="I1273" s="268"/>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8"/>
      <c r="D1274" s="268"/>
      <c r="E1274" s="268"/>
      <c r="F1274" s="268"/>
      <c r="G1274" s="268"/>
      <c r="H1274" s="268"/>
      <c r="I1274" s="268"/>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8"/>
      <c r="D1275" s="268"/>
      <c r="E1275" s="268"/>
      <c r="F1275" s="268"/>
      <c r="G1275" s="268"/>
      <c r="H1275" s="268"/>
      <c r="I1275" s="268"/>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8"/>
      <c r="D1276" s="268"/>
      <c r="E1276" s="268"/>
      <c r="F1276" s="268"/>
      <c r="G1276" s="268"/>
      <c r="H1276" s="268"/>
      <c r="I1276" s="268"/>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8"/>
      <c r="D1277" s="268"/>
      <c r="E1277" s="268"/>
      <c r="F1277" s="268"/>
      <c r="G1277" s="268"/>
      <c r="H1277" s="268"/>
      <c r="I1277" s="268"/>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8"/>
      <c r="D1278" s="268"/>
      <c r="E1278" s="268"/>
      <c r="F1278" s="268"/>
      <c r="G1278" s="268"/>
      <c r="H1278" s="268"/>
      <c r="I1278" s="268"/>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8"/>
      <c r="D1279" s="268"/>
      <c r="E1279" s="268"/>
      <c r="F1279" s="268"/>
      <c r="G1279" s="268"/>
      <c r="H1279" s="268"/>
      <c r="I1279" s="268"/>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8"/>
      <c r="D1280" s="268"/>
      <c r="E1280" s="268"/>
      <c r="F1280" s="268"/>
      <c r="G1280" s="268"/>
      <c r="H1280" s="268"/>
      <c r="I1280" s="268"/>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8"/>
      <c r="D1281" s="268"/>
      <c r="E1281" s="268"/>
      <c r="F1281" s="268"/>
      <c r="G1281" s="268"/>
      <c r="H1281" s="268"/>
      <c r="I1281" s="268"/>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8"/>
      <c r="D1282" s="268"/>
      <c r="E1282" s="268"/>
      <c r="F1282" s="268"/>
      <c r="G1282" s="268"/>
      <c r="H1282" s="268"/>
      <c r="I1282" s="268"/>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8"/>
      <c r="D1283" s="268"/>
      <c r="E1283" s="268"/>
      <c r="F1283" s="268"/>
      <c r="G1283" s="268"/>
      <c r="H1283" s="268"/>
      <c r="I1283" s="268"/>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8"/>
      <c r="D1284" s="268"/>
      <c r="E1284" s="268"/>
      <c r="F1284" s="268"/>
      <c r="G1284" s="268"/>
      <c r="H1284" s="268"/>
      <c r="I1284" s="268"/>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8"/>
      <c r="D1285" s="268"/>
      <c r="E1285" s="268"/>
      <c r="F1285" s="268"/>
      <c r="G1285" s="268"/>
      <c r="H1285" s="268"/>
      <c r="I1285" s="268"/>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8"/>
      <c r="D1286" s="268"/>
      <c r="E1286" s="268"/>
      <c r="F1286" s="268"/>
      <c r="G1286" s="268"/>
      <c r="H1286" s="268"/>
      <c r="I1286" s="268"/>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8"/>
      <c r="D1287" s="268"/>
      <c r="E1287" s="268"/>
      <c r="F1287" s="268"/>
      <c r="G1287" s="268"/>
      <c r="H1287" s="268"/>
      <c r="I1287" s="268"/>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8"/>
      <c r="D1291" s="268"/>
      <c r="E1291" s="268"/>
      <c r="F1291" s="268"/>
      <c r="G1291" s="268"/>
      <c r="H1291" s="268"/>
      <c r="I1291" s="268"/>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8"/>
      <c r="D1292" s="268"/>
      <c r="E1292" s="268"/>
      <c r="F1292" s="268"/>
      <c r="G1292" s="268"/>
      <c r="H1292" s="268"/>
      <c r="I1292" s="268"/>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8"/>
      <c r="D1293" s="268"/>
      <c r="E1293" s="268"/>
      <c r="F1293" s="268"/>
      <c r="G1293" s="268"/>
      <c r="H1293" s="268"/>
      <c r="I1293" s="268"/>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8"/>
      <c r="D1294" s="268"/>
      <c r="E1294" s="268"/>
      <c r="F1294" s="268"/>
      <c r="G1294" s="268"/>
      <c r="H1294" s="268"/>
      <c r="I1294" s="268"/>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8"/>
      <c r="D1295" s="268"/>
      <c r="E1295" s="268"/>
      <c r="F1295" s="268"/>
      <c r="G1295" s="268"/>
      <c r="H1295" s="268"/>
      <c r="I1295" s="268"/>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8"/>
      <c r="D1296" s="268"/>
      <c r="E1296" s="268"/>
      <c r="F1296" s="268"/>
      <c r="G1296" s="268"/>
      <c r="H1296" s="268"/>
      <c r="I1296" s="268"/>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8"/>
      <c r="D1297" s="268"/>
      <c r="E1297" s="268"/>
      <c r="F1297" s="268"/>
      <c r="G1297" s="268"/>
      <c r="H1297" s="268"/>
      <c r="I1297" s="268"/>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8"/>
      <c r="D1298" s="268"/>
      <c r="E1298" s="268"/>
      <c r="F1298" s="268"/>
      <c r="G1298" s="268"/>
      <c r="H1298" s="268"/>
      <c r="I1298" s="268"/>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8"/>
      <c r="D1299" s="268"/>
      <c r="E1299" s="268"/>
      <c r="F1299" s="268"/>
      <c r="G1299" s="268"/>
      <c r="H1299" s="268"/>
      <c r="I1299" s="268"/>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8"/>
      <c r="D1300" s="268"/>
      <c r="E1300" s="268"/>
      <c r="F1300" s="268"/>
      <c r="G1300" s="268"/>
      <c r="H1300" s="268"/>
      <c r="I1300" s="268"/>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8"/>
      <c r="D1301" s="268"/>
      <c r="E1301" s="268"/>
      <c r="F1301" s="268"/>
      <c r="G1301" s="268"/>
      <c r="H1301" s="268"/>
      <c r="I1301" s="268"/>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8"/>
      <c r="D1302" s="268"/>
      <c r="E1302" s="268"/>
      <c r="F1302" s="268"/>
      <c r="G1302" s="268"/>
      <c r="H1302" s="268"/>
      <c r="I1302" s="268"/>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8"/>
      <c r="D1303" s="268"/>
      <c r="E1303" s="268"/>
      <c r="F1303" s="268"/>
      <c r="G1303" s="268"/>
      <c r="H1303" s="268"/>
      <c r="I1303" s="268"/>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8"/>
      <c r="D1304" s="268"/>
      <c r="E1304" s="268"/>
      <c r="F1304" s="268"/>
      <c r="G1304" s="268"/>
      <c r="H1304" s="268"/>
      <c r="I1304" s="268"/>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8"/>
      <c r="D1305" s="268"/>
      <c r="E1305" s="268"/>
      <c r="F1305" s="268"/>
      <c r="G1305" s="268"/>
      <c r="H1305" s="268"/>
      <c r="I1305" s="268"/>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8"/>
      <c r="D1306" s="268"/>
      <c r="E1306" s="268"/>
      <c r="F1306" s="268"/>
      <c r="G1306" s="268"/>
      <c r="H1306" s="268"/>
      <c r="I1306" s="268"/>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8"/>
      <c r="D1307" s="268"/>
      <c r="E1307" s="268"/>
      <c r="F1307" s="268"/>
      <c r="G1307" s="268"/>
      <c r="H1307" s="268"/>
      <c r="I1307" s="268"/>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8"/>
      <c r="D1308" s="268"/>
      <c r="E1308" s="268"/>
      <c r="F1308" s="268"/>
      <c r="G1308" s="268"/>
      <c r="H1308" s="268"/>
      <c r="I1308" s="268"/>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8"/>
      <c r="D1309" s="268"/>
      <c r="E1309" s="268"/>
      <c r="F1309" s="268"/>
      <c r="G1309" s="268"/>
      <c r="H1309" s="268"/>
      <c r="I1309" s="268"/>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8"/>
      <c r="D1310" s="268"/>
      <c r="E1310" s="268"/>
      <c r="F1310" s="268"/>
      <c r="G1310" s="268"/>
      <c r="H1310" s="268"/>
      <c r="I1310" s="268"/>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8"/>
      <c r="D1311" s="268"/>
      <c r="E1311" s="268"/>
      <c r="F1311" s="268"/>
      <c r="G1311" s="268"/>
      <c r="H1311" s="268"/>
      <c r="I1311" s="268"/>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8"/>
      <c r="D1312" s="268"/>
      <c r="E1312" s="268"/>
      <c r="F1312" s="268"/>
      <c r="G1312" s="268"/>
      <c r="H1312" s="268"/>
      <c r="I1312" s="268"/>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8"/>
      <c r="D1313" s="268"/>
      <c r="E1313" s="268"/>
      <c r="F1313" s="268"/>
      <c r="G1313" s="268"/>
      <c r="H1313" s="268"/>
      <c r="I1313" s="268"/>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8"/>
      <c r="D1314" s="268"/>
      <c r="E1314" s="268"/>
      <c r="F1314" s="268"/>
      <c r="G1314" s="268"/>
      <c r="H1314" s="268"/>
      <c r="I1314" s="268"/>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8"/>
      <c r="D1315" s="268"/>
      <c r="E1315" s="268"/>
      <c r="F1315" s="268"/>
      <c r="G1315" s="268"/>
      <c r="H1315" s="268"/>
      <c r="I1315" s="268"/>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8"/>
      <c r="D1316" s="268"/>
      <c r="E1316" s="268"/>
      <c r="F1316" s="268"/>
      <c r="G1316" s="268"/>
      <c r="H1316" s="268"/>
      <c r="I1316" s="268"/>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8"/>
      <c r="D1317" s="268"/>
      <c r="E1317" s="268"/>
      <c r="F1317" s="268"/>
      <c r="G1317" s="268"/>
      <c r="H1317" s="268"/>
      <c r="I1317" s="268"/>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8"/>
      <c r="D1318" s="268"/>
      <c r="E1318" s="268"/>
      <c r="F1318" s="268"/>
      <c r="G1318" s="268"/>
      <c r="H1318" s="268"/>
      <c r="I1318" s="268"/>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8"/>
      <c r="D1319" s="268"/>
      <c r="E1319" s="268"/>
      <c r="F1319" s="268"/>
      <c r="G1319" s="268"/>
      <c r="H1319" s="268"/>
      <c r="I1319" s="268"/>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8"/>
      <c r="D1320" s="268"/>
      <c r="E1320" s="268"/>
      <c r="F1320" s="268"/>
      <c r="G1320" s="268"/>
      <c r="H1320" s="268"/>
      <c r="I1320" s="268"/>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井上 大地(inoue-daichi)</cp:lastModifiedBy>
  <cp:lastPrinted>2022-05-20T06:30:27Z</cp:lastPrinted>
  <dcterms:created xsi:type="dcterms:W3CDTF">2012-03-13T00:50:25Z</dcterms:created>
  <dcterms:modified xsi:type="dcterms:W3CDTF">2022-08-17T02:38:19Z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