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7 障害\"/>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8" i="11"/>
  <c r="AY340" i="11"/>
  <c r="AY337" i="11"/>
  <c r="AY336" i="11"/>
  <c r="AY341" i="11"/>
  <c r="AY332" i="11"/>
  <c r="AY325" i="11"/>
  <c r="AY329" i="11"/>
  <c r="AY333" i="11"/>
  <c r="AY323" i="11"/>
  <c r="AY327" i="11"/>
  <c r="AY331" i="11"/>
  <c r="AY324" i="11"/>
  <c r="AY328" i="11"/>
  <c r="AY322" i="11"/>
  <c r="AY326"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8" i="11"/>
  <c r="AY176" i="11"/>
  <c r="AY174" i="11"/>
  <c r="AY173" i="11"/>
  <c r="AY179" i="11" s="1"/>
  <c r="AY170" i="11"/>
  <c r="AY172" i="11" s="1"/>
  <c r="AY167" i="11"/>
  <c r="AY169" i="11" s="1"/>
  <c r="AY136" i="11"/>
  <c r="AY137"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6" i="11"/>
  <c r="AY112" i="11"/>
  <c r="AY119" i="11" s="1"/>
  <c r="AY100" i="11"/>
  <c r="AY99" i="11"/>
  <c r="AY101" i="11" s="1"/>
  <c r="AY98" i="11"/>
  <c r="AY102" i="11"/>
  <c r="AY104" i="11" s="1"/>
  <c r="AY205" i="11" l="1"/>
  <c r="AY203" i="11"/>
  <c r="AY207" i="11"/>
  <c r="AY211" i="11"/>
  <c r="AY204" i="11"/>
  <c r="AY212" i="11"/>
  <c r="AY213" i="11"/>
  <c r="AY201" i="11"/>
  <c r="AY209" i="11"/>
  <c r="AY202" i="11"/>
  <c r="AY113" i="11"/>
  <c r="AY117" i="11"/>
  <c r="AY121" i="11"/>
  <c r="AY125" i="11"/>
  <c r="AY129" i="11"/>
  <c r="AY151" i="11"/>
  <c r="AY155" i="11"/>
  <c r="AY164" i="11"/>
  <c r="AY141" i="11"/>
  <c r="AY145" i="11"/>
  <c r="AY177" i="11"/>
  <c r="AY120" i="11"/>
  <c r="AY154" i="11"/>
  <c r="AY114" i="11"/>
  <c r="AY118" i="11"/>
  <c r="AY126" i="11"/>
  <c r="AY152" i="11"/>
  <c r="AY193" i="11"/>
  <c r="AY115" i="11"/>
  <c r="AY153" i="11"/>
  <c r="AY175"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6" i="11"/>
  <c r="AY95" i="11"/>
  <c r="AY94" i="11"/>
  <c r="AY93" i="11"/>
  <c r="AY97" i="11" s="1"/>
  <c r="AY91" i="11"/>
  <c r="AY90" i="11"/>
  <c r="AY88" i="11"/>
  <c r="AY89" i="11" s="1"/>
  <c r="AY78" i="11"/>
  <c r="AY85" i="11" s="1"/>
  <c r="AY44" i="11"/>
  <c r="AY52" i="11" s="1"/>
  <c r="AY82" i="11" l="1"/>
  <c r="AY86" i="11"/>
  <c r="AY79" i="11"/>
  <c r="AY83" i="11"/>
  <c r="AY87" i="11"/>
  <c r="AY80" i="11"/>
  <c r="AY84" i="11"/>
  <c r="AY92" i="11"/>
  <c r="AY81" i="11"/>
  <c r="AY5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厚生労働省ネットワークシステム</author>
  </authors>
  <commentList>
    <comment ref="G64" authorId="0" shapeId="0">
      <text>
        <r>
          <rPr>
            <b/>
            <sz val="9"/>
            <color indexed="81"/>
            <rFont val="MS P ゴシック"/>
            <family val="3"/>
            <charset val="128"/>
          </rPr>
          <t>新規項目</t>
        </r>
      </text>
    </comment>
  </commentList>
</comments>
</file>

<file path=xl/sharedStrings.xml><?xml version="1.0" encoding="utf-8"?>
<sst xmlns="http://schemas.openxmlformats.org/spreadsheetml/2006/main" count="2097" uniqueCount="792">
  <si>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</si>
  <si>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</si>
  <si>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</si>
  <si>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</si>
  <si>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</si>
  <si>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</si>
  <si>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</si>
  <si>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</si>
  <si>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</si>
  <si>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</si>
  <si>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</si>
  <si>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</si>
  <si>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</si>
  <si>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</si>
  <si>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</si>
  <si>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</si>
  <si>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</si>
  <si>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</si>
  <si>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</si>
  <si>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</si>
  <si>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</si>
  <si>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</si>
  <si>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</si>
  <si>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</si>
  <si>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</si>
  <si>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</si>
  <si>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</si>
  <si>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</si>
  <si>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</si>
  <si>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</si>
  <si>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</si>
  <si>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</si>
  <si>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</si>
  <si>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</si>
  <si>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</si>
  <si>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</si>
  <si>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</si>
  <si>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</si>
  <si>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</si>
  <si>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</si>
  <si>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</si>
  <si>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</si>
  <si>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</si>
  <si>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</si>
  <si>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</si>
  <si>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</si>
  <si>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</si>
  <si>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</si>
  <si>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</si>
  <si>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</si>
  <si>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</si>
  <si>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</si>
  <si>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</si>
  <si>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</si>
  <si>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</si>
  <si>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</si>
  <si>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</si>
  <si>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</si>
  <si>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</si>
  <si>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</si>
  <si>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</si>
  <si>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</si>
  <si>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</si>
  <si>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</si>
  <si>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</si>
  <si>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</si>
  <si>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</si>
  <si>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</si>
  <si>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</si>
  <si>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</si>
  <si>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</si>
  <si>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</si>
  <si>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</si>
  <si>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</si>
  <si>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</si>
  <si>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</si>
  <si>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</si>
  <si>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</si>
  <si>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</si>
  <si>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</si>
  <si>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</si>
  <si>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</si>
  <si>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</si>
  <si>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</si>
  <si>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</si>
  <si>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</si>
  <si>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</si>
  <si>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</si>
  <si>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</si>
  <si>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</si>
  <si>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</si>
  <si>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</si>
  <si>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</si>
  <si>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</si>
  <si>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</si>
  <si>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</si>
  <si>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</si>
  <si>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</si>
  <si>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</si>
  <si>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</si>
  <si>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</si>
  <si>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</si>
  <si>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</si>
  <si>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</si>
  <si>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</si>
  <si>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</si>
  <si>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</si>
  <si>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</si>
  <si>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</si>
  <si>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</si>
  <si>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</si>
  <si>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</si>
  <si>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</si>
  <si>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</si>
  <si>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</si>
  <si>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</si>
  <si>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</si>
  <si>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</si>
  <si>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</si>
  <si>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</si>
  <si>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</si>
  <si>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</si>
  <si>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</si>
  <si>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</si>
  <si>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</si>
  <si>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</si>
  <si>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</si>
  <si>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</si>
  <si>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</si>
  <si>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</si>
  <si>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</si>
  <si>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</si>
  <si>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</si>
  <si>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</si>
  <si>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</si>
  <si>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</si>
  <si>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</si>
  <si>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</si>
  <si>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</si>
  <si>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</si>
  <si>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</si>
  <si>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</si>
  <si>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</si>
  <si>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</si>
  <si>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</si>
  <si>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</si>
  <si>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</si>
  <si>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</si>
  <si>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</si>
  <si>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</si>
  <si>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</si>
  <si>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</si>
  <si>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</si>
  <si>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</si>
  <si>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</si>
  <si>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</si>
  <si>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</si>
  <si>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</si>
  <si>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</si>
  <si>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</si>
  <si>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</si>
  <si>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</si>
  <si>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</si>
  <si>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</si>
  <si>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</si>
  <si>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</si>
  <si>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</si>
  <si>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</si>
  <si>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</si>
  <si>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</si>
  <si>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</si>
  <si>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</si>
  <si>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</si>
  <si>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</si>
  <si>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</si>
  <si>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</si>
  <si>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</si>
  <si>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</si>
  <si>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</si>
  <si>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</si>
  <si>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</si>
  <si>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</si>
  <si>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</si>
  <si>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</si>
  <si>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</si>
  <si>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</si>
  <si>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</si>
  <si>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</si>
  <si>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</si>
  <si>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</si>
  <si>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</si>
  <si>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</si>
  <si>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</si>
  <si>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</si>
  <si>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</si>
  <si>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</si>
  <si>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</si>
  <si>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</si>
  <si>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</si>
  <si>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</si>
  <si>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</si>
  <si>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</si>
  <si>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</si>
  <si>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</si>
  <si>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</si>
  <si>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</si>
  <si>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</si>
  <si>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</si>
  <si>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</si>
  <si>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</si>
  <si>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</si>
  <si>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</si>
  <si>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</si>
  <si>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</si>
  <si>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</si>
  <si>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</si>
  <si>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</si>
  <si>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</si>
  <si>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</si>
  <si>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</si>
  <si>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</si>
  <si>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</si>
  <si>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</si>
  <si>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</si>
  <si>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</si>
  <si>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</si>
  <si>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</si>
  <si>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</si>
  <si>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</si>
  <si>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</si>
  <si>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</si>
  <si>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</si>
  <si>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</si>
  <si>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</si>
  <si>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</si>
  <si>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</si>
  <si>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</si>
  <si>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</si>
  <si>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</si>
  <si>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</si>
  <si>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</si>
  <si>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</si>
  <si>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</si>
  <si>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</si>
  <si>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</si>
  <si>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</si>
  <si>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</si>
  <si>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</si>
  <si>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</si>
  <si>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</si>
  <si>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</si>
  <si>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</si>
  <si>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</si>
  <si>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</si>
  <si>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</si>
  <si>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</si>
  <si>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</si>
  <si>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</si>
  <si>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</si>
  <si>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</si>
  <si>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</si>
  <si>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</si>
  <si>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</si>
  <si>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</si>
  <si>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</si>
  <si>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</si>
  <si>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</si>
  <si>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</si>
  <si>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</si>
  <si>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</si>
  <si>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</si>
  <si>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</si>
  <si>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</si>
  <si>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</si>
  <si>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</si>
  <si>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</si>
  <si>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</si>
  <si>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</si>
  <si>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</si>
  <si>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</si>
  <si>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</si>
  <si>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</si>
  <si>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</si>
  <si>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</si>
  <si>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</si>
  <si>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</si>
  <si>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</si>
  <si>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</si>
  <si>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</si>
  <si>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</si>
  <si>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</si>
  <si>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</si>
  <si>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</si>
  <si>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</si>
  <si>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</si>
  <si>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</si>
  <si>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</si>
  <si>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</si>
  <si>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</si>
  <si>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</si>
  <si>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</si>
  <si>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</si>
  <si>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</si>
  <si>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</si>
  <si>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</si>
  <si>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</si>
  <si>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</si>
  <si>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</si>
  <si>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</si>
  <si>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</si>
  <si>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</si>
  <si>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</si>
  <si>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</si>
  <si>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</si>
  <si>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</si>
  <si>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</si>
  <si>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</si>
  <si>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</si>
  <si>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</si>
  <si>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</si>
  <si>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</si>
  <si>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</si>
  <si>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</si>
  <si>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</si>
  <si>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</si>
  <si>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</si>
  <si>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</si>
  <si>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</si>
  <si>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</si>
  <si>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</si>
  <si>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</si>
  <si>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</si>
  <si>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</si>
  <si>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</si>
  <si>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</si>
  <si>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</si>
  <si>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</si>
  <si>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</si>
  <si>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</si>
  <si>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</si>
  <si>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</si>
  <si>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</si>
  <si>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</si>
  <si>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</si>
  <si>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</si>
  <si>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</si>
  <si>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</si>
  <si>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</si>
  <si>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</si>
  <si>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</si>
  <si>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</si>
  <si>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</si>
  <si>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</si>
  <si>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</si>
  <si>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</si>
  <si>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</si>
  <si>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</si>
  <si>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</si>
  <si>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</si>
  <si>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</si>
  <si>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</si>
  <si>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</si>
  <si>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</si>
  <si>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</si>
  <si>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</si>
  <si>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</si>
  <si>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</si>
  <si>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</si>
  <si>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</si>
  <si>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</si>
  <si>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</si>
  <si>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</si>
  <si>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</si>
  <si>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</si>
  <si>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</si>
  <si>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</si>
  <si>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</si>
  <si>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</si>
  <si>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</si>
  <si>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</si>
  <si>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</si>
  <si>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</si>
  <si>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</si>
  <si>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</si>
  <si>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</si>
  <si>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</si>
  <si>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</si>
  <si>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</si>
  <si>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</si>
  <si>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</si>
  <si>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</si>
  <si>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</si>
  <si>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</si>
  <si>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</si>
  <si>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</si>
  <si>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</si>
  <si>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</si>
  <si>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</si>
  <si>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</si>
  <si>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</si>
  <si>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</si>
  <si>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</si>
  <si>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</si>
  <si>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</si>
  <si>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</si>
  <si>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</si>
  <si>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</si>
  <si>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</si>
  <si>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</si>
  <si>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</si>
  <si>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</si>
  <si>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</si>
  <si>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</si>
  <si>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</si>
  <si>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</si>
  <si>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</si>
  <si>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</si>
  <si>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</si>
  <si>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</si>
  <si>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</si>
  <si>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</si>
  <si>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</si>
  <si>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</si>
  <si>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</si>
  <si>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</si>
  <si>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</si>
  <si>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</si>
  <si>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</si>
  <si>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</si>
  <si>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</si>
  <si>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</si>
  <si>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</si>
  <si>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</si>
  <si>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</si>
  <si>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</si>
  <si>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</si>
  <si>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</si>
  <si>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</si>
  <si>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</si>
  <si>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</si>
  <si>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</si>
  <si>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</si>
  <si>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</si>
  <si>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</si>
  <si>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</si>
  <si>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</si>
  <si>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</si>
  <si>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</si>
  <si>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</si>
  <si>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</si>
  <si>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</si>
  <si>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</si>
  <si>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</si>
  <si>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</si>
  <si>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</si>
  <si>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</si>
  <si>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</si>
  <si>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</si>
  <si>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</si>
  <si>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</si>
  <si>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</si>
  <si>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</si>
  <si>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</si>
  <si>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</si>
  <si>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</si>
  <si>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</si>
  <si>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</si>
  <si>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</si>
  <si>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</si>
  <si>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</si>
  <si>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</si>
  <si>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</si>
  <si>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</si>
  <si>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</si>
  <si>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</si>
  <si>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</si>
  <si>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</si>
  <si>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</si>
  <si>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</si>
  <si>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</si>
  <si>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</si>
  <si>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</si>
  <si>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</si>
  <si>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</si>
  <si>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</si>
  <si>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</si>
  <si>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</si>
  <si>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</si>
  <si>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</si>
  <si>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</si>
  <si>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</si>
  <si>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</si>
  <si>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</si>
  <si>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</si>
  <si>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</si>
  <si>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</si>
  <si>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</si>
  <si>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</si>
  <si>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</si>
  <si>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</si>
  <si>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</si>
  <si>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</si>
  <si>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</si>
  <si>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</si>
  <si>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</si>
  <si>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</si>
  <si>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</si>
  <si>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</si>
  <si>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</si>
  <si>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</si>
  <si>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</si>
  <si>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</si>
  <si>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</si>
  <si>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</si>
  <si>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</si>
  <si>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</si>
  <si>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</si>
  <si>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</si>
  <si>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</si>
  <si>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</si>
  <si>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</si>
  <si>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</si>
  <si>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</si>
  <si>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</si>
  <si>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</si>
  <si>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</si>
  <si>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</si>
  <si>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</si>
  <si>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</si>
  <si>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</si>
  <si>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</si>
  <si>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</si>
  <si>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</si>
  <si>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</si>
  <si>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</si>
  <si>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</si>
  <si>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</si>
  <si>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</si>
  <si>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</si>
  <si>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</si>
  <si>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</si>
  <si>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</si>
  <si>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</si>
  <si>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</si>
  <si>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</si>
  <si>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</si>
  <si>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</si>
  <si>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</si>
  <si>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</si>
  <si>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</si>
  <si>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</si>
  <si>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</si>
  <si>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</si>
  <si>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</si>
  <si>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</si>
  <si>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</si>
  <si>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</si>
  <si>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</si>
  <si>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</si>
  <si>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</si>
  <si>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</si>
  <si>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</si>
  <si>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</si>
  <si>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</si>
  <si>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</si>
  <si>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</si>
  <si>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</si>
  <si>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</si>
  <si>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</si>
  <si>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</si>
  <si>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</si>
  <si>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</si>
  <si>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</si>
  <si>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</si>
  <si>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</si>
  <si>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</si>
  <si>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</si>
  <si>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</si>
  <si>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</si>
  <si>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</si>
  <si>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</si>
  <si>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</si>
  <si>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</si>
  <si>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</si>
  <si>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</si>
  <si>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</si>
  <si>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</si>
  <si>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</si>
  <si>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</si>
  <si>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</si>
  <si>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</si>
  <si>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</si>
  <si>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</si>
  <si>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</si>
  <si>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</si>
  <si>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</si>
  <si>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</si>
  <si>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</si>
  <si>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</si>
  <si>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</si>
  <si>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</si>
  <si>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</si>
  <si>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</si>
  <si>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</si>
  <si>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</si>
  <si>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</si>
  <si>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</si>
  <si>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</si>
  <si>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</si>
  <si>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</si>
  <si>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</si>
  <si>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</si>
  <si>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</si>
  <si>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</si>
  <si>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</si>
  <si>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</si>
  <si>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</si>
  <si>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</si>
  <si>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</si>
  <si>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</si>
  <si>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</si>
  <si>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</si>
  <si>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</si>
  <si>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</si>
  <si>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</si>
  <si>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</si>
  <si>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</si>
  <si>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</si>
  <si>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</si>
  <si>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</si>
  <si>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</si>
  <si>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</si>
  <si>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</si>
  <si>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</si>
  <si>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</si>
  <si>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</si>
  <si>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</si>
  <si>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</si>
  <si>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</si>
  <si>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</si>
  <si>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</si>
  <si>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</si>
  <si>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</si>
  <si>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</si>
  <si>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</si>
  <si>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</si>
  <si>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</si>
  <si>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</si>
  <si>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</si>
  <si>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</si>
  <si>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</si>
  <si>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</si>
  <si>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</si>
  <si>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</si>
  <si>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</si>
  <si>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</si>
  <si>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</si>
  <si>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</si>
  <si>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</si>
  <si>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</si>
  <si>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</si>
  <si>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</si>
  <si>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</si>
  <si>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</si>
  <si>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</si>
  <si>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</si>
  <si>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</si>
  <si>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</si>
  <si>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</si>
  <si>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</si>
  <si>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</si>
  <si>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</si>
  <si>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</si>
  <si>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</si>
  <si>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</si>
  <si>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</si>
  <si>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</si>
  <si>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</si>
  <si>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</si>
  <si>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</si>
  <si>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</si>
  <si>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</si>
  <si>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</si>
  <si>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</si>
  <si>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</si>
  <si>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</si>
  <si>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</si>
  <si>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</si>
  <si>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</si>
  <si>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</si>
  <si>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</si>
  <si>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</si>
  <si>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国立更生援護機関施設整備事業</t>
  </si>
  <si>
    <t>社会・援護局障害保健福祉部</t>
  </si>
  <si>
    <t>佐藤　秀崇</t>
  </si>
  <si>
    <t>平成23年度</t>
  </si>
  <si>
    <t>終了予定なし</t>
  </si>
  <si>
    <t>企画課施設管理室</t>
  </si>
  <si>
    <t>障害者の日常生活及び社会生活を総合的に支援するための法律第83条（施設の設置）等</t>
  </si>
  <si>
    <t>障害者基本計画（施設サービスの再構築、福祉用具の研究開発・普及促進と利用支援、専門職種の養成・確保、国際協力等）</t>
  </si>
  <si>
    <t>障害者に対する医療から職業訓練までの一貫した体系の下で総合的なリハビリテーションを提供する国立更生援護機関について、円滑な施設運営に資するため、経年により老朽化した施設の施設整備を行う。</t>
  </si>
  <si>
    <t>障害者リハビリテーションの中核的施設として国が設置する施設の整備工事</t>
  </si>
  <si>
    <t>-</t>
  </si>
  <si>
    <t>施設整備費</t>
  </si>
  <si>
    <t>施設施工庁費</t>
  </si>
  <si>
    <t>施設施工旅費</t>
  </si>
  <si>
    <t>工事出来高（契約金額に対する支出額の割合）を各年で１００％実施する。</t>
  </si>
  <si>
    <t>工事出来高（契約額に対する支出額の割合）</t>
  </si>
  <si>
    <t>工事契約書等</t>
  </si>
  <si>
    <t>整備事業計画に基づく整備事業を100%完了する。</t>
  </si>
  <si>
    <t>整備事業計画数に対する事業完了数（実績）の割合</t>
  </si>
  <si>
    <t>件数</t>
  </si>
  <si>
    <t>成果物等</t>
  </si>
  <si>
    <t>改修等の施工件数</t>
  </si>
  <si>
    <t>進捗率（整備事業計画の実施に必要な契約予定件数に対する契約済件数）（施工旅費の支給件数は除く）</t>
  </si>
  <si>
    <t>単位当たりコスト＝X／Y
X：「当該年度執行額」
Y：「活動実績件数」　　　　　　　　　　　　　　</t>
    <phoneticPr fontId="5"/>
  </si>
  <si>
    <t>百万円</t>
  </si>
  <si>
    <t>X　/Y</t>
    <phoneticPr fontId="5"/>
  </si>
  <si>
    <t>51/2</t>
  </si>
  <si>
    <t>165/4</t>
  </si>
  <si>
    <t>国立更生援護施設運営事業</t>
  </si>
  <si>
    <t>574</t>
  </si>
  <si>
    <t>511</t>
  </si>
  <si>
    <t>934</t>
  </si>
  <si>
    <t>933</t>
  </si>
  <si>
    <t>939</t>
  </si>
  <si>
    <t>907</t>
  </si>
  <si>
    <t>0913</t>
  </si>
  <si>
    <t>0928</t>
  </si>
  <si>
    <t>○</t>
  </si>
  <si>
    <t>厚労</t>
  </si>
  <si>
    <t>00</t>
    <phoneticPr fontId="5"/>
  </si>
  <si>
    <t>-</t>
    <phoneticPr fontId="5"/>
  </si>
  <si>
    <t>法に基づき設置された施設であり、障害者への支援のため先進的な保健・医療や福祉サービスの提供等を行うための施設整備であり、社会のニーズを反映した事業である。</t>
    <rPh sb="0" eb="1">
      <t>ホウ</t>
    </rPh>
    <rPh sb="2" eb="3">
      <t>モト</t>
    </rPh>
    <rPh sb="5" eb="7">
      <t>セッチ</t>
    </rPh>
    <rPh sb="10" eb="12">
      <t>シセツ</t>
    </rPh>
    <rPh sb="16" eb="19">
      <t>ショウガイシャ</t>
    </rPh>
    <rPh sb="21" eb="23">
      <t>シエン</t>
    </rPh>
    <rPh sb="26" eb="29">
      <t>センシンテキ</t>
    </rPh>
    <rPh sb="30" eb="32">
      <t>ホケン</t>
    </rPh>
    <rPh sb="33" eb="35">
      <t>イリョウ</t>
    </rPh>
    <rPh sb="36" eb="38">
      <t>フクシ</t>
    </rPh>
    <rPh sb="43" eb="45">
      <t>テイキョウ</t>
    </rPh>
    <rPh sb="45" eb="46">
      <t>トウ</t>
    </rPh>
    <rPh sb="47" eb="48">
      <t>オコナ</t>
    </rPh>
    <rPh sb="52" eb="54">
      <t>シセツ</t>
    </rPh>
    <rPh sb="54" eb="56">
      <t>セイビ</t>
    </rPh>
    <rPh sb="60" eb="62">
      <t>シャカイ</t>
    </rPh>
    <rPh sb="67" eb="69">
      <t>ハンエイ</t>
    </rPh>
    <rPh sb="71" eb="73">
      <t>ジギョウ</t>
    </rPh>
    <phoneticPr fontId="5"/>
  </si>
  <si>
    <t>法に基づき設置された施設であり、障害者への支援のため先進的な保健・医療や福祉サービスの提供等を行うための施設整備であり、国が国費を投入して実施すべきである。</t>
    <rPh sb="0" eb="1">
      <t>ホウ</t>
    </rPh>
    <rPh sb="2" eb="3">
      <t>モト</t>
    </rPh>
    <rPh sb="5" eb="7">
      <t>セッチ</t>
    </rPh>
    <rPh sb="10" eb="12">
      <t>シセツ</t>
    </rPh>
    <rPh sb="16" eb="19">
      <t>ショウガイシャ</t>
    </rPh>
    <rPh sb="21" eb="23">
      <t>シエン</t>
    </rPh>
    <rPh sb="26" eb="29">
      <t>センシンテキ</t>
    </rPh>
    <rPh sb="30" eb="32">
      <t>ホケン</t>
    </rPh>
    <rPh sb="33" eb="35">
      <t>イリョウ</t>
    </rPh>
    <rPh sb="36" eb="38">
      <t>フクシ</t>
    </rPh>
    <rPh sb="43" eb="45">
      <t>テイキョウ</t>
    </rPh>
    <rPh sb="45" eb="46">
      <t>トウ</t>
    </rPh>
    <rPh sb="47" eb="48">
      <t>オコナ</t>
    </rPh>
    <rPh sb="52" eb="54">
      <t>シセツ</t>
    </rPh>
    <rPh sb="54" eb="56">
      <t>セイビ</t>
    </rPh>
    <rPh sb="60" eb="61">
      <t>クニ</t>
    </rPh>
    <rPh sb="62" eb="64">
      <t>コクヒ</t>
    </rPh>
    <rPh sb="65" eb="67">
      <t>トウニュウ</t>
    </rPh>
    <rPh sb="69" eb="71">
      <t>ジッシ</t>
    </rPh>
    <phoneticPr fontId="5"/>
  </si>
  <si>
    <t>障害者への支援のため先進的な保健・医療や福祉サービスの提供等を行うための施設整備であり、優先度の高い事業である。</t>
    <rPh sb="0" eb="3">
      <t>ショウガイシャ</t>
    </rPh>
    <rPh sb="5" eb="7">
      <t>シエン</t>
    </rPh>
    <rPh sb="10" eb="13">
      <t>センシンテキ</t>
    </rPh>
    <rPh sb="14" eb="16">
      <t>ホケン</t>
    </rPh>
    <rPh sb="17" eb="19">
      <t>イリョウ</t>
    </rPh>
    <rPh sb="20" eb="22">
      <t>フクシ</t>
    </rPh>
    <rPh sb="27" eb="29">
      <t>テイキョウ</t>
    </rPh>
    <rPh sb="29" eb="30">
      <t>トウ</t>
    </rPh>
    <rPh sb="31" eb="32">
      <t>オコナ</t>
    </rPh>
    <rPh sb="36" eb="38">
      <t>シセツ</t>
    </rPh>
    <rPh sb="38" eb="40">
      <t>セイビ</t>
    </rPh>
    <rPh sb="44" eb="47">
      <t>ユウセンド</t>
    </rPh>
    <rPh sb="48" eb="49">
      <t>タカ</t>
    </rPh>
    <rPh sb="50" eb="52">
      <t>ジギョウ</t>
    </rPh>
    <phoneticPr fontId="5"/>
  </si>
  <si>
    <t>会計法令に則り、競争入札を実施したが、１者応札となったものがある。長めの公告期間を設定し、関係業者への積極的な声かけを行うことで競争参加促進する方針である。</t>
    <rPh sb="0" eb="2">
      <t>カイケイ</t>
    </rPh>
    <rPh sb="2" eb="4">
      <t>ホウレイ</t>
    </rPh>
    <rPh sb="5" eb="6">
      <t>ノリ</t>
    </rPh>
    <rPh sb="8" eb="10">
      <t>キョウソウ</t>
    </rPh>
    <rPh sb="10" eb="12">
      <t>ニュウサツ</t>
    </rPh>
    <rPh sb="13" eb="15">
      <t>ジッシ</t>
    </rPh>
    <rPh sb="20" eb="21">
      <t>シャ</t>
    </rPh>
    <rPh sb="21" eb="23">
      <t>オウサツ</t>
    </rPh>
    <rPh sb="33" eb="34">
      <t>ナガ</t>
    </rPh>
    <rPh sb="36" eb="38">
      <t>コウコク</t>
    </rPh>
    <rPh sb="38" eb="40">
      <t>キカン</t>
    </rPh>
    <rPh sb="41" eb="43">
      <t>セッテイ</t>
    </rPh>
    <rPh sb="45" eb="47">
      <t>カンケイ</t>
    </rPh>
    <rPh sb="47" eb="49">
      <t>ギョウシャ</t>
    </rPh>
    <rPh sb="51" eb="54">
      <t>セッキョクテキ</t>
    </rPh>
    <rPh sb="55" eb="56">
      <t>コエ</t>
    </rPh>
    <rPh sb="59" eb="60">
      <t>オコナ</t>
    </rPh>
    <rPh sb="64" eb="66">
      <t>キョウソウ</t>
    </rPh>
    <rPh sb="66" eb="68">
      <t>サンカ</t>
    </rPh>
    <rPh sb="68" eb="70">
      <t>ソクシン</t>
    </rPh>
    <rPh sb="72" eb="74">
      <t>ホウシン</t>
    </rPh>
    <phoneticPr fontId="5"/>
  </si>
  <si>
    <t>有</t>
  </si>
  <si>
    <t>無</t>
  </si>
  <si>
    <t>‐</t>
  </si>
  <si>
    <t>予定価格の積算において国土交通省が示している営繕単価等を用いるなど、コスト削減に向けた取組を行っており、妥当な水準である。</t>
    <rPh sb="0" eb="2">
      <t>ヨテイ</t>
    </rPh>
    <rPh sb="2" eb="4">
      <t>カカク</t>
    </rPh>
    <rPh sb="5" eb="7">
      <t>セキサン</t>
    </rPh>
    <rPh sb="11" eb="13">
      <t>コクド</t>
    </rPh>
    <rPh sb="13" eb="16">
      <t>コウツウショウ</t>
    </rPh>
    <rPh sb="17" eb="18">
      <t>シメ</t>
    </rPh>
    <rPh sb="22" eb="24">
      <t>エイゼン</t>
    </rPh>
    <rPh sb="24" eb="26">
      <t>タンカ</t>
    </rPh>
    <rPh sb="26" eb="27">
      <t>トウ</t>
    </rPh>
    <rPh sb="28" eb="29">
      <t>モチ</t>
    </rPh>
    <rPh sb="37" eb="39">
      <t>サクゲン</t>
    </rPh>
    <rPh sb="40" eb="41">
      <t>ム</t>
    </rPh>
    <rPh sb="43" eb="45">
      <t>トリクミ</t>
    </rPh>
    <rPh sb="46" eb="47">
      <t>オコナ</t>
    </rPh>
    <rPh sb="52" eb="54">
      <t>ダトウ</t>
    </rPh>
    <rPh sb="55" eb="57">
      <t>スイジュン</t>
    </rPh>
    <phoneticPr fontId="5"/>
  </si>
  <si>
    <t>事業目的に必要な経費に限定している。</t>
    <rPh sb="0" eb="2">
      <t>ジギョウ</t>
    </rPh>
    <rPh sb="2" eb="4">
      <t>モクテキ</t>
    </rPh>
    <rPh sb="5" eb="7">
      <t>ヒツヨウ</t>
    </rPh>
    <rPh sb="8" eb="10">
      <t>ケイヒ</t>
    </rPh>
    <rPh sb="11" eb="13">
      <t>ゲンテイ</t>
    </rPh>
    <phoneticPr fontId="5"/>
  </si>
  <si>
    <t>一般競争入札を原則に、コスト削減に向けた取組を行っている。</t>
    <rPh sb="0" eb="2">
      <t>イッパン</t>
    </rPh>
    <rPh sb="2" eb="4">
      <t>キョウソウ</t>
    </rPh>
    <rPh sb="4" eb="6">
      <t>ニュウサツ</t>
    </rPh>
    <rPh sb="7" eb="9">
      <t>ゲンソク</t>
    </rPh>
    <rPh sb="14" eb="16">
      <t>サクゲン</t>
    </rPh>
    <rPh sb="17" eb="18">
      <t>ム</t>
    </rPh>
    <rPh sb="20" eb="22">
      <t>トリクミ</t>
    </rPh>
    <rPh sb="23" eb="24">
      <t>オコナ</t>
    </rPh>
    <phoneticPr fontId="5"/>
  </si>
  <si>
    <t>△</t>
  </si>
  <si>
    <t>一部の工事で基本計画の策定・変更に不測の期間がとられたこと等から、翌年度に繰り越したものの、その他の工事については順調に竣工した。</t>
    <rPh sb="0" eb="2">
      <t>イチブ</t>
    </rPh>
    <rPh sb="3" eb="5">
      <t>コウジ</t>
    </rPh>
    <rPh sb="6" eb="8">
      <t>キホン</t>
    </rPh>
    <rPh sb="8" eb="10">
      <t>ケイカク</t>
    </rPh>
    <rPh sb="11" eb="13">
      <t>サクテイ</t>
    </rPh>
    <rPh sb="14" eb="16">
      <t>ヘンコウ</t>
    </rPh>
    <rPh sb="17" eb="19">
      <t>フソク</t>
    </rPh>
    <rPh sb="20" eb="22">
      <t>キカン</t>
    </rPh>
    <rPh sb="29" eb="30">
      <t>トウ</t>
    </rPh>
    <rPh sb="33" eb="36">
      <t>ヨクネンド</t>
    </rPh>
    <rPh sb="37" eb="38">
      <t>ク</t>
    </rPh>
    <rPh sb="39" eb="40">
      <t>コ</t>
    </rPh>
    <rPh sb="48" eb="49">
      <t>タ</t>
    </rPh>
    <rPh sb="50" eb="52">
      <t>コウジ</t>
    </rPh>
    <rPh sb="57" eb="59">
      <t>ジュンチョウ</t>
    </rPh>
    <rPh sb="60" eb="62">
      <t>シュンコウ</t>
    </rPh>
    <phoneticPr fontId="5"/>
  </si>
  <si>
    <t>一部の工事は翌年度に繰り越したものの、その他の工事は見込みどおり施工しており妥当である。</t>
    <rPh sb="0" eb="2">
      <t>イチブ</t>
    </rPh>
    <rPh sb="3" eb="5">
      <t>コウジ</t>
    </rPh>
    <rPh sb="6" eb="9">
      <t>ヨクネンド</t>
    </rPh>
    <rPh sb="10" eb="11">
      <t>ク</t>
    </rPh>
    <rPh sb="12" eb="13">
      <t>コ</t>
    </rPh>
    <rPh sb="21" eb="22">
      <t>タ</t>
    </rPh>
    <rPh sb="23" eb="25">
      <t>コウジ</t>
    </rPh>
    <rPh sb="26" eb="28">
      <t>ミコ</t>
    </rPh>
    <rPh sb="32" eb="34">
      <t>セコウ</t>
    </rPh>
    <rPh sb="38" eb="40">
      <t>ダトウ</t>
    </rPh>
    <phoneticPr fontId="5"/>
  </si>
  <si>
    <t>施設運営に十分活用されている。</t>
    <rPh sb="0" eb="2">
      <t>シセツ</t>
    </rPh>
    <rPh sb="2" eb="4">
      <t>ウンエイ</t>
    </rPh>
    <rPh sb="5" eb="7">
      <t>ジュウブン</t>
    </rPh>
    <rPh sb="7" eb="9">
      <t>カツヨウ</t>
    </rPh>
    <phoneticPr fontId="5"/>
  </si>
  <si>
    <t>運営に関する経費と施設整備に関する経費に適切に区分している。</t>
    <phoneticPr fontId="5"/>
  </si>
  <si>
    <t>障害者総合支援法第８３条に基づき、障害者の自立と社会参加の支援のため、障害者リハビリテーションの中核機関として、厚生労働本省の施策に沿って先進的な保健・医療・福祉サービスを提供するなど、適切に施設運営を行うための施設整備事業である。各年度において、一部で基本計画の策定等の変更により翌年度へ繰越となった事業があったが、それ以外は予定どおりの工事進行を確保したところであり、また、事業の効率性についても、会計法令に則り、適切な支出先の選定と支出を行っている。</t>
    <rPh sb="0" eb="3">
      <t>ショウガイシャ</t>
    </rPh>
    <rPh sb="3" eb="5">
      <t>ソウゴウ</t>
    </rPh>
    <rPh sb="5" eb="8">
      <t>シエンホウ</t>
    </rPh>
    <rPh sb="8" eb="9">
      <t>ダイ</t>
    </rPh>
    <rPh sb="11" eb="12">
      <t>ジョウ</t>
    </rPh>
    <rPh sb="13" eb="14">
      <t>モト</t>
    </rPh>
    <rPh sb="17" eb="20">
      <t>ショウガイシャ</t>
    </rPh>
    <rPh sb="21" eb="23">
      <t>ジリツ</t>
    </rPh>
    <rPh sb="24" eb="26">
      <t>シャカイ</t>
    </rPh>
    <rPh sb="26" eb="28">
      <t>サンカ</t>
    </rPh>
    <rPh sb="29" eb="31">
      <t>シエン</t>
    </rPh>
    <rPh sb="35" eb="38">
      <t>ショウガイシャ</t>
    </rPh>
    <rPh sb="48" eb="50">
      <t>チュウカク</t>
    </rPh>
    <rPh sb="50" eb="52">
      <t>キカン</t>
    </rPh>
    <rPh sb="56" eb="58">
      <t>コウセイ</t>
    </rPh>
    <rPh sb="58" eb="60">
      <t>ロウドウ</t>
    </rPh>
    <rPh sb="60" eb="62">
      <t>ホンショウ</t>
    </rPh>
    <rPh sb="63" eb="65">
      <t>シサク</t>
    </rPh>
    <rPh sb="66" eb="67">
      <t>ソ</t>
    </rPh>
    <rPh sb="69" eb="72">
      <t>センシンテキ</t>
    </rPh>
    <rPh sb="73" eb="75">
      <t>ホケン</t>
    </rPh>
    <rPh sb="76" eb="78">
      <t>イリョウ</t>
    </rPh>
    <rPh sb="79" eb="81">
      <t>フクシ</t>
    </rPh>
    <rPh sb="86" eb="88">
      <t>テイキョウ</t>
    </rPh>
    <rPh sb="93" eb="95">
      <t>テキセツ</t>
    </rPh>
    <rPh sb="96" eb="98">
      <t>シセツ</t>
    </rPh>
    <rPh sb="98" eb="100">
      <t>ウンエイ</t>
    </rPh>
    <rPh sb="101" eb="102">
      <t>オコナ</t>
    </rPh>
    <rPh sb="106" eb="108">
      <t>シセツ</t>
    </rPh>
    <rPh sb="108" eb="110">
      <t>セイビ</t>
    </rPh>
    <rPh sb="110" eb="112">
      <t>ジギョウ</t>
    </rPh>
    <rPh sb="116" eb="117">
      <t>カク</t>
    </rPh>
    <rPh sb="117" eb="119">
      <t>ネンド</t>
    </rPh>
    <rPh sb="124" eb="126">
      <t>イチブ</t>
    </rPh>
    <rPh sb="127" eb="129">
      <t>キホン</t>
    </rPh>
    <rPh sb="129" eb="131">
      <t>ケイカク</t>
    </rPh>
    <rPh sb="132" eb="134">
      <t>サクテイ</t>
    </rPh>
    <rPh sb="134" eb="135">
      <t>トウ</t>
    </rPh>
    <rPh sb="136" eb="138">
      <t>ヘンコウ</t>
    </rPh>
    <rPh sb="141" eb="144">
      <t>ヨクネンド</t>
    </rPh>
    <rPh sb="145" eb="147">
      <t>クリコシ</t>
    </rPh>
    <rPh sb="151" eb="153">
      <t>ジギョウ</t>
    </rPh>
    <rPh sb="161" eb="163">
      <t>イガイ</t>
    </rPh>
    <rPh sb="164" eb="166">
      <t>ヨテイ</t>
    </rPh>
    <rPh sb="170" eb="172">
      <t>コウジ</t>
    </rPh>
    <rPh sb="172" eb="174">
      <t>シンコウ</t>
    </rPh>
    <rPh sb="175" eb="177">
      <t>カクホ</t>
    </rPh>
    <rPh sb="189" eb="191">
      <t>ジギョウ</t>
    </rPh>
    <rPh sb="192" eb="195">
      <t>コウリツセイ</t>
    </rPh>
    <rPh sb="201" eb="203">
      <t>カイケイ</t>
    </rPh>
    <rPh sb="203" eb="205">
      <t>ホウレイ</t>
    </rPh>
    <rPh sb="206" eb="207">
      <t>ノリ</t>
    </rPh>
    <rPh sb="209" eb="211">
      <t>テキセツ</t>
    </rPh>
    <rPh sb="212" eb="215">
      <t>シシュツサキ</t>
    </rPh>
    <rPh sb="216" eb="218">
      <t>センテイ</t>
    </rPh>
    <rPh sb="219" eb="221">
      <t>シシュツ</t>
    </rPh>
    <rPh sb="222" eb="223">
      <t>オコナ</t>
    </rPh>
    <phoneticPr fontId="5"/>
  </si>
  <si>
    <t>引き続き、一般競争入札の採用により競争性の確保に努めるとともに、厚生労働本省や地方整備局等の営繕専門官等の知見を活用することにより、実効性の高い工事手段により、実施することとする。</t>
    <rPh sb="0" eb="1">
      <t>ヒ</t>
    </rPh>
    <rPh sb="2" eb="3">
      <t>ツヅ</t>
    </rPh>
    <rPh sb="5" eb="7">
      <t>イッパン</t>
    </rPh>
    <rPh sb="7" eb="9">
      <t>キョウソウ</t>
    </rPh>
    <rPh sb="9" eb="11">
      <t>ニュウサツ</t>
    </rPh>
    <rPh sb="12" eb="14">
      <t>サイヨウ</t>
    </rPh>
    <rPh sb="17" eb="20">
      <t>キョウソウセイ</t>
    </rPh>
    <rPh sb="21" eb="23">
      <t>カクホ</t>
    </rPh>
    <rPh sb="24" eb="25">
      <t>ツト</t>
    </rPh>
    <rPh sb="32" eb="34">
      <t>コウセイ</t>
    </rPh>
    <rPh sb="34" eb="36">
      <t>ロウドウ</t>
    </rPh>
    <rPh sb="36" eb="38">
      <t>ホンショウ</t>
    </rPh>
    <rPh sb="39" eb="41">
      <t>チホウ</t>
    </rPh>
    <rPh sb="41" eb="44">
      <t>セイビキョク</t>
    </rPh>
    <rPh sb="44" eb="45">
      <t>トウ</t>
    </rPh>
    <rPh sb="46" eb="48">
      <t>エイゼン</t>
    </rPh>
    <rPh sb="48" eb="51">
      <t>センモンカン</t>
    </rPh>
    <rPh sb="51" eb="52">
      <t>トウ</t>
    </rPh>
    <rPh sb="53" eb="55">
      <t>チケン</t>
    </rPh>
    <rPh sb="56" eb="58">
      <t>カツヨウ</t>
    </rPh>
    <rPh sb="66" eb="69">
      <t>ジッコウセイ</t>
    </rPh>
    <rPh sb="70" eb="71">
      <t>タカ</t>
    </rPh>
    <rPh sb="72" eb="74">
      <t>コウジ</t>
    </rPh>
    <rPh sb="74" eb="76">
      <t>シュダン</t>
    </rPh>
    <rPh sb="80" eb="82">
      <t>ジッシ</t>
    </rPh>
    <phoneticPr fontId="5"/>
  </si>
  <si>
    <t>障害者に対する総合的リハビリテーション医療および障害福祉サービスの提供、リハビリテーション技術・福祉機器の研究開発、リハビリテーション専門職員の育成および専門職員に対する研修、リハビリテーションに関する情報収集および国民に対する情報の発信、WHOや発展途上国に対するリハビリテーションに関する技術支援の協力を行うため、老朽化した施設の改修等を実施する。</t>
    <rPh sb="0" eb="3">
      <t>ショウガイシャ</t>
    </rPh>
    <rPh sb="4" eb="5">
      <t>タイ</t>
    </rPh>
    <rPh sb="7" eb="10">
      <t>ソウゴウテキ</t>
    </rPh>
    <rPh sb="19" eb="21">
      <t>イリョウ</t>
    </rPh>
    <rPh sb="24" eb="26">
      <t>ショウガイ</t>
    </rPh>
    <rPh sb="26" eb="28">
      <t>フクシ</t>
    </rPh>
    <rPh sb="33" eb="35">
      <t>テイキョウ</t>
    </rPh>
    <rPh sb="45" eb="47">
      <t>ギジュツ</t>
    </rPh>
    <rPh sb="48" eb="50">
      <t>フクシ</t>
    </rPh>
    <rPh sb="50" eb="52">
      <t>キキ</t>
    </rPh>
    <rPh sb="53" eb="55">
      <t>ケンキュウ</t>
    </rPh>
    <rPh sb="55" eb="57">
      <t>カイハツ</t>
    </rPh>
    <rPh sb="67" eb="69">
      <t>センモン</t>
    </rPh>
    <rPh sb="69" eb="71">
      <t>ショクイン</t>
    </rPh>
    <rPh sb="72" eb="74">
      <t>イクセイ</t>
    </rPh>
    <rPh sb="77" eb="79">
      <t>センモン</t>
    </rPh>
    <rPh sb="79" eb="81">
      <t>ショクイン</t>
    </rPh>
    <rPh sb="82" eb="83">
      <t>タイ</t>
    </rPh>
    <rPh sb="85" eb="87">
      <t>ケンシュウ</t>
    </rPh>
    <rPh sb="98" eb="99">
      <t>カン</t>
    </rPh>
    <rPh sb="101" eb="103">
      <t>ジョウホウ</t>
    </rPh>
    <rPh sb="103" eb="105">
      <t>シュウシュウ</t>
    </rPh>
    <rPh sb="108" eb="110">
      <t>コクミン</t>
    </rPh>
    <rPh sb="111" eb="112">
      <t>タイ</t>
    </rPh>
    <rPh sb="114" eb="116">
      <t>ジョウホウ</t>
    </rPh>
    <rPh sb="117" eb="119">
      <t>ハッシン</t>
    </rPh>
    <rPh sb="124" eb="126">
      <t>ハッテン</t>
    </rPh>
    <rPh sb="126" eb="128">
      <t>トジョウ</t>
    </rPh>
    <rPh sb="128" eb="129">
      <t>コク</t>
    </rPh>
    <rPh sb="130" eb="131">
      <t>タイ</t>
    </rPh>
    <rPh sb="143" eb="144">
      <t>カン</t>
    </rPh>
    <rPh sb="146" eb="148">
      <t>ギジュツ</t>
    </rPh>
    <rPh sb="148" eb="150">
      <t>シエン</t>
    </rPh>
    <rPh sb="151" eb="153">
      <t>キョウリョク</t>
    </rPh>
    <rPh sb="154" eb="155">
      <t>オコナ</t>
    </rPh>
    <rPh sb="159" eb="162">
      <t>ロウキュウカ</t>
    </rPh>
    <rPh sb="164" eb="166">
      <t>シセツ</t>
    </rPh>
    <rPh sb="167" eb="169">
      <t>カイシュウ</t>
    </rPh>
    <rPh sb="169" eb="170">
      <t>トウ</t>
    </rPh>
    <rPh sb="171" eb="173">
      <t>ジッシ</t>
    </rPh>
    <phoneticPr fontId="5"/>
  </si>
  <si>
    <t>老朽化した施設および設備の改修等を行う。</t>
    <rPh sb="0" eb="3">
      <t>ロウキュウカ</t>
    </rPh>
    <rPh sb="5" eb="7">
      <t>シセツ</t>
    </rPh>
    <rPh sb="10" eb="12">
      <t>セツビ</t>
    </rPh>
    <rPh sb="13" eb="15">
      <t>カイシュウ</t>
    </rPh>
    <rPh sb="15" eb="16">
      <t>トウ</t>
    </rPh>
    <rPh sb="17" eb="18">
      <t>オコナ</t>
    </rPh>
    <phoneticPr fontId="5"/>
  </si>
  <si>
    <t>165/4</t>
    <phoneticPr fontId="5"/>
  </si>
  <si>
    <t>-</t>
    <phoneticPr fontId="5"/>
  </si>
  <si>
    <t>119/8</t>
    <phoneticPr fontId="5"/>
  </si>
  <si>
    <t>A.門倉テクノ株式会社</t>
    <rPh sb="2" eb="4">
      <t>カドクラ</t>
    </rPh>
    <rPh sb="7" eb="9">
      <t>カブシキ</t>
    </rPh>
    <rPh sb="9" eb="11">
      <t>カイシャ</t>
    </rPh>
    <phoneticPr fontId="5"/>
  </si>
  <si>
    <t>工事費</t>
    <rPh sb="0" eb="3">
      <t>コウジヒ</t>
    </rPh>
    <phoneticPr fontId="5"/>
  </si>
  <si>
    <t>設計料</t>
    <rPh sb="0" eb="2">
      <t>セッケイ</t>
    </rPh>
    <rPh sb="2" eb="3">
      <t>リョウ</t>
    </rPh>
    <phoneticPr fontId="5"/>
  </si>
  <si>
    <t>宿舎棟空調設備増設工事（三期電気設備）</t>
    <rPh sb="0" eb="2">
      <t>シュクシャ</t>
    </rPh>
    <rPh sb="2" eb="3">
      <t>トウ</t>
    </rPh>
    <rPh sb="3" eb="5">
      <t>クウチョウ</t>
    </rPh>
    <rPh sb="5" eb="7">
      <t>セツビ</t>
    </rPh>
    <rPh sb="7" eb="9">
      <t>ゾウセツ</t>
    </rPh>
    <rPh sb="9" eb="11">
      <t>コウジ</t>
    </rPh>
    <rPh sb="12" eb="14">
      <t>サンキ</t>
    </rPh>
    <rPh sb="14" eb="16">
      <t>デンキ</t>
    </rPh>
    <rPh sb="16" eb="18">
      <t>セツビ</t>
    </rPh>
    <phoneticPr fontId="5"/>
  </si>
  <si>
    <t>宿舎棟空調設備増設工事（二期電気設備）</t>
    <rPh sb="0" eb="2">
      <t>シュクシャ</t>
    </rPh>
    <rPh sb="2" eb="3">
      <t>トウ</t>
    </rPh>
    <rPh sb="3" eb="5">
      <t>クウチョウ</t>
    </rPh>
    <rPh sb="5" eb="7">
      <t>セツビ</t>
    </rPh>
    <rPh sb="7" eb="9">
      <t>ゾウセツ</t>
    </rPh>
    <rPh sb="9" eb="11">
      <t>コウジ</t>
    </rPh>
    <rPh sb="12" eb="13">
      <t>ニ</t>
    </rPh>
    <rPh sb="13" eb="14">
      <t>キ</t>
    </rPh>
    <rPh sb="14" eb="16">
      <t>デンキ</t>
    </rPh>
    <rPh sb="16" eb="18">
      <t>セツビ</t>
    </rPh>
    <phoneticPr fontId="5"/>
  </si>
  <si>
    <t>B.株式会社山下テクノス</t>
    <rPh sb="2" eb="4">
      <t>カブシキ</t>
    </rPh>
    <rPh sb="4" eb="6">
      <t>カイシャ</t>
    </rPh>
    <rPh sb="6" eb="8">
      <t>ヤマシタ</t>
    </rPh>
    <phoneticPr fontId="5"/>
  </si>
  <si>
    <t>電話交換機一式の更新工事設計業務</t>
    <rPh sb="0" eb="2">
      <t>デンワ</t>
    </rPh>
    <rPh sb="2" eb="5">
      <t>コウカンキ</t>
    </rPh>
    <rPh sb="5" eb="7">
      <t>イッシキ</t>
    </rPh>
    <rPh sb="8" eb="10">
      <t>コウシン</t>
    </rPh>
    <rPh sb="10" eb="12">
      <t>コウジ</t>
    </rPh>
    <rPh sb="12" eb="14">
      <t>セッケイ</t>
    </rPh>
    <rPh sb="14" eb="16">
      <t>ギョウム</t>
    </rPh>
    <phoneticPr fontId="5"/>
  </si>
  <si>
    <t>１寮エレベーター更新工事設計業務</t>
    <rPh sb="1" eb="2">
      <t>リョウ</t>
    </rPh>
    <rPh sb="8" eb="10">
      <t>コウシン</t>
    </rPh>
    <rPh sb="10" eb="12">
      <t>コウジ</t>
    </rPh>
    <rPh sb="12" eb="14">
      <t>セッケイ</t>
    </rPh>
    <rPh sb="14" eb="16">
      <t>ギョウム</t>
    </rPh>
    <phoneticPr fontId="5"/>
  </si>
  <si>
    <t>監理料</t>
    <rPh sb="0" eb="2">
      <t>カンリ</t>
    </rPh>
    <rPh sb="2" eb="3">
      <t>リョウ</t>
    </rPh>
    <phoneticPr fontId="5"/>
  </si>
  <si>
    <t>宿舎棟空調設備増設工事（二期電気設備）に係る工事管理業務</t>
    <rPh sb="0" eb="11">
      <t>シュクシャトウクウチョウセツビゾウセツコウジ</t>
    </rPh>
    <rPh sb="12" eb="14">
      <t>ニキ</t>
    </rPh>
    <rPh sb="14" eb="16">
      <t>デンキ</t>
    </rPh>
    <rPh sb="16" eb="18">
      <t>セツビ</t>
    </rPh>
    <rPh sb="20" eb="21">
      <t>カカ</t>
    </rPh>
    <rPh sb="22" eb="24">
      <t>コウジ</t>
    </rPh>
    <rPh sb="24" eb="26">
      <t>カンリ</t>
    </rPh>
    <rPh sb="26" eb="28">
      <t>ギョウム</t>
    </rPh>
    <phoneticPr fontId="5"/>
  </si>
  <si>
    <t>宿舎棟空調設備増設工事（三期電気設備）に係る工事管理業務</t>
    <rPh sb="0" eb="11">
      <t>シュクシャトウクウチョウセツビゾウセツコウジ</t>
    </rPh>
    <rPh sb="12" eb="13">
      <t>サン</t>
    </rPh>
    <rPh sb="13" eb="14">
      <t>キ</t>
    </rPh>
    <rPh sb="14" eb="16">
      <t>デンキ</t>
    </rPh>
    <rPh sb="16" eb="18">
      <t>セツビ</t>
    </rPh>
    <rPh sb="20" eb="21">
      <t>カカ</t>
    </rPh>
    <rPh sb="22" eb="24">
      <t>コウジ</t>
    </rPh>
    <rPh sb="24" eb="26">
      <t>カンリ</t>
    </rPh>
    <rPh sb="26" eb="28">
      <t>ギョウム</t>
    </rPh>
    <phoneticPr fontId="5"/>
  </si>
  <si>
    <t>宿舎棟空調設備増設工事機械設備）に係る工事管理業務</t>
    <rPh sb="0" eb="11">
      <t>シュクシャトウクウチョウセツビゾウセツコウジ</t>
    </rPh>
    <rPh sb="11" eb="13">
      <t>キカイ</t>
    </rPh>
    <rPh sb="13" eb="15">
      <t>セツビ</t>
    </rPh>
    <rPh sb="17" eb="18">
      <t>カカ</t>
    </rPh>
    <rPh sb="19" eb="21">
      <t>コウジ</t>
    </rPh>
    <rPh sb="21" eb="23">
      <t>カンリ</t>
    </rPh>
    <rPh sb="23" eb="25">
      <t>ギョウム</t>
    </rPh>
    <phoneticPr fontId="5"/>
  </si>
  <si>
    <t>門倉テクノ株式会社</t>
    <rPh sb="0" eb="2">
      <t>カドクラ</t>
    </rPh>
    <rPh sb="5" eb="7">
      <t>カブシキ</t>
    </rPh>
    <rPh sb="7" eb="9">
      <t>カイシャ</t>
    </rPh>
    <phoneticPr fontId="5"/>
  </si>
  <si>
    <t>宿舎棟空調設備増設工事（三期電気設備）</t>
    <rPh sb="0" eb="2">
      <t>シュクシャ</t>
    </rPh>
    <rPh sb="2" eb="3">
      <t>トウ</t>
    </rPh>
    <rPh sb="3" eb="5">
      <t>クウチョウ</t>
    </rPh>
    <rPh sb="5" eb="7">
      <t>セツビ</t>
    </rPh>
    <rPh sb="7" eb="9">
      <t>ゾウセツ</t>
    </rPh>
    <rPh sb="9" eb="11">
      <t>コウジ</t>
    </rPh>
    <rPh sb="12" eb="13">
      <t>サン</t>
    </rPh>
    <rPh sb="13" eb="14">
      <t>キ</t>
    </rPh>
    <rPh sb="14" eb="16">
      <t>デンキ</t>
    </rPh>
    <rPh sb="16" eb="18">
      <t>セツビ</t>
    </rPh>
    <phoneticPr fontId="5"/>
  </si>
  <si>
    <t>宿舎棟空調設備増設工事（二期電気設備）</t>
    <rPh sb="0" eb="2">
      <t>シュクシャ</t>
    </rPh>
    <rPh sb="2" eb="3">
      <t>トウ</t>
    </rPh>
    <rPh sb="3" eb="5">
      <t>クウチョウ</t>
    </rPh>
    <rPh sb="5" eb="7">
      <t>セツビ</t>
    </rPh>
    <rPh sb="7" eb="9">
      <t>ゾウセツ</t>
    </rPh>
    <rPh sb="9" eb="11">
      <t>コウジ</t>
    </rPh>
    <rPh sb="12" eb="13">
      <t>ニ</t>
    </rPh>
    <rPh sb="13" eb="14">
      <t>キ</t>
    </rPh>
    <rPh sb="14" eb="16">
      <t>デンキ</t>
    </rPh>
    <rPh sb="16" eb="18">
      <t>セツビ</t>
    </rPh>
    <phoneticPr fontId="5"/>
  </si>
  <si>
    <t>有限会社伸栄管工</t>
    <rPh sb="0" eb="2">
      <t>ユウゲン</t>
    </rPh>
    <rPh sb="2" eb="4">
      <t>カイシャ</t>
    </rPh>
    <rPh sb="4" eb="6">
      <t>シンエイ</t>
    </rPh>
    <rPh sb="6" eb="8">
      <t>カンコウ</t>
    </rPh>
    <phoneticPr fontId="5"/>
  </si>
  <si>
    <t>宿舎棟空調設備増設工事（機械設備その２）</t>
    <rPh sb="0" eb="2">
      <t>シュクシャ</t>
    </rPh>
    <rPh sb="2" eb="3">
      <t>トウ</t>
    </rPh>
    <rPh sb="3" eb="5">
      <t>クウチョウ</t>
    </rPh>
    <rPh sb="5" eb="7">
      <t>セツビ</t>
    </rPh>
    <rPh sb="7" eb="9">
      <t>ゾウセツ</t>
    </rPh>
    <rPh sb="9" eb="11">
      <t>コウジ</t>
    </rPh>
    <rPh sb="12" eb="14">
      <t>キカイ</t>
    </rPh>
    <rPh sb="14" eb="16">
      <t>セツビ</t>
    </rPh>
    <phoneticPr fontId="5"/>
  </si>
  <si>
    <t>宿舎棟空調設備増設工事（機械設備）</t>
    <rPh sb="0" eb="2">
      <t>シュクシャ</t>
    </rPh>
    <rPh sb="2" eb="3">
      <t>トウ</t>
    </rPh>
    <rPh sb="3" eb="5">
      <t>クウチョウ</t>
    </rPh>
    <rPh sb="5" eb="7">
      <t>セツビ</t>
    </rPh>
    <rPh sb="7" eb="9">
      <t>ゾウセツ</t>
    </rPh>
    <rPh sb="9" eb="11">
      <t>コウジ</t>
    </rPh>
    <rPh sb="12" eb="14">
      <t>キカイ</t>
    </rPh>
    <rPh sb="14" eb="16">
      <t>セツビ</t>
    </rPh>
    <phoneticPr fontId="5"/>
  </si>
  <si>
    <t>新日本空調株式会社</t>
    <phoneticPr fontId="5"/>
  </si>
  <si>
    <t>吸収式冷温水機ＲＨ－２分解整備工事</t>
    <phoneticPr fontId="5"/>
  </si>
  <si>
    <t>宿舎棟空調設備増設工事（機械設備その３）</t>
    <rPh sb="0" eb="2">
      <t>シュクシャ</t>
    </rPh>
    <rPh sb="2" eb="3">
      <t>トウ</t>
    </rPh>
    <rPh sb="3" eb="5">
      <t>クウチョウ</t>
    </rPh>
    <rPh sb="5" eb="7">
      <t>セツビ</t>
    </rPh>
    <rPh sb="7" eb="9">
      <t>ゾウセツ</t>
    </rPh>
    <rPh sb="9" eb="11">
      <t>コウジ</t>
    </rPh>
    <rPh sb="12" eb="14">
      <t>キカイ</t>
    </rPh>
    <rPh sb="14" eb="16">
      <t>セツビ</t>
    </rPh>
    <phoneticPr fontId="5"/>
  </si>
  <si>
    <t>株式会社山下テクノス</t>
    <phoneticPr fontId="5"/>
  </si>
  <si>
    <t>宿舎棟空調設備増設工事（二期電気設備）に係る工事監理業務</t>
    <rPh sb="0" eb="2">
      <t>シュクシャ</t>
    </rPh>
    <rPh sb="2" eb="3">
      <t>トウ</t>
    </rPh>
    <rPh sb="3" eb="5">
      <t>クウチョウ</t>
    </rPh>
    <rPh sb="5" eb="7">
      <t>セツビ</t>
    </rPh>
    <rPh sb="7" eb="9">
      <t>ゾウセツ</t>
    </rPh>
    <rPh sb="9" eb="11">
      <t>コウジ</t>
    </rPh>
    <rPh sb="12" eb="14">
      <t>ニキ</t>
    </rPh>
    <rPh sb="14" eb="16">
      <t>デンキ</t>
    </rPh>
    <rPh sb="16" eb="18">
      <t>セツビ</t>
    </rPh>
    <rPh sb="20" eb="21">
      <t>カカ</t>
    </rPh>
    <rPh sb="22" eb="24">
      <t>コウジ</t>
    </rPh>
    <rPh sb="24" eb="26">
      <t>カンリ</t>
    </rPh>
    <rPh sb="26" eb="28">
      <t>ギョウム</t>
    </rPh>
    <phoneticPr fontId="5"/>
  </si>
  <si>
    <t>宿舎棟空調設備増設工事（三期電気設備）に係る工事監理業務</t>
    <rPh sb="0" eb="2">
      <t>シュクシャ</t>
    </rPh>
    <rPh sb="2" eb="3">
      <t>トウ</t>
    </rPh>
    <rPh sb="3" eb="5">
      <t>クウチョウ</t>
    </rPh>
    <rPh sb="5" eb="7">
      <t>セツビ</t>
    </rPh>
    <rPh sb="7" eb="9">
      <t>ゾウセツ</t>
    </rPh>
    <rPh sb="9" eb="11">
      <t>コウジ</t>
    </rPh>
    <rPh sb="12" eb="13">
      <t>サン</t>
    </rPh>
    <rPh sb="13" eb="14">
      <t>キ</t>
    </rPh>
    <rPh sb="14" eb="16">
      <t>デンキ</t>
    </rPh>
    <rPh sb="16" eb="18">
      <t>セツビ</t>
    </rPh>
    <rPh sb="20" eb="21">
      <t>カカ</t>
    </rPh>
    <rPh sb="22" eb="24">
      <t>コウジ</t>
    </rPh>
    <rPh sb="24" eb="26">
      <t>カンリ</t>
    </rPh>
    <rPh sb="26" eb="28">
      <t>ギョウム</t>
    </rPh>
    <phoneticPr fontId="5"/>
  </si>
  <si>
    <t>宿舎棟空調設備増設工事（機械設備）に係る工事監理業務</t>
    <rPh sb="0" eb="2">
      <t>シュクシャ</t>
    </rPh>
    <rPh sb="2" eb="3">
      <t>トウ</t>
    </rPh>
    <rPh sb="3" eb="5">
      <t>クウチョウ</t>
    </rPh>
    <rPh sb="5" eb="7">
      <t>セツビ</t>
    </rPh>
    <rPh sb="7" eb="9">
      <t>ゾウセツ</t>
    </rPh>
    <rPh sb="9" eb="11">
      <t>コウジ</t>
    </rPh>
    <rPh sb="12" eb="14">
      <t>キカイ</t>
    </rPh>
    <rPh sb="14" eb="16">
      <t>セツビ</t>
    </rPh>
    <rPh sb="18" eb="19">
      <t>カカ</t>
    </rPh>
    <rPh sb="20" eb="22">
      <t>コウジ</t>
    </rPh>
    <rPh sb="22" eb="24">
      <t>カンリ</t>
    </rPh>
    <rPh sb="24" eb="26">
      <t>ギョウム</t>
    </rPh>
    <phoneticPr fontId="5"/>
  </si>
  <si>
    <t>１寮エレベータ―更新工事設計業務</t>
    <rPh sb="1" eb="2">
      <t>リョウ</t>
    </rPh>
    <rPh sb="8" eb="10">
      <t>コウシン</t>
    </rPh>
    <rPh sb="10" eb="12">
      <t>コウジ</t>
    </rPh>
    <rPh sb="12" eb="14">
      <t>セッケイ</t>
    </rPh>
    <rPh sb="14" eb="16">
      <t>ギョウム</t>
    </rPh>
    <phoneticPr fontId="5"/>
  </si>
  <si>
    <t>橋電株式会社</t>
    <rPh sb="0" eb="1">
      <t>ハシ</t>
    </rPh>
    <rPh sb="1" eb="2">
      <t>デン</t>
    </rPh>
    <rPh sb="2" eb="4">
      <t>カブシキ</t>
    </rPh>
    <rPh sb="4" eb="6">
      <t>カイシャ</t>
    </rPh>
    <phoneticPr fontId="5"/>
  </si>
  <si>
    <t>LEDランタン40個代</t>
    <rPh sb="9" eb="10">
      <t>コ</t>
    </rPh>
    <rPh sb="10" eb="11">
      <t>ダイ</t>
    </rPh>
    <phoneticPr fontId="5"/>
  </si>
  <si>
    <t>株式会社エネ・グリーン</t>
    <rPh sb="0" eb="2">
      <t>カブシキ</t>
    </rPh>
    <rPh sb="2" eb="4">
      <t>カイシャ</t>
    </rPh>
    <phoneticPr fontId="5"/>
  </si>
  <si>
    <t>85/9</t>
    <phoneticPr fontId="5"/>
  </si>
  <si>
    <t>障害者に対する総合的なリハビリテーションを提供するため、老朽化した施設の改修等を実施する。</t>
    <rPh sb="0" eb="3">
      <t>ショウガイシャ</t>
    </rPh>
    <rPh sb="4" eb="5">
      <t>タイ</t>
    </rPh>
    <rPh sb="7" eb="10">
      <t>ソウゴウテキ</t>
    </rPh>
    <rPh sb="21" eb="23">
      <t>テイキョウ</t>
    </rPh>
    <rPh sb="28" eb="31">
      <t>ロウキュウカ</t>
    </rPh>
    <rPh sb="33" eb="35">
      <t>シセツ</t>
    </rPh>
    <rPh sb="36" eb="38">
      <t>カイシュウ</t>
    </rPh>
    <rPh sb="38" eb="39">
      <t>トウ</t>
    </rPh>
    <rPh sb="40" eb="42">
      <t>ジッシ</t>
    </rPh>
    <phoneticPr fontId="5"/>
  </si>
  <si>
    <t>119/7</t>
    <phoneticPr fontId="5"/>
  </si>
  <si>
    <t>85/4</t>
    <phoneticPr fontId="5"/>
  </si>
  <si>
    <t>引き続き、必要な予算額を確保し、適正な執行に努めること。</t>
    <phoneticPr fontId="5"/>
  </si>
  <si>
    <t>点検対象外</t>
    <rPh sb="0" eb="2">
      <t>テンケン</t>
    </rPh>
    <rPh sb="2" eb="5">
      <t>タイショウガイ</t>
    </rPh>
    <phoneticPr fontId="5"/>
  </si>
  <si>
    <t>-</t>
    <phoneticPr fontId="5"/>
  </si>
  <si>
    <t>・「重要政策推進枠」 158
・老朽、又は防災機能に係る施設の不備解消の観点から緊急度が高い施設整備について要求しているため。</t>
    <rPh sb="2" eb="9">
      <t>ジュウヨウセイサクスイシンワク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</si>
</sst>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149678</xdr:colOff>
      <xdr:row>277</xdr:row>
      <xdr:rowOff>312964</xdr:rowOff>
    </xdr:from>
    <xdr:to>
      <xdr:col>11</xdr:col>
      <xdr:colOff>149678</xdr:colOff>
      <xdr:row>287</xdr:row>
      <xdr:rowOff>299357</xdr:rowOff>
    </xdr:to>
    <xdr:cxnSp macro="">
      <xdr:nvCxnSpPr>
        <xdr:cNvPr id="4" name="直線コネクタ 3"/>
        <xdr:cNvCxnSpPr/>
      </xdr:nvCxnSpPr>
      <xdr:spPr>
        <a:xfrm>
          <a:off x="2349953" y="61120564"/>
          <a:ext cx="0" cy="41392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152362</xdr:colOff>
      <xdr:row>287</xdr:row>
      <xdr:rowOff>303058</xdr:rowOff>
    </xdr:from>
    <xdr:to>
      <xdr:col>13</xdr:col>
      <xdr:colOff>70799</xdr:colOff>
      <xdr:row>287</xdr:row>
      <xdr:rowOff>303058</xdr:rowOff>
    </xdr:to>
    <xdr:cxnSp macro="">
      <xdr:nvCxnSpPr>
        <xdr:cNvPr id="5" name="直線コネクタ 4"/>
        <xdr:cNvCxnSpPr/>
      </xdr:nvCxnSpPr>
      <xdr:spPr>
        <a:xfrm>
          <a:off x="2352637" y="65263558"/>
          <a:ext cx="3184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155043</xdr:colOff>
      <xdr:row>282</xdr:row>
      <xdr:rowOff>150195</xdr:rowOff>
    </xdr:from>
    <xdr:to>
      <xdr:col>13</xdr:col>
      <xdr:colOff>73480</xdr:colOff>
      <xdr:row>282</xdr:row>
      <xdr:rowOff>150195</xdr:rowOff>
    </xdr:to>
    <xdr:cxnSp macro="">
      <xdr:nvCxnSpPr>
        <xdr:cNvPr id="6" name="直線コネクタ 5"/>
        <xdr:cNvCxnSpPr/>
      </xdr:nvCxnSpPr>
      <xdr:spPr>
        <a:xfrm>
          <a:off x="2355318" y="62719920"/>
          <a:ext cx="3184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277</xdr:row>
      <xdr:rowOff>315687</xdr:rowOff>
    </xdr:from>
    <xdr:to>
      <xdr:col>32</xdr:col>
      <xdr:colOff>97959</xdr:colOff>
      <xdr:row>282</xdr:row>
      <xdr:rowOff>142875</xdr:rowOff>
    </xdr:to>
    <xdr:cxnSp macro="">
      <xdr:nvCxnSpPr>
        <xdr:cNvPr id="7" name="直線コネクタ 6"/>
        <xdr:cNvCxnSpPr/>
      </xdr:nvCxnSpPr>
      <xdr:spPr>
        <a:xfrm flipH="1">
          <a:off x="6572250" y="47393000"/>
          <a:ext cx="2709" cy="1613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103403</xdr:colOff>
      <xdr:row>282</xdr:row>
      <xdr:rowOff>130634</xdr:rowOff>
    </xdr:from>
    <xdr:to>
      <xdr:col>34</xdr:col>
      <xdr:colOff>21761</xdr:colOff>
      <xdr:row>282</xdr:row>
      <xdr:rowOff>130634</xdr:rowOff>
    </xdr:to>
    <xdr:cxnSp macro="">
      <xdr:nvCxnSpPr>
        <xdr:cNvPr id="9" name="直線コネクタ 8"/>
        <xdr:cNvCxnSpPr/>
      </xdr:nvCxnSpPr>
      <xdr:spPr>
        <a:xfrm>
          <a:off x="6504203" y="62700359"/>
          <a:ext cx="31840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110211</xdr:colOff>
      <xdr:row>271</xdr:row>
      <xdr:rowOff>0</xdr:rowOff>
    </xdr:from>
    <xdr:to>
      <xdr:col>35</xdr:col>
      <xdr:colOff>97490</xdr:colOff>
      <xdr:row>271</xdr:row>
      <xdr:rowOff>284342</xdr:rowOff>
    </xdr:to>
    <xdr:sp macro="" textlink="">
      <xdr:nvSpPr>
        <xdr:cNvPr id="10" name="正方形/長方形 9"/>
        <xdr:cNvSpPr/>
      </xdr:nvSpPr>
      <xdr:spPr>
        <a:xfrm>
          <a:off x="4310736" y="58693050"/>
          <a:ext cx="2787629" cy="28434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厚生労働省　１１８．７百万円</a:t>
          </a:r>
        </a:p>
      </xdr:txBody>
    </xdr:sp>
    <xdr:clientData/>
  </xdr:twoCellAnchor>
  <xdr:twoCellAnchor>
    <xdr:from>
      <xdr:col>18</xdr:col>
      <xdr:colOff>33131</xdr:colOff>
      <xdr:row>273</xdr:row>
      <xdr:rowOff>244938</xdr:rowOff>
    </xdr:from>
    <xdr:to>
      <xdr:col>38</xdr:col>
      <xdr:colOff>165653</xdr:colOff>
      <xdr:row>277</xdr:row>
      <xdr:rowOff>265044</xdr:rowOff>
    </xdr:to>
    <xdr:grpSp>
      <xdr:nvGrpSpPr>
        <xdr:cNvPr id="11" name="グループ化 10"/>
        <xdr:cNvGrpSpPr>
          <a:grpSpLocks/>
        </xdr:cNvGrpSpPr>
      </xdr:nvGrpSpPr>
      <xdr:grpSpPr bwMode="auto">
        <a:xfrm>
          <a:off x="3676444" y="41261969"/>
          <a:ext cx="4180647" cy="1448856"/>
          <a:chOff x="2324100" y="29117925"/>
          <a:chExt cx="5743575" cy="695325"/>
        </a:xfrm>
      </xdr:grpSpPr>
      <xdr:cxnSp macro="">
        <xdr:nvCxnSpPr>
          <xdr:cNvPr id="12" name="直線コネクタ 11"/>
          <xdr:cNvCxnSpPr/>
        </xdr:nvCxnSpPr>
        <xdr:spPr>
          <a:xfrm>
            <a:off x="2324100" y="29117925"/>
            <a:ext cx="574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2324100" y="29117925"/>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8067675" y="29117925"/>
            <a:ext cx="0" cy="6953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4152</xdr:colOff>
      <xdr:row>286</xdr:row>
      <xdr:rowOff>12315</xdr:rowOff>
    </xdr:from>
    <xdr:to>
      <xdr:col>27</xdr:col>
      <xdr:colOff>66870</xdr:colOff>
      <xdr:row>291</xdr:row>
      <xdr:rowOff>14156</xdr:rowOff>
    </xdr:to>
    <xdr:grpSp>
      <xdr:nvGrpSpPr>
        <xdr:cNvPr id="15" name="グループ化 2"/>
        <xdr:cNvGrpSpPr>
          <a:grpSpLocks/>
        </xdr:cNvGrpSpPr>
      </xdr:nvGrpSpPr>
      <xdr:grpSpPr bwMode="auto">
        <a:xfrm>
          <a:off x="2635433" y="45982346"/>
          <a:ext cx="2896406" cy="2383091"/>
          <a:chOff x="1428750" y="29060774"/>
          <a:chExt cx="2880179" cy="1437452"/>
        </a:xfrm>
      </xdr:grpSpPr>
      <xdr:sp macro="" textlink="">
        <xdr:nvSpPr>
          <xdr:cNvPr id="16" name="フローチャート: 処理 15"/>
          <xdr:cNvSpPr/>
        </xdr:nvSpPr>
        <xdr:spPr>
          <a:xfrm>
            <a:off x="1428750" y="29300349"/>
            <a:ext cx="2880179" cy="642062"/>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a:solidFill>
                  <a:sysClr val="windowText" lastClr="000000"/>
                </a:solidFill>
                <a:effectLst/>
                <a:latin typeface="+mj-ea"/>
                <a:ea typeface="+mj-ea"/>
                <a:cs typeface="+mn-cs"/>
              </a:rPr>
              <a:t>　Ｂ．民間３者</a:t>
            </a:r>
            <a:endParaRPr lang="en-US" altLang="ja-JP" sz="900">
              <a:solidFill>
                <a:sysClr val="windowText" lastClr="000000"/>
              </a:solidFill>
              <a:effectLst/>
              <a:latin typeface="+mj-ea"/>
              <a:ea typeface="+mj-ea"/>
              <a:cs typeface="+mn-cs"/>
            </a:endParaRPr>
          </a:p>
          <a:p>
            <a:pPr algn="ctr">
              <a:lnSpc>
                <a:spcPts val="1100"/>
              </a:lnSpc>
            </a:pPr>
            <a:r>
              <a:rPr lang="ja-JP" altLang="en-US" sz="900">
                <a:solidFill>
                  <a:sysClr val="windowText" lastClr="000000"/>
                </a:solidFill>
                <a:effectLst/>
                <a:latin typeface="+mj-ea"/>
                <a:ea typeface="+mj-ea"/>
                <a:cs typeface="+mn-cs"/>
              </a:rPr>
              <a:t>　４．５百万円</a:t>
            </a:r>
            <a:endParaRPr lang="ja-JP" altLang="en-US" sz="900">
              <a:solidFill>
                <a:sysClr val="windowText" lastClr="000000"/>
              </a:solidFill>
              <a:latin typeface="+mj-ea"/>
              <a:ea typeface="+mj-ea"/>
            </a:endParaRPr>
          </a:p>
        </xdr:txBody>
      </xdr:sp>
      <xdr:sp macro="" textlink="">
        <xdr:nvSpPr>
          <xdr:cNvPr id="17" name="大かっこ 16"/>
          <xdr:cNvSpPr/>
        </xdr:nvSpPr>
        <xdr:spPr>
          <a:xfrm>
            <a:off x="1428750" y="29990326"/>
            <a:ext cx="2880179" cy="507900"/>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センターの施設設備に必要な施工経費、施工監理、設計経費、消耗品費</a:t>
            </a:r>
            <a:endParaRPr kumimoji="1" lang="en-US" altLang="ja-JP" sz="900"/>
          </a:p>
          <a:p>
            <a:pPr algn="l">
              <a:lnSpc>
                <a:spcPts val="1100"/>
              </a:lnSpc>
            </a:pPr>
            <a:endParaRPr kumimoji="1" lang="ja-JP" altLang="en-US" sz="900"/>
          </a:p>
        </xdr:txBody>
      </xdr:sp>
      <xdr:sp macro="" textlink="">
        <xdr:nvSpPr>
          <xdr:cNvPr id="18" name="フローチャート: 処理 17"/>
          <xdr:cNvSpPr/>
        </xdr:nvSpPr>
        <xdr:spPr>
          <a:xfrm>
            <a:off x="1428750" y="29060774"/>
            <a:ext cx="2880179" cy="220409"/>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随意契約（不落、少額）</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13</xdr:col>
      <xdr:colOff>989</xdr:colOff>
      <xdr:row>279</xdr:row>
      <xdr:rowOff>283685</xdr:rowOff>
    </xdr:from>
    <xdr:to>
      <xdr:col>27</xdr:col>
      <xdr:colOff>157715</xdr:colOff>
      <xdr:row>285</xdr:row>
      <xdr:rowOff>532767</xdr:rowOff>
    </xdr:to>
    <xdr:grpSp>
      <xdr:nvGrpSpPr>
        <xdr:cNvPr id="19" name="グループ化 1"/>
        <xdr:cNvGrpSpPr>
          <a:grpSpLocks/>
        </xdr:cNvGrpSpPr>
      </xdr:nvGrpSpPr>
      <xdr:grpSpPr bwMode="auto">
        <a:xfrm>
          <a:off x="2632270" y="43443841"/>
          <a:ext cx="2990414" cy="2392207"/>
          <a:chOff x="6321282" y="27832045"/>
          <a:chExt cx="2902368" cy="1428755"/>
        </a:xfrm>
      </xdr:grpSpPr>
      <xdr:sp macro="" textlink="">
        <xdr:nvSpPr>
          <xdr:cNvPr id="20" name="フローチャート: 処理 19"/>
          <xdr:cNvSpPr/>
        </xdr:nvSpPr>
        <xdr:spPr>
          <a:xfrm>
            <a:off x="6321282" y="28054027"/>
            <a:ext cx="2889526" cy="642459"/>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b="0" baseline="0">
                <a:solidFill>
                  <a:schemeClr val="tx1"/>
                </a:solidFill>
                <a:effectLst/>
                <a:latin typeface="+mj-ea"/>
                <a:ea typeface="+mj-ea"/>
                <a:cs typeface="+mn-cs"/>
              </a:rPr>
              <a:t>Ａ．</a:t>
            </a:r>
            <a:r>
              <a:rPr lang="ja-JP" altLang="en-US" sz="900" b="0">
                <a:solidFill>
                  <a:schemeClr val="tx1"/>
                </a:solidFill>
                <a:effectLst/>
                <a:latin typeface="+mj-ea"/>
                <a:ea typeface="+mj-ea"/>
                <a:cs typeface="+mn-cs"/>
              </a:rPr>
              <a:t>民間３者</a:t>
            </a:r>
            <a:endParaRPr lang="en-US" altLang="ja-JP" sz="900" b="0">
              <a:solidFill>
                <a:schemeClr val="tx1"/>
              </a:solidFill>
              <a:effectLst/>
              <a:latin typeface="+mj-ea"/>
              <a:ea typeface="+mj-ea"/>
              <a:cs typeface="+mn-cs"/>
            </a:endParaRPr>
          </a:p>
          <a:p>
            <a:pPr algn="ctr">
              <a:lnSpc>
                <a:spcPts val="1100"/>
              </a:lnSpc>
            </a:pPr>
            <a:r>
              <a:rPr lang="ja-JP" altLang="en-US" sz="900" b="0">
                <a:solidFill>
                  <a:schemeClr val="tx1"/>
                </a:solidFill>
                <a:effectLst/>
                <a:latin typeface="+mj-ea"/>
                <a:ea typeface="+mj-ea"/>
                <a:cs typeface="+mn-cs"/>
              </a:rPr>
              <a:t>　１１１．９百万円</a:t>
            </a:r>
            <a:endParaRPr lang="ja-JP" altLang="en-US" sz="900" b="0">
              <a:solidFill>
                <a:schemeClr val="tx1"/>
              </a:solidFill>
              <a:latin typeface="+mj-ea"/>
              <a:ea typeface="+mj-ea"/>
            </a:endParaRPr>
          </a:p>
        </xdr:txBody>
      </xdr:sp>
      <xdr:sp macro="" textlink="">
        <xdr:nvSpPr>
          <xdr:cNvPr id="21" name="大かっこ 20"/>
          <xdr:cNvSpPr/>
        </xdr:nvSpPr>
        <xdr:spPr>
          <a:xfrm>
            <a:off x="6343756" y="28752586"/>
            <a:ext cx="2879894" cy="508214"/>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chemeClr val="tx1"/>
                </a:solidFill>
              </a:rPr>
              <a:t>センターの施設整備に必要な施工経費</a:t>
            </a:r>
          </a:p>
        </xdr:txBody>
      </xdr:sp>
      <xdr:sp macro="" textlink="">
        <xdr:nvSpPr>
          <xdr:cNvPr id="22" name="フローチャート: 処理 21"/>
          <xdr:cNvSpPr/>
        </xdr:nvSpPr>
        <xdr:spPr>
          <a:xfrm>
            <a:off x="6334124" y="27832045"/>
            <a:ext cx="2889526" cy="220546"/>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一般競争契約（最低価格）</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29</xdr:col>
      <xdr:colOff>147201</xdr:colOff>
      <xdr:row>274</xdr:row>
      <xdr:rowOff>277202</xdr:rowOff>
    </xdr:from>
    <xdr:to>
      <xdr:col>47</xdr:col>
      <xdr:colOff>192661</xdr:colOff>
      <xdr:row>275</xdr:row>
      <xdr:rowOff>200615</xdr:rowOff>
    </xdr:to>
    <xdr:sp macro="" textlink="">
      <xdr:nvSpPr>
        <xdr:cNvPr id="23" name="正方形/長方形 22"/>
        <xdr:cNvSpPr/>
      </xdr:nvSpPr>
      <xdr:spPr>
        <a:xfrm>
          <a:off x="5947926" y="60027527"/>
          <a:ext cx="3645910" cy="2758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九州地方整備局（国土交通省）　２．４百万円</a:t>
          </a:r>
        </a:p>
      </xdr:txBody>
    </xdr:sp>
    <xdr:clientData/>
  </xdr:twoCellAnchor>
  <xdr:twoCellAnchor>
    <xdr:from>
      <xdr:col>31</xdr:col>
      <xdr:colOff>134358</xdr:colOff>
      <xdr:row>274</xdr:row>
      <xdr:rowOff>30939</xdr:rowOff>
    </xdr:from>
    <xdr:to>
      <xdr:col>45</xdr:col>
      <xdr:colOff>200788</xdr:colOff>
      <xdr:row>274</xdr:row>
      <xdr:rowOff>213157</xdr:rowOff>
    </xdr:to>
    <xdr:sp macro="" textlink="">
      <xdr:nvSpPr>
        <xdr:cNvPr id="24" name="フローチャート: 処理 23"/>
        <xdr:cNvSpPr/>
      </xdr:nvSpPr>
      <xdr:spPr bwMode="auto">
        <a:xfrm>
          <a:off x="6335133" y="59781264"/>
          <a:ext cx="2866780" cy="182218"/>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支出委任</a:t>
          </a:r>
          <a:r>
            <a:rPr lang="en-US" altLang="ja-JP" sz="900" b="0" i="0" u="none" strike="noStrike">
              <a:solidFill>
                <a:sysClr val="windowText" lastClr="000000"/>
              </a:solidFill>
              <a:effectLst/>
              <a:latin typeface="+mn-ea"/>
              <a:ea typeface="+mn-ea"/>
              <a:cs typeface="+mn-cs"/>
            </a:rPr>
            <a:t>】</a:t>
          </a:r>
        </a:p>
      </xdr:txBody>
    </xdr:sp>
    <xdr:clientData/>
  </xdr:twoCellAnchor>
  <xdr:twoCellAnchor>
    <xdr:from>
      <xdr:col>30</xdr:col>
      <xdr:colOff>165356</xdr:colOff>
      <xdr:row>275</xdr:row>
      <xdr:rowOff>291216</xdr:rowOff>
    </xdr:from>
    <xdr:to>
      <xdr:col>46</xdr:col>
      <xdr:colOff>180704</xdr:colOff>
      <xdr:row>278</xdr:row>
      <xdr:rowOff>70372</xdr:rowOff>
    </xdr:to>
    <xdr:sp macro="" textlink="">
      <xdr:nvSpPr>
        <xdr:cNvPr id="25" name="大かっこ 24"/>
        <xdr:cNvSpPr/>
      </xdr:nvSpPr>
      <xdr:spPr>
        <a:xfrm>
          <a:off x="6166106" y="60393966"/>
          <a:ext cx="3215748" cy="836431"/>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「官公庁施設の建設等に関する法律」に基づき、管内にあるさまざまな国の建物の整備や保全を行う。</a:t>
          </a:r>
        </a:p>
      </xdr:txBody>
    </xdr:sp>
    <xdr:clientData/>
  </xdr:twoCellAnchor>
  <xdr:twoCellAnchor>
    <xdr:from>
      <xdr:col>28</xdr:col>
      <xdr:colOff>99396</xdr:colOff>
      <xdr:row>271</xdr:row>
      <xdr:rowOff>270312</xdr:rowOff>
    </xdr:from>
    <xdr:to>
      <xdr:col>28</xdr:col>
      <xdr:colOff>99396</xdr:colOff>
      <xdr:row>273</xdr:row>
      <xdr:rowOff>248477</xdr:rowOff>
    </xdr:to>
    <xdr:cxnSp macro="">
      <xdr:nvCxnSpPr>
        <xdr:cNvPr id="26" name="直線コネクタ 25"/>
        <xdr:cNvCxnSpPr/>
      </xdr:nvCxnSpPr>
      <xdr:spPr>
        <a:xfrm>
          <a:off x="5700096" y="58963362"/>
          <a:ext cx="0" cy="6830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22628</xdr:colOff>
      <xdr:row>275</xdr:row>
      <xdr:rowOff>287903</xdr:rowOff>
    </xdr:from>
    <xdr:to>
      <xdr:col>26</xdr:col>
      <xdr:colOff>47501</xdr:colOff>
      <xdr:row>278</xdr:row>
      <xdr:rowOff>67059</xdr:rowOff>
    </xdr:to>
    <xdr:sp macro="" textlink="">
      <xdr:nvSpPr>
        <xdr:cNvPr id="27" name="大かっこ 26"/>
        <xdr:cNvSpPr/>
      </xdr:nvSpPr>
      <xdr:spPr>
        <a:xfrm>
          <a:off x="2022878" y="60390653"/>
          <a:ext cx="3225273" cy="836431"/>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医療から職業訓練まで一貫した総合的リハビリテーションの実践を通じ、リハビリテーション技術の研究開発、専門職員の養成・研修、各種リハビリテーション情報の全国的発信及び国際協力を行う。</a:t>
          </a:r>
        </a:p>
      </xdr:txBody>
    </xdr:sp>
    <xdr:clientData/>
  </xdr:twoCellAnchor>
  <xdr:twoCellAnchor>
    <xdr:from>
      <xdr:col>9</xdr:col>
      <xdr:colOff>7789</xdr:colOff>
      <xdr:row>274</xdr:row>
      <xdr:rowOff>277202</xdr:rowOff>
    </xdr:from>
    <xdr:to>
      <xdr:col>27</xdr:col>
      <xdr:colOff>62775</xdr:colOff>
      <xdr:row>275</xdr:row>
      <xdr:rowOff>200615</xdr:rowOff>
    </xdr:to>
    <xdr:sp macro="" textlink="">
      <xdr:nvSpPr>
        <xdr:cNvPr id="28" name="正方形/長方形 27"/>
        <xdr:cNvSpPr/>
      </xdr:nvSpPr>
      <xdr:spPr>
        <a:xfrm>
          <a:off x="1808014" y="60027527"/>
          <a:ext cx="3655436" cy="2758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国立障害者リハビリテーションセンター　１１６．４百万円</a:t>
          </a:r>
        </a:p>
      </xdr:txBody>
    </xdr:sp>
    <xdr:clientData/>
  </xdr:twoCellAnchor>
  <xdr:twoCellAnchor>
    <xdr:from>
      <xdr:col>11</xdr:col>
      <xdr:colOff>9443</xdr:colOff>
      <xdr:row>274</xdr:row>
      <xdr:rowOff>27626</xdr:rowOff>
    </xdr:from>
    <xdr:to>
      <xdr:col>25</xdr:col>
      <xdr:colOff>66347</xdr:colOff>
      <xdr:row>274</xdr:row>
      <xdr:rowOff>209844</xdr:rowOff>
    </xdr:to>
    <xdr:sp macro="" textlink="">
      <xdr:nvSpPr>
        <xdr:cNvPr id="29" name="フローチャート: 処理 28"/>
        <xdr:cNvSpPr/>
      </xdr:nvSpPr>
      <xdr:spPr bwMode="auto">
        <a:xfrm>
          <a:off x="2209718" y="59777951"/>
          <a:ext cx="2857254" cy="182218"/>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直轄</a:t>
          </a:r>
          <a:r>
            <a:rPr lang="en-US" altLang="ja-JP" sz="900" b="0" i="0" u="none" strike="noStrike">
              <a:solidFill>
                <a:sysClr val="windowText" lastClr="000000"/>
              </a:solidFill>
              <a:effectLst/>
              <a:latin typeface="+mn-ea"/>
              <a:ea typeface="+mn-ea"/>
              <a:cs typeface="+mn-cs"/>
            </a:rPr>
            <a:t>】</a:t>
          </a:r>
        </a:p>
      </xdr:txBody>
    </xdr:sp>
    <xdr:clientData/>
  </xdr:twoCellAnchor>
  <xdr:twoCellAnchor>
    <xdr:from>
      <xdr:col>21</xdr:col>
      <xdr:colOff>66141</xdr:colOff>
      <xdr:row>272</xdr:row>
      <xdr:rowOff>175512</xdr:rowOff>
    </xdr:from>
    <xdr:to>
      <xdr:col>35</xdr:col>
      <xdr:colOff>136234</xdr:colOff>
      <xdr:row>273</xdr:row>
      <xdr:rowOff>86376</xdr:rowOff>
    </xdr:to>
    <xdr:sp macro="" textlink="">
      <xdr:nvSpPr>
        <xdr:cNvPr id="30" name="大かっこ 29"/>
        <xdr:cNvSpPr/>
      </xdr:nvSpPr>
      <xdr:spPr bwMode="auto">
        <a:xfrm>
          <a:off x="4266666" y="59220987"/>
          <a:ext cx="2870443" cy="263289"/>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900"/>
            <a:t>国立障害者リハビリテーションセンターの運営</a:t>
          </a:r>
        </a:p>
      </xdr:txBody>
    </xdr:sp>
    <xdr:clientData/>
  </xdr:twoCellAnchor>
  <xdr:twoCellAnchor>
    <xdr:from>
      <xdr:col>33</xdr:col>
      <xdr:colOff>145122</xdr:colOff>
      <xdr:row>279</xdr:row>
      <xdr:rowOff>286995</xdr:rowOff>
    </xdr:from>
    <xdr:to>
      <xdr:col>48</xdr:col>
      <xdr:colOff>103065</xdr:colOff>
      <xdr:row>285</xdr:row>
      <xdr:rowOff>536077</xdr:rowOff>
    </xdr:to>
    <xdr:grpSp>
      <xdr:nvGrpSpPr>
        <xdr:cNvPr id="31" name="グループ化 1"/>
        <xdr:cNvGrpSpPr>
          <a:grpSpLocks/>
        </xdr:cNvGrpSpPr>
      </xdr:nvGrpSpPr>
      <xdr:grpSpPr bwMode="auto">
        <a:xfrm>
          <a:off x="6824528" y="43447151"/>
          <a:ext cx="2994037" cy="2392207"/>
          <a:chOff x="6321282" y="27832045"/>
          <a:chExt cx="2902368" cy="1428755"/>
        </a:xfrm>
      </xdr:grpSpPr>
      <xdr:sp macro="" textlink="">
        <xdr:nvSpPr>
          <xdr:cNvPr id="32" name="フローチャート: 処理 31"/>
          <xdr:cNvSpPr/>
        </xdr:nvSpPr>
        <xdr:spPr>
          <a:xfrm>
            <a:off x="6321282" y="28054027"/>
            <a:ext cx="2889526" cy="642459"/>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baseline="0">
                <a:solidFill>
                  <a:schemeClr val="tx1"/>
                </a:solidFill>
                <a:effectLst/>
                <a:latin typeface="+mj-ea"/>
                <a:ea typeface="+mj-ea"/>
                <a:cs typeface="+mn-cs"/>
              </a:rPr>
              <a:t>C</a:t>
            </a:r>
            <a:r>
              <a:rPr lang="ja-JP" altLang="en-US" sz="900" b="0" baseline="0">
                <a:solidFill>
                  <a:schemeClr val="tx1"/>
                </a:solidFill>
                <a:effectLst/>
                <a:latin typeface="+mj-ea"/>
                <a:ea typeface="+mj-ea"/>
                <a:cs typeface="+mn-cs"/>
              </a:rPr>
              <a:t>．</a:t>
            </a:r>
            <a:r>
              <a:rPr lang="ja-JP" altLang="en-US" sz="900" b="0">
                <a:solidFill>
                  <a:schemeClr val="tx1"/>
                </a:solidFill>
                <a:effectLst/>
                <a:latin typeface="+mj-ea"/>
                <a:ea typeface="+mj-ea"/>
                <a:cs typeface="+mn-cs"/>
              </a:rPr>
              <a:t>民間１者</a:t>
            </a:r>
            <a:endParaRPr lang="en-US" altLang="ja-JP" sz="900" b="0">
              <a:solidFill>
                <a:schemeClr val="tx1"/>
              </a:solidFill>
              <a:effectLst/>
              <a:latin typeface="+mj-ea"/>
              <a:ea typeface="+mj-ea"/>
              <a:cs typeface="+mn-cs"/>
            </a:endParaRPr>
          </a:p>
          <a:p>
            <a:pPr algn="ctr">
              <a:lnSpc>
                <a:spcPts val="1100"/>
              </a:lnSpc>
            </a:pPr>
            <a:r>
              <a:rPr lang="ja-JP" altLang="en-US" sz="900" b="0">
                <a:solidFill>
                  <a:schemeClr val="tx1"/>
                </a:solidFill>
                <a:effectLst/>
                <a:latin typeface="+mj-ea"/>
                <a:ea typeface="+mj-ea"/>
                <a:cs typeface="+mn-cs"/>
              </a:rPr>
              <a:t>２．４百万円</a:t>
            </a:r>
            <a:endParaRPr lang="ja-JP" altLang="en-US" sz="900" b="0">
              <a:solidFill>
                <a:schemeClr val="tx1"/>
              </a:solidFill>
              <a:latin typeface="+mj-ea"/>
              <a:ea typeface="+mj-ea"/>
            </a:endParaRPr>
          </a:p>
        </xdr:txBody>
      </xdr:sp>
      <xdr:sp macro="" textlink="">
        <xdr:nvSpPr>
          <xdr:cNvPr id="33" name="大かっこ 32"/>
          <xdr:cNvSpPr/>
        </xdr:nvSpPr>
        <xdr:spPr>
          <a:xfrm>
            <a:off x="6343756" y="28752586"/>
            <a:ext cx="2879894" cy="508214"/>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chemeClr val="tx1"/>
                </a:solidFill>
              </a:rPr>
              <a:t>設計業務</a:t>
            </a:r>
          </a:p>
        </xdr:txBody>
      </xdr:sp>
      <xdr:sp macro="" textlink="">
        <xdr:nvSpPr>
          <xdr:cNvPr id="34" name="フローチャート: 処理 33"/>
          <xdr:cNvSpPr/>
        </xdr:nvSpPr>
        <xdr:spPr>
          <a:xfrm>
            <a:off x="6334124" y="27832045"/>
            <a:ext cx="2889526" cy="220546"/>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簡易公募型競争入札</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33</xdr:col>
      <xdr:colOff>142945</xdr:colOff>
      <xdr:row>286</xdr:row>
      <xdr:rowOff>15037</xdr:rowOff>
    </xdr:from>
    <xdr:to>
      <xdr:col>48</xdr:col>
      <xdr:colOff>1556</xdr:colOff>
      <xdr:row>286</xdr:row>
      <xdr:rowOff>380444</xdr:rowOff>
    </xdr:to>
    <xdr:sp macro="" textlink="">
      <xdr:nvSpPr>
        <xdr:cNvPr id="38" name="フローチャート: 処理 37"/>
        <xdr:cNvSpPr/>
      </xdr:nvSpPr>
      <xdr:spPr bwMode="auto">
        <a:xfrm>
          <a:off x="6743770" y="64308787"/>
          <a:ext cx="2858986" cy="365407"/>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endParaRPr lang="en-US" altLang="ja-JP" sz="900" b="0" i="0" u="none" strike="noStrike">
            <a:solidFill>
              <a:sysClr val="windowText" lastClr="00000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BF24" sqref="BF2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730</v>
      </c>
      <c r="AK2" s="187"/>
      <c r="AL2" s="187"/>
      <c r="AM2" s="187"/>
      <c r="AN2" s="90" t="s">
        <v>367</v>
      </c>
      <c r="AO2" s="187">
        <v>21</v>
      </c>
      <c r="AP2" s="187"/>
      <c r="AQ2" s="187"/>
      <c r="AR2" s="91" t="s">
        <v>367</v>
      </c>
      <c r="AS2" s="188">
        <v>1046</v>
      </c>
      <c r="AT2" s="188"/>
      <c r="AU2" s="188"/>
      <c r="AV2" s="90" t="str">
        <f>IF(AW2="","","-")</f>
        <v>-</v>
      </c>
      <c r="AW2" s="189">
        <v>0</v>
      </c>
      <c r="AX2" s="189"/>
    </row>
    <row r="3" spans="1:50" ht="21" customHeight="1" thickBot="1">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7.75" customHeight="1">
      <c r="A10" s="249" t="s">
        <v>28</v>
      </c>
      <c r="B10" s="250"/>
      <c r="C10" s="250"/>
      <c r="D10" s="250"/>
      <c r="E10" s="250"/>
      <c r="F10" s="250"/>
      <c r="G10" s="251" t="s">
        <v>701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c r="A11" s="249" t="s">
        <v>5</v>
      </c>
      <c r="B11" s="250"/>
      <c r="C11" s="250"/>
      <c r="D11" s="250"/>
      <c r="E11" s="250"/>
      <c r="F11" s="254"/>
      <c r="G11" s="255" t="str">
        <f>入力規則等!P10</f>
        <v>直接実施、その他</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c r="A13" s="261"/>
      <c r="B13" s="262"/>
      <c r="C13" s="262"/>
      <c r="D13" s="262"/>
      <c r="E13" s="262"/>
      <c r="F13" s="263"/>
      <c r="G13" s="281" t="s">
        <v>6</v>
      </c>
      <c r="H13" s="282"/>
      <c r="I13" s="240" t="s">
        <v>7</v>
      </c>
      <c r="J13" s="241"/>
      <c r="K13" s="241"/>
      <c r="L13" s="241"/>
      <c r="M13" s="241"/>
      <c r="N13" s="241"/>
      <c r="O13" s="242"/>
      <c r="P13" s="231">
        <v>185</v>
      </c>
      <c r="Q13" s="232"/>
      <c r="R13" s="232"/>
      <c r="S13" s="232"/>
      <c r="T13" s="232"/>
      <c r="U13" s="232"/>
      <c r="V13" s="233"/>
      <c r="W13" s="231">
        <v>65</v>
      </c>
      <c r="X13" s="232"/>
      <c r="Y13" s="232"/>
      <c r="Z13" s="232"/>
      <c r="AA13" s="232"/>
      <c r="AB13" s="232"/>
      <c r="AC13" s="233"/>
      <c r="AD13" s="231">
        <v>72</v>
      </c>
      <c r="AE13" s="232"/>
      <c r="AF13" s="232"/>
      <c r="AG13" s="232"/>
      <c r="AH13" s="232"/>
      <c r="AI13" s="232"/>
      <c r="AJ13" s="233"/>
      <c r="AK13" s="231">
        <v>48</v>
      </c>
      <c r="AL13" s="232"/>
      <c r="AM13" s="232"/>
      <c r="AN13" s="232"/>
      <c r="AO13" s="232"/>
      <c r="AP13" s="232"/>
      <c r="AQ13" s="233"/>
      <c r="AR13" s="243">
        <v>365</v>
      </c>
      <c r="AS13" s="244"/>
      <c r="AT13" s="244"/>
      <c r="AU13" s="244"/>
      <c r="AV13" s="244"/>
      <c r="AW13" s="244"/>
      <c r="AX13" s="245"/>
    </row>
    <row r="14" spans="1:50" ht="21" customHeight="1">
      <c r="A14" s="261"/>
      <c r="B14" s="262"/>
      <c r="C14" s="262"/>
      <c r="D14" s="262"/>
      <c r="E14" s="262"/>
      <c r="F14" s="263"/>
      <c r="G14" s="283"/>
      <c r="H14" s="284"/>
      <c r="I14" s="228" t="s">
        <v>8</v>
      </c>
      <c r="J14" s="246"/>
      <c r="K14" s="246"/>
      <c r="L14" s="246"/>
      <c r="M14" s="246"/>
      <c r="N14" s="246"/>
      <c r="O14" s="247"/>
      <c r="P14" s="231" t="s">
        <v>702</v>
      </c>
      <c r="Q14" s="232"/>
      <c r="R14" s="232"/>
      <c r="S14" s="232"/>
      <c r="T14" s="232"/>
      <c r="U14" s="232"/>
      <c r="V14" s="233"/>
      <c r="W14" s="231" t="s">
        <v>702</v>
      </c>
      <c r="X14" s="232"/>
      <c r="Y14" s="232"/>
      <c r="Z14" s="232"/>
      <c r="AA14" s="232"/>
      <c r="AB14" s="232"/>
      <c r="AC14" s="233"/>
      <c r="AD14" s="231">
        <v>41</v>
      </c>
      <c r="AE14" s="232"/>
      <c r="AF14" s="232"/>
      <c r="AG14" s="232"/>
      <c r="AH14" s="232"/>
      <c r="AI14" s="232"/>
      <c r="AJ14" s="233"/>
      <c r="AK14" s="231" t="s">
        <v>732</v>
      </c>
      <c r="AL14" s="232"/>
      <c r="AM14" s="232"/>
      <c r="AN14" s="232"/>
      <c r="AO14" s="232"/>
      <c r="AP14" s="232"/>
      <c r="AQ14" s="233"/>
      <c r="AR14" s="287"/>
      <c r="AS14" s="287"/>
      <c r="AT14" s="287"/>
      <c r="AU14" s="287"/>
      <c r="AV14" s="287"/>
      <c r="AW14" s="287"/>
      <c r="AX14" s="288"/>
    </row>
    <row r="15" spans="1:50" ht="21" customHeight="1">
      <c r="A15" s="261"/>
      <c r="B15" s="262"/>
      <c r="C15" s="262"/>
      <c r="D15" s="262"/>
      <c r="E15" s="262"/>
      <c r="F15" s="263"/>
      <c r="G15" s="283"/>
      <c r="H15" s="284"/>
      <c r="I15" s="228" t="s">
        <v>48</v>
      </c>
      <c r="J15" s="229"/>
      <c r="K15" s="229"/>
      <c r="L15" s="229"/>
      <c r="M15" s="229"/>
      <c r="N15" s="229"/>
      <c r="O15" s="230"/>
      <c r="P15" s="231">
        <v>51</v>
      </c>
      <c r="Q15" s="232"/>
      <c r="R15" s="232"/>
      <c r="S15" s="232"/>
      <c r="T15" s="232"/>
      <c r="U15" s="232"/>
      <c r="V15" s="233"/>
      <c r="W15" s="231">
        <v>156</v>
      </c>
      <c r="X15" s="232"/>
      <c r="Y15" s="232"/>
      <c r="Z15" s="232"/>
      <c r="AA15" s="232"/>
      <c r="AB15" s="232"/>
      <c r="AC15" s="233"/>
      <c r="AD15" s="231">
        <v>50</v>
      </c>
      <c r="AE15" s="232"/>
      <c r="AF15" s="232"/>
      <c r="AG15" s="232"/>
      <c r="AH15" s="232"/>
      <c r="AI15" s="232"/>
      <c r="AJ15" s="233"/>
      <c r="AK15" s="231">
        <v>37</v>
      </c>
      <c r="AL15" s="232"/>
      <c r="AM15" s="232"/>
      <c r="AN15" s="232"/>
      <c r="AO15" s="232"/>
      <c r="AP15" s="232"/>
      <c r="AQ15" s="233"/>
      <c r="AR15" s="231" t="s">
        <v>790</v>
      </c>
      <c r="AS15" s="232"/>
      <c r="AT15" s="232"/>
      <c r="AU15" s="232"/>
      <c r="AV15" s="232"/>
      <c r="AW15" s="232"/>
      <c r="AX15" s="248"/>
    </row>
    <row r="16" spans="1:50" ht="21" customHeight="1">
      <c r="A16" s="261"/>
      <c r="B16" s="262"/>
      <c r="C16" s="262"/>
      <c r="D16" s="262"/>
      <c r="E16" s="262"/>
      <c r="F16" s="263"/>
      <c r="G16" s="283"/>
      <c r="H16" s="284"/>
      <c r="I16" s="228" t="s">
        <v>49</v>
      </c>
      <c r="J16" s="229"/>
      <c r="K16" s="229"/>
      <c r="L16" s="229"/>
      <c r="M16" s="229"/>
      <c r="N16" s="229"/>
      <c r="O16" s="230"/>
      <c r="P16" s="231">
        <v>-156</v>
      </c>
      <c r="Q16" s="232"/>
      <c r="R16" s="232"/>
      <c r="S16" s="232"/>
      <c r="T16" s="232"/>
      <c r="U16" s="232"/>
      <c r="V16" s="233"/>
      <c r="W16" s="231">
        <v>-50</v>
      </c>
      <c r="X16" s="232"/>
      <c r="Y16" s="232"/>
      <c r="Z16" s="232"/>
      <c r="AA16" s="232"/>
      <c r="AB16" s="232"/>
      <c r="AC16" s="233"/>
      <c r="AD16" s="231">
        <v>-37</v>
      </c>
      <c r="AE16" s="232"/>
      <c r="AF16" s="232"/>
      <c r="AG16" s="232"/>
      <c r="AH16" s="232"/>
      <c r="AI16" s="232"/>
      <c r="AJ16" s="233"/>
      <c r="AK16" s="231" t="s">
        <v>732</v>
      </c>
      <c r="AL16" s="232"/>
      <c r="AM16" s="232"/>
      <c r="AN16" s="232"/>
      <c r="AO16" s="232"/>
      <c r="AP16" s="232"/>
      <c r="AQ16" s="233"/>
      <c r="AR16" s="234"/>
      <c r="AS16" s="235"/>
      <c r="AT16" s="235"/>
      <c r="AU16" s="235"/>
      <c r="AV16" s="235"/>
      <c r="AW16" s="235"/>
      <c r="AX16" s="236"/>
    </row>
    <row r="17" spans="1:50" ht="24.75" customHeight="1">
      <c r="A17" s="261"/>
      <c r="B17" s="262"/>
      <c r="C17" s="262"/>
      <c r="D17" s="262"/>
      <c r="E17" s="262"/>
      <c r="F17" s="263"/>
      <c r="G17" s="283"/>
      <c r="H17" s="284"/>
      <c r="I17" s="228" t="s">
        <v>47</v>
      </c>
      <c r="J17" s="246"/>
      <c r="K17" s="246"/>
      <c r="L17" s="246"/>
      <c r="M17" s="246"/>
      <c r="N17" s="246"/>
      <c r="O17" s="247"/>
      <c r="P17" s="231" t="s">
        <v>702</v>
      </c>
      <c r="Q17" s="232"/>
      <c r="R17" s="232"/>
      <c r="S17" s="232"/>
      <c r="T17" s="232"/>
      <c r="U17" s="232"/>
      <c r="V17" s="233"/>
      <c r="W17" s="231" t="s">
        <v>702</v>
      </c>
      <c r="X17" s="232"/>
      <c r="Y17" s="232"/>
      <c r="Z17" s="232"/>
      <c r="AA17" s="232"/>
      <c r="AB17" s="232"/>
      <c r="AC17" s="233"/>
      <c r="AD17" s="231" t="s">
        <v>702</v>
      </c>
      <c r="AE17" s="232"/>
      <c r="AF17" s="232"/>
      <c r="AG17" s="232"/>
      <c r="AH17" s="232"/>
      <c r="AI17" s="232"/>
      <c r="AJ17" s="233"/>
      <c r="AK17" s="231" t="s">
        <v>732</v>
      </c>
      <c r="AL17" s="232"/>
      <c r="AM17" s="232"/>
      <c r="AN17" s="232"/>
      <c r="AO17" s="232"/>
      <c r="AP17" s="232"/>
      <c r="AQ17" s="233"/>
      <c r="AR17" s="279"/>
      <c r="AS17" s="279"/>
      <c r="AT17" s="279"/>
      <c r="AU17" s="279"/>
      <c r="AV17" s="279"/>
      <c r="AW17" s="279"/>
      <c r="AX17" s="280"/>
    </row>
    <row r="18" spans="1:50" ht="24.75" customHeight="1">
      <c r="A18" s="261"/>
      <c r="B18" s="262"/>
      <c r="C18" s="262"/>
      <c r="D18" s="262"/>
      <c r="E18" s="262"/>
      <c r="F18" s="263"/>
      <c r="G18" s="285"/>
      <c r="H18" s="286"/>
      <c r="I18" s="272" t="s">
        <v>18</v>
      </c>
      <c r="J18" s="273"/>
      <c r="K18" s="273"/>
      <c r="L18" s="273"/>
      <c r="M18" s="273"/>
      <c r="N18" s="273"/>
      <c r="O18" s="274"/>
      <c r="P18" s="275">
        <f>SUM(P13:V17)</f>
        <v>80</v>
      </c>
      <c r="Q18" s="276"/>
      <c r="R18" s="276"/>
      <c r="S18" s="276"/>
      <c r="T18" s="276"/>
      <c r="U18" s="276"/>
      <c r="V18" s="277"/>
      <c r="W18" s="275">
        <f>SUM(W13:AC17)</f>
        <v>171</v>
      </c>
      <c r="X18" s="276"/>
      <c r="Y18" s="276"/>
      <c r="Z18" s="276"/>
      <c r="AA18" s="276"/>
      <c r="AB18" s="276"/>
      <c r="AC18" s="277"/>
      <c r="AD18" s="275">
        <f>SUM(AD13:AJ17)</f>
        <v>126</v>
      </c>
      <c r="AE18" s="276"/>
      <c r="AF18" s="276"/>
      <c r="AG18" s="276"/>
      <c r="AH18" s="276"/>
      <c r="AI18" s="276"/>
      <c r="AJ18" s="277"/>
      <c r="AK18" s="275">
        <f>SUM(AK13:AQ17)</f>
        <v>85</v>
      </c>
      <c r="AL18" s="276"/>
      <c r="AM18" s="276"/>
      <c r="AN18" s="276"/>
      <c r="AO18" s="276"/>
      <c r="AP18" s="276"/>
      <c r="AQ18" s="277"/>
      <c r="AR18" s="275">
        <f>SUM(AR13:AX17)</f>
        <v>365</v>
      </c>
      <c r="AS18" s="276"/>
      <c r="AT18" s="276"/>
      <c r="AU18" s="276"/>
      <c r="AV18" s="276"/>
      <c r="AW18" s="276"/>
      <c r="AX18" s="278"/>
    </row>
    <row r="19" spans="1:50" ht="24.75" customHeight="1">
      <c r="A19" s="261"/>
      <c r="B19" s="262"/>
      <c r="C19" s="262"/>
      <c r="D19" s="262"/>
      <c r="E19" s="262"/>
      <c r="F19" s="263"/>
      <c r="G19" s="268" t="s">
        <v>9</v>
      </c>
      <c r="H19" s="269"/>
      <c r="I19" s="269"/>
      <c r="J19" s="269"/>
      <c r="K19" s="269"/>
      <c r="L19" s="269"/>
      <c r="M19" s="269"/>
      <c r="N19" s="269"/>
      <c r="O19" s="269"/>
      <c r="P19" s="231">
        <v>51</v>
      </c>
      <c r="Q19" s="232"/>
      <c r="R19" s="232"/>
      <c r="S19" s="232"/>
      <c r="T19" s="232"/>
      <c r="U19" s="232"/>
      <c r="V19" s="233"/>
      <c r="W19" s="231">
        <v>165</v>
      </c>
      <c r="X19" s="232"/>
      <c r="Y19" s="232"/>
      <c r="Z19" s="232"/>
      <c r="AA19" s="232"/>
      <c r="AB19" s="232"/>
      <c r="AC19" s="233"/>
      <c r="AD19" s="231">
        <v>119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c r="A20" s="261"/>
      <c r="B20" s="262"/>
      <c r="C20" s="262"/>
      <c r="D20" s="262"/>
      <c r="E20" s="262"/>
      <c r="F20" s="263"/>
      <c r="G20" s="268" t="s">
        <v>10</v>
      </c>
      <c r="H20" s="269"/>
      <c r="I20" s="269"/>
      <c r="J20" s="269"/>
      <c r="K20" s="269"/>
      <c r="L20" s="269"/>
      <c r="M20" s="269"/>
      <c r="N20" s="269"/>
      <c r="O20" s="269"/>
      <c r="P20" s="307">
        <f>IF(P18=0, "-", SUM(P19)/P18)</f>
        <v>0.63749999999999996</v>
      </c>
      <c r="Q20" s="307"/>
      <c r="R20" s="307"/>
      <c r="S20" s="307"/>
      <c r="T20" s="307"/>
      <c r="U20" s="307"/>
      <c r="V20" s="307"/>
      <c r="W20" s="307">
        <f>IF(W18=0, "-", SUM(W19)/W18)</f>
        <v>0.96491228070175439</v>
      </c>
      <c r="X20" s="307"/>
      <c r="Y20" s="307"/>
      <c r="Z20" s="307"/>
      <c r="AA20" s="307"/>
      <c r="AB20" s="307"/>
      <c r="AC20" s="307"/>
      <c r="AD20" s="307">
        <f>IF(AD18=0, "-", SUM(AD19)/AD18)</f>
        <v>0.94444444444444442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c r="A21" s="204"/>
      <c r="B21" s="205"/>
      <c r="C21" s="205"/>
      <c r="D21" s="205"/>
      <c r="E21" s="205"/>
      <c r="F21" s="264"/>
      <c r="G21" s="305" t="s">
        <v>320</v>
      </c>
      <c r="H21" s="306"/>
      <c r="I21" s="306"/>
      <c r="J21" s="306"/>
      <c r="K21" s="306"/>
      <c r="L21" s="306"/>
      <c r="M21" s="306"/>
      <c r="N21" s="306"/>
      <c r="O21" s="306"/>
      <c r="P21" s="307">
        <f>IF(P19=0, "-", SUM(P19)/SUM(P13,P14))</f>
        <v>0.27567567567567569</v>
      </c>
      <c r="Q21" s="307"/>
      <c r="R21" s="307"/>
      <c r="S21" s="307"/>
      <c r="T21" s="307"/>
      <c r="U21" s="307"/>
      <c r="V21" s="307"/>
      <c r="W21" s="307">
        <f>IF(W19=0, "-", SUM(W19)/SUM(W13,W14))</f>
        <v>2.5384615384615383</v>
      </c>
      <c r="X21" s="307"/>
      <c r="Y21" s="307"/>
      <c r="Z21" s="307"/>
      <c r="AA21" s="307"/>
      <c r="AB21" s="307"/>
      <c r="AC21" s="307"/>
      <c r="AD21" s="307">
        <f>IF(AD19=0, "-", SUM(AD19)/SUM(AD13,AD14))</f>
        <v>1.0530973451327434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c r="A23" s="318"/>
      <c r="B23" s="319"/>
      <c r="C23" s="319"/>
      <c r="D23" s="319"/>
      <c r="E23" s="319"/>
      <c r="F23" s="320"/>
      <c r="G23" s="292" t="s">
        <v>703</v>
      </c>
      <c r="H23" s="293"/>
      <c r="I23" s="293"/>
      <c r="J23" s="293"/>
      <c r="K23" s="293"/>
      <c r="L23" s="293"/>
      <c r="M23" s="293"/>
      <c r="N23" s="293"/>
      <c r="O23" s="294"/>
      <c r="P23" s="243">
        <v>35</v>
      </c>
      <c r="Q23" s="244"/>
      <c r="R23" s="244"/>
      <c r="S23" s="244"/>
      <c r="T23" s="244"/>
      <c r="U23" s="244"/>
      <c r="V23" s="295"/>
      <c r="W23" s="243">
        <v>340</v>
      </c>
      <c r="X23" s="244"/>
      <c r="Y23" s="244"/>
      <c r="Z23" s="244"/>
      <c r="AA23" s="244"/>
      <c r="AB23" s="244"/>
      <c r="AC23" s="295"/>
      <c r="AD23" s="296" t="s">
        <v>791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c r="A24" s="318"/>
      <c r="B24" s="319"/>
      <c r="C24" s="319"/>
      <c r="D24" s="319"/>
      <c r="E24" s="319"/>
      <c r="F24" s="320"/>
      <c r="G24" s="302" t="s">
        <v>704</v>
      </c>
      <c r="H24" s="303"/>
      <c r="I24" s="303"/>
      <c r="J24" s="303"/>
      <c r="K24" s="303"/>
      <c r="L24" s="303"/>
      <c r="M24" s="303"/>
      <c r="N24" s="303"/>
      <c r="O24" s="304"/>
      <c r="P24" s="231">
        <v>13</v>
      </c>
      <c r="Q24" s="232"/>
      <c r="R24" s="232"/>
      <c r="S24" s="232"/>
      <c r="T24" s="232"/>
      <c r="U24" s="232"/>
      <c r="V24" s="233"/>
      <c r="W24" s="231">
        <v>24</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c r="A25" s="318"/>
      <c r="B25" s="319"/>
      <c r="C25" s="319"/>
      <c r="D25" s="319"/>
      <c r="E25" s="319"/>
      <c r="F25" s="320"/>
      <c r="G25" s="302" t="s">
        <v>705</v>
      </c>
      <c r="H25" s="303"/>
      <c r="I25" s="303"/>
      <c r="J25" s="303"/>
      <c r="K25" s="303"/>
      <c r="L25" s="303"/>
      <c r="M25" s="303"/>
      <c r="N25" s="303"/>
      <c r="O25" s="304"/>
      <c r="P25" s="231">
        <v>0</v>
      </c>
      <c r="Q25" s="232"/>
      <c r="R25" s="232"/>
      <c r="S25" s="232"/>
      <c r="T25" s="232"/>
      <c r="U25" s="232"/>
      <c r="V25" s="233"/>
      <c r="W25" s="231">
        <v>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c r="A29" s="318"/>
      <c r="B29" s="319"/>
      <c r="C29" s="319"/>
      <c r="D29" s="319"/>
      <c r="E29" s="319"/>
      <c r="F29" s="320"/>
      <c r="G29" s="141" t="s">
        <v>18</v>
      </c>
      <c r="H29" s="142"/>
      <c r="I29" s="142"/>
      <c r="J29" s="142"/>
      <c r="K29" s="142"/>
      <c r="L29" s="142"/>
      <c r="M29" s="142"/>
      <c r="N29" s="142"/>
      <c r="O29" s="143"/>
      <c r="P29" s="345">
        <f>AK13</f>
        <v>48</v>
      </c>
      <c r="Q29" s="346"/>
      <c r="R29" s="346"/>
      <c r="S29" s="346"/>
      <c r="T29" s="346"/>
      <c r="U29" s="346"/>
      <c r="V29" s="347"/>
      <c r="W29" s="348">
        <f>AR13</f>
        <v>365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c r="A30" s="351" t="s">
        <v>663</v>
      </c>
      <c r="B30" s="352"/>
      <c r="C30" s="352"/>
      <c r="D30" s="352"/>
      <c r="E30" s="352"/>
      <c r="F30" s="353"/>
      <c r="G30" s="354" t="s">
        <v>785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5" t="s">
        <v>499</v>
      </c>
      <c r="AR31" s="426"/>
      <c r="AS31" s="426"/>
      <c r="AT31" s="427"/>
      <c r="AU31" s="425" t="s">
        <v>677</v>
      </c>
      <c r="AV31" s="426"/>
      <c r="AW31" s="426"/>
      <c r="AX31" s="428"/>
    </row>
    <row r="32" spans="1:50" ht="23.25" customHeight="1">
      <c r="A32" s="363"/>
      <c r="B32" s="332"/>
      <c r="C32" s="332"/>
      <c r="D32" s="332"/>
      <c r="E32" s="332"/>
      <c r="F32" s="333"/>
      <c r="G32" s="372" t="s">
        <v>751</v>
      </c>
      <c r="H32" s="373"/>
      <c r="I32" s="373"/>
      <c r="J32" s="373"/>
      <c r="K32" s="373"/>
      <c r="L32" s="373"/>
      <c r="M32" s="373"/>
      <c r="N32" s="373"/>
      <c r="O32" s="373"/>
      <c r="P32" s="376" t="s">
        <v>713</v>
      </c>
      <c r="Q32" s="377"/>
      <c r="R32" s="377"/>
      <c r="S32" s="377"/>
      <c r="T32" s="377"/>
      <c r="U32" s="377"/>
      <c r="V32" s="377"/>
      <c r="W32" s="377"/>
      <c r="X32" s="378"/>
      <c r="Y32" s="382" t="s">
        <v>52</v>
      </c>
      <c r="Z32" s="383"/>
      <c r="AA32" s="384"/>
      <c r="AB32" s="385" t="s">
        <v>711</v>
      </c>
      <c r="AC32" s="385"/>
      <c r="AD32" s="385"/>
      <c r="AE32" s="386">
        <v>4</v>
      </c>
      <c r="AF32" s="386"/>
      <c r="AG32" s="386"/>
      <c r="AH32" s="386"/>
      <c r="AI32" s="386">
        <v>4</v>
      </c>
      <c r="AJ32" s="386"/>
      <c r="AK32" s="386"/>
      <c r="AL32" s="386"/>
      <c r="AM32" s="386">
        <v>7</v>
      </c>
      <c r="AN32" s="386"/>
      <c r="AO32" s="386"/>
      <c r="AP32" s="386"/>
      <c r="AQ32" s="413" t="s">
        <v>753</v>
      </c>
      <c r="AR32" s="386"/>
      <c r="AS32" s="386"/>
      <c r="AT32" s="386"/>
      <c r="AU32" s="404" t="s">
        <v>753</v>
      </c>
      <c r="AV32" s="420"/>
      <c r="AW32" s="420"/>
      <c r="AX32" s="421"/>
    </row>
    <row r="33" spans="1:51" ht="23.25" customHeight="1">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711</v>
      </c>
      <c r="AC33" s="385"/>
      <c r="AD33" s="385"/>
      <c r="AE33" s="386">
        <v>5</v>
      </c>
      <c r="AF33" s="386"/>
      <c r="AG33" s="386"/>
      <c r="AH33" s="386"/>
      <c r="AI33" s="386">
        <v>4</v>
      </c>
      <c r="AJ33" s="386"/>
      <c r="AK33" s="386"/>
      <c r="AL33" s="386"/>
      <c r="AM33" s="386">
        <v>4</v>
      </c>
      <c r="AN33" s="386"/>
      <c r="AO33" s="386"/>
      <c r="AP33" s="386"/>
      <c r="AQ33" s="386">
        <v>4</v>
      </c>
      <c r="AR33" s="386"/>
      <c r="AS33" s="386"/>
      <c r="AT33" s="386"/>
      <c r="AU33" s="404" t="s">
        <v>753</v>
      </c>
      <c r="AV33" s="420"/>
      <c r="AW33" s="420"/>
      <c r="AX33" s="421"/>
    </row>
    <row r="34" spans="1:51" ht="23.25" customHeight="1">
      <c r="A34" s="451" t="s">
        <v>665</v>
      </c>
      <c r="B34" s="452"/>
      <c r="C34" s="452"/>
      <c r="D34" s="452"/>
      <c r="E34" s="452"/>
      <c r="F34" s="453"/>
      <c r="G34" s="238" t="s">
        <v>666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c r="A35" s="454"/>
      <c r="B35" s="455"/>
      <c r="C35" s="455"/>
      <c r="D35" s="455"/>
      <c r="E35" s="455"/>
      <c r="F35" s="456"/>
      <c r="G35" s="409" t="s">
        <v>715</v>
      </c>
      <c r="H35" s="410"/>
      <c r="I35" s="410"/>
      <c r="J35" s="410"/>
      <c r="K35" s="410"/>
      <c r="L35" s="410"/>
      <c r="M35" s="410"/>
      <c r="N35" s="410"/>
      <c r="O35" s="410"/>
      <c r="P35" s="410"/>
      <c r="Q35" s="410"/>
      <c r="R35" s="410"/>
      <c r="S35" s="410"/>
      <c r="T35" s="410"/>
      <c r="U35" s="410"/>
      <c r="V35" s="410"/>
      <c r="W35" s="410"/>
      <c r="X35" s="410"/>
      <c r="Y35" s="434" t="s">
        <v>665</v>
      </c>
      <c r="Z35" s="435"/>
      <c r="AA35" s="436"/>
      <c r="AB35" s="437" t="s">
        <v>716</v>
      </c>
      <c r="AC35" s="438"/>
      <c r="AD35" s="439"/>
      <c r="AE35" s="413">
        <v>25.5</v>
      </c>
      <c r="AF35" s="413"/>
      <c r="AG35" s="413"/>
      <c r="AH35" s="413"/>
      <c r="AI35" s="413">
        <v>41.25</v>
      </c>
      <c r="AJ35" s="413"/>
      <c r="AK35" s="413"/>
      <c r="AL35" s="413"/>
      <c r="AM35" s="413">
        <v>17</v>
      </c>
      <c r="AN35" s="413"/>
      <c r="AO35" s="413"/>
      <c r="AP35" s="413"/>
      <c r="AQ35" s="404">
        <v>21.3</v>
      </c>
      <c r="AR35" s="387"/>
      <c r="AS35" s="387"/>
      <c r="AT35" s="387"/>
      <c r="AU35" s="387"/>
      <c r="AV35" s="387"/>
      <c r="AW35" s="387"/>
      <c r="AX35" s="388"/>
    </row>
    <row r="36" spans="1:51" ht="46.5" customHeight="1">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717</v>
      </c>
      <c r="AC36" s="441"/>
      <c r="AD36" s="442"/>
      <c r="AE36" s="443" t="s">
        <v>718</v>
      </c>
      <c r="AF36" s="443"/>
      <c r="AG36" s="443"/>
      <c r="AH36" s="443"/>
      <c r="AI36" s="443" t="s">
        <v>719</v>
      </c>
      <c r="AJ36" s="443"/>
      <c r="AK36" s="443"/>
      <c r="AL36" s="443"/>
      <c r="AM36" s="443" t="s">
        <v>786</v>
      </c>
      <c r="AN36" s="443"/>
      <c r="AO36" s="443"/>
      <c r="AP36" s="443"/>
      <c r="AQ36" s="443" t="s">
        <v>787</v>
      </c>
      <c r="AR36" s="443"/>
      <c r="AS36" s="443"/>
      <c r="AT36" s="443"/>
      <c r="AU36" s="443"/>
      <c r="AV36" s="443"/>
      <c r="AW36" s="443"/>
      <c r="AX36" s="444"/>
    </row>
    <row r="37" spans="1:51" ht="18.75" customHeight="1">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500</v>
      </c>
      <c r="AF37" s="499"/>
      <c r="AG37" s="499"/>
      <c r="AH37" s="500"/>
      <c r="AI37" s="503" t="s">
        <v>652</v>
      </c>
      <c r="AJ37" s="503"/>
      <c r="AK37" s="503"/>
      <c r="AL37" s="498"/>
      <c r="AM37" s="503" t="s">
        <v>468</v>
      </c>
      <c r="AN37" s="503"/>
      <c r="AO37" s="503"/>
      <c r="AP37" s="498"/>
      <c r="AQ37" s="472" t="s">
        <v>223</v>
      </c>
      <c r="AR37" s="473"/>
      <c r="AS37" s="473"/>
      <c r="AT37" s="474"/>
      <c r="AU37" s="337" t="s">
        <v>129</v>
      </c>
      <c r="AV37" s="337"/>
      <c r="AW37" s="337"/>
      <c r="AX37" s="342"/>
    </row>
    <row r="38" spans="1:51" ht="18.75" customHeight="1">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5" t="s">
        <v>702</v>
      </c>
      <c r="AR38" s="446"/>
      <c r="AS38" s="447" t="s">
        <v>224</v>
      </c>
      <c r="AT38" s="448"/>
      <c r="AU38" s="449">
        <v>4</v>
      </c>
      <c r="AV38" s="449"/>
      <c r="AW38" s="339" t="s">
        <v>170</v>
      </c>
      <c r="AX38" s="344"/>
    </row>
    <row r="39" spans="1:51" ht="23.25" customHeight="1">
      <c r="A39" s="487"/>
      <c r="B39" s="485"/>
      <c r="C39" s="485"/>
      <c r="D39" s="485"/>
      <c r="E39" s="485"/>
      <c r="F39" s="486"/>
      <c r="G39" s="389" t="s">
        <v>706</v>
      </c>
      <c r="H39" s="390"/>
      <c r="I39" s="390"/>
      <c r="J39" s="390"/>
      <c r="K39" s="390"/>
      <c r="L39" s="390"/>
      <c r="M39" s="390"/>
      <c r="N39" s="390"/>
      <c r="O39" s="391"/>
      <c r="P39" s="154" t="s">
        <v>707</v>
      </c>
      <c r="Q39" s="154"/>
      <c r="R39" s="154"/>
      <c r="S39" s="154"/>
      <c r="T39" s="154"/>
      <c r="U39" s="154"/>
      <c r="V39" s="154"/>
      <c r="W39" s="154"/>
      <c r="X39" s="155"/>
      <c r="Y39" s="400" t="s">
        <v>12</v>
      </c>
      <c r="Z39" s="401"/>
      <c r="AA39" s="402"/>
      <c r="AB39" s="403" t="s">
        <v>334</v>
      </c>
      <c r="AC39" s="403"/>
      <c r="AD39" s="403"/>
      <c r="AE39" s="404">
        <v>62</v>
      </c>
      <c r="AF39" s="387"/>
      <c r="AG39" s="387"/>
      <c r="AH39" s="387"/>
      <c r="AI39" s="404">
        <v>216</v>
      </c>
      <c r="AJ39" s="387"/>
      <c r="AK39" s="387"/>
      <c r="AL39" s="387"/>
      <c r="AM39" s="404">
        <v>96</v>
      </c>
      <c r="AN39" s="387"/>
      <c r="AO39" s="387"/>
      <c r="AP39" s="387"/>
      <c r="AQ39" s="406" t="s">
        <v>702</v>
      </c>
      <c r="AR39" s="407"/>
      <c r="AS39" s="407"/>
      <c r="AT39" s="408"/>
      <c r="AU39" s="387" t="s">
        <v>702</v>
      </c>
      <c r="AV39" s="387"/>
      <c r="AW39" s="387"/>
      <c r="AX39" s="388"/>
    </row>
    <row r="40" spans="1:51" ht="23.25" customHeight="1">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334</v>
      </c>
      <c r="AC40" s="462"/>
      <c r="AD40" s="462"/>
      <c r="AE40" s="404">
        <v>100</v>
      </c>
      <c r="AF40" s="387"/>
      <c r="AG40" s="387"/>
      <c r="AH40" s="387"/>
      <c r="AI40" s="404">
        <v>100</v>
      </c>
      <c r="AJ40" s="387"/>
      <c r="AK40" s="387"/>
      <c r="AL40" s="387"/>
      <c r="AM40" s="404">
        <v>100</v>
      </c>
      <c r="AN40" s="387"/>
      <c r="AO40" s="387"/>
      <c r="AP40" s="387"/>
      <c r="AQ40" s="406" t="s">
        <v>702</v>
      </c>
      <c r="AR40" s="407"/>
      <c r="AS40" s="407"/>
      <c r="AT40" s="408"/>
      <c r="AU40" s="387">
        <v>100</v>
      </c>
      <c r="AV40" s="387"/>
      <c r="AW40" s="387"/>
      <c r="AX40" s="388"/>
    </row>
    <row r="41" spans="1:51" ht="23.25" customHeight="1">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62</v>
      </c>
      <c r="AF41" s="387"/>
      <c r="AG41" s="387"/>
      <c r="AH41" s="387"/>
      <c r="AI41" s="404">
        <v>216</v>
      </c>
      <c r="AJ41" s="387"/>
      <c r="AK41" s="387"/>
      <c r="AL41" s="387"/>
      <c r="AM41" s="404">
        <v>96</v>
      </c>
      <c r="AN41" s="387"/>
      <c r="AO41" s="387"/>
      <c r="AP41" s="387"/>
      <c r="AQ41" s="406" t="s">
        <v>702</v>
      </c>
      <c r="AR41" s="407"/>
      <c r="AS41" s="407"/>
      <c r="AT41" s="408"/>
      <c r="AU41" s="387" t="s">
        <v>702</v>
      </c>
      <c r="AV41" s="387"/>
      <c r="AW41" s="387"/>
      <c r="AX41" s="388"/>
    </row>
    <row r="42" spans="1:51" ht="23.25" customHeight="1">
      <c r="A42" s="475" t="s">
        <v>343</v>
      </c>
      <c r="B42" s="470"/>
      <c r="C42" s="470"/>
      <c r="D42" s="470"/>
      <c r="E42" s="470"/>
      <c r="F42" s="471"/>
      <c r="G42" s="511" t="s">
        <v>708</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c r="A44" s="903"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500</v>
      </c>
      <c r="AF49" s="430"/>
      <c r="AG49" s="430"/>
      <c r="AH49" s="430"/>
      <c r="AI49" s="430" t="s">
        <v>652</v>
      </c>
      <c r="AJ49" s="430"/>
      <c r="AK49" s="430"/>
      <c r="AL49" s="430"/>
      <c r="AM49" s="430" t="s">
        <v>468</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500</v>
      </c>
      <c r="AF54" s="430"/>
      <c r="AG54" s="430"/>
      <c r="AH54" s="430"/>
      <c r="AI54" s="430" t="s">
        <v>652</v>
      </c>
      <c r="AJ54" s="430"/>
      <c r="AK54" s="430"/>
      <c r="AL54" s="430"/>
      <c r="AM54" s="430" t="s">
        <v>468</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500</v>
      </c>
      <c r="AF59" s="430"/>
      <c r="AG59" s="430"/>
      <c r="AH59" s="430"/>
      <c r="AI59" s="430" t="s">
        <v>652</v>
      </c>
      <c r="AJ59" s="430"/>
      <c r="AK59" s="430"/>
      <c r="AL59" s="430"/>
      <c r="AM59" s="430" t="s">
        <v>468</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c r="A64" s="351" t="s">
        <v>663</v>
      </c>
      <c r="B64" s="352"/>
      <c r="C64" s="352"/>
      <c r="D64" s="352"/>
      <c r="E64" s="352"/>
      <c r="F64" s="353"/>
      <c r="G64" s="354" t="s">
        <v>750</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5" t="s">
        <v>499</v>
      </c>
      <c r="AR65" s="426"/>
      <c r="AS65" s="426"/>
      <c r="AT65" s="427"/>
      <c r="AU65" s="425" t="s">
        <v>677</v>
      </c>
      <c r="AV65" s="426"/>
      <c r="AW65" s="426"/>
      <c r="AX65" s="428"/>
      <c r="AY65">
        <f>COUNTA($G$66)</f>
        <v>1</v>
      </c>
    </row>
    <row r="66" spans="1:51" ht="30" customHeight="1">
      <c r="A66" s="363"/>
      <c r="B66" s="332"/>
      <c r="C66" s="332"/>
      <c r="D66" s="332"/>
      <c r="E66" s="332"/>
      <c r="F66" s="333"/>
      <c r="G66" s="372" t="s">
        <v>751</v>
      </c>
      <c r="H66" s="373"/>
      <c r="I66" s="373"/>
      <c r="J66" s="373"/>
      <c r="K66" s="373"/>
      <c r="L66" s="373"/>
      <c r="M66" s="373"/>
      <c r="N66" s="373"/>
      <c r="O66" s="373"/>
      <c r="P66" s="376" t="s">
        <v>714</v>
      </c>
      <c r="Q66" s="377"/>
      <c r="R66" s="377"/>
      <c r="S66" s="377"/>
      <c r="T66" s="377"/>
      <c r="U66" s="377"/>
      <c r="V66" s="377"/>
      <c r="W66" s="377"/>
      <c r="X66" s="378"/>
      <c r="Y66" s="382" t="s">
        <v>52</v>
      </c>
      <c r="Z66" s="383"/>
      <c r="AA66" s="384"/>
      <c r="AB66" s="385" t="s">
        <v>711</v>
      </c>
      <c r="AC66" s="385"/>
      <c r="AD66" s="385"/>
      <c r="AE66" s="386">
        <v>6</v>
      </c>
      <c r="AF66" s="386"/>
      <c r="AG66" s="386"/>
      <c r="AH66" s="386"/>
      <c r="AI66" s="386">
        <v>7</v>
      </c>
      <c r="AJ66" s="386"/>
      <c r="AK66" s="386"/>
      <c r="AL66" s="386"/>
      <c r="AM66" s="386">
        <v>12</v>
      </c>
      <c r="AN66" s="386"/>
      <c r="AO66" s="386"/>
      <c r="AP66" s="386"/>
      <c r="AQ66" s="413" t="s">
        <v>753</v>
      </c>
      <c r="AR66" s="386"/>
      <c r="AS66" s="386"/>
      <c r="AT66" s="386"/>
      <c r="AU66" s="404" t="s">
        <v>753</v>
      </c>
      <c r="AV66" s="420"/>
      <c r="AW66" s="420"/>
      <c r="AX66" s="421"/>
      <c r="AY66">
        <f>$AY$65</f>
        <v>1</v>
      </c>
    </row>
    <row r="67" spans="1:51" ht="30" customHeight="1">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711</v>
      </c>
      <c r="AC67" s="385"/>
      <c r="AD67" s="385"/>
      <c r="AE67" s="386">
        <v>10</v>
      </c>
      <c r="AF67" s="386"/>
      <c r="AG67" s="386"/>
      <c r="AH67" s="386"/>
      <c r="AI67" s="386">
        <v>8</v>
      </c>
      <c r="AJ67" s="386"/>
      <c r="AK67" s="386"/>
      <c r="AL67" s="386"/>
      <c r="AM67" s="386">
        <v>6</v>
      </c>
      <c r="AN67" s="386"/>
      <c r="AO67" s="386"/>
      <c r="AP67" s="386"/>
      <c r="AQ67" s="386">
        <v>10</v>
      </c>
      <c r="AR67" s="386"/>
      <c r="AS67" s="386"/>
      <c r="AT67" s="386"/>
      <c r="AU67" s="404" t="s">
        <v>753</v>
      </c>
      <c r="AV67" s="420"/>
      <c r="AW67" s="420"/>
      <c r="AX67" s="421"/>
      <c r="AY67">
        <f>$AY$65</f>
        <v>1</v>
      </c>
    </row>
    <row r="68" spans="1:51" ht="23.25" hidden="1" customHeight="1">
      <c r="A68" s="451" t="s">
        <v>665</v>
      </c>
      <c r="B68" s="452"/>
      <c r="C68" s="452"/>
      <c r="D68" s="452"/>
      <c r="E68" s="452"/>
      <c r="F68" s="453"/>
      <c r="G68" s="238" t="s">
        <v>666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1</v>
      </c>
    </row>
    <row r="69" spans="1:51" ht="23.25" hidden="1" customHeight="1">
      <c r="A69" s="454"/>
      <c r="B69" s="455"/>
      <c r="C69" s="455"/>
      <c r="D69" s="455"/>
      <c r="E69" s="455"/>
      <c r="F69" s="456"/>
      <c r="G69" s="410" t="s">
        <v>715</v>
      </c>
      <c r="H69" s="410"/>
      <c r="I69" s="410"/>
      <c r="J69" s="410"/>
      <c r="K69" s="410"/>
      <c r="L69" s="410"/>
      <c r="M69" s="410"/>
      <c r="N69" s="410"/>
      <c r="O69" s="410"/>
      <c r="P69" s="410"/>
      <c r="Q69" s="410"/>
      <c r="R69" s="410"/>
      <c r="S69" s="410"/>
      <c r="T69" s="410"/>
      <c r="U69" s="410"/>
      <c r="V69" s="410"/>
      <c r="W69" s="410"/>
      <c r="X69" s="410"/>
      <c r="Y69" s="434" t="s">
        <v>665</v>
      </c>
      <c r="Z69" s="435"/>
      <c r="AA69" s="436"/>
      <c r="AB69" s="437" t="s">
        <v>716</v>
      </c>
      <c r="AC69" s="438"/>
      <c r="AD69" s="439"/>
      <c r="AE69" s="413">
        <v>25.5</v>
      </c>
      <c r="AF69" s="413"/>
      <c r="AG69" s="413"/>
      <c r="AH69" s="413"/>
      <c r="AI69" s="413">
        <v>41.25</v>
      </c>
      <c r="AJ69" s="413"/>
      <c r="AK69" s="413"/>
      <c r="AL69" s="413"/>
      <c r="AM69" s="413">
        <v>14.9</v>
      </c>
      <c r="AN69" s="413"/>
      <c r="AO69" s="413"/>
      <c r="AP69" s="413"/>
      <c r="AQ69" s="404">
        <v>9.4</v>
      </c>
      <c r="AR69" s="387"/>
      <c r="AS69" s="387"/>
      <c r="AT69" s="387"/>
      <c r="AU69" s="387"/>
      <c r="AV69" s="387"/>
      <c r="AW69" s="387"/>
      <c r="AX69" s="388"/>
      <c r="AY69">
        <f>$AY$68</f>
        <v>1</v>
      </c>
    </row>
    <row r="70" spans="1:51" ht="46.5" hidden="1" customHeight="1">
      <c r="A70" s="457"/>
      <c r="B70" s="223"/>
      <c r="C70" s="223"/>
      <c r="D70" s="223"/>
      <c r="E70" s="223"/>
      <c r="F70" s="458"/>
      <c r="G70" s="412"/>
      <c r="H70" s="412"/>
      <c r="I70" s="412"/>
      <c r="J70" s="412"/>
      <c r="K70" s="412"/>
      <c r="L70" s="412"/>
      <c r="M70" s="412"/>
      <c r="N70" s="412"/>
      <c r="O70" s="412"/>
      <c r="P70" s="412"/>
      <c r="Q70" s="412"/>
      <c r="R70" s="412"/>
      <c r="S70" s="412"/>
      <c r="T70" s="412"/>
      <c r="U70" s="412"/>
      <c r="V70" s="412"/>
      <c r="W70" s="412"/>
      <c r="X70" s="412"/>
      <c r="Y70" s="400" t="s">
        <v>668</v>
      </c>
      <c r="Z70" s="414"/>
      <c r="AA70" s="415"/>
      <c r="AB70" s="440" t="s">
        <v>717</v>
      </c>
      <c r="AC70" s="441"/>
      <c r="AD70" s="442"/>
      <c r="AE70" s="443" t="s">
        <v>718</v>
      </c>
      <c r="AF70" s="443"/>
      <c r="AG70" s="443"/>
      <c r="AH70" s="443"/>
      <c r="AI70" s="443" t="s">
        <v>752</v>
      </c>
      <c r="AJ70" s="443"/>
      <c r="AK70" s="443"/>
      <c r="AL70" s="443"/>
      <c r="AM70" s="443" t="s">
        <v>754</v>
      </c>
      <c r="AN70" s="443"/>
      <c r="AO70" s="443"/>
      <c r="AP70" s="443"/>
      <c r="AQ70" s="443" t="s">
        <v>784</v>
      </c>
      <c r="AR70" s="443"/>
      <c r="AS70" s="443"/>
      <c r="AT70" s="443"/>
      <c r="AU70" s="443"/>
      <c r="AV70" s="443"/>
      <c r="AW70" s="443"/>
      <c r="AX70" s="444"/>
      <c r="AY70">
        <f>$AY$68</f>
        <v>1</v>
      </c>
    </row>
    <row r="71" spans="1:51" ht="18.75" customHeight="1">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500</v>
      </c>
      <c r="AF71" s="430"/>
      <c r="AG71" s="430"/>
      <c r="AH71" s="430"/>
      <c r="AI71" s="430" t="s">
        <v>652</v>
      </c>
      <c r="AJ71" s="430"/>
      <c r="AK71" s="430"/>
      <c r="AL71" s="430"/>
      <c r="AM71" s="430" t="s">
        <v>468</v>
      </c>
      <c r="AN71" s="430"/>
      <c r="AO71" s="430"/>
      <c r="AP71" s="430"/>
      <c r="AQ71" s="472" t="s">
        <v>223</v>
      </c>
      <c r="AR71" s="473"/>
      <c r="AS71" s="473"/>
      <c r="AT71" s="474"/>
      <c r="AU71" s="337" t="s">
        <v>129</v>
      </c>
      <c r="AV71" s="337"/>
      <c r="AW71" s="337"/>
      <c r="AX71" s="342"/>
      <c r="AY71">
        <f>COUNTA($G$73)</f>
        <v>1</v>
      </c>
    </row>
    <row r="72" spans="1:51" ht="18.75" customHeight="1">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5" t="s">
        <v>702</v>
      </c>
      <c r="AR72" s="446"/>
      <c r="AS72" s="447" t="s">
        <v>224</v>
      </c>
      <c r="AT72" s="448"/>
      <c r="AU72" s="449">
        <v>4</v>
      </c>
      <c r="AV72" s="449"/>
      <c r="AW72" s="339" t="s">
        <v>170</v>
      </c>
      <c r="AX72" s="344"/>
      <c r="AY72">
        <f t="shared" ref="AY72:AY77" si="1">$AY$71</f>
        <v>1</v>
      </c>
    </row>
    <row r="73" spans="1:51" ht="23.25" customHeight="1">
      <c r="A73" s="523"/>
      <c r="B73" s="521"/>
      <c r="C73" s="521"/>
      <c r="D73" s="521"/>
      <c r="E73" s="521"/>
      <c r="F73" s="522"/>
      <c r="G73" s="389" t="s">
        <v>709</v>
      </c>
      <c r="H73" s="390"/>
      <c r="I73" s="390"/>
      <c r="J73" s="390"/>
      <c r="K73" s="390"/>
      <c r="L73" s="390"/>
      <c r="M73" s="390"/>
      <c r="N73" s="390"/>
      <c r="O73" s="391"/>
      <c r="P73" s="154" t="s">
        <v>710</v>
      </c>
      <c r="Q73" s="154"/>
      <c r="R73" s="154"/>
      <c r="S73" s="154"/>
      <c r="T73" s="154"/>
      <c r="U73" s="154"/>
      <c r="V73" s="154"/>
      <c r="W73" s="154"/>
      <c r="X73" s="155"/>
      <c r="Y73" s="400" t="s">
        <v>12</v>
      </c>
      <c r="Z73" s="401"/>
      <c r="AA73" s="402"/>
      <c r="AB73" s="403" t="s">
        <v>711</v>
      </c>
      <c r="AC73" s="403"/>
      <c r="AD73" s="403"/>
      <c r="AE73" s="404">
        <v>2</v>
      </c>
      <c r="AF73" s="387"/>
      <c r="AG73" s="387"/>
      <c r="AH73" s="387"/>
      <c r="AI73" s="404">
        <v>4</v>
      </c>
      <c r="AJ73" s="387"/>
      <c r="AK73" s="387"/>
      <c r="AL73" s="387"/>
      <c r="AM73" s="404">
        <v>6</v>
      </c>
      <c r="AN73" s="387"/>
      <c r="AO73" s="387"/>
      <c r="AP73" s="387"/>
      <c r="AQ73" s="406" t="s">
        <v>702</v>
      </c>
      <c r="AR73" s="407"/>
      <c r="AS73" s="407"/>
      <c r="AT73" s="408"/>
      <c r="AU73" s="387" t="s">
        <v>702</v>
      </c>
      <c r="AV73" s="387"/>
      <c r="AW73" s="387"/>
      <c r="AX73" s="388"/>
      <c r="AY73">
        <f t="shared" si="1"/>
        <v>1</v>
      </c>
    </row>
    <row r="74" spans="1:51" ht="23.25" customHeight="1">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t="s">
        <v>711</v>
      </c>
      <c r="AC74" s="462"/>
      <c r="AD74" s="462"/>
      <c r="AE74" s="404">
        <v>5</v>
      </c>
      <c r="AF74" s="387"/>
      <c r="AG74" s="387"/>
      <c r="AH74" s="387"/>
      <c r="AI74" s="404">
        <v>4</v>
      </c>
      <c r="AJ74" s="387"/>
      <c r="AK74" s="387"/>
      <c r="AL74" s="387"/>
      <c r="AM74" s="404">
        <v>4</v>
      </c>
      <c r="AN74" s="387"/>
      <c r="AO74" s="387"/>
      <c r="AP74" s="387"/>
      <c r="AQ74" s="406" t="s">
        <v>702</v>
      </c>
      <c r="AR74" s="407"/>
      <c r="AS74" s="407"/>
      <c r="AT74" s="408"/>
      <c r="AU74" s="387">
        <v>4</v>
      </c>
      <c r="AV74" s="387"/>
      <c r="AW74" s="387"/>
      <c r="AX74" s="388"/>
      <c r="AY74">
        <f t="shared" si="1"/>
        <v>1</v>
      </c>
    </row>
    <row r="75" spans="1:51" ht="23.25" customHeight="1">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40</v>
      </c>
      <c r="AF75" s="387"/>
      <c r="AG75" s="387"/>
      <c r="AH75" s="387"/>
      <c r="AI75" s="404">
        <v>100</v>
      </c>
      <c r="AJ75" s="387"/>
      <c r="AK75" s="387"/>
      <c r="AL75" s="387"/>
      <c r="AM75" s="404">
        <v>150</v>
      </c>
      <c r="AN75" s="387"/>
      <c r="AO75" s="387"/>
      <c r="AP75" s="387"/>
      <c r="AQ75" s="406" t="s">
        <v>702</v>
      </c>
      <c r="AR75" s="407"/>
      <c r="AS75" s="407"/>
      <c r="AT75" s="408"/>
      <c r="AU75" s="387" t="s">
        <v>702</v>
      </c>
      <c r="AV75" s="387"/>
      <c r="AW75" s="387"/>
      <c r="AX75" s="388"/>
      <c r="AY75">
        <f t="shared" si="1"/>
        <v>1</v>
      </c>
    </row>
    <row r="76" spans="1:51" ht="23.25" customHeight="1">
      <c r="A76" s="475" t="s">
        <v>343</v>
      </c>
      <c r="B76" s="470"/>
      <c r="C76" s="470"/>
      <c r="D76" s="470"/>
      <c r="E76" s="470"/>
      <c r="F76" s="471"/>
      <c r="G76" s="511" t="s">
        <v>712</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1</v>
      </c>
    </row>
    <row r="77" spans="1:51" ht="23.25" customHeight="1">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1</v>
      </c>
    </row>
    <row r="78" spans="1:51" ht="18.75" hidden="1" customHeight="1">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500</v>
      </c>
      <c r="AF83" s="430"/>
      <c r="AG83" s="430"/>
      <c r="AH83" s="430"/>
      <c r="AI83" s="430" t="s">
        <v>652</v>
      </c>
      <c r="AJ83" s="430"/>
      <c r="AK83" s="430"/>
      <c r="AL83" s="430"/>
      <c r="AM83" s="430" t="s">
        <v>468</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500</v>
      </c>
      <c r="AF88" s="430"/>
      <c r="AG88" s="430"/>
      <c r="AH88" s="430"/>
      <c r="AI88" s="430" t="s">
        <v>652</v>
      </c>
      <c r="AJ88" s="430"/>
      <c r="AK88" s="430"/>
      <c r="AL88" s="430"/>
      <c r="AM88" s="430" t="s">
        <v>468</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500</v>
      </c>
      <c r="AF93" s="430"/>
      <c r="AG93" s="430"/>
      <c r="AH93" s="430"/>
      <c r="AI93" s="430" t="s">
        <v>652</v>
      </c>
      <c r="AJ93" s="430"/>
      <c r="AK93" s="430"/>
      <c r="AL93" s="430"/>
      <c r="AM93" s="430" t="s">
        <v>468</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5" t="s">
        <v>499</v>
      </c>
      <c r="AR99" s="426"/>
      <c r="AS99" s="426"/>
      <c r="AT99" s="427"/>
      <c r="AU99" s="425" t="s">
        <v>677</v>
      </c>
      <c r="AV99" s="426"/>
      <c r="AW99" s="426"/>
      <c r="AX99" s="428"/>
      <c r="AY99">
        <f>COUNTA($G$100)</f>
        <v>0</v>
      </c>
    </row>
    <row r="100" spans="1:60" ht="23.25" hidden="1" customHeight="1">
      <c r="A100" s="363"/>
      <c r="B100" s="332"/>
      <c r="C100" s="332"/>
      <c r="D100" s="332"/>
      <c r="E100" s="332"/>
      <c r="F100" s="333"/>
      <c r="G100" s="450"/>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c r="A102" s="475" t="s">
        <v>665</v>
      </c>
      <c r="B102" s="356"/>
      <c r="C102" s="356"/>
      <c r="D102" s="356"/>
      <c r="E102" s="356"/>
      <c r="F102" s="476"/>
      <c r="G102" s="238" t="s">
        <v>666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c r="A103" s="477"/>
      <c r="B103" s="337"/>
      <c r="C103" s="337"/>
      <c r="D103" s="337"/>
      <c r="E103" s="337"/>
      <c r="F103" s="478"/>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500</v>
      </c>
      <c r="AF105" s="430"/>
      <c r="AG105" s="430"/>
      <c r="AH105" s="430"/>
      <c r="AI105" s="430" t="s">
        <v>652</v>
      </c>
      <c r="AJ105" s="430"/>
      <c r="AK105" s="430"/>
      <c r="AL105" s="430"/>
      <c r="AM105" s="430" t="s">
        <v>468</v>
      </c>
      <c r="AN105" s="430"/>
      <c r="AO105" s="430"/>
      <c r="AP105" s="430"/>
      <c r="AQ105" s="472" t="s">
        <v>223</v>
      </c>
      <c r="AR105" s="473"/>
      <c r="AS105" s="473"/>
      <c r="AT105" s="474"/>
      <c r="AU105" s="337" t="s">
        <v>129</v>
      </c>
      <c r="AV105" s="337"/>
      <c r="AW105" s="337"/>
      <c r="AX105" s="342"/>
      <c r="AY105">
        <f>COUNTA($G$107)</f>
        <v>0</v>
      </c>
    </row>
    <row r="106" spans="1:60" ht="18.75" hidden="1" customHeight="1">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5"/>
      <c r="AR106" s="446"/>
      <c r="AS106" s="447" t="s">
        <v>224</v>
      </c>
      <c r="AT106" s="448"/>
      <c r="AU106" s="449"/>
      <c r="AV106" s="449"/>
      <c r="AW106" s="339" t="s">
        <v>170</v>
      </c>
      <c r="AX106" s="344"/>
      <c r="AY106">
        <f t="shared" ref="AY106:AY111" si="3">$AY$105</f>
        <v>0</v>
      </c>
    </row>
    <row r="107" spans="1:60" ht="23.25" hidden="1" customHeight="1">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c r="A110" s="475" t="s">
        <v>343</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500</v>
      </c>
      <c r="AF117" s="430"/>
      <c r="AG117" s="430"/>
      <c r="AH117" s="430"/>
      <c r="AI117" s="430" t="s">
        <v>652</v>
      </c>
      <c r="AJ117" s="430"/>
      <c r="AK117" s="430"/>
      <c r="AL117" s="430"/>
      <c r="AM117" s="430" t="s">
        <v>468</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500</v>
      </c>
      <c r="AF122" s="430"/>
      <c r="AG122" s="430"/>
      <c r="AH122" s="430"/>
      <c r="AI122" s="430" t="s">
        <v>652</v>
      </c>
      <c r="AJ122" s="430"/>
      <c r="AK122" s="430"/>
      <c r="AL122" s="430"/>
      <c r="AM122" s="430" t="s">
        <v>468</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500</v>
      </c>
      <c r="AF127" s="430"/>
      <c r="AG127" s="430"/>
      <c r="AH127" s="430"/>
      <c r="AI127" s="430" t="s">
        <v>652</v>
      </c>
      <c r="AJ127" s="430"/>
      <c r="AK127" s="430"/>
      <c r="AL127" s="430"/>
      <c r="AM127" s="430" t="s">
        <v>468</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5" t="s">
        <v>499</v>
      </c>
      <c r="AR133" s="426"/>
      <c r="AS133" s="426"/>
      <c r="AT133" s="427"/>
      <c r="AU133" s="425" t="s">
        <v>677</v>
      </c>
      <c r="AV133" s="426"/>
      <c r="AW133" s="426"/>
      <c r="AX133" s="428"/>
      <c r="AY133">
        <f>COUNTA($G$134)</f>
        <v>0</v>
      </c>
    </row>
    <row r="134" spans="1:60" ht="23.25" hidden="1" customHeight="1">
      <c r="A134" s="363"/>
      <c r="B134" s="332"/>
      <c r="C134" s="332"/>
      <c r="D134" s="332"/>
      <c r="E134" s="332"/>
      <c r="F134" s="333"/>
      <c r="G134" s="450"/>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c r="A136" s="475" t="s">
        <v>665</v>
      </c>
      <c r="B136" s="356"/>
      <c r="C136" s="356"/>
      <c r="D136" s="356"/>
      <c r="E136" s="356"/>
      <c r="F136" s="476"/>
      <c r="G136" s="238" t="s">
        <v>666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c r="A137" s="477"/>
      <c r="B137" s="337"/>
      <c r="C137" s="337"/>
      <c r="D137" s="337"/>
      <c r="E137" s="337"/>
      <c r="F137" s="478"/>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500</v>
      </c>
      <c r="AF139" s="430"/>
      <c r="AG139" s="430"/>
      <c r="AH139" s="430"/>
      <c r="AI139" s="430" t="s">
        <v>652</v>
      </c>
      <c r="AJ139" s="430"/>
      <c r="AK139" s="430"/>
      <c r="AL139" s="430"/>
      <c r="AM139" s="430" t="s">
        <v>468</v>
      </c>
      <c r="AN139" s="430"/>
      <c r="AO139" s="430"/>
      <c r="AP139" s="430"/>
      <c r="AQ139" s="472" t="s">
        <v>223</v>
      </c>
      <c r="AR139" s="473"/>
      <c r="AS139" s="473"/>
      <c r="AT139" s="474"/>
      <c r="AU139" s="337" t="s">
        <v>129</v>
      </c>
      <c r="AV139" s="337"/>
      <c r="AW139" s="337"/>
      <c r="AX139" s="342"/>
      <c r="AY139">
        <f>COUNTA($G$141)</f>
        <v>0</v>
      </c>
    </row>
    <row r="140" spans="1:60" ht="18.75" hidden="1" customHeight="1">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c r="A144" s="475" t="s">
        <v>343</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500</v>
      </c>
      <c r="AF151" s="430"/>
      <c r="AG151" s="430"/>
      <c r="AH151" s="430"/>
      <c r="AI151" s="430" t="s">
        <v>652</v>
      </c>
      <c r="AJ151" s="430"/>
      <c r="AK151" s="430"/>
      <c r="AL151" s="430"/>
      <c r="AM151" s="430" t="s">
        <v>468</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500</v>
      </c>
      <c r="AF156" s="430"/>
      <c r="AG156" s="430"/>
      <c r="AH156" s="430"/>
      <c r="AI156" s="430" t="s">
        <v>652</v>
      </c>
      <c r="AJ156" s="430"/>
      <c r="AK156" s="430"/>
      <c r="AL156" s="430"/>
      <c r="AM156" s="430" t="s">
        <v>468</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500</v>
      </c>
      <c r="AF161" s="430"/>
      <c r="AG161" s="430"/>
      <c r="AH161" s="430"/>
      <c r="AI161" s="430" t="s">
        <v>652</v>
      </c>
      <c r="AJ161" s="430"/>
      <c r="AK161" s="430"/>
      <c r="AL161" s="430"/>
      <c r="AM161" s="430" t="s">
        <v>468</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5" t="s">
        <v>499</v>
      </c>
      <c r="AR167" s="426"/>
      <c r="AS167" s="426"/>
      <c r="AT167" s="427"/>
      <c r="AU167" s="425" t="s">
        <v>677</v>
      </c>
      <c r="AV167" s="426"/>
      <c r="AW167" s="426"/>
      <c r="AX167" s="428"/>
      <c r="AY167">
        <f>COUNTA($G$168)</f>
        <v>0</v>
      </c>
    </row>
    <row r="168" spans="1:60" ht="23.25" hidden="1" customHeight="1">
      <c r="A168" s="363"/>
      <c r="B168" s="332"/>
      <c r="C168" s="332"/>
      <c r="D168" s="332"/>
      <c r="E168" s="332"/>
      <c r="F168" s="333"/>
      <c r="G168" s="450"/>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c r="A170" s="475" t="s">
        <v>665</v>
      </c>
      <c r="B170" s="356"/>
      <c r="C170" s="356"/>
      <c r="D170" s="356"/>
      <c r="E170" s="356"/>
      <c r="F170" s="476"/>
      <c r="G170" s="238" t="s">
        <v>666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c r="A171" s="477"/>
      <c r="B171" s="337"/>
      <c r="C171" s="337"/>
      <c r="D171" s="337"/>
      <c r="E171" s="337"/>
      <c r="F171" s="478"/>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500</v>
      </c>
      <c r="AF173" s="430"/>
      <c r="AG173" s="430"/>
      <c r="AH173" s="430"/>
      <c r="AI173" s="430" t="s">
        <v>652</v>
      </c>
      <c r="AJ173" s="430"/>
      <c r="AK173" s="430"/>
      <c r="AL173" s="430"/>
      <c r="AM173" s="430" t="s">
        <v>468</v>
      </c>
      <c r="AN173" s="430"/>
      <c r="AO173" s="430"/>
      <c r="AP173" s="430"/>
      <c r="AQ173" s="472" t="s">
        <v>223</v>
      </c>
      <c r="AR173" s="473"/>
      <c r="AS173" s="473"/>
      <c r="AT173" s="474"/>
      <c r="AU173" s="337" t="s">
        <v>129</v>
      </c>
      <c r="AV173" s="337"/>
      <c r="AW173" s="337"/>
      <c r="AX173" s="342"/>
      <c r="AY173">
        <f>COUNTA($G$175)</f>
        <v>0</v>
      </c>
    </row>
    <row r="174" spans="1:60" ht="18.75" hidden="1" customHeight="1">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c r="A178" s="475" t="s">
        <v>343</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500</v>
      </c>
      <c r="AF185" s="430"/>
      <c r="AG185" s="430"/>
      <c r="AH185" s="430"/>
      <c r="AI185" s="430" t="s">
        <v>652</v>
      </c>
      <c r="AJ185" s="430"/>
      <c r="AK185" s="430"/>
      <c r="AL185" s="430"/>
      <c r="AM185" s="430" t="s">
        <v>468</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500</v>
      </c>
      <c r="AF190" s="430"/>
      <c r="AG190" s="430"/>
      <c r="AH190" s="430"/>
      <c r="AI190" s="430" t="s">
        <v>652</v>
      </c>
      <c r="AJ190" s="430"/>
      <c r="AK190" s="430"/>
      <c r="AL190" s="430"/>
      <c r="AM190" s="430" t="s">
        <v>468</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500</v>
      </c>
      <c r="AF195" s="430"/>
      <c r="AG195" s="430"/>
      <c r="AH195" s="430"/>
      <c r="AI195" s="430" t="s">
        <v>652</v>
      </c>
      <c r="AJ195" s="430"/>
      <c r="AK195" s="430"/>
      <c r="AL195" s="430"/>
      <c r="AM195" s="430" t="s">
        <v>468</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500</v>
      </c>
      <c r="AF200" s="430"/>
      <c r="AG200" s="430"/>
      <c r="AH200" s="430"/>
      <c r="AI200" s="430" t="s">
        <v>652</v>
      </c>
      <c r="AJ200" s="430"/>
      <c r="AK200" s="430"/>
      <c r="AL200" s="430"/>
      <c r="AM200" s="430" t="s">
        <v>468</v>
      </c>
      <c r="AN200" s="430"/>
      <c r="AO200" s="430"/>
      <c r="AP200" s="430"/>
      <c r="AQ200" s="505" t="s">
        <v>223</v>
      </c>
      <c r="AR200" s="506"/>
      <c r="AS200" s="506"/>
      <c r="AT200" s="507"/>
      <c r="AU200" s="557" t="s">
        <v>129</v>
      </c>
      <c r="AV200" s="557"/>
      <c r="AW200" s="557"/>
      <c r="AX200" s="558"/>
      <c r="AY200">
        <f>COUNTA($H$202)</f>
        <v>0</v>
      </c>
    </row>
    <row r="201" spans="1:60" ht="18.75" hidden="1" customHeight="1">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5"/>
      <c r="AR201" s="446"/>
      <c r="AS201" s="447" t="s">
        <v>224</v>
      </c>
      <c r="AT201" s="448"/>
      <c r="AU201" s="449"/>
      <c r="AV201" s="449"/>
      <c r="AW201" s="559" t="s">
        <v>170</v>
      </c>
      <c r="AX201" s="560"/>
      <c r="AY201">
        <f t="shared" ref="AY201:AY207" si="10">$AY$200</f>
        <v>0</v>
      </c>
    </row>
    <row r="202" spans="1:60" ht="23.25" hidden="1" customHeight="1">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333</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333</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334</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332</v>
      </c>
      <c r="X205" s="590"/>
      <c r="Y205" s="554" t="s">
        <v>12</v>
      </c>
      <c r="Z205" s="554"/>
      <c r="AA205" s="555"/>
      <c r="AB205" s="556" t="s">
        <v>333</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333</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334</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500</v>
      </c>
      <c r="AF208" s="151"/>
      <c r="AG208" s="151"/>
      <c r="AH208" s="151"/>
      <c r="AI208" s="430" t="s">
        <v>652</v>
      </c>
      <c r="AJ208" s="430"/>
      <c r="AK208" s="430"/>
      <c r="AL208" s="430"/>
      <c r="AM208" s="430" t="s">
        <v>468</v>
      </c>
      <c r="AN208" s="430"/>
      <c r="AO208" s="430"/>
      <c r="AP208" s="430"/>
      <c r="AQ208" s="505" t="s">
        <v>223</v>
      </c>
      <c r="AR208" s="506"/>
      <c r="AS208" s="506"/>
      <c r="AT208" s="507"/>
      <c r="AU208" s="600" t="s">
        <v>129</v>
      </c>
      <c r="AV208" s="601"/>
      <c r="AW208" s="601"/>
      <c r="AX208" s="602"/>
      <c r="AY208">
        <f>COUNTA($H$210)</f>
        <v>0</v>
      </c>
    </row>
    <row r="209" spans="1:51" ht="18.75" hidden="1" customHeight="1">
      <c r="A209" s="580"/>
      <c r="B209" s="581"/>
      <c r="C209" s="581"/>
      <c r="D209" s="581"/>
      <c r="E209" s="581"/>
      <c r="F209" s="582"/>
      <c r="G209" s="608"/>
      <c r="H209" s="447"/>
      <c r="I209" s="447"/>
      <c r="J209" s="447"/>
      <c r="K209" s="447"/>
      <c r="L209" s="447"/>
      <c r="M209" s="447"/>
      <c r="N209" s="447"/>
      <c r="O209" s="448"/>
      <c r="P209" s="609"/>
      <c r="Q209" s="447"/>
      <c r="R209" s="447"/>
      <c r="S209" s="447"/>
      <c r="T209" s="447"/>
      <c r="U209" s="447"/>
      <c r="V209" s="447"/>
      <c r="W209" s="447"/>
      <c r="X209" s="448"/>
      <c r="Y209" s="613"/>
      <c r="Z209" s="614"/>
      <c r="AA209" s="615"/>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3"/>
      <c r="AY209">
        <f>$AY$208</f>
        <v>0</v>
      </c>
    </row>
    <row r="210" spans="1:51" ht="23.25" hidden="1" customHeight="1">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c r="A213" s="659" t="s">
        <v>346</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customHeight="1" thickBot="1">
      <c r="A214" s="517" t="s">
        <v>660</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hidden="1" customHeight="1">
      <c r="A215" s="665" t="s">
        <v>366</v>
      </c>
      <c r="B215" s="666"/>
      <c r="C215" s="668" t="s">
        <v>227</v>
      </c>
      <c r="D215" s="666"/>
      <c r="E215" s="669" t="s">
        <v>243</v>
      </c>
      <c r="F215" s="670"/>
      <c r="G215" s="671"/>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hidden="1" customHeight="1">
      <c r="A216" s="667"/>
      <c r="B216" s="655"/>
      <c r="C216" s="654"/>
      <c r="D216" s="655"/>
      <c r="E216" s="469" t="s">
        <v>242</v>
      </c>
      <c r="F216" s="471"/>
      <c r="G216" s="153"/>
      <c r="H216" s="154"/>
      <c r="I216" s="154"/>
      <c r="J216" s="154"/>
      <c r="K216" s="154"/>
      <c r="L216" s="154"/>
      <c r="M216" s="154"/>
      <c r="N216" s="154"/>
      <c r="O216" s="154"/>
      <c r="P216" s="154"/>
      <c r="Q216" s="154"/>
      <c r="R216" s="154"/>
      <c r="S216" s="154"/>
      <c r="T216" s="154"/>
      <c r="U216" s="154"/>
      <c r="V216" s="155"/>
      <c r="W216" s="643" t="s">
        <v>670</v>
      </c>
      <c r="X216" s="644"/>
      <c r="Y216" s="644"/>
      <c r="Z216" s="644"/>
      <c r="AA216" s="645"/>
      <c r="AB216" s="646"/>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hidden="1" customHeight="1">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671</v>
      </c>
      <c r="X217" s="650"/>
      <c r="Y217" s="650"/>
      <c r="Z217" s="650"/>
      <c r="AA217" s="651"/>
      <c r="AB217" s="646"/>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hidden="1" customHeight="1">
      <c r="A218" s="667"/>
      <c r="B218" s="655"/>
      <c r="C218" s="652" t="s">
        <v>683</v>
      </c>
      <c r="D218" s="653"/>
      <c r="E218" s="469" t="s">
        <v>362</v>
      </c>
      <c r="F218" s="471"/>
      <c r="G218" s="633" t="s">
        <v>230</v>
      </c>
      <c r="H218" s="634"/>
      <c r="I218" s="634"/>
      <c r="J218" s="656"/>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hidden="1" customHeight="1">
      <c r="A219" s="667"/>
      <c r="B219" s="655"/>
      <c r="C219" s="654"/>
      <c r="D219" s="655"/>
      <c r="E219" s="331"/>
      <c r="F219" s="333"/>
      <c r="G219" s="633" t="s">
        <v>684</v>
      </c>
      <c r="H219" s="634"/>
      <c r="I219" s="634"/>
      <c r="J219" s="634"/>
      <c r="K219" s="634"/>
      <c r="L219" s="634"/>
      <c r="M219" s="634"/>
      <c r="N219" s="634"/>
      <c r="O219" s="634"/>
      <c r="P219" s="634"/>
      <c r="Q219" s="634"/>
      <c r="R219" s="634"/>
      <c r="S219" s="634"/>
      <c r="T219" s="634"/>
      <c r="U219" s="630"/>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hidden="1" customHeight="1" thickBot="1">
      <c r="A220" s="667"/>
      <c r="B220" s="655"/>
      <c r="C220" s="654"/>
      <c r="D220" s="655"/>
      <c r="E220" s="334"/>
      <c r="F220" s="336"/>
      <c r="G220" s="633" t="s">
        <v>671</v>
      </c>
      <c r="H220" s="634"/>
      <c r="I220" s="634"/>
      <c r="J220" s="634"/>
      <c r="K220" s="634"/>
      <c r="L220" s="634"/>
      <c r="M220" s="634"/>
      <c r="N220" s="634"/>
      <c r="O220" s="634"/>
      <c r="P220" s="634"/>
      <c r="Q220" s="634"/>
      <c r="R220" s="634"/>
      <c r="S220" s="634"/>
      <c r="T220" s="634"/>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5" customHeight="1">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729</v>
      </c>
      <c r="AE223" s="721"/>
      <c r="AF223" s="721"/>
      <c r="AG223" s="722" t="s">
        <v>733</v>
      </c>
      <c r="AH223" s="723"/>
      <c r="AI223" s="723"/>
      <c r="AJ223" s="723"/>
      <c r="AK223" s="723"/>
      <c r="AL223" s="723"/>
      <c r="AM223" s="723"/>
      <c r="AN223" s="723"/>
      <c r="AO223" s="723"/>
      <c r="AP223" s="723"/>
      <c r="AQ223" s="723"/>
      <c r="AR223" s="723"/>
      <c r="AS223" s="723"/>
      <c r="AT223" s="723"/>
      <c r="AU223" s="723"/>
      <c r="AV223" s="723"/>
      <c r="AW223" s="723"/>
      <c r="AX223" s="724"/>
    </row>
    <row r="224" spans="1:51" ht="45" customHeight="1">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729</v>
      </c>
      <c r="AE224" s="702"/>
      <c r="AF224" s="702"/>
      <c r="AG224" s="728" t="s">
        <v>734</v>
      </c>
      <c r="AH224" s="729"/>
      <c r="AI224" s="729"/>
      <c r="AJ224" s="729"/>
      <c r="AK224" s="729"/>
      <c r="AL224" s="729"/>
      <c r="AM224" s="729"/>
      <c r="AN224" s="729"/>
      <c r="AO224" s="729"/>
      <c r="AP224" s="729"/>
      <c r="AQ224" s="729"/>
      <c r="AR224" s="729"/>
      <c r="AS224" s="729"/>
      <c r="AT224" s="729"/>
      <c r="AU224" s="729"/>
      <c r="AV224" s="729"/>
      <c r="AW224" s="729"/>
      <c r="AX224" s="730"/>
    </row>
    <row r="225" spans="1:50" ht="45" customHeight="1">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729</v>
      </c>
      <c r="AE225" s="735"/>
      <c r="AF225" s="735"/>
      <c r="AG225" s="692" t="s">
        <v>735</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729</v>
      </c>
      <c r="AE226" s="689"/>
      <c r="AF226" s="689"/>
      <c r="AG226" s="690" t="s">
        <v>736</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c r="A227" s="679"/>
      <c r="B227" s="680"/>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737</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738</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739</v>
      </c>
      <c r="AE229" s="754"/>
      <c r="AF229" s="754"/>
      <c r="AG229" s="755" t="s">
        <v>367</v>
      </c>
      <c r="AH229" s="756"/>
      <c r="AI229" s="756"/>
      <c r="AJ229" s="756"/>
      <c r="AK229" s="756"/>
      <c r="AL229" s="756"/>
      <c r="AM229" s="756"/>
      <c r="AN229" s="756"/>
      <c r="AO229" s="756"/>
      <c r="AP229" s="756"/>
      <c r="AQ229" s="756"/>
      <c r="AR229" s="756"/>
      <c r="AS229" s="756"/>
      <c r="AT229" s="756"/>
      <c r="AU229" s="756"/>
      <c r="AV229" s="756"/>
      <c r="AW229" s="756"/>
      <c r="AX229" s="757"/>
    </row>
    <row r="230" spans="1:50" ht="45" customHeight="1">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729</v>
      </c>
      <c r="AE230" s="702"/>
      <c r="AF230" s="702"/>
      <c r="AG230" s="728" t="s">
        <v>740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739</v>
      </c>
      <c r="AE231" s="702"/>
      <c r="AF231" s="702"/>
      <c r="AG231" s="728" t="s">
        <v>702</v>
      </c>
      <c r="AH231" s="729"/>
      <c r="AI231" s="729"/>
      <c r="AJ231" s="729"/>
      <c r="AK231" s="729"/>
      <c r="AL231" s="729"/>
      <c r="AM231" s="729"/>
      <c r="AN231" s="729"/>
      <c r="AO231" s="729"/>
      <c r="AP231" s="729"/>
      <c r="AQ231" s="729"/>
      <c r="AR231" s="729"/>
      <c r="AS231" s="729"/>
      <c r="AT231" s="729"/>
      <c r="AU231" s="729"/>
      <c r="AV231" s="729"/>
      <c r="AW231" s="729"/>
      <c r="AX231" s="730"/>
    </row>
    <row r="232" spans="1:50" ht="30" customHeight="1">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729</v>
      </c>
      <c r="AE232" s="702"/>
      <c r="AF232" s="702"/>
      <c r="AG232" s="728" t="s">
        <v>741</v>
      </c>
      <c r="AH232" s="729"/>
      <c r="AI232" s="729"/>
      <c r="AJ232" s="729"/>
      <c r="AK232" s="729"/>
      <c r="AL232" s="729"/>
      <c r="AM232" s="729"/>
      <c r="AN232" s="729"/>
      <c r="AO232" s="729"/>
      <c r="AP232" s="729"/>
      <c r="AQ232" s="729"/>
      <c r="AR232" s="729"/>
      <c r="AS232" s="729"/>
      <c r="AT232" s="729"/>
      <c r="AU232" s="729"/>
      <c r="AV232" s="729"/>
      <c r="AW232" s="729"/>
      <c r="AX232" s="730"/>
    </row>
    <row r="233" spans="1:50" ht="30" customHeight="1">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739</v>
      </c>
      <c r="AE233" s="735"/>
      <c r="AF233" s="735"/>
      <c r="AG233" s="750" t="s">
        <v>367</v>
      </c>
      <c r="AH233" s="751"/>
      <c r="AI233" s="751"/>
      <c r="AJ233" s="751"/>
      <c r="AK233" s="751"/>
      <c r="AL233" s="751"/>
      <c r="AM233" s="751"/>
      <c r="AN233" s="751"/>
      <c r="AO233" s="751"/>
      <c r="AP233" s="751"/>
      <c r="AQ233" s="751"/>
      <c r="AR233" s="751"/>
      <c r="AS233" s="751"/>
      <c r="AT233" s="751"/>
      <c r="AU233" s="751"/>
      <c r="AV233" s="751"/>
      <c r="AW233" s="751"/>
      <c r="AX233" s="752"/>
    </row>
    <row r="234" spans="1:50" ht="30" customHeight="1">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739</v>
      </c>
      <c r="AE234" s="702"/>
      <c r="AF234" s="703"/>
      <c r="AG234" s="728" t="s">
        <v>367</v>
      </c>
      <c r="AH234" s="729"/>
      <c r="AI234" s="729"/>
      <c r="AJ234" s="729"/>
      <c r="AK234" s="729"/>
      <c r="AL234" s="729"/>
      <c r="AM234" s="729"/>
      <c r="AN234" s="729"/>
      <c r="AO234" s="729"/>
      <c r="AP234" s="729"/>
      <c r="AQ234" s="729"/>
      <c r="AR234" s="729"/>
      <c r="AS234" s="729"/>
      <c r="AT234" s="729"/>
      <c r="AU234" s="729"/>
      <c r="AV234" s="729"/>
      <c r="AW234" s="729"/>
      <c r="AX234" s="730"/>
    </row>
    <row r="235" spans="1:50" ht="30" customHeight="1">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729</v>
      </c>
      <c r="AE235" s="743"/>
      <c r="AF235" s="744"/>
      <c r="AG235" s="745" t="s">
        <v>742</v>
      </c>
      <c r="AH235" s="746"/>
      <c r="AI235" s="746"/>
      <c r="AJ235" s="746"/>
      <c r="AK235" s="746"/>
      <c r="AL235" s="746"/>
      <c r="AM235" s="746"/>
      <c r="AN235" s="746"/>
      <c r="AO235" s="746"/>
      <c r="AP235" s="746"/>
      <c r="AQ235" s="746"/>
      <c r="AR235" s="746"/>
      <c r="AS235" s="746"/>
      <c r="AT235" s="746"/>
      <c r="AU235" s="746"/>
      <c r="AV235" s="746"/>
      <c r="AW235" s="746"/>
      <c r="AX235" s="747"/>
    </row>
    <row r="236" spans="1:50" ht="45" customHeight="1">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743</v>
      </c>
      <c r="AE236" s="754"/>
      <c r="AF236" s="764"/>
      <c r="AG236" s="755" t="s">
        <v>744</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739</v>
      </c>
      <c r="AE237" s="769"/>
      <c r="AF237" s="769"/>
      <c r="AG237" s="728" t="s">
        <v>702</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743</v>
      </c>
      <c r="AE238" s="702"/>
      <c r="AF238" s="702"/>
      <c r="AG238" s="728" t="s">
        <v>745</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729</v>
      </c>
      <c r="AE239" s="702"/>
      <c r="AF239" s="702"/>
      <c r="AG239" s="758" t="s">
        <v>746</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729</v>
      </c>
      <c r="AE240" s="689"/>
      <c r="AF240" s="781"/>
      <c r="AG240" s="690" t="s">
        <v>747</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c r="A242" s="775"/>
      <c r="B242" s="776"/>
      <c r="C242" s="101">
        <v>2022</v>
      </c>
      <c r="D242" s="102"/>
      <c r="E242" s="103" t="s">
        <v>691</v>
      </c>
      <c r="F242" s="103"/>
      <c r="G242" s="103"/>
      <c r="H242" s="104">
        <v>21</v>
      </c>
      <c r="I242" s="104"/>
      <c r="J242" s="105">
        <v>850</v>
      </c>
      <c r="K242" s="105"/>
      <c r="L242" s="105"/>
      <c r="M242" s="104" t="s">
        <v>731</v>
      </c>
      <c r="N242" s="106"/>
      <c r="O242" s="107" t="s">
        <v>720</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c r="A247" s="137" t="s">
        <v>46</v>
      </c>
      <c r="B247" s="138"/>
      <c r="C247" s="141" t="s">
        <v>50</v>
      </c>
      <c r="D247" s="142"/>
      <c r="E247" s="142"/>
      <c r="F247" s="143"/>
      <c r="G247" s="144" t="s">
        <v>748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c r="A248" s="139"/>
      <c r="B248" s="140"/>
      <c r="C248" s="146" t="s">
        <v>54</v>
      </c>
      <c r="D248" s="147"/>
      <c r="E248" s="147"/>
      <c r="F248" s="148"/>
      <c r="G248" s="149" t="s">
        <v>749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c r="A250" s="127" t="s">
        <v>789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c r="A252" s="133" t="s">
        <v>133</v>
      </c>
      <c r="B252" s="134"/>
      <c r="C252" s="134"/>
      <c r="D252" s="134"/>
      <c r="E252" s="135"/>
      <c r="F252" s="136" t="s">
        <v>788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c r="A254" s="133" t="s">
        <v>133</v>
      </c>
      <c r="B254" s="134"/>
      <c r="C254" s="134"/>
      <c r="D254" s="134"/>
      <c r="E254" s="135"/>
      <c r="F254" s="789" t="s">
        <v>790</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c r="A258" s="799" t="s">
        <v>360</v>
      </c>
      <c r="B258" s="800"/>
      <c r="C258" s="800"/>
      <c r="D258" s="801"/>
      <c r="E258" s="785" t="s">
        <v>721</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c r="A259" s="151" t="s">
        <v>359</v>
      </c>
      <c r="B259" s="151"/>
      <c r="C259" s="151"/>
      <c r="D259" s="151"/>
      <c r="E259" s="785" t="s">
        <v>722</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c r="A260" s="151" t="s">
        <v>358</v>
      </c>
      <c r="B260" s="151"/>
      <c r="C260" s="151"/>
      <c r="D260" s="151"/>
      <c r="E260" s="785" t="s">
        <v>723</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c r="A261" s="151" t="s">
        <v>357</v>
      </c>
      <c r="B261" s="151"/>
      <c r="C261" s="151"/>
      <c r="D261" s="151"/>
      <c r="E261" s="785" t="s">
        <v>724</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c r="A262" s="151" t="s">
        <v>356</v>
      </c>
      <c r="B262" s="151"/>
      <c r="C262" s="151"/>
      <c r="D262" s="151"/>
      <c r="E262" s="785" t="s">
        <v>725</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c r="A263" s="151" t="s">
        <v>355</v>
      </c>
      <c r="B263" s="151"/>
      <c r="C263" s="151"/>
      <c r="D263" s="151"/>
      <c r="E263" s="785" t="s">
        <v>726</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c r="A264" s="151" t="s">
        <v>354</v>
      </c>
      <c r="B264" s="151"/>
      <c r="C264" s="151"/>
      <c r="D264" s="151"/>
      <c r="E264" s="785" t="s">
        <v>727</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c r="A265" s="151" t="s">
        <v>353</v>
      </c>
      <c r="B265" s="151"/>
      <c r="C265" s="151"/>
      <c r="D265" s="151"/>
      <c r="E265" s="785" t="s">
        <v>728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c r="A266" s="151" t="s">
        <v>500</v>
      </c>
      <c r="B266" s="151"/>
      <c r="C266" s="151"/>
      <c r="D266" s="151"/>
      <c r="E266" s="804" t="s">
        <v>691</v>
      </c>
      <c r="F266" s="805"/>
      <c r="G266" s="805"/>
      <c r="H266" s="92" t="str">
        <f>IF(E266="","","-")</f>
        <v>-</v>
      </c>
      <c r="I266" s="805"/>
      <c r="J266" s="805"/>
      <c r="K266" s="92" t="str">
        <f>IF(I266="","","-")</f>
        <v/>
      </c>
      <c r="L266" s="121">
        <v>928</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c r="A267" s="151" t="s">
        <v>680</v>
      </c>
      <c r="B267" s="151"/>
      <c r="C267" s="151"/>
      <c r="D267" s="151"/>
      <c r="E267" s="804" t="s">
        <v>691</v>
      </c>
      <c r="F267" s="805"/>
      <c r="G267" s="805"/>
      <c r="H267" s="92"/>
      <c r="I267" s="805"/>
      <c r="J267" s="805"/>
      <c r="K267" s="92"/>
      <c r="L267" s="121">
        <v>951</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c r="A268" s="151" t="s">
        <v>468</v>
      </c>
      <c r="B268" s="151"/>
      <c r="C268" s="151"/>
      <c r="D268" s="151"/>
      <c r="E268" s="807">
        <v>2021</v>
      </c>
      <c r="F268" s="152"/>
      <c r="G268" s="805" t="s">
        <v>730</v>
      </c>
      <c r="H268" s="805"/>
      <c r="I268" s="805"/>
      <c r="J268" s="152">
        <v>20</v>
      </c>
      <c r="K268" s="152"/>
      <c r="L268" s="121">
        <v>1041</v>
      </c>
      <c r="M268" s="121"/>
      <c r="N268" s="121"/>
      <c r="O268" s="152" t="s">
        <v>731</v>
      </c>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thickBot="1">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11" t="s">
        <v>349</v>
      </c>
      <c r="B308" s="812"/>
      <c r="C308" s="812"/>
      <c r="D308" s="812"/>
      <c r="E308" s="812"/>
      <c r="F308" s="813"/>
      <c r="G308" s="817" t="s">
        <v>755</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760</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c r="A310" s="814"/>
      <c r="B310" s="815"/>
      <c r="C310" s="815"/>
      <c r="D310" s="815"/>
      <c r="E310" s="815"/>
      <c r="F310" s="816"/>
      <c r="G310" s="838" t="s">
        <v>756</v>
      </c>
      <c r="H310" s="839"/>
      <c r="I310" s="839"/>
      <c r="J310" s="839"/>
      <c r="K310" s="840"/>
      <c r="L310" s="841" t="s">
        <v>758</v>
      </c>
      <c r="M310" s="842"/>
      <c r="N310" s="842"/>
      <c r="O310" s="842"/>
      <c r="P310" s="842"/>
      <c r="Q310" s="842"/>
      <c r="R310" s="842"/>
      <c r="S310" s="842"/>
      <c r="T310" s="842"/>
      <c r="U310" s="842"/>
      <c r="V310" s="842"/>
      <c r="W310" s="842"/>
      <c r="X310" s="843"/>
      <c r="Y310" s="844">
        <v>55</v>
      </c>
      <c r="Z310" s="845"/>
      <c r="AA310" s="845"/>
      <c r="AB310" s="846"/>
      <c r="AC310" s="838" t="s">
        <v>757</v>
      </c>
      <c r="AD310" s="839"/>
      <c r="AE310" s="839"/>
      <c r="AF310" s="839"/>
      <c r="AG310" s="840"/>
      <c r="AH310" s="841" t="s">
        <v>761</v>
      </c>
      <c r="AI310" s="842"/>
      <c r="AJ310" s="842"/>
      <c r="AK310" s="842"/>
      <c r="AL310" s="842"/>
      <c r="AM310" s="842"/>
      <c r="AN310" s="842"/>
      <c r="AO310" s="842"/>
      <c r="AP310" s="842"/>
      <c r="AQ310" s="842"/>
      <c r="AR310" s="842"/>
      <c r="AS310" s="842"/>
      <c r="AT310" s="843"/>
      <c r="AU310" s="844">
        <v>0.99</v>
      </c>
      <c r="AV310" s="845"/>
      <c r="AW310" s="845"/>
      <c r="AX310" s="847"/>
    </row>
    <row r="311" spans="1:50" ht="24.75" customHeight="1">
      <c r="A311" s="814"/>
      <c r="B311" s="815"/>
      <c r="C311" s="815"/>
      <c r="D311" s="815"/>
      <c r="E311" s="815"/>
      <c r="F311" s="816"/>
      <c r="G311" s="824" t="s">
        <v>756</v>
      </c>
      <c r="H311" s="825"/>
      <c r="I311" s="825"/>
      <c r="J311" s="825"/>
      <c r="K311" s="826"/>
      <c r="L311" s="827" t="s">
        <v>759</v>
      </c>
      <c r="M311" s="828"/>
      <c r="N311" s="828"/>
      <c r="O311" s="828"/>
      <c r="P311" s="828"/>
      <c r="Q311" s="828"/>
      <c r="R311" s="828"/>
      <c r="S311" s="828"/>
      <c r="T311" s="828"/>
      <c r="U311" s="828"/>
      <c r="V311" s="828"/>
      <c r="W311" s="828"/>
      <c r="X311" s="829"/>
      <c r="Y311" s="830">
        <v>39.9</v>
      </c>
      <c r="Z311" s="831"/>
      <c r="AA311" s="831"/>
      <c r="AB311" s="832"/>
      <c r="AC311" s="824" t="s">
        <v>763</v>
      </c>
      <c r="AD311" s="825"/>
      <c r="AE311" s="825"/>
      <c r="AF311" s="825"/>
      <c r="AG311" s="826"/>
      <c r="AH311" s="827" t="s">
        <v>764</v>
      </c>
      <c r="AI311" s="828"/>
      <c r="AJ311" s="828"/>
      <c r="AK311" s="828"/>
      <c r="AL311" s="828"/>
      <c r="AM311" s="828"/>
      <c r="AN311" s="828"/>
      <c r="AO311" s="828"/>
      <c r="AP311" s="828"/>
      <c r="AQ311" s="828"/>
      <c r="AR311" s="828"/>
      <c r="AS311" s="828"/>
      <c r="AT311" s="829"/>
      <c r="AU311" s="830">
        <v>0.98</v>
      </c>
      <c r="AV311" s="831"/>
      <c r="AW311" s="831"/>
      <c r="AX311" s="833"/>
    </row>
    <row r="312" spans="1:50" ht="24.75" customHeight="1">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t="s">
        <v>763</v>
      </c>
      <c r="AD312" s="825"/>
      <c r="AE312" s="825"/>
      <c r="AF312" s="825"/>
      <c r="AG312" s="826"/>
      <c r="AH312" s="827" t="s">
        <v>765</v>
      </c>
      <c r="AI312" s="828"/>
      <c r="AJ312" s="828"/>
      <c r="AK312" s="828"/>
      <c r="AL312" s="828"/>
      <c r="AM312" s="828"/>
      <c r="AN312" s="828"/>
      <c r="AO312" s="828"/>
      <c r="AP312" s="828"/>
      <c r="AQ312" s="828"/>
      <c r="AR312" s="828"/>
      <c r="AS312" s="828"/>
      <c r="AT312" s="829"/>
      <c r="AU312" s="830">
        <v>0.98</v>
      </c>
      <c r="AV312" s="831"/>
      <c r="AW312" s="831"/>
      <c r="AX312" s="833"/>
    </row>
    <row r="313" spans="1:50" ht="24.75" customHeight="1">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t="s">
        <v>763</v>
      </c>
      <c r="AD313" s="825"/>
      <c r="AE313" s="825"/>
      <c r="AF313" s="825"/>
      <c r="AG313" s="826"/>
      <c r="AH313" s="827" t="s">
        <v>766</v>
      </c>
      <c r="AI313" s="828"/>
      <c r="AJ313" s="828"/>
      <c r="AK313" s="828"/>
      <c r="AL313" s="828"/>
      <c r="AM313" s="828"/>
      <c r="AN313" s="828"/>
      <c r="AO313" s="828"/>
      <c r="AP313" s="828"/>
      <c r="AQ313" s="828"/>
      <c r="AR313" s="828"/>
      <c r="AS313" s="828"/>
      <c r="AT313" s="829"/>
      <c r="AU313" s="830">
        <v>0.45</v>
      </c>
      <c r="AV313" s="831"/>
      <c r="AW313" s="831"/>
      <c r="AX313" s="833"/>
    </row>
    <row r="314" spans="1:50" ht="24.75" customHeight="1">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94.9</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3.4000000000000004</v>
      </c>
      <c r="AV320" s="854"/>
      <c r="AW320" s="854"/>
      <c r="AX320" s="856"/>
    </row>
    <row r="321" spans="1:51" ht="24.75" customHeight="1">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1</v>
      </c>
    </row>
    <row r="323" spans="1:51" ht="24.75" customHeight="1">
      <c r="A323" s="814"/>
      <c r="B323" s="815"/>
      <c r="C323" s="815"/>
      <c r="D323" s="815"/>
      <c r="E323" s="815"/>
      <c r="F323" s="816"/>
      <c r="G323" s="838" t="s">
        <v>757</v>
      </c>
      <c r="H323" s="839"/>
      <c r="I323" s="839"/>
      <c r="J323" s="839"/>
      <c r="K323" s="840"/>
      <c r="L323" s="841" t="s">
        <v>762</v>
      </c>
      <c r="M323" s="842"/>
      <c r="N323" s="842"/>
      <c r="O323" s="842"/>
      <c r="P323" s="842"/>
      <c r="Q323" s="842"/>
      <c r="R323" s="842"/>
      <c r="S323" s="842"/>
      <c r="T323" s="842"/>
      <c r="U323" s="842"/>
      <c r="V323" s="842"/>
      <c r="W323" s="842"/>
      <c r="X323" s="843"/>
      <c r="Y323" s="844">
        <v>2.4</v>
      </c>
      <c r="Z323" s="845"/>
      <c r="AA323" s="845"/>
      <c r="AB323" s="847"/>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1</v>
      </c>
    </row>
    <row r="324" spans="1:51" ht="24.75" customHeight="1">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1</v>
      </c>
    </row>
    <row r="325" spans="1:51" ht="24.75" hidden="1" customHeight="1">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1</v>
      </c>
    </row>
    <row r="326" spans="1:51" ht="24.75" hidden="1" customHeight="1">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1</v>
      </c>
    </row>
    <row r="327" spans="1:51" ht="24.75" hidden="1" customHeight="1">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1</v>
      </c>
    </row>
    <row r="328" spans="1:51" ht="24.75" hidden="1" customHeight="1">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1</v>
      </c>
    </row>
    <row r="329" spans="1:51" ht="24.75" hidden="1" customHeight="1">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1</v>
      </c>
    </row>
    <row r="330" spans="1:51" ht="24.75" hidden="1" customHeight="1">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1</v>
      </c>
    </row>
    <row r="331" spans="1:51" ht="24.75" hidden="1" customHeight="1">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1</v>
      </c>
    </row>
    <row r="332" spans="1:51" ht="24.75" hidden="1" customHeight="1">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1</v>
      </c>
    </row>
    <row r="333" spans="1:51" ht="24.75" customHeight="1">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2.4</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hidden="1" customHeight="1">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7" t="s">
        <v>275</v>
      </c>
      <c r="AQ365" s="887"/>
      <c r="AR365" s="887"/>
      <c r="AS365" s="887"/>
      <c r="AT365" s="887"/>
      <c r="AU365" s="887"/>
      <c r="AV365" s="887"/>
      <c r="AW365" s="887"/>
      <c r="AX365" s="887"/>
    </row>
    <row r="366" spans="1:51" ht="30.75" customHeight="1">
      <c r="A366" s="873">
        <v>1</v>
      </c>
      <c r="B366" s="873">
        <v>1</v>
      </c>
      <c r="C366" s="874" t="s">
        <v>767</v>
      </c>
      <c r="D366" s="875"/>
      <c r="E366" s="875"/>
      <c r="F366" s="875"/>
      <c r="G366" s="875"/>
      <c r="H366" s="875"/>
      <c r="I366" s="875"/>
      <c r="J366" s="876">
        <v>9070001004654</v>
      </c>
      <c r="K366" s="877"/>
      <c r="L366" s="877"/>
      <c r="M366" s="877"/>
      <c r="N366" s="877"/>
      <c r="O366" s="877"/>
      <c r="P366" s="878" t="s">
        <v>768</v>
      </c>
      <c r="Q366" s="879"/>
      <c r="R366" s="879"/>
      <c r="S366" s="879"/>
      <c r="T366" s="879"/>
      <c r="U366" s="879"/>
      <c r="V366" s="879"/>
      <c r="W366" s="879"/>
      <c r="X366" s="879"/>
      <c r="Y366" s="880">
        <v>55</v>
      </c>
      <c r="Z366" s="881"/>
      <c r="AA366" s="881"/>
      <c r="AB366" s="882"/>
      <c r="AC366" s="883" t="s">
        <v>335</v>
      </c>
      <c r="AD366" s="884"/>
      <c r="AE366" s="884"/>
      <c r="AF366" s="884"/>
      <c r="AG366" s="884"/>
      <c r="AH366" s="867">
        <v>1</v>
      </c>
      <c r="AI366" s="868"/>
      <c r="AJ366" s="868"/>
      <c r="AK366" s="868"/>
      <c r="AL366" s="869">
        <v>92</v>
      </c>
      <c r="AM366" s="870"/>
      <c r="AN366" s="870"/>
      <c r="AO366" s="871"/>
      <c r="AP366" s="872"/>
      <c r="AQ366" s="872"/>
      <c r="AR366" s="872"/>
      <c r="AS366" s="872"/>
      <c r="AT366" s="872"/>
      <c r="AU366" s="872"/>
      <c r="AV366" s="872"/>
      <c r="AW366" s="872"/>
      <c r="AX366" s="872"/>
    </row>
    <row r="367" spans="1:51" ht="30" customHeight="1">
      <c r="A367" s="873">
        <v>2</v>
      </c>
      <c r="B367" s="873">
        <v>1</v>
      </c>
      <c r="C367" s="874" t="s">
        <v>767</v>
      </c>
      <c r="D367" s="875"/>
      <c r="E367" s="875"/>
      <c r="F367" s="875"/>
      <c r="G367" s="875"/>
      <c r="H367" s="875"/>
      <c r="I367" s="875"/>
      <c r="J367" s="876">
        <v>9070001004654</v>
      </c>
      <c r="K367" s="877"/>
      <c r="L367" s="877"/>
      <c r="M367" s="877"/>
      <c r="N367" s="877"/>
      <c r="O367" s="877"/>
      <c r="P367" s="878" t="s">
        <v>769</v>
      </c>
      <c r="Q367" s="879"/>
      <c r="R367" s="879"/>
      <c r="S367" s="879"/>
      <c r="T367" s="879"/>
      <c r="U367" s="879"/>
      <c r="V367" s="879"/>
      <c r="W367" s="879"/>
      <c r="X367" s="879"/>
      <c r="Y367" s="880">
        <v>39.9</v>
      </c>
      <c r="Z367" s="881"/>
      <c r="AA367" s="881"/>
      <c r="AB367" s="882"/>
      <c r="AC367" s="883" t="s">
        <v>335</v>
      </c>
      <c r="AD367" s="884"/>
      <c r="AE367" s="884"/>
      <c r="AF367" s="884"/>
      <c r="AG367" s="884"/>
      <c r="AH367" s="867">
        <v>4</v>
      </c>
      <c r="AI367" s="868"/>
      <c r="AJ367" s="868"/>
      <c r="AK367" s="868"/>
      <c r="AL367" s="869">
        <v>83.1</v>
      </c>
      <c r="AM367" s="870"/>
      <c r="AN367" s="870"/>
      <c r="AO367" s="871"/>
      <c r="AP367" s="872"/>
      <c r="AQ367" s="872"/>
      <c r="AR367" s="872"/>
      <c r="AS367" s="872"/>
      <c r="AT367" s="872"/>
      <c r="AU367" s="872"/>
      <c r="AV367" s="872"/>
      <c r="AW367" s="872"/>
      <c r="AX367" s="872"/>
      <c r="AY367">
        <f>COUNTA($C$367)</f>
        <v>1</v>
      </c>
    </row>
    <row r="368" spans="1:51" ht="30" customHeight="1">
      <c r="A368" s="873">
        <v>3</v>
      </c>
      <c r="B368" s="873">
        <v>1</v>
      </c>
      <c r="C368" s="874" t="s">
        <v>770</v>
      </c>
      <c r="D368" s="875"/>
      <c r="E368" s="875"/>
      <c r="F368" s="875"/>
      <c r="G368" s="875"/>
      <c r="H368" s="875"/>
      <c r="I368" s="875"/>
      <c r="J368" s="876">
        <v>1030002029562</v>
      </c>
      <c r="K368" s="877"/>
      <c r="L368" s="877"/>
      <c r="M368" s="877"/>
      <c r="N368" s="877"/>
      <c r="O368" s="877"/>
      <c r="P368" s="878" t="s">
        <v>771</v>
      </c>
      <c r="Q368" s="879"/>
      <c r="R368" s="879"/>
      <c r="S368" s="879"/>
      <c r="T368" s="879"/>
      <c r="U368" s="879"/>
      <c r="V368" s="879"/>
      <c r="W368" s="879"/>
      <c r="X368" s="879"/>
      <c r="Y368" s="880">
        <v>6.1</v>
      </c>
      <c r="Z368" s="881"/>
      <c r="AA368" s="881"/>
      <c r="AB368" s="882"/>
      <c r="AC368" s="883" t="s">
        <v>335</v>
      </c>
      <c r="AD368" s="884"/>
      <c r="AE368" s="884"/>
      <c r="AF368" s="884"/>
      <c r="AG368" s="884"/>
      <c r="AH368" s="885">
        <v>2</v>
      </c>
      <c r="AI368" s="886"/>
      <c r="AJ368" s="886"/>
      <c r="AK368" s="886"/>
      <c r="AL368" s="869">
        <v>84.7</v>
      </c>
      <c r="AM368" s="870"/>
      <c r="AN368" s="870"/>
      <c r="AO368" s="871"/>
      <c r="AP368" s="872"/>
      <c r="AQ368" s="872"/>
      <c r="AR368" s="872"/>
      <c r="AS368" s="872"/>
      <c r="AT368" s="872"/>
      <c r="AU368" s="872"/>
      <c r="AV368" s="872"/>
      <c r="AW368" s="872"/>
      <c r="AX368" s="872"/>
      <c r="AY368">
        <f>COUNTA($C$368)</f>
        <v>1</v>
      </c>
    </row>
    <row r="369" spans="1:51" ht="30" customHeight="1">
      <c r="A369" s="873">
        <v>4</v>
      </c>
      <c r="B369" s="873">
        <v>1</v>
      </c>
      <c r="C369" s="874" t="s">
        <v>770</v>
      </c>
      <c r="D369" s="875"/>
      <c r="E369" s="875"/>
      <c r="F369" s="875"/>
      <c r="G369" s="875"/>
      <c r="H369" s="875"/>
      <c r="I369" s="875"/>
      <c r="J369" s="876">
        <v>1030002029562</v>
      </c>
      <c r="K369" s="877"/>
      <c r="L369" s="877"/>
      <c r="M369" s="877"/>
      <c r="N369" s="877"/>
      <c r="O369" s="877"/>
      <c r="P369" s="878" t="s">
        <v>772</v>
      </c>
      <c r="Q369" s="879"/>
      <c r="R369" s="879"/>
      <c r="S369" s="879"/>
      <c r="T369" s="879"/>
      <c r="U369" s="879"/>
      <c r="V369" s="879"/>
      <c r="W369" s="879"/>
      <c r="X369" s="879"/>
      <c r="Y369" s="880">
        <v>5.7</v>
      </c>
      <c r="Z369" s="881"/>
      <c r="AA369" s="881"/>
      <c r="AB369" s="882"/>
      <c r="AC369" s="883" t="s">
        <v>335</v>
      </c>
      <c r="AD369" s="884"/>
      <c r="AE369" s="884"/>
      <c r="AF369" s="884"/>
      <c r="AG369" s="884"/>
      <c r="AH369" s="885">
        <v>3</v>
      </c>
      <c r="AI369" s="886"/>
      <c r="AJ369" s="886"/>
      <c r="AK369" s="886"/>
      <c r="AL369" s="869">
        <v>44.4</v>
      </c>
      <c r="AM369" s="870"/>
      <c r="AN369" s="870"/>
      <c r="AO369" s="871"/>
      <c r="AP369" s="872"/>
      <c r="AQ369" s="872"/>
      <c r="AR369" s="872"/>
      <c r="AS369" s="872"/>
      <c r="AT369" s="872"/>
      <c r="AU369" s="872"/>
      <c r="AV369" s="872"/>
      <c r="AW369" s="872"/>
      <c r="AX369" s="872"/>
      <c r="AY369">
        <f>COUNTA($C$369)</f>
        <v>1</v>
      </c>
    </row>
    <row r="370" spans="1:51" ht="30" customHeight="1">
      <c r="A370" s="873">
        <v>5</v>
      </c>
      <c r="B370" s="873">
        <v>1</v>
      </c>
      <c r="C370" s="874" t="s">
        <v>773</v>
      </c>
      <c r="D370" s="875"/>
      <c r="E370" s="875"/>
      <c r="F370" s="875"/>
      <c r="G370" s="875"/>
      <c r="H370" s="875"/>
      <c r="I370" s="875"/>
      <c r="J370" s="876">
        <v>2010001062912</v>
      </c>
      <c r="K370" s="877"/>
      <c r="L370" s="877"/>
      <c r="M370" s="877"/>
      <c r="N370" s="877"/>
      <c r="O370" s="877"/>
      <c r="P370" s="878" t="s">
        <v>774</v>
      </c>
      <c r="Q370" s="879"/>
      <c r="R370" s="879"/>
      <c r="S370" s="879"/>
      <c r="T370" s="879"/>
      <c r="U370" s="879"/>
      <c r="V370" s="879"/>
      <c r="W370" s="879"/>
      <c r="X370" s="879"/>
      <c r="Y370" s="880">
        <v>5.3</v>
      </c>
      <c r="Z370" s="881"/>
      <c r="AA370" s="881"/>
      <c r="AB370" s="882"/>
      <c r="AC370" s="883" t="s">
        <v>335</v>
      </c>
      <c r="AD370" s="884"/>
      <c r="AE370" s="884"/>
      <c r="AF370" s="884"/>
      <c r="AG370" s="884"/>
      <c r="AH370" s="885">
        <v>1</v>
      </c>
      <c r="AI370" s="886"/>
      <c r="AJ370" s="886"/>
      <c r="AK370" s="886"/>
      <c r="AL370" s="869">
        <v>85.8</v>
      </c>
      <c r="AM370" s="870"/>
      <c r="AN370" s="870"/>
      <c r="AO370" s="871"/>
      <c r="AP370" s="872"/>
      <c r="AQ370" s="872"/>
      <c r="AR370" s="872"/>
      <c r="AS370" s="872"/>
      <c r="AT370" s="872"/>
      <c r="AU370" s="872"/>
      <c r="AV370" s="872"/>
      <c r="AW370" s="872"/>
      <c r="AX370" s="872"/>
      <c r="AY370">
        <f>COUNTA($C$370)</f>
        <v>1</v>
      </c>
    </row>
    <row r="371" spans="1:51" ht="30" customHeight="1">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c r="A399" s="873">
        <v>1</v>
      </c>
      <c r="B399" s="873">
        <v>1</v>
      </c>
      <c r="C399" s="874" t="s">
        <v>770</v>
      </c>
      <c r="D399" s="875"/>
      <c r="E399" s="875"/>
      <c r="F399" s="875"/>
      <c r="G399" s="875"/>
      <c r="H399" s="875"/>
      <c r="I399" s="875"/>
      <c r="J399" s="876">
        <v>1030002029562</v>
      </c>
      <c r="K399" s="877"/>
      <c r="L399" s="877"/>
      <c r="M399" s="877"/>
      <c r="N399" s="877"/>
      <c r="O399" s="877"/>
      <c r="P399" s="878" t="s">
        <v>775</v>
      </c>
      <c r="Q399" s="879"/>
      <c r="R399" s="879"/>
      <c r="S399" s="879"/>
      <c r="T399" s="879"/>
      <c r="U399" s="879"/>
      <c r="V399" s="879"/>
      <c r="W399" s="879"/>
      <c r="X399" s="879"/>
      <c r="Y399" s="880">
        <v>0.99</v>
      </c>
      <c r="Z399" s="881"/>
      <c r="AA399" s="881"/>
      <c r="AB399" s="882"/>
      <c r="AC399" s="883" t="s">
        <v>341</v>
      </c>
      <c r="AD399" s="884"/>
      <c r="AE399" s="884"/>
      <c r="AF399" s="884"/>
      <c r="AG399" s="884"/>
      <c r="AH399" s="867" t="s">
        <v>753</v>
      </c>
      <c r="AI399" s="868"/>
      <c r="AJ399" s="868"/>
      <c r="AK399" s="868"/>
      <c r="AL399" s="869" t="s">
        <v>753</v>
      </c>
      <c r="AM399" s="870"/>
      <c r="AN399" s="870"/>
      <c r="AO399" s="871"/>
      <c r="AP399" s="872"/>
      <c r="AQ399" s="872"/>
      <c r="AR399" s="872"/>
      <c r="AS399" s="872"/>
      <c r="AT399" s="872"/>
      <c r="AU399" s="872"/>
      <c r="AV399" s="872"/>
      <c r="AW399" s="872"/>
      <c r="AX399" s="872"/>
      <c r="AY399">
        <f>$AY$396</f>
        <v>1</v>
      </c>
    </row>
    <row r="400" spans="1:51" ht="30" customHeight="1">
      <c r="A400" s="873">
        <v>2</v>
      </c>
      <c r="B400" s="873">
        <v>1</v>
      </c>
      <c r="C400" s="874" t="s">
        <v>776</v>
      </c>
      <c r="D400" s="875"/>
      <c r="E400" s="875"/>
      <c r="F400" s="875"/>
      <c r="G400" s="875"/>
      <c r="H400" s="875"/>
      <c r="I400" s="875"/>
      <c r="J400" s="876">
        <v>4010001088880</v>
      </c>
      <c r="K400" s="877"/>
      <c r="L400" s="877"/>
      <c r="M400" s="877"/>
      <c r="N400" s="877"/>
      <c r="O400" s="877"/>
      <c r="P400" s="878" t="s">
        <v>761</v>
      </c>
      <c r="Q400" s="879"/>
      <c r="R400" s="879"/>
      <c r="S400" s="879"/>
      <c r="T400" s="879"/>
      <c r="U400" s="879"/>
      <c r="V400" s="879"/>
      <c r="W400" s="879"/>
      <c r="X400" s="879"/>
      <c r="Y400" s="880">
        <v>0.99</v>
      </c>
      <c r="Z400" s="881"/>
      <c r="AA400" s="881"/>
      <c r="AB400" s="882"/>
      <c r="AC400" s="883" t="s">
        <v>341</v>
      </c>
      <c r="AD400" s="884"/>
      <c r="AE400" s="884"/>
      <c r="AF400" s="884"/>
      <c r="AG400" s="884"/>
      <c r="AH400" s="867" t="s">
        <v>753</v>
      </c>
      <c r="AI400" s="868"/>
      <c r="AJ400" s="868"/>
      <c r="AK400" s="868"/>
      <c r="AL400" s="869" t="s">
        <v>753</v>
      </c>
      <c r="AM400" s="870"/>
      <c r="AN400" s="870"/>
      <c r="AO400" s="871"/>
      <c r="AP400" s="872"/>
      <c r="AQ400" s="872"/>
      <c r="AR400" s="872"/>
      <c r="AS400" s="872"/>
      <c r="AT400" s="872"/>
      <c r="AU400" s="872"/>
      <c r="AV400" s="872"/>
      <c r="AW400" s="872"/>
      <c r="AX400" s="872"/>
      <c r="AY400">
        <f>COUNTA($C$400)</f>
        <v>1</v>
      </c>
    </row>
    <row r="401" spans="1:51" ht="45" customHeight="1">
      <c r="A401" s="873">
        <v>3</v>
      </c>
      <c r="B401" s="873">
        <v>1</v>
      </c>
      <c r="C401" s="874" t="s">
        <v>776</v>
      </c>
      <c r="D401" s="875"/>
      <c r="E401" s="875"/>
      <c r="F401" s="875"/>
      <c r="G401" s="875"/>
      <c r="H401" s="875"/>
      <c r="I401" s="875"/>
      <c r="J401" s="876">
        <v>4010001088880</v>
      </c>
      <c r="K401" s="877"/>
      <c r="L401" s="877"/>
      <c r="M401" s="877"/>
      <c r="N401" s="877"/>
      <c r="O401" s="877"/>
      <c r="P401" s="878" t="s">
        <v>777</v>
      </c>
      <c r="Q401" s="879"/>
      <c r="R401" s="879"/>
      <c r="S401" s="879"/>
      <c r="T401" s="879"/>
      <c r="U401" s="879"/>
      <c r="V401" s="879"/>
      <c r="W401" s="879"/>
      <c r="X401" s="879"/>
      <c r="Y401" s="880">
        <v>0.98</v>
      </c>
      <c r="Z401" s="881"/>
      <c r="AA401" s="881"/>
      <c r="AB401" s="882"/>
      <c r="AC401" s="883" t="s">
        <v>341</v>
      </c>
      <c r="AD401" s="884"/>
      <c r="AE401" s="884"/>
      <c r="AF401" s="884"/>
      <c r="AG401" s="884"/>
      <c r="AH401" s="867" t="s">
        <v>753</v>
      </c>
      <c r="AI401" s="868"/>
      <c r="AJ401" s="868"/>
      <c r="AK401" s="868"/>
      <c r="AL401" s="869" t="s">
        <v>753</v>
      </c>
      <c r="AM401" s="870"/>
      <c r="AN401" s="870"/>
      <c r="AO401" s="871"/>
      <c r="AP401" s="872"/>
      <c r="AQ401" s="872"/>
      <c r="AR401" s="872"/>
      <c r="AS401" s="872"/>
      <c r="AT401" s="872"/>
      <c r="AU401" s="872"/>
      <c r="AV401" s="872"/>
      <c r="AW401" s="872"/>
      <c r="AX401" s="872"/>
      <c r="AY401">
        <f>COUNTA($C$401)</f>
        <v>1</v>
      </c>
    </row>
    <row r="402" spans="1:51" ht="45" customHeight="1">
      <c r="A402" s="873">
        <v>4</v>
      </c>
      <c r="B402" s="873">
        <v>1</v>
      </c>
      <c r="C402" s="874" t="s">
        <v>776</v>
      </c>
      <c r="D402" s="875"/>
      <c r="E402" s="875"/>
      <c r="F402" s="875"/>
      <c r="G402" s="875"/>
      <c r="H402" s="875"/>
      <c r="I402" s="875"/>
      <c r="J402" s="876">
        <v>4010001088880</v>
      </c>
      <c r="K402" s="877"/>
      <c r="L402" s="877"/>
      <c r="M402" s="877"/>
      <c r="N402" s="877"/>
      <c r="O402" s="877"/>
      <c r="P402" s="878" t="s">
        <v>778</v>
      </c>
      <c r="Q402" s="879"/>
      <c r="R402" s="879"/>
      <c r="S402" s="879"/>
      <c r="T402" s="879"/>
      <c r="U402" s="879"/>
      <c r="V402" s="879"/>
      <c r="W402" s="879"/>
      <c r="X402" s="879"/>
      <c r="Y402" s="880">
        <v>0.98</v>
      </c>
      <c r="Z402" s="881"/>
      <c r="AA402" s="881"/>
      <c r="AB402" s="882"/>
      <c r="AC402" s="883" t="s">
        <v>341</v>
      </c>
      <c r="AD402" s="884"/>
      <c r="AE402" s="884"/>
      <c r="AF402" s="884"/>
      <c r="AG402" s="884"/>
      <c r="AH402" s="867" t="s">
        <v>753</v>
      </c>
      <c r="AI402" s="868"/>
      <c r="AJ402" s="868"/>
      <c r="AK402" s="868"/>
      <c r="AL402" s="869" t="s">
        <v>753</v>
      </c>
      <c r="AM402" s="870"/>
      <c r="AN402" s="870"/>
      <c r="AO402" s="871"/>
      <c r="AP402" s="872"/>
      <c r="AQ402" s="872"/>
      <c r="AR402" s="872"/>
      <c r="AS402" s="872"/>
      <c r="AT402" s="872"/>
      <c r="AU402" s="872"/>
      <c r="AV402" s="872"/>
      <c r="AW402" s="872"/>
      <c r="AX402" s="872"/>
      <c r="AY402">
        <f>COUNTA($C$402)</f>
        <v>1</v>
      </c>
    </row>
    <row r="403" spans="1:51" ht="45" customHeight="1">
      <c r="A403" s="873">
        <v>5</v>
      </c>
      <c r="B403" s="873">
        <v>1</v>
      </c>
      <c r="C403" s="874" t="s">
        <v>776</v>
      </c>
      <c r="D403" s="875"/>
      <c r="E403" s="875"/>
      <c r="F403" s="875"/>
      <c r="G403" s="875"/>
      <c r="H403" s="875"/>
      <c r="I403" s="875"/>
      <c r="J403" s="876">
        <v>4010001088880</v>
      </c>
      <c r="K403" s="877"/>
      <c r="L403" s="877"/>
      <c r="M403" s="877"/>
      <c r="N403" s="877"/>
      <c r="O403" s="877"/>
      <c r="P403" s="878" t="s">
        <v>779</v>
      </c>
      <c r="Q403" s="879"/>
      <c r="R403" s="879"/>
      <c r="S403" s="879"/>
      <c r="T403" s="879"/>
      <c r="U403" s="879"/>
      <c r="V403" s="879"/>
      <c r="W403" s="879"/>
      <c r="X403" s="879"/>
      <c r="Y403" s="880">
        <v>0.45</v>
      </c>
      <c r="Z403" s="881"/>
      <c r="AA403" s="881"/>
      <c r="AB403" s="882"/>
      <c r="AC403" s="883" t="s">
        <v>341</v>
      </c>
      <c r="AD403" s="884"/>
      <c r="AE403" s="884"/>
      <c r="AF403" s="884"/>
      <c r="AG403" s="884"/>
      <c r="AH403" s="867" t="s">
        <v>753</v>
      </c>
      <c r="AI403" s="868"/>
      <c r="AJ403" s="868"/>
      <c r="AK403" s="868"/>
      <c r="AL403" s="869" t="s">
        <v>753</v>
      </c>
      <c r="AM403" s="870"/>
      <c r="AN403" s="870"/>
      <c r="AO403" s="871"/>
      <c r="AP403" s="872"/>
      <c r="AQ403" s="872"/>
      <c r="AR403" s="872"/>
      <c r="AS403" s="872"/>
      <c r="AT403" s="872"/>
      <c r="AU403" s="872"/>
      <c r="AV403" s="872"/>
      <c r="AW403" s="872"/>
      <c r="AX403" s="872"/>
      <c r="AY403">
        <f>COUNTA($C$403)</f>
        <v>1</v>
      </c>
    </row>
    <row r="404" spans="1:51" ht="30" customHeight="1">
      <c r="A404" s="873">
        <v>6</v>
      </c>
      <c r="B404" s="873">
        <v>1</v>
      </c>
      <c r="C404" s="874" t="s">
        <v>781</v>
      </c>
      <c r="D404" s="875"/>
      <c r="E404" s="875"/>
      <c r="F404" s="875"/>
      <c r="G404" s="875"/>
      <c r="H404" s="875"/>
      <c r="I404" s="875"/>
      <c r="J404" s="876">
        <v>8030001024839</v>
      </c>
      <c r="K404" s="877"/>
      <c r="L404" s="877"/>
      <c r="M404" s="877"/>
      <c r="N404" s="877"/>
      <c r="O404" s="877"/>
      <c r="P404" s="878" t="s">
        <v>782</v>
      </c>
      <c r="Q404" s="879"/>
      <c r="R404" s="879"/>
      <c r="S404" s="879"/>
      <c r="T404" s="879"/>
      <c r="U404" s="879"/>
      <c r="V404" s="879"/>
      <c r="W404" s="879"/>
      <c r="X404" s="879"/>
      <c r="Y404" s="880">
        <v>0.1</v>
      </c>
      <c r="Z404" s="881"/>
      <c r="AA404" s="881"/>
      <c r="AB404" s="882"/>
      <c r="AC404" s="883" t="s">
        <v>341</v>
      </c>
      <c r="AD404" s="884"/>
      <c r="AE404" s="884"/>
      <c r="AF404" s="884"/>
      <c r="AG404" s="884"/>
      <c r="AH404" s="867" t="s">
        <v>753</v>
      </c>
      <c r="AI404" s="868"/>
      <c r="AJ404" s="868"/>
      <c r="AK404" s="868"/>
      <c r="AL404" s="869" t="s">
        <v>753</v>
      </c>
      <c r="AM404" s="870"/>
      <c r="AN404" s="870"/>
      <c r="AO404" s="871"/>
      <c r="AP404" s="872"/>
      <c r="AQ404" s="872"/>
      <c r="AR404" s="872"/>
      <c r="AS404" s="872"/>
      <c r="AT404" s="872"/>
      <c r="AU404" s="872"/>
      <c r="AV404" s="872"/>
      <c r="AW404" s="872"/>
      <c r="AX404" s="872"/>
      <c r="AY404">
        <f>COUNTA($C$404)</f>
        <v>1</v>
      </c>
    </row>
    <row r="405" spans="1:51" ht="30" customHeight="1">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30" customHeight="1">
      <c r="A432" s="873">
        <v>1</v>
      </c>
      <c r="B432" s="873">
        <v>1</v>
      </c>
      <c r="C432" s="874" t="s">
        <v>783</v>
      </c>
      <c r="D432" s="875"/>
      <c r="E432" s="875"/>
      <c r="F432" s="875"/>
      <c r="G432" s="875"/>
      <c r="H432" s="875"/>
      <c r="I432" s="875"/>
      <c r="J432" s="876">
        <v>9370001020968</v>
      </c>
      <c r="K432" s="877"/>
      <c r="L432" s="877"/>
      <c r="M432" s="877"/>
      <c r="N432" s="877"/>
      <c r="O432" s="877"/>
      <c r="P432" s="878" t="s">
        <v>780</v>
      </c>
      <c r="Q432" s="879"/>
      <c r="R432" s="879"/>
      <c r="S432" s="879"/>
      <c r="T432" s="879"/>
      <c r="U432" s="879"/>
      <c r="V432" s="879"/>
      <c r="W432" s="879"/>
      <c r="X432" s="879"/>
      <c r="Y432" s="880">
        <v>2.4</v>
      </c>
      <c r="Z432" s="881"/>
      <c r="AA432" s="881"/>
      <c r="AB432" s="882"/>
      <c r="AC432" s="883" t="s">
        <v>76</v>
      </c>
      <c r="AD432" s="884"/>
      <c r="AE432" s="884"/>
      <c r="AF432" s="884"/>
      <c r="AG432" s="884"/>
      <c r="AH432" s="867">
        <v>6</v>
      </c>
      <c r="AI432" s="868"/>
      <c r="AJ432" s="868"/>
      <c r="AK432" s="868"/>
      <c r="AL432" s="869">
        <v>86.8</v>
      </c>
      <c r="AM432" s="870"/>
      <c r="AN432" s="870"/>
      <c r="AO432" s="871"/>
      <c r="AP432" s="872"/>
      <c r="AQ432" s="872"/>
      <c r="AR432" s="872"/>
      <c r="AS432" s="872"/>
      <c r="AT432" s="872"/>
      <c r="AU432" s="872"/>
      <c r="AV432" s="872"/>
      <c r="AW432" s="872"/>
      <c r="AX432" s="872"/>
      <c r="AY432">
        <f>$AY$429</f>
        <v>1</v>
      </c>
    </row>
    <row r="433" spans="1:51" ht="30" customHeight="1">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41" priority="947">
      <formula>IF(RIGHT(TEXT(P14,"0.#"),1)=".",FALSE,TRUE)</formula>
    </cfRule>
    <cfRule type="expression" dxfId="1540" priority="948">
      <formula>IF(RIGHT(TEXT(P14,"0.#"),1)=".",TRUE,FALSE)</formula>
    </cfRule>
  </conditionalFormatting>
  <conditionalFormatting sqref="P18:AX18">
    <cfRule type="expression" dxfId="1539" priority="945">
      <formula>IF(RIGHT(TEXT(P18,"0.#"),1)=".",FALSE,TRUE)</formula>
    </cfRule>
    <cfRule type="expression" dxfId="1538" priority="946">
      <formula>IF(RIGHT(TEXT(P18,"0.#"),1)=".",TRUE,FALSE)</formula>
    </cfRule>
  </conditionalFormatting>
  <conditionalFormatting sqref="Y311">
    <cfRule type="expression" dxfId="1537" priority="943">
      <formula>IF(RIGHT(TEXT(Y311,"0.#"),1)=".",FALSE,TRUE)</formula>
    </cfRule>
    <cfRule type="expression" dxfId="1536" priority="944">
      <formula>IF(RIGHT(TEXT(Y311,"0.#"),1)=".",TRUE,FALSE)</formula>
    </cfRule>
  </conditionalFormatting>
  <conditionalFormatting sqref="Y320">
    <cfRule type="expression" dxfId="1535" priority="941">
      <formula>IF(RIGHT(TEXT(Y320,"0.#"),1)=".",FALSE,TRUE)</formula>
    </cfRule>
    <cfRule type="expression" dxfId="1534" priority="942">
      <formula>IF(RIGHT(TEXT(Y320,"0.#"),1)=".",TRUE,FALSE)</formula>
    </cfRule>
  </conditionalFormatting>
  <conditionalFormatting sqref="Y351:Y358 Y349 Y338:Y345 Y336 Y325:Y332">
    <cfRule type="expression" dxfId="1533" priority="921">
      <formula>IF(RIGHT(TEXT(Y325,"0.#"),1)=".",FALSE,TRUE)</formula>
    </cfRule>
    <cfRule type="expression" dxfId="1532" priority="922">
      <formula>IF(RIGHT(TEXT(Y325,"0.#"),1)=".",TRUE,FALSE)</formula>
    </cfRule>
  </conditionalFormatting>
  <conditionalFormatting sqref="P16:AQ17 P15:AX15 P13:AX13">
    <cfRule type="expression" dxfId="1531" priority="939">
      <formula>IF(RIGHT(TEXT(P13,"0.#"),1)=".",FALSE,TRUE)</formula>
    </cfRule>
    <cfRule type="expression" dxfId="1530" priority="940">
      <formula>IF(RIGHT(TEXT(P13,"0.#"),1)=".",TRUE,FALSE)</formula>
    </cfRule>
  </conditionalFormatting>
  <conditionalFormatting sqref="P19:AJ19">
    <cfRule type="expression" dxfId="1529" priority="937">
      <formula>IF(RIGHT(TEXT(P19,"0.#"),1)=".",FALSE,TRUE)</formula>
    </cfRule>
    <cfRule type="expression" dxfId="1528" priority="938">
      <formula>IF(RIGHT(TEXT(P19,"0.#"),1)=".",TRUE,FALSE)</formula>
    </cfRule>
  </conditionalFormatting>
  <conditionalFormatting sqref="AE32 AQ32">
    <cfRule type="expression" dxfId="1527" priority="935">
      <formula>IF(RIGHT(TEXT(AE32,"0.#"),1)=".",FALSE,TRUE)</formula>
    </cfRule>
    <cfRule type="expression" dxfId="1526" priority="936">
      <formula>IF(RIGHT(TEXT(AE32,"0.#"),1)=".",TRUE,FALSE)</formula>
    </cfRule>
  </conditionalFormatting>
  <conditionalFormatting sqref="Y312:Y319 Y310">
    <cfRule type="expression" dxfId="1525" priority="933">
      <formula>IF(RIGHT(TEXT(Y310,"0.#"),1)=".",FALSE,TRUE)</formula>
    </cfRule>
    <cfRule type="expression" dxfId="1524" priority="934">
      <formula>IF(RIGHT(TEXT(Y310,"0.#"),1)=".",TRUE,FALSE)</formula>
    </cfRule>
  </conditionalFormatting>
  <conditionalFormatting sqref="AU311">
    <cfRule type="expression" dxfId="1523" priority="931">
      <formula>IF(RIGHT(TEXT(AU311,"0.#"),1)=".",FALSE,TRUE)</formula>
    </cfRule>
    <cfRule type="expression" dxfId="1522" priority="932">
      <formula>IF(RIGHT(TEXT(AU311,"0.#"),1)=".",TRUE,FALSE)</formula>
    </cfRule>
  </conditionalFormatting>
  <conditionalFormatting sqref="AU320">
    <cfRule type="expression" dxfId="1521" priority="929">
      <formula>IF(RIGHT(TEXT(AU320,"0.#"),1)=".",FALSE,TRUE)</formula>
    </cfRule>
    <cfRule type="expression" dxfId="1520" priority="930">
      <formula>IF(RIGHT(TEXT(AU320,"0.#"),1)=".",TRUE,FALSE)</formula>
    </cfRule>
  </conditionalFormatting>
  <conditionalFormatting sqref="AU314:AU319 AU310">
    <cfRule type="expression" dxfId="1519" priority="927">
      <formula>IF(RIGHT(TEXT(AU310,"0.#"),1)=".",FALSE,TRUE)</formula>
    </cfRule>
    <cfRule type="expression" dxfId="1518" priority="928">
      <formula>IF(RIGHT(TEXT(AU310,"0.#"),1)=".",TRUE,FALSE)</formula>
    </cfRule>
  </conditionalFormatting>
  <conditionalFormatting sqref="Y350 Y337 Y324">
    <cfRule type="expression" dxfId="1517" priority="925">
      <formula>IF(RIGHT(TEXT(Y324,"0.#"),1)=".",FALSE,TRUE)</formula>
    </cfRule>
    <cfRule type="expression" dxfId="1516" priority="926">
      <formula>IF(RIGHT(TEXT(Y324,"0.#"),1)=".",TRUE,FALSE)</formula>
    </cfRule>
  </conditionalFormatting>
  <conditionalFormatting sqref="Y359 Y346 Y333">
    <cfRule type="expression" dxfId="1515" priority="923">
      <formula>IF(RIGHT(TEXT(Y333,"0.#"),1)=".",FALSE,TRUE)</formula>
    </cfRule>
    <cfRule type="expression" dxfId="1514" priority="924">
      <formula>IF(RIGHT(TEXT(Y333,"0.#"),1)=".",TRUE,FALSE)</formula>
    </cfRule>
  </conditionalFormatting>
  <conditionalFormatting sqref="AU350 AU337 AU324">
    <cfRule type="expression" dxfId="1513" priority="919">
      <formula>IF(RIGHT(TEXT(AU324,"0.#"),1)=".",FALSE,TRUE)</formula>
    </cfRule>
    <cfRule type="expression" dxfId="1512" priority="920">
      <formula>IF(RIGHT(TEXT(AU324,"0.#"),1)=".",TRUE,FALSE)</formula>
    </cfRule>
  </conditionalFormatting>
  <conditionalFormatting sqref="AU359 AU346 AU333">
    <cfRule type="expression" dxfId="1511" priority="917">
      <formula>IF(RIGHT(TEXT(AU333,"0.#"),1)=".",FALSE,TRUE)</formula>
    </cfRule>
    <cfRule type="expression" dxfId="1510" priority="918">
      <formula>IF(RIGHT(TEXT(AU333,"0.#"),1)=".",TRUE,FALSE)</formula>
    </cfRule>
  </conditionalFormatting>
  <conditionalFormatting sqref="AU351:AU358 AU349 AU338:AU345 AU336 AU325:AU332 AU323">
    <cfRule type="expression" dxfId="1509" priority="915">
      <formula>IF(RIGHT(TEXT(AU323,"0.#"),1)=".",FALSE,TRUE)</formula>
    </cfRule>
    <cfRule type="expression" dxfId="1508" priority="916">
      <formula>IF(RIGHT(TEXT(AU323,"0.#"),1)=".",TRUE,FALSE)</formula>
    </cfRule>
  </conditionalFormatting>
  <conditionalFormatting sqref="AI32">
    <cfRule type="expression" dxfId="1507" priority="913">
      <formula>IF(RIGHT(TEXT(AI32,"0.#"),1)=".",FALSE,TRUE)</formula>
    </cfRule>
    <cfRule type="expression" dxfId="1506" priority="914">
      <formula>IF(RIGHT(TEXT(AI32,"0.#"),1)=".",TRUE,FALSE)</formula>
    </cfRule>
  </conditionalFormatting>
  <conditionalFormatting sqref="AM32">
    <cfRule type="expression" dxfId="1505" priority="911">
      <formula>IF(RIGHT(TEXT(AM32,"0.#"),1)=".",FALSE,TRUE)</formula>
    </cfRule>
    <cfRule type="expression" dxfId="1504" priority="912">
      <formula>IF(RIGHT(TEXT(AM32,"0.#"),1)=".",TRUE,FALSE)</formula>
    </cfRule>
  </conditionalFormatting>
  <conditionalFormatting sqref="AE33">
    <cfRule type="expression" dxfId="1503" priority="909">
      <formula>IF(RIGHT(TEXT(AE33,"0.#"),1)=".",FALSE,TRUE)</formula>
    </cfRule>
    <cfRule type="expression" dxfId="1502" priority="910">
      <formula>IF(RIGHT(TEXT(AE33,"0.#"),1)=".",TRUE,FALSE)</formula>
    </cfRule>
  </conditionalFormatting>
  <conditionalFormatting sqref="AI33">
    <cfRule type="expression" dxfId="1501" priority="907">
      <formula>IF(RIGHT(TEXT(AI33,"0.#"),1)=".",FALSE,TRUE)</formula>
    </cfRule>
    <cfRule type="expression" dxfId="1500" priority="908">
      <formula>IF(RIGHT(TEXT(AI33,"0.#"),1)=".",TRUE,FALSE)</formula>
    </cfRule>
  </conditionalFormatting>
  <conditionalFormatting sqref="AM33">
    <cfRule type="expression" dxfId="1499" priority="905">
      <formula>IF(RIGHT(TEXT(AM33,"0.#"),1)=".",FALSE,TRUE)</formula>
    </cfRule>
    <cfRule type="expression" dxfId="1498" priority="906">
      <formula>IF(RIGHT(TEXT(AM33,"0.#"),1)=".",TRUE,FALSE)</formula>
    </cfRule>
  </conditionalFormatting>
  <conditionalFormatting sqref="AQ33">
    <cfRule type="expression" dxfId="1497" priority="903">
      <formula>IF(RIGHT(TEXT(AQ33,"0.#"),1)=".",FALSE,TRUE)</formula>
    </cfRule>
    <cfRule type="expression" dxfId="1496" priority="904">
      <formula>IF(RIGHT(TEXT(AQ33,"0.#"),1)=".",TRUE,FALSE)</formula>
    </cfRule>
  </conditionalFormatting>
  <conditionalFormatting sqref="AE210">
    <cfRule type="expression" dxfId="1495" priority="901">
      <formula>IF(RIGHT(TEXT(AE210,"0.#"),1)=".",FALSE,TRUE)</formula>
    </cfRule>
    <cfRule type="expression" dxfId="1494" priority="902">
      <formula>IF(RIGHT(TEXT(AE210,"0.#"),1)=".",TRUE,FALSE)</formula>
    </cfRule>
  </conditionalFormatting>
  <conditionalFormatting sqref="AE211">
    <cfRule type="expression" dxfId="1493" priority="899">
      <formula>IF(RIGHT(TEXT(AE211,"0.#"),1)=".",FALSE,TRUE)</formula>
    </cfRule>
    <cfRule type="expression" dxfId="1492" priority="900">
      <formula>IF(RIGHT(TEXT(AE211,"0.#"),1)=".",TRUE,FALSE)</formula>
    </cfRule>
  </conditionalFormatting>
  <conditionalFormatting sqref="AE212">
    <cfRule type="expression" dxfId="1491" priority="897">
      <formula>IF(RIGHT(TEXT(AE212,"0.#"),1)=".",FALSE,TRUE)</formula>
    </cfRule>
    <cfRule type="expression" dxfId="1490" priority="898">
      <formula>IF(RIGHT(TEXT(AE212,"0.#"),1)=".",TRUE,FALSE)</formula>
    </cfRule>
  </conditionalFormatting>
  <conditionalFormatting sqref="AI212">
    <cfRule type="expression" dxfId="1489" priority="895">
      <formula>IF(RIGHT(TEXT(AI212,"0.#"),1)=".",FALSE,TRUE)</formula>
    </cfRule>
    <cfRule type="expression" dxfId="1488" priority="896">
      <formula>IF(RIGHT(TEXT(AI212,"0.#"),1)=".",TRUE,FALSE)</formula>
    </cfRule>
  </conditionalFormatting>
  <conditionalFormatting sqref="AI211">
    <cfRule type="expression" dxfId="1487" priority="893">
      <formula>IF(RIGHT(TEXT(AI211,"0.#"),1)=".",FALSE,TRUE)</formula>
    </cfRule>
    <cfRule type="expression" dxfId="1486" priority="894">
      <formula>IF(RIGHT(TEXT(AI211,"0.#"),1)=".",TRUE,FALSE)</formula>
    </cfRule>
  </conditionalFormatting>
  <conditionalFormatting sqref="AI210">
    <cfRule type="expression" dxfId="1485" priority="891">
      <formula>IF(RIGHT(TEXT(AI210,"0.#"),1)=".",FALSE,TRUE)</formula>
    </cfRule>
    <cfRule type="expression" dxfId="1484" priority="892">
      <formula>IF(RIGHT(TEXT(AI210,"0.#"),1)=".",TRUE,FALSE)</formula>
    </cfRule>
  </conditionalFormatting>
  <conditionalFormatting sqref="AM210">
    <cfRule type="expression" dxfId="1483" priority="889">
      <formula>IF(RIGHT(TEXT(AM210,"0.#"),1)=".",FALSE,TRUE)</formula>
    </cfRule>
    <cfRule type="expression" dxfId="1482" priority="890">
      <formula>IF(RIGHT(TEXT(AM210,"0.#"),1)=".",TRUE,FALSE)</formula>
    </cfRule>
  </conditionalFormatting>
  <conditionalFormatting sqref="AM211">
    <cfRule type="expression" dxfId="1481" priority="887">
      <formula>IF(RIGHT(TEXT(AM211,"0.#"),1)=".",FALSE,TRUE)</formula>
    </cfRule>
    <cfRule type="expression" dxfId="1480" priority="888">
      <formula>IF(RIGHT(TEXT(AM211,"0.#"),1)=".",TRUE,FALSE)</formula>
    </cfRule>
  </conditionalFormatting>
  <conditionalFormatting sqref="AM212">
    <cfRule type="expression" dxfId="1479" priority="885">
      <formula>IF(RIGHT(TEXT(AM212,"0.#"),1)=".",FALSE,TRUE)</formula>
    </cfRule>
    <cfRule type="expression" dxfId="1478" priority="886">
      <formula>IF(RIGHT(TEXT(AM212,"0.#"),1)=".",TRUE,FALSE)</formula>
    </cfRule>
  </conditionalFormatting>
  <conditionalFormatting sqref="AL368:AO368 AL370:AO395">
    <cfRule type="expression" dxfId="1477" priority="881">
      <formula>IF(AND(AL368&gt;=0, RIGHT(TEXT(AL368,"0.#"),1)&lt;&gt;"."),TRUE,FALSE)</formula>
    </cfRule>
    <cfRule type="expression" dxfId="1476" priority="882">
      <formula>IF(AND(AL368&gt;=0, RIGHT(TEXT(AL368,"0.#"),1)="."),TRUE,FALSE)</formula>
    </cfRule>
    <cfRule type="expression" dxfId="1475" priority="883">
      <formula>IF(AND(AL368&lt;0, RIGHT(TEXT(AL368,"0.#"),1)&lt;&gt;"."),TRUE,FALSE)</formula>
    </cfRule>
    <cfRule type="expression" dxfId="1474" priority="884">
      <formula>IF(AND(AL368&lt;0, RIGHT(TEXT(AL368,"0.#"),1)="."),TRUE,FALSE)</formula>
    </cfRule>
  </conditionalFormatting>
  <conditionalFormatting sqref="AQ210:AQ212">
    <cfRule type="expression" dxfId="1473" priority="879">
      <formula>IF(RIGHT(TEXT(AQ210,"0.#"),1)=".",FALSE,TRUE)</formula>
    </cfRule>
    <cfRule type="expression" dxfId="1472" priority="880">
      <formula>IF(RIGHT(TEXT(AQ210,"0.#"),1)=".",TRUE,FALSE)</formula>
    </cfRule>
  </conditionalFormatting>
  <conditionalFormatting sqref="AU210:AU212">
    <cfRule type="expression" dxfId="1471" priority="877">
      <formula>IF(RIGHT(TEXT(AU210,"0.#"),1)=".",FALSE,TRUE)</formula>
    </cfRule>
    <cfRule type="expression" dxfId="1470" priority="878">
      <formula>IF(RIGHT(TEXT(AU210,"0.#"),1)=".",TRUE,FALSE)</formula>
    </cfRule>
  </conditionalFormatting>
  <conditionalFormatting sqref="Y368 Y370:Y395">
    <cfRule type="expression" dxfId="1469" priority="875">
      <formula>IF(RIGHT(TEXT(Y368,"0.#"),1)=".",FALSE,TRUE)</formula>
    </cfRule>
    <cfRule type="expression" dxfId="1468" priority="876">
      <formula>IF(RIGHT(TEXT(Y368,"0.#"),1)=".",TRUE,FALSE)</formula>
    </cfRule>
  </conditionalFormatting>
  <conditionalFormatting sqref="AL631:AO660">
    <cfRule type="expression" dxfId="1467" priority="871">
      <formula>IF(AND(AL631&gt;=0, RIGHT(TEXT(AL631,"0.#"),1)&lt;&gt;"."),TRUE,FALSE)</formula>
    </cfRule>
    <cfRule type="expression" dxfId="1466" priority="872">
      <formula>IF(AND(AL631&gt;=0, RIGHT(TEXT(AL631,"0.#"),1)="."),TRUE,FALSE)</formula>
    </cfRule>
    <cfRule type="expression" dxfId="1465" priority="873">
      <formula>IF(AND(AL631&lt;0, RIGHT(TEXT(AL631,"0.#"),1)&lt;&gt;"."),TRUE,FALSE)</formula>
    </cfRule>
    <cfRule type="expression" dxfId="1464" priority="874">
      <formula>IF(AND(AL631&lt;0, RIGHT(TEXT(AL631,"0.#"),1)="."),TRUE,FALSE)</formula>
    </cfRule>
  </conditionalFormatting>
  <conditionalFormatting sqref="Y631:Y660">
    <cfRule type="expression" dxfId="1463" priority="869">
      <formula>IF(RIGHT(TEXT(Y631,"0.#"),1)=".",FALSE,TRUE)</formula>
    </cfRule>
    <cfRule type="expression" dxfId="1462" priority="870">
      <formula>IF(RIGHT(TEXT(Y631,"0.#"),1)=".",TRUE,FALSE)</formula>
    </cfRule>
  </conditionalFormatting>
  <conditionalFormatting sqref="AL366:AO367">
    <cfRule type="expression" dxfId="1461" priority="865">
      <formula>IF(AND(AL366&gt;=0, RIGHT(TEXT(AL366,"0.#"),1)&lt;&gt;"."),TRUE,FALSE)</formula>
    </cfRule>
    <cfRule type="expression" dxfId="1460" priority="866">
      <formula>IF(AND(AL366&gt;=0, RIGHT(TEXT(AL366,"0.#"),1)="."),TRUE,FALSE)</formula>
    </cfRule>
    <cfRule type="expression" dxfId="1459" priority="867">
      <formula>IF(AND(AL366&lt;0, RIGHT(TEXT(AL366,"0.#"),1)&lt;&gt;"."),TRUE,FALSE)</formula>
    </cfRule>
    <cfRule type="expression" dxfId="1458" priority="868">
      <formula>IF(AND(AL366&lt;0, RIGHT(TEXT(AL366,"0.#"),1)="."),TRUE,FALSE)</formula>
    </cfRule>
  </conditionalFormatting>
  <conditionalFormatting sqref="Y366:Y367">
    <cfRule type="expression" dxfId="1457" priority="863">
      <formula>IF(RIGHT(TEXT(Y366,"0.#"),1)=".",FALSE,TRUE)</formula>
    </cfRule>
    <cfRule type="expression" dxfId="1456" priority="864">
      <formula>IF(RIGHT(TEXT(Y366,"0.#"),1)=".",TRUE,FALSE)</formula>
    </cfRule>
  </conditionalFormatting>
  <conditionalFormatting sqref="Y404:Y428">
    <cfRule type="expression" dxfId="1455" priority="801">
      <formula>IF(RIGHT(TEXT(Y404,"0.#"),1)=".",FALSE,TRUE)</formula>
    </cfRule>
    <cfRule type="expression" dxfId="1454" priority="802">
      <formula>IF(RIGHT(TEXT(Y404,"0.#"),1)=".",TRUE,FALSE)</formula>
    </cfRule>
  </conditionalFormatting>
  <conditionalFormatting sqref="Y399:Y400">
    <cfRule type="expression" dxfId="1453" priority="795">
      <formula>IF(RIGHT(TEXT(Y399,"0.#"),1)=".",FALSE,TRUE)</formula>
    </cfRule>
    <cfRule type="expression" dxfId="1452" priority="796">
      <formula>IF(RIGHT(TEXT(Y399,"0.#"),1)=".",TRUE,FALSE)</formula>
    </cfRule>
  </conditionalFormatting>
  <conditionalFormatting sqref="Y434:Y461">
    <cfRule type="expression" dxfId="1451" priority="789">
      <formula>IF(RIGHT(TEXT(Y434,"0.#"),1)=".",FALSE,TRUE)</formula>
    </cfRule>
    <cfRule type="expression" dxfId="1450" priority="790">
      <formula>IF(RIGHT(TEXT(Y434,"0.#"),1)=".",TRUE,FALSE)</formula>
    </cfRule>
  </conditionalFormatting>
  <conditionalFormatting sqref="Y432:Y433">
    <cfRule type="expression" dxfId="1449" priority="783">
      <formula>IF(RIGHT(TEXT(Y432,"0.#"),1)=".",FALSE,TRUE)</formula>
    </cfRule>
    <cfRule type="expression" dxfId="1448" priority="784">
      <formula>IF(RIGHT(TEXT(Y432,"0.#"),1)=".",TRUE,FALSE)</formula>
    </cfRule>
  </conditionalFormatting>
  <conditionalFormatting sqref="Y467:Y494">
    <cfRule type="expression" dxfId="1447" priority="777">
      <formula>IF(RIGHT(TEXT(Y467,"0.#"),1)=".",FALSE,TRUE)</formula>
    </cfRule>
    <cfRule type="expression" dxfId="1446" priority="778">
      <formula>IF(RIGHT(TEXT(Y467,"0.#"),1)=".",TRUE,FALSE)</formula>
    </cfRule>
  </conditionalFormatting>
  <conditionalFormatting sqref="Y465:Y466">
    <cfRule type="expression" dxfId="1445" priority="771">
      <formula>IF(RIGHT(TEXT(Y465,"0.#"),1)=".",FALSE,TRUE)</formula>
    </cfRule>
    <cfRule type="expression" dxfId="1444" priority="772">
      <formula>IF(RIGHT(TEXT(Y465,"0.#"),1)=".",TRUE,FALSE)</formula>
    </cfRule>
  </conditionalFormatting>
  <conditionalFormatting sqref="Y500:Y527">
    <cfRule type="expression" dxfId="1443" priority="765">
      <formula>IF(RIGHT(TEXT(Y500,"0.#"),1)=".",FALSE,TRUE)</formula>
    </cfRule>
    <cfRule type="expression" dxfId="1442" priority="766">
      <formula>IF(RIGHT(TEXT(Y500,"0.#"),1)=".",TRUE,FALSE)</formula>
    </cfRule>
  </conditionalFormatting>
  <conditionalFormatting sqref="Y498:Y499">
    <cfRule type="expression" dxfId="1441" priority="759">
      <formula>IF(RIGHT(TEXT(Y498,"0.#"),1)=".",FALSE,TRUE)</formula>
    </cfRule>
    <cfRule type="expression" dxfId="1440" priority="760">
      <formula>IF(RIGHT(TEXT(Y498,"0.#"),1)=".",TRUE,FALSE)</formula>
    </cfRule>
  </conditionalFormatting>
  <conditionalFormatting sqref="Y533:Y560">
    <cfRule type="expression" dxfId="1439" priority="753">
      <formula>IF(RIGHT(TEXT(Y533,"0.#"),1)=".",FALSE,TRUE)</formula>
    </cfRule>
    <cfRule type="expression" dxfId="1438" priority="754">
      <formula>IF(RIGHT(TEXT(Y533,"0.#"),1)=".",TRUE,FALSE)</formula>
    </cfRule>
  </conditionalFormatting>
  <conditionalFormatting sqref="W23">
    <cfRule type="expression" dxfId="1437" priority="861">
      <formula>IF(RIGHT(TEXT(W23,"0.#"),1)=".",FALSE,TRUE)</formula>
    </cfRule>
    <cfRule type="expression" dxfId="1436" priority="862">
      <formula>IF(RIGHT(TEXT(W23,"0.#"),1)=".",TRUE,FALSE)</formula>
    </cfRule>
  </conditionalFormatting>
  <conditionalFormatting sqref="W24:W27">
    <cfRule type="expression" dxfId="1435" priority="859">
      <formula>IF(RIGHT(TEXT(W24,"0.#"),1)=".",FALSE,TRUE)</formula>
    </cfRule>
    <cfRule type="expression" dxfId="1434" priority="860">
      <formula>IF(RIGHT(TEXT(W24,"0.#"),1)=".",TRUE,FALSE)</formula>
    </cfRule>
  </conditionalFormatting>
  <conditionalFormatting sqref="W28">
    <cfRule type="expression" dxfId="1433" priority="857">
      <formula>IF(RIGHT(TEXT(W28,"0.#"),1)=".",FALSE,TRUE)</formula>
    </cfRule>
    <cfRule type="expression" dxfId="1432" priority="858">
      <formula>IF(RIGHT(TEXT(W28,"0.#"),1)=".",TRUE,FALSE)</formula>
    </cfRule>
  </conditionalFormatting>
  <conditionalFormatting sqref="P23">
    <cfRule type="expression" dxfId="1431" priority="855">
      <formula>IF(RIGHT(TEXT(P23,"0.#"),1)=".",FALSE,TRUE)</formula>
    </cfRule>
    <cfRule type="expression" dxfId="1430" priority="856">
      <formula>IF(RIGHT(TEXT(P23,"0.#"),1)=".",TRUE,FALSE)</formula>
    </cfRule>
  </conditionalFormatting>
  <conditionalFormatting sqref="P24:P27">
    <cfRule type="expression" dxfId="1429" priority="853">
      <formula>IF(RIGHT(TEXT(P24,"0.#"),1)=".",FALSE,TRUE)</formula>
    </cfRule>
    <cfRule type="expression" dxfId="1428" priority="854">
      <formula>IF(RIGHT(TEXT(P24,"0.#"),1)=".",TRUE,FALSE)</formula>
    </cfRule>
  </conditionalFormatting>
  <conditionalFormatting sqref="P28">
    <cfRule type="expression" dxfId="1427" priority="851">
      <formula>IF(RIGHT(TEXT(P28,"0.#"),1)=".",FALSE,TRUE)</formula>
    </cfRule>
    <cfRule type="expression" dxfId="1426" priority="852">
      <formula>IF(RIGHT(TEXT(P28,"0.#"),1)=".",TRUE,FALSE)</formula>
    </cfRule>
  </conditionalFormatting>
  <conditionalFormatting sqref="AE202">
    <cfRule type="expression" dxfId="1425" priority="849">
      <formula>IF(RIGHT(TEXT(AE202,"0.#"),1)=".",FALSE,TRUE)</formula>
    </cfRule>
    <cfRule type="expression" dxfId="1424" priority="850">
      <formula>IF(RIGHT(TEXT(AE202,"0.#"),1)=".",TRUE,FALSE)</formula>
    </cfRule>
  </conditionalFormatting>
  <conditionalFormatting sqref="AE203">
    <cfRule type="expression" dxfId="1423" priority="847">
      <formula>IF(RIGHT(TEXT(AE203,"0.#"),1)=".",FALSE,TRUE)</formula>
    </cfRule>
    <cfRule type="expression" dxfId="1422" priority="848">
      <formula>IF(RIGHT(TEXT(AE203,"0.#"),1)=".",TRUE,FALSE)</formula>
    </cfRule>
  </conditionalFormatting>
  <conditionalFormatting sqref="AE204">
    <cfRule type="expression" dxfId="1421" priority="845">
      <formula>IF(RIGHT(TEXT(AE204,"0.#"),1)=".",FALSE,TRUE)</formula>
    </cfRule>
    <cfRule type="expression" dxfId="1420" priority="846">
      <formula>IF(RIGHT(TEXT(AE204,"0.#"),1)=".",TRUE,FALSE)</formula>
    </cfRule>
  </conditionalFormatting>
  <conditionalFormatting sqref="AI204">
    <cfRule type="expression" dxfId="1419" priority="843">
      <formula>IF(RIGHT(TEXT(AI204,"0.#"),1)=".",FALSE,TRUE)</formula>
    </cfRule>
    <cfRule type="expression" dxfId="1418" priority="844">
      <formula>IF(RIGHT(TEXT(AI204,"0.#"),1)=".",TRUE,FALSE)</formula>
    </cfRule>
  </conditionalFormatting>
  <conditionalFormatting sqref="AI203">
    <cfRule type="expression" dxfId="1417" priority="841">
      <formula>IF(RIGHT(TEXT(AI203,"0.#"),1)=".",FALSE,TRUE)</formula>
    </cfRule>
    <cfRule type="expression" dxfId="1416" priority="842">
      <formula>IF(RIGHT(TEXT(AI203,"0.#"),1)=".",TRUE,FALSE)</formula>
    </cfRule>
  </conditionalFormatting>
  <conditionalFormatting sqref="AI202">
    <cfRule type="expression" dxfId="1415" priority="839">
      <formula>IF(RIGHT(TEXT(AI202,"0.#"),1)=".",FALSE,TRUE)</formula>
    </cfRule>
    <cfRule type="expression" dxfId="1414" priority="840">
      <formula>IF(RIGHT(TEXT(AI202,"0.#"),1)=".",TRUE,FALSE)</formula>
    </cfRule>
  </conditionalFormatting>
  <conditionalFormatting sqref="AM202">
    <cfRule type="expression" dxfId="1413" priority="837">
      <formula>IF(RIGHT(TEXT(AM202,"0.#"),1)=".",FALSE,TRUE)</formula>
    </cfRule>
    <cfRule type="expression" dxfId="1412" priority="838">
      <formula>IF(RIGHT(TEXT(AM202,"0.#"),1)=".",TRUE,FALSE)</formula>
    </cfRule>
  </conditionalFormatting>
  <conditionalFormatting sqref="AM203">
    <cfRule type="expression" dxfId="1411" priority="835">
      <formula>IF(RIGHT(TEXT(AM203,"0.#"),1)=".",FALSE,TRUE)</formula>
    </cfRule>
    <cfRule type="expression" dxfId="1410" priority="836">
      <formula>IF(RIGHT(TEXT(AM203,"0.#"),1)=".",TRUE,FALSE)</formula>
    </cfRule>
  </conditionalFormatting>
  <conditionalFormatting sqref="AM204">
    <cfRule type="expression" dxfId="1409" priority="833">
      <formula>IF(RIGHT(TEXT(AM204,"0.#"),1)=".",FALSE,TRUE)</formula>
    </cfRule>
    <cfRule type="expression" dxfId="1408" priority="834">
      <formula>IF(RIGHT(TEXT(AM204,"0.#"),1)=".",TRUE,FALSE)</formula>
    </cfRule>
  </conditionalFormatting>
  <conditionalFormatting sqref="AQ202:AQ204">
    <cfRule type="expression" dxfId="1407" priority="831">
      <formula>IF(RIGHT(TEXT(AQ202,"0.#"),1)=".",FALSE,TRUE)</formula>
    </cfRule>
    <cfRule type="expression" dxfId="1406" priority="832">
      <formula>IF(RIGHT(TEXT(AQ202,"0.#"),1)=".",TRUE,FALSE)</formula>
    </cfRule>
  </conditionalFormatting>
  <conditionalFormatting sqref="AU202:AU204">
    <cfRule type="expression" dxfId="1405" priority="829">
      <formula>IF(RIGHT(TEXT(AU202,"0.#"),1)=".",FALSE,TRUE)</formula>
    </cfRule>
    <cfRule type="expression" dxfId="1404" priority="830">
      <formula>IF(RIGHT(TEXT(AU202,"0.#"),1)=".",TRUE,FALSE)</formula>
    </cfRule>
  </conditionalFormatting>
  <conditionalFormatting sqref="AE205">
    <cfRule type="expression" dxfId="1403" priority="827">
      <formula>IF(RIGHT(TEXT(AE205,"0.#"),1)=".",FALSE,TRUE)</formula>
    </cfRule>
    <cfRule type="expression" dxfId="1402" priority="828">
      <formula>IF(RIGHT(TEXT(AE205,"0.#"),1)=".",TRUE,FALSE)</formula>
    </cfRule>
  </conditionalFormatting>
  <conditionalFormatting sqref="AE206">
    <cfRule type="expression" dxfId="1401" priority="825">
      <formula>IF(RIGHT(TEXT(AE206,"0.#"),1)=".",FALSE,TRUE)</formula>
    </cfRule>
    <cfRule type="expression" dxfId="1400" priority="826">
      <formula>IF(RIGHT(TEXT(AE206,"0.#"),1)=".",TRUE,FALSE)</formula>
    </cfRule>
  </conditionalFormatting>
  <conditionalFormatting sqref="AE207">
    <cfRule type="expression" dxfId="1399" priority="823">
      <formula>IF(RIGHT(TEXT(AE207,"0.#"),1)=".",FALSE,TRUE)</formula>
    </cfRule>
    <cfRule type="expression" dxfId="1398" priority="824">
      <formula>IF(RIGHT(TEXT(AE207,"0.#"),1)=".",TRUE,FALSE)</formula>
    </cfRule>
  </conditionalFormatting>
  <conditionalFormatting sqref="AI207">
    <cfRule type="expression" dxfId="1397" priority="821">
      <formula>IF(RIGHT(TEXT(AI207,"0.#"),1)=".",FALSE,TRUE)</formula>
    </cfRule>
    <cfRule type="expression" dxfId="1396" priority="822">
      <formula>IF(RIGHT(TEXT(AI207,"0.#"),1)=".",TRUE,FALSE)</formula>
    </cfRule>
  </conditionalFormatting>
  <conditionalFormatting sqref="AI206">
    <cfRule type="expression" dxfId="1395" priority="819">
      <formula>IF(RIGHT(TEXT(AI206,"0.#"),1)=".",FALSE,TRUE)</formula>
    </cfRule>
    <cfRule type="expression" dxfId="1394" priority="820">
      <formula>IF(RIGHT(TEXT(AI206,"0.#"),1)=".",TRUE,FALSE)</formula>
    </cfRule>
  </conditionalFormatting>
  <conditionalFormatting sqref="AI205">
    <cfRule type="expression" dxfId="1393" priority="817">
      <formula>IF(RIGHT(TEXT(AI205,"0.#"),1)=".",FALSE,TRUE)</formula>
    </cfRule>
    <cfRule type="expression" dxfId="1392" priority="818">
      <formula>IF(RIGHT(TEXT(AI205,"0.#"),1)=".",TRUE,FALSE)</formula>
    </cfRule>
  </conditionalFormatting>
  <conditionalFormatting sqref="AM205">
    <cfRule type="expression" dxfId="1391" priority="815">
      <formula>IF(RIGHT(TEXT(AM205,"0.#"),1)=".",FALSE,TRUE)</formula>
    </cfRule>
    <cfRule type="expression" dxfId="1390" priority="816">
      <formula>IF(RIGHT(TEXT(AM205,"0.#"),1)=".",TRUE,FALSE)</formula>
    </cfRule>
  </conditionalFormatting>
  <conditionalFormatting sqref="AM206">
    <cfRule type="expression" dxfId="1389" priority="813">
      <formula>IF(RIGHT(TEXT(AM206,"0.#"),1)=".",FALSE,TRUE)</formula>
    </cfRule>
    <cfRule type="expression" dxfId="1388" priority="814">
      <formula>IF(RIGHT(TEXT(AM206,"0.#"),1)=".",TRUE,FALSE)</formula>
    </cfRule>
  </conditionalFormatting>
  <conditionalFormatting sqref="AM207">
    <cfRule type="expression" dxfId="1387" priority="811">
      <formula>IF(RIGHT(TEXT(AM207,"0.#"),1)=".",FALSE,TRUE)</formula>
    </cfRule>
    <cfRule type="expression" dxfId="1386" priority="812">
      <formula>IF(RIGHT(TEXT(AM207,"0.#"),1)=".",TRUE,FALSE)</formula>
    </cfRule>
  </conditionalFormatting>
  <conditionalFormatting sqref="AQ205:AQ207">
    <cfRule type="expression" dxfId="1385" priority="809">
      <formula>IF(RIGHT(TEXT(AQ205,"0.#"),1)=".",FALSE,TRUE)</formula>
    </cfRule>
    <cfRule type="expression" dxfId="1384" priority="810">
      <formula>IF(RIGHT(TEXT(AQ205,"0.#"),1)=".",TRUE,FALSE)</formula>
    </cfRule>
  </conditionalFormatting>
  <conditionalFormatting sqref="AU205:AU207">
    <cfRule type="expression" dxfId="1383" priority="807">
      <formula>IF(RIGHT(TEXT(AU205,"0.#"),1)=".",FALSE,TRUE)</formula>
    </cfRule>
    <cfRule type="expression" dxfId="1382" priority="808">
      <formula>IF(RIGHT(TEXT(AU205,"0.#"),1)=".",TRUE,FALSE)</formula>
    </cfRule>
  </conditionalFormatting>
  <conditionalFormatting sqref="AL405:AO428">
    <cfRule type="expression" dxfId="1381" priority="803">
      <formula>IF(AND(AL405&gt;=0, RIGHT(TEXT(AL405,"0.#"),1)&lt;&gt;"."),TRUE,FALSE)</formula>
    </cfRule>
    <cfRule type="expression" dxfId="1380" priority="804">
      <formula>IF(AND(AL405&gt;=0, RIGHT(TEXT(AL405,"0.#"),1)="."),TRUE,FALSE)</formula>
    </cfRule>
    <cfRule type="expression" dxfId="1379" priority="805">
      <formula>IF(AND(AL405&lt;0, RIGHT(TEXT(AL405,"0.#"),1)&lt;&gt;"."),TRUE,FALSE)</formula>
    </cfRule>
    <cfRule type="expression" dxfId="1378" priority="806">
      <formula>IF(AND(AL405&lt;0, RIGHT(TEXT(AL405,"0.#"),1)="."),TRUE,FALSE)</formula>
    </cfRule>
  </conditionalFormatting>
  <conditionalFormatting sqref="AL399:AO400">
    <cfRule type="expression" dxfId="1377" priority="797">
      <formula>IF(AND(AL399&gt;=0, RIGHT(TEXT(AL399,"0.#"),1)&lt;&gt;"."),TRUE,FALSE)</formula>
    </cfRule>
    <cfRule type="expression" dxfId="1376" priority="798">
      <formula>IF(AND(AL399&gt;=0, RIGHT(TEXT(AL399,"0.#"),1)="."),TRUE,FALSE)</formula>
    </cfRule>
    <cfRule type="expression" dxfId="1375" priority="799">
      <formula>IF(AND(AL399&lt;0, RIGHT(TEXT(AL399,"0.#"),1)&lt;&gt;"."),TRUE,FALSE)</formula>
    </cfRule>
    <cfRule type="expression" dxfId="1374" priority="800">
      <formula>IF(AND(AL399&lt;0, RIGHT(TEXT(AL399,"0.#"),1)="."),TRUE,FALSE)</formula>
    </cfRule>
  </conditionalFormatting>
  <conditionalFormatting sqref="AL434:AO461">
    <cfRule type="expression" dxfId="1373" priority="791">
      <formula>IF(AND(AL434&gt;=0, RIGHT(TEXT(AL434,"0.#"),1)&lt;&gt;"."),TRUE,FALSE)</formula>
    </cfRule>
    <cfRule type="expression" dxfId="1372" priority="792">
      <formula>IF(AND(AL434&gt;=0, RIGHT(TEXT(AL434,"0.#"),1)="."),TRUE,FALSE)</formula>
    </cfRule>
    <cfRule type="expression" dxfId="1371" priority="793">
      <formula>IF(AND(AL434&lt;0, RIGHT(TEXT(AL434,"0.#"),1)&lt;&gt;"."),TRUE,FALSE)</formula>
    </cfRule>
    <cfRule type="expression" dxfId="1370" priority="794">
      <formula>IF(AND(AL434&lt;0, RIGHT(TEXT(AL434,"0.#"),1)="."),TRUE,FALSE)</formula>
    </cfRule>
  </conditionalFormatting>
  <conditionalFormatting sqref="AL432:AO433">
    <cfRule type="expression" dxfId="1369" priority="785">
      <formula>IF(AND(AL432&gt;=0, RIGHT(TEXT(AL432,"0.#"),1)&lt;&gt;"."),TRUE,FALSE)</formula>
    </cfRule>
    <cfRule type="expression" dxfId="1368" priority="786">
      <formula>IF(AND(AL432&gt;=0, RIGHT(TEXT(AL432,"0.#"),1)="."),TRUE,FALSE)</formula>
    </cfRule>
    <cfRule type="expression" dxfId="1367" priority="787">
      <formula>IF(AND(AL432&lt;0, RIGHT(TEXT(AL432,"0.#"),1)&lt;&gt;"."),TRUE,FALSE)</formula>
    </cfRule>
    <cfRule type="expression" dxfId="1366" priority="788">
      <formula>IF(AND(AL432&lt;0, RIGHT(TEXT(AL432,"0.#"),1)="."),TRUE,FALSE)</formula>
    </cfRule>
  </conditionalFormatting>
  <conditionalFormatting sqref="AL467:AO494">
    <cfRule type="expression" dxfId="1365" priority="779">
      <formula>IF(AND(AL467&gt;=0, RIGHT(TEXT(AL467,"0.#"),1)&lt;&gt;"."),TRUE,FALSE)</formula>
    </cfRule>
    <cfRule type="expression" dxfId="1364" priority="780">
      <formula>IF(AND(AL467&gt;=0, RIGHT(TEXT(AL467,"0.#"),1)="."),TRUE,FALSE)</formula>
    </cfRule>
    <cfRule type="expression" dxfId="1363" priority="781">
      <formula>IF(AND(AL467&lt;0, RIGHT(TEXT(AL467,"0.#"),1)&lt;&gt;"."),TRUE,FALSE)</formula>
    </cfRule>
    <cfRule type="expression" dxfId="1362" priority="782">
      <formula>IF(AND(AL467&lt;0, RIGHT(TEXT(AL467,"0.#"),1)="."),TRUE,FALSE)</formula>
    </cfRule>
  </conditionalFormatting>
  <conditionalFormatting sqref="AL465:AO466">
    <cfRule type="expression" dxfId="1361" priority="773">
      <formula>IF(AND(AL465&gt;=0, RIGHT(TEXT(AL465,"0.#"),1)&lt;&gt;"."),TRUE,FALSE)</formula>
    </cfRule>
    <cfRule type="expression" dxfId="1360" priority="774">
      <formula>IF(AND(AL465&gt;=0, RIGHT(TEXT(AL465,"0.#"),1)="."),TRUE,FALSE)</formula>
    </cfRule>
    <cfRule type="expression" dxfId="1359" priority="775">
      <formula>IF(AND(AL465&lt;0, RIGHT(TEXT(AL465,"0.#"),1)&lt;&gt;"."),TRUE,FALSE)</formula>
    </cfRule>
    <cfRule type="expression" dxfId="1358" priority="776">
      <formula>IF(AND(AL465&lt;0, RIGHT(TEXT(AL465,"0.#"),1)="."),TRUE,FALSE)</formula>
    </cfRule>
  </conditionalFormatting>
  <conditionalFormatting sqref="AL500:AO527">
    <cfRule type="expression" dxfId="1357" priority="767">
      <formula>IF(AND(AL500&gt;=0, RIGHT(TEXT(AL500,"0.#"),1)&lt;&gt;"."),TRUE,FALSE)</formula>
    </cfRule>
    <cfRule type="expression" dxfId="1356" priority="768">
      <formula>IF(AND(AL500&gt;=0, RIGHT(TEXT(AL500,"0.#"),1)="."),TRUE,FALSE)</formula>
    </cfRule>
    <cfRule type="expression" dxfId="1355" priority="769">
      <formula>IF(AND(AL500&lt;0, RIGHT(TEXT(AL500,"0.#"),1)&lt;&gt;"."),TRUE,FALSE)</formula>
    </cfRule>
    <cfRule type="expression" dxfId="1354" priority="770">
      <formula>IF(AND(AL500&lt;0, RIGHT(TEXT(AL500,"0.#"),1)="."),TRUE,FALSE)</formula>
    </cfRule>
  </conditionalFormatting>
  <conditionalFormatting sqref="AL498:AO499">
    <cfRule type="expression" dxfId="1353" priority="761">
      <formula>IF(AND(AL498&gt;=0, RIGHT(TEXT(AL498,"0.#"),1)&lt;&gt;"."),TRUE,FALSE)</formula>
    </cfRule>
    <cfRule type="expression" dxfId="1352" priority="762">
      <formula>IF(AND(AL498&gt;=0, RIGHT(TEXT(AL498,"0.#"),1)="."),TRUE,FALSE)</formula>
    </cfRule>
    <cfRule type="expression" dxfId="1351" priority="763">
      <formula>IF(AND(AL498&lt;0, RIGHT(TEXT(AL498,"0.#"),1)&lt;&gt;"."),TRUE,FALSE)</formula>
    </cfRule>
    <cfRule type="expression" dxfId="1350" priority="764">
      <formula>IF(AND(AL498&lt;0, RIGHT(TEXT(AL498,"0.#"),1)="."),TRUE,FALSE)</formula>
    </cfRule>
  </conditionalFormatting>
  <conditionalFormatting sqref="AL533:AO560">
    <cfRule type="expression" dxfId="1349" priority="755">
      <formula>IF(AND(AL533&gt;=0, RIGHT(TEXT(AL533,"0.#"),1)&lt;&gt;"."),TRUE,FALSE)</formula>
    </cfRule>
    <cfRule type="expression" dxfId="1348" priority="756">
      <formula>IF(AND(AL533&gt;=0, RIGHT(TEXT(AL533,"0.#"),1)="."),TRUE,FALSE)</formula>
    </cfRule>
    <cfRule type="expression" dxfId="1347" priority="757">
      <formula>IF(AND(AL533&lt;0, RIGHT(TEXT(AL533,"0.#"),1)&lt;&gt;"."),TRUE,FALSE)</formula>
    </cfRule>
    <cfRule type="expression" dxfId="1346" priority="758">
      <formula>IF(AND(AL533&lt;0, RIGHT(TEXT(AL533,"0.#"),1)="."),TRUE,FALSE)</formula>
    </cfRule>
  </conditionalFormatting>
  <conditionalFormatting sqref="AL531:AO532">
    <cfRule type="expression" dxfId="1345" priority="749">
      <formula>IF(AND(AL531&gt;=0, RIGHT(TEXT(AL531,"0.#"),1)&lt;&gt;"."),TRUE,FALSE)</formula>
    </cfRule>
    <cfRule type="expression" dxfId="1344" priority="750">
      <formula>IF(AND(AL531&gt;=0, RIGHT(TEXT(AL531,"0.#"),1)="."),TRUE,FALSE)</formula>
    </cfRule>
    <cfRule type="expression" dxfId="1343" priority="751">
      <formula>IF(AND(AL531&lt;0, RIGHT(TEXT(AL531,"0.#"),1)&lt;&gt;"."),TRUE,FALSE)</formula>
    </cfRule>
    <cfRule type="expression" dxfId="1342" priority="752">
      <formula>IF(AND(AL531&lt;0, RIGHT(TEXT(AL531,"0.#"),1)="."),TRUE,FALSE)</formula>
    </cfRule>
  </conditionalFormatting>
  <conditionalFormatting sqref="Y531:Y532">
    <cfRule type="expression" dxfId="1341" priority="747">
      <formula>IF(RIGHT(TEXT(Y531,"0.#"),1)=".",FALSE,TRUE)</formula>
    </cfRule>
    <cfRule type="expression" dxfId="1340" priority="748">
      <formula>IF(RIGHT(TEXT(Y531,"0.#"),1)=".",TRUE,FALSE)</formula>
    </cfRule>
  </conditionalFormatting>
  <conditionalFormatting sqref="AL566:AO593">
    <cfRule type="expression" dxfId="1339" priority="743">
      <formula>IF(AND(AL566&gt;=0, RIGHT(TEXT(AL566,"0.#"),1)&lt;&gt;"."),TRUE,FALSE)</formula>
    </cfRule>
    <cfRule type="expression" dxfId="1338" priority="744">
      <formula>IF(AND(AL566&gt;=0, RIGHT(TEXT(AL566,"0.#"),1)="."),TRUE,FALSE)</formula>
    </cfRule>
    <cfRule type="expression" dxfId="1337" priority="745">
      <formula>IF(AND(AL566&lt;0, RIGHT(TEXT(AL566,"0.#"),1)&lt;&gt;"."),TRUE,FALSE)</formula>
    </cfRule>
    <cfRule type="expression" dxfId="1336" priority="746">
      <formula>IF(AND(AL566&lt;0, RIGHT(TEXT(AL566,"0.#"),1)="."),TRUE,FALSE)</formula>
    </cfRule>
  </conditionalFormatting>
  <conditionalFormatting sqref="Y566:Y593">
    <cfRule type="expression" dxfId="1335" priority="741">
      <formula>IF(RIGHT(TEXT(Y566,"0.#"),1)=".",FALSE,TRUE)</formula>
    </cfRule>
    <cfRule type="expression" dxfId="1334" priority="742">
      <formula>IF(RIGHT(TEXT(Y566,"0.#"),1)=".",TRUE,FALSE)</formula>
    </cfRule>
  </conditionalFormatting>
  <conditionalFormatting sqref="AL564:AO565">
    <cfRule type="expression" dxfId="1333" priority="737">
      <formula>IF(AND(AL564&gt;=0, RIGHT(TEXT(AL564,"0.#"),1)&lt;&gt;"."),TRUE,FALSE)</formula>
    </cfRule>
    <cfRule type="expression" dxfId="1332" priority="738">
      <formula>IF(AND(AL564&gt;=0, RIGHT(TEXT(AL564,"0.#"),1)="."),TRUE,FALSE)</formula>
    </cfRule>
    <cfRule type="expression" dxfId="1331" priority="739">
      <formula>IF(AND(AL564&lt;0, RIGHT(TEXT(AL564,"0.#"),1)&lt;&gt;"."),TRUE,FALSE)</formula>
    </cfRule>
    <cfRule type="expression" dxfId="1330" priority="740">
      <formula>IF(AND(AL564&lt;0, RIGHT(TEXT(AL564,"0.#"),1)="."),TRUE,FALSE)</formula>
    </cfRule>
  </conditionalFormatting>
  <conditionalFormatting sqref="Y564:Y565">
    <cfRule type="expression" dxfId="1329" priority="735">
      <formula>IF(RIGHT(TEXT(Y564,"0.#"),1)=".",FALSE,TRUE)</formula>
    </cfRule>
    <cfRule type="expression" dxfId="1328" priority="736">
      <formula>IF(RIGHT(TEXT(Y564,"0.#"),1)=".",TRUE,FALSE)</formula>
    </cfRule>
  </conditionalFormatting>
  <conditionalFormatting sqref="AL599:AO626">
    <cfRule type="expression" dxfId="1327" priority="731">
      <formula>IF(AND(AL599&gt;=0, RIGHT(TEXT(AL599,"0.#"),1)&lt;&gt;"."),TRUE,FALSE)</formula>
    </cfRule>
    <cfRule type="expression" dxfId="1326" priority="732">
      <formula>IF(AND(AL599&gt;=0, RIGHT(TEXT(AL599,"0.#"),1)="."),TRUE,FALSE)</formula>
    </cfRule>
    <cfRule type="expression" dxfId="1325" priority="733">
      <formula>IF(AND(AL599&lt;0, RIGHT(TEXT(AL599,"0.#"),1)&lt;&gt;"."),TRUE,FALSE)</formula>
    </cfRule>
    <cfRule type="expression" dxfId="1324" priority="734">
      <formula>IF(AND(AL599&lt;0, RIGHT(TEXT(AL599,"0.#"),1)="."),TRUE,FALSE)</formula>
    </cfRule>
  </conditionalFormatting>
  <conditionalFormatting sqref="Y599:Y626">
    <cfRule type="expression" dxfId="1323" priority="729">
      <formula>IF(RIGHT(TEXT(Y599,"0.#"),1)=".",FALSE,TRUE)</formula>
    </cfRule>
    <cfRule type="expression" dxfId="1322" priority="730">
      <formula>IF(RIGHT(TEXT(Y599,"0.#"),1)=".",TRUE,FALSE)</formula>
    </cfRule>
  </conditionalFormatting>
  <conditionalFormatting sqref="AL597:AO598">
    <cfRule type="expression" dxfId="1321" priority="725">
      <formula>IF(AND(AL597&gt;=0, RIGHT(TEXT(AL597,"0.#"),1)&lt;&gt;"."),TRUE,FALSE)</formula>
    </cfRule>
    <cfRule type="expression" dxfId="1320" priority="726">
      <formula>IF(AND(AL597&gt;=0, RIGHT(TEXT(AL597,"0.#"),1)="."),TRUE,FALSE)</formula>
    </cfRule>
    <cfRule type="expression" dxfId="1319" priority="727">
      <formula>IF(AND(AL597&lt;0, RIGHT(TEXT(AL597,"0.#"),1)&lt;&gt;"."),TRUE,FALSE)</formula>
    </cfRule>
    <cfRule type="expression" dxfId="1318" priority="728">
      <formula>IF(AND(AL597&lt;0, RIGHT(TEXT(AL597,"0.#"),1)="."),TRUE,FALSE)</formula>
    </cfRule>
  </conditionalFormatting>
  <conditionalFormatting sqref="Y597:Y598">
    <cfRule type="expression" dxfId="1317" priority="723">
      <formula>IF(RIGHT(TEXT(Y597,"0.#"),1)=".",FALSE,TRUE)</formula>
    </cfRule>
    <cfRule type="expression" dxfId="1316" priority="724">
      <formula>IF(RIGHT(TEXT(Y597,"0.#"),1)=".",TRUE,FALSE)</formula>
    </cfRule>
  </conditionalFormatting>
  <conditionalFormatting sqref="AU33">
    <cfRule type="expression" dxfId="1315" priority="719">
      <formula>IF(RIGHT(TEXT(AU33,"0.#"),1)=".",FALSE,TRUE)</formula>
    </cfRule>
    <cfRule type="expression" dxfId="1314" priority="720">
      <formula>IF(RIGHT(TEXT(AU33,"0.#"),1)=".",TRUE,FALSE)</formula>
    </cfRule>
  </conditionalFormatting>
  <conditionalFormatting sqref="AU32">
    <cfRule type="expression" dxfId="1313" priority="721">
      <formula>IF(RIGHT(TEXT(AU32,"0.#"),1)=".",FALSE,TRUE)</formula>
    </cfRule>
    <cfRule type="expression" dxfId="1312" priority="722">
      <formula>IF(RIGHT(TEXT(AU32,"0.#"),1)=".",TRUE,FALSE)</formula>
    </cfRule>
  </conditionalFormatting>
  <conditionalFormatting sqref="P29:AC29">
    <cfRule type="expression" dxfId="1311" priority="717">
      <formula>IF(RIGHT(TEXT(P29,"0.#"),1)=".",FALSE,TRUE)</formula>
    </cfRule>
    <cfRule type="expression" dxfId="1310" priority="718">
      <formula>IF(RIGHT(TEXT(P29,"0.#"),1)=".",TRUE,FALSE)</formula>
    </cfRule>
  </conditionalFormatting>
  <conditionalFormatting sqref="AM41">
    <cfRule type="expression" dxfId="1309" priority="699">
      <formula>IF(RIGHT(TEXT(AM41,"0.#"),1)=".",FALSE,TRUE)</formula>
    </cfRule>
    <cfRule type="expression" dxfId="1308" priority="700">
      <formula>IF(RIGHT(TEXT(AM41,"0.#"),1)=".",TRUE,FALSE)</formula>
    </cfRule>
  </conditionalFormatting>
  <conditionalFormatting sqref="AM40">
    <cfRule type="expression" dxfId="1307" priority="701">
      <formula>IF(RIGHT(TEXT(AM40,"0.#"),1)=".",FALSE,TRUE)</formula>
    </cfRule>
    <cfRule type="expression" dxfId="1306" priority="702">
      <formula>IF(RIGHT(TEXT(AM40,"0.#"),1)=".",TRUE,FALSE)</formula>
    </cfRule>
  </conditionalFormatting>
  <conditionalFormatting sqref="AE39">
    <cfRule type="expression" dxfId="1305" priority="715">
      <formula>IF(RIGHT(TEXT(AE39,"0.#"),1)=".",FALSE,TRUE)</formula>
    </cfRule>
    <cfRule type="expression" dxfId="1304" priority="716">
      <formula>IF(RIGHT(TEXT(AE39,"0.#"),1)=".",TRUE,FALSE)</formula>
    </cfRule>
  </conditionalFormatting>
  <conditionalFormatting sqref="AQ39:AQ41">
    <cfRule type="expression" dxfId="1303" priority="697">
      <formula>IF(RIGHT(TEXT(AQ39,"0.#"),1)=".",FALSE,TRUE)</formula>
    </cfRule>
    <cfRule type="expression" dxfId="1302" priority="698">
      <formula>IF(RIGHT(TEXT(AQ39,"0.#"),1)=".",TRUE,FALSE)</formula>
    </cfRule>
  </conditionalFormatting>
  <conditionalFormatting sqref="AU39:AU41">
    <cfRule type="expression" dxfId="1301" priority="695">
      <formula>IF(RIGHT(TEXT(AU39,"0.#"),1)=".",FALSE,TRUE)</formula>
    </cfRule>
    <cfRule type="expression" dxfId="1300" priority="696">
      <formula>IF(RIGHT(TEXT(AU39,"0.#"),1)=".",TRUE,FALSE)</formula>
    </cfRule>
  </conditionalFormatting>
  <conditionalFormatting sqref="AI41">
    <cfRule type="expression" dxfId="1299" priority="709">
      <formula>IF(RIGHT(TEXT(AI41,"0.#"),1)=".",FALSE,TRUE)</formula>
    </cfRule>
    <cfRule type="expression" dxfId="1298" priority="710">
      <formula>IF(RIGHT(TEXT(AI41,"0.#"),1)=".",TRUE,FALSE)</formula>
    </cfRule>
  </conditionalFormatting>
  <conditionalFormatting sqref="AE40">
    <cfRule type="expression" dxfId="1297" priority="713">
      <formula>IF(RIGHT(TEXT(AE40,"0.#"),1)=".",FALSE,TRUE)</formula>
    </cfRule>
    <cfRule type="expression" dxfId="1296" priority="714">
      <formula>IF(RIGHT(TEXT(AE40,"0.#"),1)=".",TRUE,FALSE)</formula>
    </cfRule>
  </conditionalFormatting>
  <conditionalFormatting sqref="AE41">
    <cfRule type="expression" dxfId="1295" priority="711">
      <formula>IF(RIGHT(TEXT(AE41,"0.#"),1)=".",FALSE,TRUE)</formula>
    </cfRule>
    <cfRule type="expression" dxfId="1294" priority="712">
      <formula>IF(RIGHT(TEXT(AE41,"0.#"),1)=".",TRUE,FALSE)</formula>
    </cfRule>
  </conditionalFormatting>
  <conditionalFormatting sqref="AM39">
    <cfRule type="expression" dxfId="1293" priority="703">
      <formula>IF(RIGHT(TEXT(AM39,"0.#"),1)=".",FALSE,TRUE)</formula>
    </cfRule>
    <cfRule type="expression" dxfId="1292" priority="704">
      <formula>IF(RIGHT(TEXT(AM39,"0.#"),1)=".",TRUE,FALSE)</formula>
    </cfRule>
  </conditionalFormatting>
  <conditionalFormatting sqref="AI39">
    <cfRule type="expression" dxfId="1291" priority="705">
      <formula>IF(RIGHT(TEXT(AI39,"0.#"),1)=".",FALSE,TRUE)</formula>
    </cfRule>
    <cfRule type="expression" dxfId="1290" priority="706">
      <formula>IF(RIGHT(TEXT(AI39,"0.#"),1)=".",TRUE,FALSE)</formula>
    </cfRule>
  </conditionalFormatting>
  <conditionalFormatting sqref="AI40">
    <cfRule type="expression" dxfId="1289" priority="707">
      <formula>IF(RIGHT(TEXT(AI40,"0.#"),1)=".",FALSE,TRUE)</formula>
    </cfRule>
    <cfRule type="expression" dxfId="1288" priority="708">
      <formula>IF(RIGHT(TEXT(AI40,"0.#"),1)=".",TRUE,FALSE)</formula>
    </cfRule>
  </conditionalFormatting>
  <conditionalFormatting sqref="AM69">
    <cfRule type="expression" dxfId="1287" priority="667">
      <formula>IF(RIGHT(TEXT(AM69,"0.#"),1)=".",FALSE,TRUE)</formula>
    </cfRule>
    <cfRule type="expression" dxfId="1286" priority="668">
      <formula>IF(RIGHT(TEXT(AM69,"0.#"),1)=".",TRUE,FALSE)</formula>
    </cfRule>
  </conditionalFormatting>
  <conditionalFormatting sqref="AM70">
    <cfRule type="expression" dxfId="1285" priority="665">
      <formula>IF(RIGHT(TEXT(AM70,"0.#"),1)=".",FALSE,TRUE)</formula>
    </cfRule>
    <cfRule type="expression" dxfId="1284" priority="666">
      <formula>IF(RIGHT(TEXT(AM70,"0.#"),1)=".",TRUE,FALSE)</formula>
    </cfRule>
  </conditionalFormatting>
  <conditionalFormatting sqref="AQ70">
    <cfRule type="expression" dxfId="1283" priority="661">
      <formula>IF(RIGHT(TEXT(AQ70,"0.#"),1)=".",FALSE,TRUE)</formula>
    </cfRule>
    <cfRule type="expression" dxfId="1282" priority="662">
      <formula>IF(RIGHT(TEXT(AQ70,"0.#"),1)=".",TRUE,FALSE)</formula>
    </cfRule>
  </conditionalFormatting>
  <conditionalFormatting sqref="AQ69">
    <cfRule type="expression" dxfId="1281" priority="671">
      <formula>IF(RIGHT(TEXT(AQ69,"0.#"),1)=".",FALSE,TRUE)</formula>
    </cfRule>
    <cfRule type="expression" dxfId="1280" priority="672">
      <formula>IF(RIGHT(TEXT(AQ69,"0.#"),1)=".",TRUE,FALSE)</formula>
    </cfRule>
  </conditionalFormatting>
  <conditionalFormatting sqref="AE66 AQ66">
    <cfRule type="expression" dxfId="1279" priority="659">
      <formula>IF(RIGHT(TEXT(AE66,"0.#"),1)=".",FALSE,TRUE)</formula>
    </cfRule>
    <cfRule type="expression" dxfId="1278" priority="660">
      <formula>IF(RIGHT(TEXT(AE66,"0.#"),1)=".",TRUE,FALSE)</formula>
    </cfRule>
  </conditionalFormatting>
  <conditionalFormatting sqref="AI66">
    <cfRule type="expression" dxfId="1277" priority="657">
      <formula>IF(RIGHT(TEXT(AI66,"0.#"),1)=".",FALSE,TRUE)</formula>
    </cfRule>
    <cfRule type="expression" dxfId="1276" priority="658">
      <formula>IF(RIGHT(TEXT(AI66,"0.#"),1)=".",TRUE,FALSE)</formula>
    </cfRule>
  </conditionalFormatting>
  <conditionalFormatting sqref="AM66">
    <cfRule type="expression" dxfId="1275" priority="655">
      <formula>IF(RIGHT(TEXT(AM66,"0.#"),1)=".",FALSE,TRUE)</formula>
    </cfRule>
    <cfRule type="expression" dxfId="1274" priority="656">
      <formula>IF(RIGHT(TEXT(AM66,"0.#"),1)=".",TRUE,FALSE)</formula>
    </cfRule>
  </conditionalFormatting>
  <conditionalFormatting sqref="AE67">
    <cfRule type="expression" dxfId="1273" priority="653">
      <formula>IF(RIGHT(TEXT(AE67,"0.#"),1)=".",FALSE,TRUE)</formula>
    </cfRule>
    <cfRule type="expression" dxfId="1272" priority="654">
      <formula>IF(RIGHT(TEXT(AE67,"0.#"),1)=".",TRUE,FALSE)</formula>
    </cfRule>
  </conditionalFormatting>
  <conditionalFormatting sqref="AI67">
    <cfRule type="expression" dxfId="1271" priority="651">
      <formula>IF(RIGHT(TEXT(AI67,"0.#"),1)=".",FALSE,TRUE)</formula>
    </cfRule>
    <cfRule type="expression" dxfId="1270" priority="652">
      <formula>IF(RIGHT(TEXT(AI67,"0.#"),1)=".",TRUE,FALSE)</formula>
    </cfRule>
  </conditionalFormatting>
  <conditionalFormatting sqref="AM67">
    <cfRule type="expression" dxfId="1269" priority="649">
      <formula>IF(RIGHT(TEXT(AM67,"0.#"),1)=".",FALSE,TRUE)</formula>
    </cfRule>
    <cfRule type="expression" dxfId="1268" priority="650">
      <formula>IF(RIGHT(TEXT(AM67,"0.#"),1)=".",TRUE,FALSE)</formula>
    </cfRule>
  </conditionalFormatting>
  <conditionalFormatting sqref="AQ67">
    <cfRule type="expression" dxfId="1267" priority="647">
      <formula>IF(RIGHT(TEXT(AQ67,"0.#"),1)=".",FALSE,TRUE)</formula>
    </cfRule>
    <cfRule type="expression" dxfId="1266" priority="648">
      <formula>IF(RIGHT(TEXT(AQ67,"0.#"),1)=".",TRUE,FALSE)</formula>
    </cfRule>
  </conditionalFormatting>
  <conditionalFormatting sqref="AU66">
    <cfRule type="expression" dxfId="1265" priority="645">
      <formula>IF(RIGHT(TEXT(AU66,"0.#"),1)=".",FALSE,TRUE)</formula>
    </cfRule>
    <cfRule type="expression" dxfId="1264" priority="646">
      <formula>IF(RIGHT(TEXT(AU66,"0.#"),1)=".",TRUE,FALSE)</formula>
    </cfRule>
  </conditionalFormatting>
  <conditionalFormatting sqref="AU67">
    <cfRule type="expression" dxfId="1263" priority="643">
      <formula>IF(RIGHT(TEXT(AU67,"0.#"),1)=".",FALSE,TRUE)</formula>
    </cfRule>
    <cfRule type="expression" dxfId="1262" priority="644">
      <formula>IF(RIGHT(TEXT(AU67,"0.#"),1)=".",TRUE,FALSE)</formula>
    </cfRule>
  </conditionalFormatting>
  <conditionalFormatting sqref="AE100 AQ100">
    <cfRule type="expression" dxfId="1261" priority="605">
      <formula>IF(RIGHT(TEXT(AE100,"0.#"),1)=".",FALSE,TRUE)</formula>
    </cfRule>
    <cfRule type="expression" dxfId="1260" priority="606">
      <formula>IF(RIGHT(TEXT(AE100,"0.#"),1)=".",TRUE,FALSE)</formula>
    </cfRule>
  </conditionalFormatting>
  <conditionalFormatting sqref="AI100">
    <cfRule type="expression" dxfId="1259" priority="603">
      <formula>IF(RIGHT(TEXT(AI100,"0.#"),1)=".",FALSE,TRUE)</formula>
    </cfRule>
    <cfRule type="expression" dxfId="1258" priority="604">
      <formula>IF(RIGHT(TEXT(AI100,"0.#"),1)=".",TRUE,FALSE)</formula>
    </cfRule>
  </conditionalFormatting>
  <conditionalFormatting sqref="AM100">
    <cfRule type="expression" dxfId="1257" priority="601">
      <formula>IF(RIGHT(TEXT(AM100,"0.#"),1)=".",FALSE,TRUE)</formula>
    </cfRule>
    <cfRule type="expression" dxfId="1256" priority="602">
      <formula>IF(RIGHT(TEXT(AM100,"0.#"),1)=".",TRUE,FALSE)</formula>
    </cfRule>
  </conditionalFormatting>
  <conditionalFormatting sqref="AE101">
    <cfRule type="expression" dxfId="1255" priority="599">
      <formula>IF(RIGHT(TEXT(AE101,"0.#"),1)=".",FALSE,TRUE)</formula>
    </cfRule>
    <cfRule type="expression" dxfId="1254" priority="600">
      <formula>IF(RIGHT(TEXT(AE101,"0.#"),1)=".",TRUE,FALSE)</formula>
    </cfRule>
  </conditionalFormatting>
  <conditionalFormatting sqref="AI101">
    <cfRule type="expression" dxfId="1253" priority="597">
      <formula>IF(RIGHT(TEXT(AI101,"0.#"),1)=".",FALSE,TRUE)</formula>
    </cfRule>
    <cfRule type="expression" dxfId="1252" priority="598">
      <formula>IF(RIGHT(TEXT(AI101,"0.#"),1)=".",TRUE,FALSE)</formula>
    </cfRule>
  </conditionalFormatting>
  <conditionalFormatting sqref="AM101">
    <cfRule type="expression" dxfId="1251" priority="595">
      <formula>IF(RIGHT(TEXT(AM101,"0.#"),1)=".",FALSE,TRUE)</formula>
    </cfRule>
    <cfRule type="expression" dxfId="1250" priority="596">
      <formula>IF(RIGHT(TEXT(AM101,"0.#"),1)=".",TRUE,FALSE)</formula>
    </cfRule>
  </conditionalFormatting>
  <conditionalFormatting sqref="AQ101">
    <cfRule type="expression" dxfId="1249" priority="593">
      <formula>IF(RIGHT(TEXT(AQ101,"0.#"),1)=".",FALSE,TRUE)</formula>
    </cfRule>
    <cfRule type="expression" dxfId="1248" priority="594">
      <formula>IF(RIGHT(TEXT(AQ101,"0.#"),1)=".",TRUE,FALSE)</formula>
    </cfRule>
  </conditionalFormatting>
  <conditionalFormatting sqref="AU100">
    <cfRule type="expression" dxfId="1247" priority="591">
      <formula>IF(RIGHT(TEXT(AU100,"0.#"),1)=".",FALSE,TRUE)</formula>
    </cfRule>
    <cfRule type="expression" dxfId="1246" priority="592">
      <formula>IF(RIGHT(TEXT(AU100,"0.#"),1)=".",TRUE,FALSE)</formula>
    </cfRule>
  </conditionalFormatting>
  <conditionalFormatting sqref="AU101">
    <cfRule type="expression" dxfId="1245" priority="589">
      <formula>IF(RIGHT(TEXT(AU101,"0.#"),1)=".",FALSE,TRUE)</formula>
    </cfRule>
    <cfRule type="expression" dxfId="1244" priority="590">
      <formula>IF(RIGHT(TEXT(AU101,"0.#"),1)=".",TRUE,FALSE)</formula>
    </cfRule>
  </conditionalFormatting>
  <conditionalFormatting sqref="AM35">
    <cfRule type="expression" dxfId="1243" priority="583">
      <formula>IF(RIGHT(TEXT(AM35,"0.#"),1)=".",FALSE,TRUE)</formula>
    </cfRule>
    <cfRule type="expression" dxfId="1242" priority="584">
      <formula>IF(RIGHT(TEXT(AM35,"0.#"),1)=".",TRUE,FALSE)</formula>
    </cfRule>
  </conditionalFormatting>
  <conditionalFormatting sqref="AE36 AM36">
    <cfRule type="expression" dxfId="1241" priority="581">
      <formula>IF(RIGHT(TEXT(AE36,"0.#"),1)=".",FALSE,TRUE)</formula>
    </cfRule>
    <cfRule type="expression" dxfId="1240" priority="582">
      <formula>IF(RIGHT(TEXT(AE36,"0.#"),1)=".",TRUE,FALSE)</formula>
    </cfRule>
  </conditionalFormatting>
  <conditionalFormatting sqref="AI36">
    <cfRule type="expression" dxfId="1239" priority="579">
      <formula>IF(RIGHT(TEXT(AI36,"0.#"),1)=".",FALSE,TRUE)</formula>
    </cfRule>
    <cfRule type="expression" dxfId="1238" priority="580">
      <formula>IF(RIGHT(TEXT(AI36,"0.#"),1)=".",TRUE,FALSE)</formula>
    </cfRule>
  </conditionalFormatting>
  <conditionalFormatting sqref="AQ36">
    <cfRule type="expression" dxfId="1237" priority="577">
      <formula>IF(RIGHT(TEXT(AQ36,"0.#"),1)=".",FALSE,TRUE)</formula>
    </cfRule>
    <cfRule type="expression" dxfId="1236" priority="578">
      <formula>IF(RIGHT(TEXT(AQ36,"0.#"),1)=".",TRUE,FALSE)</formula>
    </cfRule>
  </conditionalFormatting>
  <conditionalFormatting sqref="AE35 AQ35">
    <cfRule type="expression" dxfId="1235" priority="587">
      <formula>IF(RIGHT(TEXT(AE35,"0.#"),1)=".",FALSE,TRUE)</formula>
    </cfRule>
    <cfRule type="expression" dxfId="1234" priority="588">
      <formula>IF(RIGHT(TEXT(AE35,"0.#"),1)=".",TRUE,FALSE)</formula>
    </cfRule>
  </conditionalFormatting>
  <conditionalFormatting sqref="AI35">
    <cfRule type="expression" dxfId="1233" priority="585">
      <formula>IF(RIGHT(TEXT(AI35,"0.#"),1)=".",FALSE,TRUE)</formula>
    </cfRule>
    <cfRule type="expression" dxfId="1232" priority="586">
      <formula>IF(RIGHT(TEXT(AI35,"0.#"),1)=".",TRUE,FALSE)</formula>
    </cfRule>
  </conditionalFormatting>
  <conditionalFormatting sqref="AM103">
    <cfRule type="expression" dxfId="1231" priority="571">
      <formula>IF(RIGHT(TEXT(AM103,"0.#"),1)=".",FALSE,TRUE)</formula>
    </cfRule>
    <cfRule type="expression" dxfId="1230" priority="572">
      <formula>IF(RIGHT(TEXT(AM103,"0.#"),1)=".",TRUE,FALSE)</formula>
    </cfRule>
  </conditionalFormatting>
  <conditionalFormatting sqref="AE104 AM104">
    <cfRule type="expression" dxfId="1229" priority="569">
      <formula>IF(RIGHT(TEXT(AE104,"0.#"),1)=".",FALSE,TRUE)</formula>
    </cfRule>
    <cfRule type="expression" dxfId="1228" priority="570">
      <formula>IF(RIGHT(TEXT(AE104,"0.#"),1)=".",TRUE,FALSE)</formula>
    </cfRule>
  </conditionalFormatting>
  <conditionalFormatting sqref="AI104">
    <cfRule type="expression" dxfId="1227" priority="567">
      <formula>IF(RIGHT(TEXT(AI104,"0.#"),1)=".",FALSE,TRUE)</formula>
    </cfRule>
    <cfRule type="expression" dxfId="1226" priority="568">
      <formula>IF(RIGHT(TEXT(AI104,"0.#"),1)=".",TRUE,FALSE)</formula>
    </cfRule>
  </conditionalFormatting>
  <conditionalFormatting sqref="AQ104">
    <cfRule type="expression" dxfId="1225" priority="565">
      <formula>IF(RIGHT(TEXT(AQ104,"0.#"),1)=".",FALSE,TRUE)</formula>
    </cfRule>
    <cfRule type="expression" dxfId="1224" priority="566">
      <formula>IF(RIGHT(TEXT(AQ104,"0.#"),1)=".",TRUE,FALSE)</formula>
    </cfRule>
  </conditionalFormatting>
  <conditionalFormatting sqref="AE103 AQ103">
    <cfRule type="expression" dxfId="1223" priority="575">
      <formula>IF(RIGHT(TEXT(AE103,"0.#"),1)=".",FALSE,TRUE)</formula>
    </cfRule>
    <cfRule type="expression" dxfId="1222" priority="576">
      <formula>IF(RIGHT(TEXT(AE103,"0.#"),1)=".",TRUE,FALSE)</formula>
    </cfRule>
  </conditionalFormatting>
  <conditionalFormatting sqref="AI103">
    <cfRule type="expression" dxfId="1221" priority="573">
      <formula>IF(RIGHT(TEXT(AI103,"0.#"),1)=".",FALSE,TRUE)</formula>
    </cfRule>
    <cfRule type="expression" dxfId="1220" priority="574">
      <formula>IF(RIGHT(TEXT(AI103,"0.#"),1)=".",TRUE,FALSE)</formula>
    </cfRule>
  </conditionalFormatting>
  <conditionalFormatting sqref="AM137">
    <cfRule type="expression" dxfId="1219" priority="559">
      <formula>IF(RIGHT(TEXT(AM137,"0.#"),1)=".",FALSE,TRUE)</formula>
    </cfRule>
    <cfRule type="expression" dxfId="1218" priority="560">
      <formula>IF(RIGHT(TEXT(AM137,"0.#"),1)=".",TRUE,FALSE)</formula>
    </cfRule>
  </conditionalFormatting>
  <conditionalFormatting sqref="AE138 AM138">
    <cfRule type="expression" dxfId="1217" priority="557">
      <formula>IF(RIGHT(TEXT(AE138,"0.#"),1)=".",FALSE,TRUE)</formula>
    </cfRule>
    <cfRule type="expression" dxfId="1216" priority="558">
      <formula>IF(RIGHT(TEXT(AE138,"0.#"),1)=".",TRUE,FALSE)</formula>
    </cfRule>
  </conditionalFormatting>
  <conditionalFormatting sqref="AI138">
    <cfRule type="expression" dxfId="1215" priority="555">
      <formula>IF(RIGHT(TEXT(AI138,"0.#"),1)=".",FALSE,TRUE)</formula>
    </cfRule>
    <cfRule type="expression" dxfId="1214" priority="556">
      <formula>IF(RIGHT(TEXT(AI138,"0.#"),1)=".",TRUE,FALSE)</formula>
    </cfRule>
  </conditionalFormatting>
  <conditionalFormatting sqref="AQ138">
    <cfRule type="expression" dxfId="1213" priority="553">
      <formula>IF(RIGHT(TEXT(AQ138,"0.#"),1)=".",FALSE,TRUE)</formula>
    </cfRule>
    <cfRule type="expression" dxfId="1212" priority="554">
      <formula>IF(RIGHT(TEXT(AQ138,"0.#"),1)=".",TRUE,FALSE)</formula>
    </cfRule>
  </conditionalFormatting>
  <conditionalFormatting sqref="AE137 AQ137">
    <cfRule type="expression" dxfId="1211" priority="563">
      <formula>IF(RIGHT(TEXT(AE137,"0.#"),1)=".",FALSE,TRUE)</formula>
    </cfRule>
    <cfRule type="expression" dxfId="1210" priority="564">
      <formula>IF(RIGHT(TEXT(AE137,"0.#"),1)=".",TRUE,FALSE)</formula>
    </cfRule>
  </conditionalFormatting>
  <conditionalFormatting sqref="AI137">
    <cfRule type="expression" dxfId="1209" priority="561">
      <formula>IF(RIGHT(TEXT(AI137,"0.#"),1)=".",FALSE,TRUE)</formula>
    </cfRule>
    <cfRule type="expression" dxfId="1208" priority="562">
      <formula>IF(RIGHT(TEXT(AI137,"0.#"),1)=".",TRUE,FALSE)</formula>
    </cfRule>
  </conditionalFormatting>
  <conditionalFormatting sqref="AM171">
    <cfRule type="expression" dxfId="1207" priority="547">
      <formula>IF(RIGHT(TEXT(AM171,"0.#"),1)=".",FALSE,TRUE)</formula>
    </cfRule>
    <cfRule type="expression" dxfId="1206" priority="548">
      <formula>IF(RIGHT(TEXT(AM171,"0.#"),1)=".",TRUE,FALSE)</formula>
    </cfRule>
  </conditionalFormatting>
  <conditionalFormatting sqref="AE172 AM172">
    <cfRule type="expression" dxfId="1205" priority="545">
      <formula>IF(RIGHT(TEXT(AE172,"0.#"),1)=".",FALSE,TRUE)</formula>
    </cfRule>
    <cfRule type="expression" dxfId="1204" priority="546">
      <formula>IF(RIGHT(TEXT(AE172,"0.#"),1)=".",TRUE,FALSE)</formula>
    </cfRule>
  </conditionalFormatting>
  <conditionalFormatting sqref="AI172">
    <cfRule type="expression" dxfId="1203" priority="543">
      <formula>IF(RIGHT(TEXT(AI172,"0.#"),1)=".",FALSE,TRUE)</formula>
    </cfRule>
    <cfRule type="expression" dxfId="1202" priority="544">
      <formula>IF(RIGHT(TEXT(AI172,"0.#"),1)=".",TRUE,FALSE)</formula>
    </cfRule>
  </conditionalFormatting>
  <conditionalFormatting sqref="AQ172">
    <cfRule type="expression" dxfId="1201" priority="541">
      <formula>IF(RIGHT(TEXT(AQ172,"0.#"),1)=".",FALSE,TRUE)</formula>
    </cfRule>
    <cfRule type="expression" dxfId="1200" priority="542">
      <formula>IF(RIGHT(TEXT(AQ172,"0.#"),1)=".",TRUE,FALSE)</formula>
    </cfRule>
  </conditionalFormatting>
  <conditionalFormatting sqref="AE171 AQ171">
    <cfRule type="expression" dxfId="1199" priority="551">
      <formula>IF(RIGHT(TEXT(AE171,"0.#"),1)=".",FALSE,TRUE)</formula>
    </cfRule>
    <cfRule type="expression" dxfId="1198" priority="552">
      <formula>IF(RIGHT(TEXT(AE171,"0.#"),1)=".",TRUE,FALSE)</formula>
    </cfRule>
  </conditionalFormatting>
  <conditionalFormatting sqref="AI171">
    <cfRule type="expression" dxfId="1197" priority="549">
      <formula>IF(RIGHT(TEXT(AI171,"0.#"),1)=".",FALSE,TRUE)</formula>
    </cfRule>
    <cfRule type="expression" dxfId="1196" priority="550">
      <formula>IF(RIGHT(TEXT(AI171,"0.#"),1)=".",TRUE,FALSE)</formula>
    </cfRule>
  </conditionalFormatting>
  <conditionalFormatting sqref="AE73">
    <cfRule type="expression" dxfId="1195" priority="539">
      <formula>IF(RIGHT(TEXT(AE73,"0.#"),1)=".",FALSE,TRUE)</formula>
    </cfRule>
    <cfRule type="expression" dxfId="1194" priority="540">
      <formula>IF(RIGHT(TEXT(AE73,"0.#"),1)=".",TRUE,FALSE)</formula>
    </cfRule>
  </conditionalFormatting>
  <conditionalFormatting sqref="AM75">
    <cfRule type="expression" dxfId="1193" priority="523">
      <formula>IF(RIGHT(TEXT(AM75,"0.#"),1)=".",FALSE,TRUE)</formula>
    </cfRule>
    <cfRule type="expression" dxfId="1192" priority="524">
      <formula>IF(RIGHT(TEXT(AM75,"0.#"),1)=".",TRUE,FALSE)</formula>
    </cfRule>
  </conditionalFormatting>
  <conditionalFormatting sqref="AE74">
    <cfRule type="expression" dxfId="1191" priority="537">
      <formula>IF(RIGHT(TEXT(AE74,"0.#"),1)=".",FALSE,TRUE)</formula>
    </cfRule>
    <cfRule type="expression" dxfId="1190" priority="538">
      <formula>IF(RIGHT(TEXT(AE74,"0.#"),1)=".",TRUE,FALSE)</formula>
    </cfRule>
  </conditionalFormatting>
  <conditionalFormatting sqref="AE75">
    <cfRule type="expression" dxfId="1189" priority="535">
      <formula>IF(RIGHT(TEXT(AE75,"0.#"),1)=".",FALSE,TRUE)</formula>
    </cfRule>
    <cfRule type="expression" dxfId="1188" priority="536">
      <formula>IF(RIGHT(TEXT(AE75,"0.#"),1)=".",TRUE,FALSE)</formula>
    </cfRule>
  </conditionalFormatting>
  <conditionalFormatting sqref="AI75">
    <cfRule type="expression" dxfId="1187" priority="533">
      <formula>IF(RIGHT(TEXT(AI75,"0.#"),1)=".",FALSE,TRUE)</formula>
    </cfRule>
    <cfRule type="expression" dxfId="1186" priority="534">
      <formula>IF(RIGHT(TEXT(AI75,"0.#"),1)=".",TRUE,FALSE)</formula>
    </cfRule>
  </conditionalFormatting>
  <conditionalFormatting sqref="AI74">
    <cfRule type="expression" dxfId="1185" priority="531">
      <formula>IF(RIGHT(TEXT(AI74,"0.#"),1)=".",FALSE,TRUE)</formula>
    </cfRule>
    <cfRule type="expression" dxfId="1184" priority="532">
      <formula>IF(RIGHT(TEXT(AI74,"0.#"),1)=".",TRUE,FALSE)</formula>
    </cfRule>
  </conditionalFormatting>
  <conditionalFormatting sqref="AI73">
    <cfRule type="expression" dxfId="1183" priority="529">
      <formula>IF(RIGHT(TEXT(AI73,"0.#"),1)=".",FALSE,TRUE)</formula>
    </cfRule>
    <cfRule type="expression" dxfId="1182" priority="530">
      <formula>IF(RIGHT(TEXT(AI73,"0.#"),1)=".",TRUE,FALSE)</formula>
    </cfRule>
  </conditionalFormatting>
  <conditionalFormatting sqref="AM73">
    <cfRule type="expression" dxfId="1181" priority="527">
      <formula>IF(RIGHT(TEXT(AM73,"0.#"),1)=".",FALSE,TRUE)</formula>
    </cfRule>
    <cfRule type="expression" dxfId="1180" priority="528">
      <formula>IF(RIGHT(TEXT(AM73,"0.#"),1)=".",TRUE,FALSE)</formula>
    </cfRule>
  </conditionalFormatting>
  <conditionalFormatting sqref="AM74">
    <cfRule type="expression" dxfId="1179" priority="525">
      <formula>IF(RIGHT(TEXT(AM74,"0.#"),1)=".",FALSE,TRUE)</formula>
    </cfRule>
    <cfRule type="expression" dxfId="1178" priority="526">
      <formula>IF(RIGHT(TEXT(AM74,"0.#"),1)=".",TRUE,FALSE)</formula>
    </cfRule>
  </conditionalFormatting>
  <conditionalFormatting sqref="AQ73:AQ75">
    <cfRule type="expression" dxfId="1177" priority="521">
      <formula>IF(RIGHT(TEXT(AQ73,"0.#"),1)=".",FALSE,TRUE)</formula>
    </cfRule>
    <cfRule type="expression" dxfId="1176" priority="522">
      <formula>IF(RIGHT(TEXT(AQ73,"0.#"),1)=".",TRUE,FALSE)</formula>
    </cfRule>
  </conditionalFormatting>
  <conditionalFormatting sqref="AU73:AU75">
    <cfRule type="expression" dxfId="1175" priority="519">
      <formula>IF(RIGHT(TEXT(AU73,"0.#"),1)=".",FALSE,TRUE)</formula>
    </cfRule>
    <cfRule type="expression" dxfId="1174" priority="520">
      <formula>IF(RIGHT(TEXT(AU73,"0.#"),1)=".",TRUE,FALSE)</formula>
    </cfRule>
  </conditionalFormatting>
  <conditionalFormatting sqref="AE107">
    <cfRule type="expression" dxfId="1173" priority="517">
      <formula>IF(RIGHT(TEXT(AE107,"0.#"),1)=".",FALSE,TRUE)</formula>
    </cfRule>
    <cfRule type="expression" dxfId="1172" priority="518">
      <formula>IF(RIGHT(TEXT(AE107,"0.#"),1)=".",TRUE,FALSE)</formula>
    </cfRule>
  </conditionalFormatting>
  <conditionalFormatting sqref="AM109">
    <cfRule type="expression" dxfId="1171" priority="501">
      <formula>IF(RIGHT(TEXT(AM109,"0.#"),1)=".",FALSE,TRUE)</formula>
    </cfRule>
    <cfRule type="expression" dxfId="1170" priority="502">
      <formula>IF(RIGHT(TEXT(AM109,"0.#"),1)=".",TRUE,FALSE)</formula>
    </cfRule>
  </conditionalFormatting>
  <conditionalFormatting sqref="AE108">
    <cfRule type="expression" dxfId="1169" priority="515">
      <formula>IF(RIGHT(TEXT(AE108,"0.#"),1)=".",FALSE,TRUE)</formula>
    </cfRule>
    <cfRule type="expression" dxfId="1168" priority="516">
      <formula>IF(RIGHT(TEXT(AE108,"0.#"),1)=".",TRUE,FALSE)</formula>
    </cfRule>
  </conditionalFormatting>
  <conditionalFormatting sqref="AE109">
    <cfRule type="expression" dxfId="1167" priority="513">
      <formula>IF(RIGHT(TEXT(AE109,"0.#"),1)=".",FALSE,TRUE)</formula>
    </cfRule>
    <cfRule type="expression" dxfId="1166" priority="514">
      <formula>IF(RIGHT(TEXT(AE109,"0.#"),1)=".",TRUE,FALSE)</formula>
    </cfRule>
  </conditionalFormatting>
  <conditionalFormatting sqref="AI109">
    <cfRule type="expression" dxfId="1165" priority="511">
      <formula>IF(RIGHT(TEXT(AI109,"0.#"),1)=".",FALSE,TRUE)</formula>
    </cfRule>
    <cfRule type="expression" dxfId="1164" priority="512">
      <formula>IF(RIGHT(TEXT(AI109,"0.#"),1)=".",TRUE,FALSE)</formula>
    </cfRule>
  </conditionalFormatting>
  <conditionalFormatting sqref="AI108">
    <cfRule type="expression" dxfId="1163" priority="509">
      <formula>IF(RIGHT(TEXT(AI108,"0.#"),1)=".",FALSE,TRUE)</formula>
    </cfRule>
    <cfRule type="expression" dxfId="1162" priority="510">
      <formula>IF(RIGHT(TEXT(AI108,"0.#"),1)=".",TRUE,FALSE)</formula>
    </cfRule>
  </conditionalFormatting>
  <conditionalFormatting sqref="AI107">
    <cfRule type="expression" dxfId="1161" priority="507">
      <formula>IF(RIGHT(TEXT(AI107,"0.#"),1)=".",FALSE,TRUE)</formula>
    </cfRule>
    <cfRule type="expression" dxfId="1160" priority="508">
      <formula>IF(RIGHT(TEXT(AI107,"0.#"),1)=".",TRUE,FALSE)</formula>
    </cfRule>
  </conditionalFormatting>
  <conditionalFormatting sqref="AM107">
    <cfRule type="expression" dxfId="1159" priority="505">
      <formula>IF(RIGHT(TEXT(AM107,"0.#"),1)=".",FALSE,TRUE)</formula>
    </cfRule>
    <cfRule type="expression" dxfId="1158" priority="506">
      <formula>IF(RIGHT(TEXT(AM107,"0.#"),1)=".",TRUE,FALSE)</formula>
    </cfRule>
  </conditionalFormatting>
  <conditionalFormatting sqref="AM108">
    <cfRule type="expression" dxfId="1157" priority="503">
      <formula>IF(RIGHT(TEXT(AM108,"0.#"),1)=".",FALSE,TRUE)</formula>
    </cfRule>
    <cfRule type="expression" dxfId="1156" priority="504">
      <formula>IF(RIGHT(TEXT(AM108,"0.#"),1)=".",TRUE,FALSE)</formula>
    </cfRule>
  </conditionalFormatting>
  <conditionalFormatting sqref="AQ107:AQ109">
    <cfRule type="expression" dxfId="1155" priority="499">
      <formula>IF(RIGHT(TEXT(AQ107,"0.#"),1)=".",FALSE,TRUE)</formula>
    </cfRule>
    <cfRule type="expression" dxfId="1154" priority="500">
      <formula>IF(RIGHT(TEXT(AQ107,"0.#"),1)=".",TRUE,FALSE)</formula>
    </cfRule>
  </conditionalFormatting>
  <conditionalFormatting sqref="AU107:AU109">
    <cfRule type="expression" dxfId="1153" priority="497">
      <formula>IF(RIGHT(TEXT(AU107,"0.#"),1)=".",FALSE,TRUE)</formula>
    </cfRule>
    <cfRule type="expression" dxfId="1152" priority="498">
      <formula>IF(RIGHT(TEXT(AU107,"0.#"),1)=".",TRUE,FALSE)</formula>
    </cfRule>
  </conditionalFormatting>
  <conditionalFormatting sqref="AE141">
    <cfRule type="expression" dxfId="1151" priority="495">
      <formula>IF(RIGHT(TEXT(AE141,"0.#"),1)=".",FALSE,TRUE)</formula>
    </cfRule>
    <cfRule type="expression" dxfId="1150" priority="496">
      <formula>IF(RIGHT(TEXT(AE141,"0.#"),1)=".",TRUE,FALSE)</formula>
    </cfRule>
  </conditionalFormatting>
  <conditionalFormatting sqref="AM143">
    <cfRule type="expression" dxfId="1149" priority="479">
      <formula>IF(RIGHT(TEXT(AM143,"0.#"),1)=".",FALSE,TRUE)</formula>
    </cfRule>
    <cfRule type="expression" dxfId="1148" priority="480">
      <formula>IF(RIGHT(TEXT(AM143,"0.#"),1)=".",TRUE,FALSE)</formula>
    </cfRule>
  </conditionalFormatting>
  <conditionalFormatting sqref="AE142">
    <cfRule type="expression" dxfId="1147" priority="493">
      <formula>IF(RIGHT(TEXT(AE142,"0.#"),1)=".",FALSE,TRUE)</formula>
    </cfRule>
    <cfRule type="expression" dxfId="1146" priority="494">
      <formula>IF(RIGHT(TEXT(AE142,"0.#"),1)=".",TRUE,FALSE)</formula>
    </cfRule>
  </conditionalFormatting>
  <conditionalFormatting sqref="AE143">
    <cfRule type="expression" dxfId="1145" priority="491">
      <formula>IF(RIGHT(TEXT(AE143,"0.#"),1)=".",FALSE,TRUE)</formula>
    </cfRule>
    <cfRule type="expression" dxfId="1144" priority="492">
      <formula>IF(RIGHT(TEXT(AE143,"0.#"),1)=".",TRUE,FALSE)</formula>
    </cfRule>
  </conditionalFormatting>
  <conditionalFormatting sqref="AI143">
    <cfRule type="expression" dxfId="1143" priority="489">
      <formula>IF(RIGHT(TEXT(AI143,"0.#"),1)=".",FALSE,TRUE)</formula>
    </cfRule>
    <cfRule type="expression" dxfId="1142" priority="490">
      <formula>IF(RIGHT(TEXT(AI143,"0.#"),1)=".",TRUE,FALSE)</formula>
    </cfRule>
  </conditionalFormatting>
  <conditionalFormatting sqref="AI142">
    <cfRule type="expression" dxfId="1141" priority="487">
      <formula>IF(RIGHT(TEXT(AI142,"0.#"),1)=".",FALSE,TRUE)</formula>
    </cfRule>
    <cfRule type="expression" dxfId="1140" priority="488">
      <formula>IF(RIGHT(TEXT(AI142,"0.#"),1)=".",TRUE,FALSE)</formula>
    </cfRule>
  </conditionalFormatting>
  <conditionalFormatting sqref="AI141">
    <cfRule type="expression" dxfId="1139" priority="485">
      <formula>IF(RIGHT(TEXT(AI141,"0.#"),1)=".",FALSE,TRUE)</formula>
    </cfRule>
    <cfRule type="expression" dxfId="1138" priority="486">
      <formula>IF(RIGHT(TEXT(AI141,"0.#"),1)=".",TRUE,FALSE)</formula>
    </cfRule>
  </conditionalFormatting>
  <conditionalFormatting sqref="AM141">
    <cfRule type="expression" dxfId="1137" priority="483">
      <formula>IF(RIGHT(TEXT(AM141,"0.#"),1)=".",FALSE,TRUE)</formula>
    </cfRule>
    <cfRule type="expression" dxfId="1136" priority="484">
      <formula>IF(RIGHT(TEXT(AM141,"0.#"),1)=".",TRUE,FALSE)</formula>
    </cfRule>
  </conditionalFormatting>
  <conditionalFormatting sqref="AM142">
    <cfRule type="expression" dxfId="1135" priority="481">
      <formula>IF(RIGHT(TEXT(AM142,"0.#"),1)=".",FALSE,TRUE)</formula>
    </cfRule>
    <cfRule type="expression" dxfId="1134" priority="482">
      <formula>IF(RIGHT(TEXT(AM142,"0.#"),1)=".",TRUE,FALSE)</formula>
    </cfRule>
  </conditionalFormatting>
  <conditionalFormatting sqref="AQ141:AQ143">
    <cfRule type="expression" dxfId="1133" priority="477">
      <formula>IF(RIGHT(TEXT(AQ141,"0.#"),1)=".",FALSE,TRUE)</formula>
    </cfRule>
    <cfRule type="expression" dxfId="1132" priority="478">
      <formula>IF(RIGHT(TEXT(AQ141,"0.#"),1)=".",TRUE,FALSE)</formula>
    </cfRule>
  </conditionalFormatting>
  <conditionalFormatting sqref="AU141:AU143">
    <cfRule type="expression" dxfId="1131" priority="475">
      <formula>IF(RIGHT(TEXT(AU141,"0.#"),1)=".",FALSE,TRUE)</formula>
    </cfRule>
    <cfRule type="expression" dxfId="1130" priority="476">
      <formula>IF(RIGHT(TEXT(AU141,"0.#"),1)=".",TRUE,FALSE)</formula>
    </cfRule>
  </conditionalFormatting>
  <conditionalFormatting sqref="AE175">
    <cfRule type="expression" dxfId="1129" priority="473">
      <formula>IF(RIGHT(TEXT(AE175,"0.#"),1)=".",FALSE,TRUE)</formula>
    </cfRule>
    <cfRule type="expression" dxfId="1128" priority="474">
      <formula>IF(RIGHT(TEXT(AE175,"0.#"),1)=".",TRUE,FALSE)</formula>
    </cfRule>
  </conditionalFormatting>
  <conditionalFormatting sqref="AM177">
    <cfRule type="expression" dxfId="1127" priority="457">
      <formula>IF(RIGHT(TEXT(AM177,"0.#"),1)=".",FALSE,TRUE)</formula>
    </cfRule>
    <cfRule type="expression" dxfId="1126" priority="458">
      <formula>IF(RIGHT(TEXT(AM177,"0.#"),1)=".",TRUE,FALSE)</formula>
    </cfRule>
  </conditionalFormatting>
  <conditionalFormatting sqref="AE176">
    <cfRule type="expression" dxfId="1125" priority="471">
      <formula>IF(RIGHT(TEXT(AE176,"0.#"),1)=".",FALSE,TRUE)</formula>
    </cfRule>
    <cfRule type="expression" dxfId="1124" priority="472">
      <formula>IF(RIGHT(TEXT(AE176,"0.#"),1)=".",TRUE,FALSE)</formula>
    </cfRule>
  </conditionalFormatting>
  <conditionalFormatting sqref="AE177">
    <cfRule type="expression" dxfId="1123" priority="469">
      <formula>IF(RIGHT(TEXT(AE177,"0.#"),1)=".",FALSE,TRUE)</formula>
    </cfRule>
    <cfRule type="expression" dxfId="1122" priority="470">
      <formula>IF(RIGHT(TEXT(AE177,"0.#"),1)=".",TRUE,FALSE)</formula>
    </cfRule>
  </conditionalFormatting>
  <conditionalFormatting sqref="AI177">
    <cfRule type="expression" dxfId="1121" priority="467">
      <formula>IF(RIGHT(TEXT(AI177,"0.#"),1)=".",FALSE,TRUE)</formula>
    </cfRule>
    <cfRule type="expression" dxfId="1120" priority="468">
      <formula>IF(RIGHT(TEXT(AI177,"0.#"),1)=".",TRUE,FALSE)</formula>
    </cfRule>
  </conditionalFormatting>
  <conditionalFormatting sqref="AI176">
    <cfRule type="expression" dxfId="1119" priority="465">
      <formula>IF(RIGHT(TEXT(AI176,"0.#"),1)=".",FALSE,TRUE)</formula>
    </cfRule>
    <cfRule type="expression" dxfId="1118" priority="466">
      <formula>IF(RIGHT(TEXT(AI176,"0.#"),1)=".",TRUE,FALSE)</formula>
    </cfRule>
  </conditionalFormatting>
  <conditionalFormatting sqref="AI175">
    <cfRule type="expression" dxfId="1117" priority="463">
      <formula>IF(RIGHT(TEXT(AI175,"0.#"),1)=".",FALSE,TRUE)</formula>
    </cfRule>
    <cfRule type="expression" dxfId="1116" priority="464">
      <formula>IF(RIGHT(TEXT(AI175,"0.#"),1)=".",TRUE,FALSE)</formula>
    </cfRule>
  </conditionalFormatting>
  <conditionalFormatting sqref="AM175">
    <cfRule type="expression" dxfId="1115" priority="461">
      <formula>IF(RIGHT(TEXT(AM175,"0.#"),1)=".",FALSE,TRUE)</formula>
    </cfRule>
    <cfRule type="expression" dxfId="1114" priority="462">
      <formula>IF(RIGHT(TEXT(AM175,"0.#"),1)=".",TRUE,FALSE)</formula>
    </cfRule>
  </conditionalFormatting>
  <conditionalFormatting sqref="AM176">
    <cfRule type="expression" dxfId="1113" priority="459">
      <formula>IF(RIGHT(TEXT(AM176,"0.#"),1)=".",FALSE,TRUE)</formula>
    </cfRule>
    <cfRule type="expression" dxfId="1112" priority="460">
      <formula>IF(RIGHT(TEXT(AM176,"0.#"),1)=".",TRUE,FALSE)</formula>
    </cfRule>
  </conditionalFormatting>
  <conditionalFormatting sqref="AQ175:AQ177">
    <cfRule type="expression" dxfId="1111" priority="455">
      <formula>IF(RIGHT(TEXT(AQ175,"0.#"),1)=".",FALSE,TRUE)</formula>
    </cfRule>
    <cfRule type="expression" dxfId="1110" priority="456">
      <formula>IF(RIGHT(TEXT(AQ175,"0.#"),1)=".",TRUE,FALSE)</formula>
    </cfRule>
  </conditionalFormatting>
  <conditionalFormatting sqref="AU175:AU177">
    <cfRule type="expression" dxfId="1109" priority="453">
      <formula>IF(RIGHT(TEXT(AU175,"0.#"),1)=".",FALSE,TRUE)</formula>
    </cfRule>
    <cfRule type="expression" dxfId="1108" priority="454">
      <formula>IF(RIGHT(TEXT(AU175,"0.#"),1)=".",TRUE,FALSE)</formula>
    </cfRule>
  </conditionalFormatting>
  <conditionalFormatting sqref="AE61">
    <cfRule type="expression" dxfId="1107" priority="407">
      <formula>IF(RIGHT(TEXT(AE61,"0.#"),1)=".",FALSE,TRUE)</formula>
    </cfRule>
    <cfRule type="expression" dxfId="1106" priority="408">
      <formula>IF(RIGHT(TEXT(AE61,"0.#"),1)=".",TRUE,FALSE)</formula>
    </cfRule>
  </conditionalFormatting>
  <conditionalFormatting sqref="AE62">
    <cfRule type="expression" dxfId="1105" priority="405">
      <formula>IF(RIGHT(TEXT(AE62,"0.#"),1)=".",FALSE,TRUE)</formula>
    </cfRule>
    <cfRule type="expression" dxfId="1104" priority="406">
      <formula>IF(RIGHT(TEXT(AE62,"0.#"),1)=".",TRUE,FALSE)</formula>
    </cfRule>
  </conditionalFormatting>
  <conditionalFormatting sqref="AM61">
    <cfRule type="expression" dxfId="1103" priority="395">
      <formula>IF(RIGHT(TEXT(AM61,"0.#"),1)=".",FALSE,TRUE)</formula>
    </cfRule>
    <cfRule type="expression" dxfId="1102" priority="396">
      <formula>IF(RIGHT(TEXT(AM61,"0.#"),1)=".",TRUE,FALSE)</formula>
    </cfRule>
  </conditionalFormatting>
  <conditionalFormatting sqref="AE63">
    <cfRule type="expression" dxfId="1101" priority="403">
      <formula>IF(RIGHT(TEXT(AE63,"0.#"),1)=".",FALSE,TRUE)</formula>
    </cfRule>
    <cfRule type="expression" dxfId="1100" priority="404">
      <formula>IF(RIGHT(TEXT(AE63,"0.#"),1)=".",TRUE,FALSE)</formula>
    </cfRule>
  </conditionalFormatting>
  <conditionalFormatting sqref="AI63">
    <cfRule type="expression" dxfId="1099" priority="401">
      <formula>IF(RIGHT(TEXT(AI63,"0.#"),1)=".",FALSE,TRUE)</formula>
    </cfRule>
    <cfRule type="expression" dxfId="1098" priority="402">
      <formula>IF(RIGHT(TEXT(AI63,"0.#"),1)=".",TRUE,FALSE)</formula>
    </cfRule>
  </conditionalFormatting>
  <conditionalFormatting sqref="AI62">
    <cfRule type="expression" dxfId="1097" priority="399">
      <formula>IF(RIGHT(TEXT(AI62,"0.#"),1)=".",FALSE,TRUE)</formula>
    </cfRule>
    <cfRule type="expression" dxfId="1096" priority="400">
      <formula>IF(RIGHT(TEXT(AI62,"0.#"),1)=".",TRUE,FALSE)</formula>
    </cfRule>
  </conditionalFormatting>
  <conditionalFormatting sqref="AI61">
    <cfRule type="expression" dxfId="1095" priority="397">
      <formula>IF(RIGHT(TEXT(AI61,"0.#"),1)=".",FALSE,TRUE)</formula>
    </cfRule>
    <cfRule type="expression" dxfId="1094" priority="398">
      <formula>IF(RIGHT(TEXT(AI61,"0.#"),1)=".",TRUE,FALSE)</formula>
    </cfRule>
  </conditionalFormatting>
  <conditionalFormatting sqref="AM62">
    <cfRule type="expression" dxfId="1093" priority="393">
      <formula>IF(RIGHT(TEXT(AM62,"0.#"),1)=".",FALSE,TRUE)</formula>
    </cfRule>
    <cfRule type="expression" dxfId="1092" priority="394">
      <formula>IF(RIGHT(TEXT(AM62,"0.#"),1)=".",TRUE,FALSE)</formula>
    </cfRule>
  </conditionalFormatting>
  <conditionalFormatting sqref="AM63">
    <cfRule type="expression" dxfId="1091" priority="391">
      <formula>IF(RIGHT(TEXT(AM63,"0.#"),1)=".",FALSE,TRUE)</formula>
    </cfRule>
    <cfRule type="expression" dxfId="1090" priority="392">
      <formula>IF(RIGHT(TEXT(AM63,"0.#"),1)=".",TRUE,FALSE)</formula>
    </cfRule>
  </conditionalFormatting>
  <conditionalFormatting sqref="AQ61:AQ63">
    <cfRule type="expression" dxfId="1089" priority="389">
      <formula>IF(RIGHT(TEXT(AQ61,"0.#"),1)=".",FALSE,TRUE)</formula>
    </cfRule>
    <cfRule type="expression" dxfId="1088" priority="390">
      <formula>IF(RIGHT(TEXT(AQ61,"0.#"),1)=".",TRUE,FALSE)</formula>
    </cfRule>
  </conditionalFormatting>
  <conditionalFormatting sqref="AU61:AU63">
    <cfRule type="expression" dxfId="1087" priority="387">
      <formula>IF(RIGHT(TEXT(AU61,"0.#"),1)=".",FALSE,TRUE)</formula>
    </cfRule>
    <cfRule type="expression" dxfId="1086" priority="388">
      <formula>IF(RIGHT(TEXT(AU61,"0.#"),1)=".",TRUE,FALSE)</formula>
    </cfRule>
  </conditionalFormatting>
  <conditionalFormatting sqref="AE95">
    <cfRule type="expression" dxfId="1085" priority="385">
      <formula>IF(RIGHT(TEXT(AE95,"0.#"),1)=".",FALSE,TRUE)</formula>
    </cfRule>
    <cfRule type="expression" dxfId="1084" priority="386">
      <formula>IF(RIGHT(TEXT(AE95,"0.#"),1)=".",TRUE,FALSE)</formula>
    </cfRule>
  </conditionalFormatting>
  <conditionalFormatting sqref="AE96">
    <cfRule type="expression" dxfId="1083" priority="383">
      <formula>IF(RIGHT(TEXT(AE96,"0.#"),1)=".",FALSE,TRUE)</formula>
    </cfRule>
    <cfRule type="expression" dxfId="1082" priority="384">
      <formula>IF(RIGHT(TEXT(AE96,"0.#"),1)=".",TRUE,FALSE)</formula>
    </cfRule>
  </conditionalFormatting>
  <conditionalFormatting sqref="AM95">
    <cfRule type="expression" dxfId="1081" priority="373">
      <formula>IF(RIGHT(TEXT(AM95,"0.#"),1)=".",FALSE,TRUE)</formula>
    </cfRule>
    <cfRule type="expression" dxfId="1080" priority="374">
      <formula>IF(RIGHT(TEXT(AM95,"0.#"),1)=".",TRUE,FALSE)</formula>
    </cfRule>
  </conditionalFormatting>
  <conditionalFormatting sqref="AE97">
    <cfRule type="expression" dxfId="1079" priority="381">
      <formula>IF(RIGHT(TEXT(AE97,"0.#"),1)=".",FALSE,TRUE)</formula>
    </cfRule>
    <cfRule type="expression" dxfId="1078" priority="382">
      <formula>IF(RIGHT(TEXT(AE97,"0.#"),1)=".",TRUE,FALSE)</formula>
    </cfRule>
  </conditionalFormatting>
  <conditionalFormatting sqref="AI97">
    <cfRule type="expression" dxfId="1077" priority="379">
      <formula>IF(RIGHT(TEXT(AI97,"0.#"),1)=".",FALSE,TRUE)</formula>
    </cfRule>
    <cfRule type="expression" dxfId="1076" priority="380">
      <formula>IF(RIGHT(TEXT(AI97,"0.#"),1)=".",TRUE,FALSE)</formula>
    </cfRule>
  </conditionalFormatting>
  <conditionalFormatting sqref="AI96">
    <cfRule type="expression" dxfId="1075" priority="377">
      <formula>IF(RIGHT(TEXT(AI96,"0.#"),1)=".",FALSE,TRUE)</formula>
    </cfRule>
    <cfRule type="expression" dxfId="1074" priority="378">
      <formula>IF(RIGHT(TEXT(AI96,"0.#"),1)=".",TRUE,FALSE)</formula>
    </cfRule>
  </conditionalFormatting>
  <conditionalFormatting sqref="AI95">
    <cfRule type="expression" dxfId="1073" priority="375">
      <formula>IF(RIGHT(TEXT(AI95,"0.#"),1)=".",FALSE,TRUE)</formula>
    </cfRule>
    <cfRule type="expression" dxfId="1072" priority="376">
      <formula>IF(RIGHT(TEXT(AI95,"0.#"),1)=".",TRUE,FALSE)</formula>
    </cfRule>
  </conditionalFormatting>
  <conditionalFormatting sqref="AM96">
    <cfRule type="expression" dxfId="1071" priority="371">
      <formula>IF(RIGHT(TEXT(AM96,"0.#"),1)=".",FALSE,TRUE)</formula>
    </cfRule>
    <cfRule type="expression" dxfId="1070" priority="372">
      <formula>IF(RIGHT(TEXT(AM96,"0.#"),1)=".",TRUE,FALSE)</formula>
    </cfRule>
  </conditionalFormatting>
  <conditionalFormatting sqref="AM97">
    <cfRule type="expression" dxfId="1069" priority="369">
      <formula>IF(RIGHT(TEXT(AM97,"0.#"),1)=".",FALSE,TRUE)</formula>
    </cfRule>
    <cfRule type="expression" dxfId="1068" priority="370">
      <formula>IF(RIGHT(TEXT(AM97,"0.#"),1)=".",TRUE,FALSE)</formula>
    </cfRule>
  </conditionalFormatting>
  <conditionalFormatting sqref="AQ95:AQ97">
    <cfRule type="expression" dxfId="1067" priority="367">
      <formula>IF(RIGHT(TEXT(AQ95,"0.#"),1)=".",FALSE,TRUE)</formula>
    </cfRule>
    <cfRule type="expression" dxfId="1066" priority="368">
      <formula>IF(RIGHT(TEXT(AQ95,"0.#"),1)=".",TRUE,FALSE)</formula>
    </cfRule>
  </conditionalFormatting>
  <conditionalFormatting sqref="AU95:AU97">
    <cfRule type="expression" dxfId="1065" priority="365">
      <formula>IF(RIGHT(TEXT(AU95,"0.#"),1)=".",FALSE,TRUE)</formula>
    </cfRule>
    <cfRule type="expression" dxfId="1064" priority="366">
      <formula>IF(RIGHT(TEXT(AU95,"0.#"),1)=".",TRUE,FALSE)</formula>
    </cfRule>
  </conditionalFormatting>
  <conditionalFormatting sqref="AE129">
    <cfRule type="expression" dxfId="1063" priority="363">
      <formula>IF(RIGHT(TEXT(AE129,"0.#"),1)=".",FALSE,TRUE)</formula>
    </cfRule>
    <cfRule type="expression" dxfId="1062" priority="364">
      <formula>IF(RIGHT(TEXT(AE129,"0.#"),1)=".",TRUE,FALSE)</formula>
    </cfRule>
  </conditionalFormatting>
  <conditionalFormatting sqref="AE130">
    <cfRule type="expression" dxfId="1061" priority="361">
      <formula>IF(RIGHT(TEXT(AE130,"0.#"),1)=".",FALSE,TRUE)</formula>
    </cfRule>
    <cfRule type="expression" dxfId="1060" priority="362">
      <formula>IF(RIGHT(TEXT(AE130,"0.#"),1)=".",TRUE,FALSE)</formula>
    </cfRule>
  </conditionalFormatting>
  <conditionalFormatting sqref="AM129">
    <cfRule type="expression" dxfId="1059" priority="351">
      <formula>IF(RIGHT(TEXT(AM129,"0.#"),1)=".",FALSE,TRUE)</formula>
    </cfRule>
    <cfRule type="expression" dxfId="1058" priority="352">
      <formula>IF(RIGHT(TEXT(AM129,"0.#"),1)=".",TRUE,FALSE)</formula>
    </cfRule>
  </conditionalFormatting>
  <conditionalFormatting sqref="AE131">
    <cfRule type="expression" dxfId="1057" priority="359">
      <formula>IF(RIGHT(TEXT(AE131,"0.#"),1)=".",FALSE,TRUE)</formula>
    </cfRule>
    <cfRule type="expression" dxfId="1056" priority="360">
      <formula>IF(RIGHT(TEXT(AE131,"0.#"),1)=".",TRUE,FALSE)</formula>
    </cfRule>
  </conditionalFormatting>
  <conditionalFormatting sqref="AI131">
    <cfRule type="expression" dxfId="1055" priority="357">
      <formula>IF(RIGHT(TEXT(AI131,"0.#"),1)=".",FALSE,TRUE)</formula>
    </cfRule>
    <cfRule type="expression" dxfId="1054" priority="358">
      <formula>IF(RIGHT(TEXT(AI131,"0.#"),1)=".",TRUE,FALSE)</formula>
    </cfRule>
  </conditionalFormatting>
  <conditionalFormatting sqref="AI130">
    <cfRule type="expression" dxfId="1053" priority="355">
      <formula>IF(RIGHT(TEXT(AI130,"0.#"),1)=".",FALSE,TRUE)</formula>
    </cfRule>
    <cfRule type="expression" dxfId="1052" priority="356">
      <formula>IF(RIGHT(TEXT(AI130,"0.#"),1)=".",TRUE,FALSE)</formula>
    </cfRule>
  </conditionalFormatting>
  <conditionalFormatting sqref="AI129">
    <cfRule type="expression" dxfId="1051" priority="353">
      <formula>IF(RIGHT(TEXT(AI129,"0.#"),1)=".",FALSE,TRUE)</formula>
    </cfRule>
    <cfRule type="expression" dxfId="1050" priority="354">
      <formula>IF(RIGHT(TEXT(AI129,"0.#"),1)=".",TRUE,FALSE)</formula>
    </cfRule>
  </conditionalFormatting>
  <conditionalFormatting sqref="AM130">
    <cfRule type="expression" dxfId="1049" priority="349">
      <formula>IF(RIGHT(TEXT(AM130,"0.#"),1)=".",FALSE,TRUE)</formula>
    </cfRule>
    <cfRule type="expression" dxfId="1048" priority="350">
      <formula>IF(RIGHT(TEXT(AM130,"0.#"),1)=".",TRUE,FALSE)</formula>
    </cfRule>
  </conditionalFormatting>
  <conditionalFormatting sqref="AM131">
    <cfRule type="expression" dxfId="1047" priority="347">
      <formula>IF(RIGHT(TEXT(AM131,"0.#"),1)=".",FALSE,TRUE)</formula>
    </cfRule>
    <cfRule type="expression" dxfId="1046" priority="348">
      <formula>IF(RIGHT(TEXT(AM131,"0.#"),1)=".",TRUE,FALSE)</formula>
    </cfRule>
  </conditionalFormatting>
  <conditionalFormatting sqref="AQ129:AQ131">
    <cfRule type="expression" dxfId="1045" priority="345">
      <formula>IF(RIGHT(TEXT(AQ129,"0.#"),1)=".",FALSE,TRUE)</formula>
    </cfRule>
    <cfRule type="expression" dxfId="1044" priority="346">
      <formula>IF(RIGHT(TEXT(AQ129,"0.#"),1)=".",TRUE,FALSE)</formula>
    </cfRule>
  </conditionalFormatting>
  <conditionalFormatting sqref="AU129:AU131">
    <cfRule type="expression" dxfId="1043" priority="343">
      <formula>IF(RIGHT(TEXT(AU129,"0.#"),1)=".",FALSE,TRUE)</formula>
    </cfRule>
    <cfRule type="expression" dxfId="1042" priority="344">
      <formula>IF(RIGHT(TEXT(AU129,"0.#"),1)=".",TRUE,FALSE)</formula>
    </cfRule>
  </conditionalFormatting>
  <conditionalFormatting sqref="AE163">
    <cfRule type="expression" dxfId="1041" priority="341">
      <formula>IF(RIGHT(TEXT(AE163,"0.#"),1)=".",FALSE,TRUE)</formula>
    </cfRule>
    <cfRule type="expression" dxfId="1040" priority="342">
      <formula>IF(RIGHT(TEXT(AE163,"0.#"),1)=".",TRUE,FALSE)</formula>
    </cfRule>
  </conditionalFormatting>
  <conditionalFormatting sqref="AE164">
    <cfRule type="expression" dxfId="1039" priority="339">
      <formula>IF(RIGHT(TEXT(AE164,"0.#"),1)=".",FALSE,TRUE)</formula>
    </cfRule>
    <cfRule type="expression" dxfId="1038" priority="340">
      <formula>IF(RIGHT(TEXT(AE164,"0.#"),1)=".",TRUE,FALSE)</formula>
    </cfRule>
  </conditionalFormatting>
  <conditionalFormatting sqref="AM163">
    <cfRule type="expression" dxfId="1037" priority="329">
      <formula>IF(RIGHT(TEXT(AM163,"0.#"),1)=".",FALSE,TRUE)</formula>
    </cfRule>
    <cfRule type="expression" dxfId="1036" priority="330">
      <formula>IF(RIGHT(TEXT(AM163,"0.#"),1)=".",TRUE,FALSE)</formula>
    </cfRule>
  </conditionalFormatting>
  <conditionalFormatting sqref="AE165">
    <cfRule type="expression" dxfId="1035" priority="337">
      <formula>IF(RIGHT(TEXT(AE165,"0.#"),1)=".",FALSE,TRUE)</formula>
    </cfRule>
    <cfRule type="expression" dxfId="1034" priority="338">
      <formula>IF(RIGHT(TEXT(AE165,"0.#"),1)=".",TRUE,FALSE)</formula>
    </cfRule>
  </conditionalFormatting>
  <conditionalFormatting sqref="AI165">
    <cfRule type="expression" dxfId="1033" priority="335">
      <formula>IF(RIGHT(TEXT(AI165,"0.#"),1)=".",FALSE,TRUE)</formula>
    </cfRule>
    <cfRule type="expression" dxfId="1032" priority="336">
      <formula>IF(RIGHT(TEXT(AI165,"0.#"),1)=".",TRUE,FALSE)</formula>
    </cfRule>
  </conditionalFormatting>
  <conditionalFormatting sqref="AI164">
    <cfRule type="expression" dxfId="1031" priority="333">
      <formula>IF(RIGHT(TEXT(AI164,"0.#"),1)=".",FALSE,TRUE)</formula>
    </cfRule>
    <cfRule type="expression" dxfId="1030" priority="334">
      <formula>IF(RIGHT(TEXT(AI164,"0.#"),1)=".",TRUE,FALSE)</formula>
    </cfRule>
  </conditionalFormatting>
  <conditionalFormatting sqref="AI163">
    <cfRule type="expression" dxfId="1029" priority="331">
      <formula>IF(RIGHT(TEXT(AI163,"0.#"),1)=".",FALSE,TRUE)</formula>
    </cfRule>
    <cfRule type="expression" dxfId="1028" priority="332">
      <formula>IF(RIGHT(TEXT(AI163,"0.#"),1)=".",TRUE,FALSE)</formula>
    </cfRule>
  </conditionalFormatting>
  <conditionalFormatting sqref="AM164">
    <cfRule type="expression" dxfId="1027" priority="327">
      <formula>IF(RIGHT(TEXT(AM164,"0.#"),1)=".",FALSE,TRUE)</formula>
    </cfRule>
    <cfRule type="expression" dxfId="1026" priority="328">
      <formula>IF(RIGHT(TEXT(AM164,"0.#"),1)=".",TRUE,FALSE)</formula>
    </cfRule>
  </conditionalFormatting>
  <conditionalFormatting sqref="AM165">
    <cfRule type="expression" dxfId="1025" priority="325">
      <formula>IF(RIGHT(TEXT(AM165,"0.#"),1)=".",FALSE,TRUE)</formula>
    </cfRule>
    <cfRule type="expression" dxfId="1024" priority="326">
      <formula>IF(RIGHT(TEXT(AM165,"0.#"),1)=".",TRUE,FALSE)</formula>
    </cfRule>
  </conditionalFormatting>
  <conditionalFormatting sqref="AQ163:AQ165">
    <cfRule type="expression" dxfId="1023" priority="323">
      <formula>IF(RIGHT(TEXT(AQ163,"0.#"),1)=".",FALSE,TRUE)</formula>
    </cfRule>
    <cfRule type="expression" dxfId="1022" priority="324">
      <formula>IF(RIGHT(TEXT(AQ163,"0.#"),1)=".",TRUE,FALSE)</formula>
    </cfRule>
  </conditionalFormatting>
  <conditionalFormatting sqref="AU163:AU165">
    <cfRule type="expression" dxfId="1021" priority="321">
      <formula>IF(RIGHT(TEXT(AU163,"0.#"),1)=".",FALSE,TRUE)</formula>
    </cfRule>
    <cfRule type="expression" dxfId="1020" priority="322">
      <formula>IF(RIGHT(TEXT(AU163,"0.#"),1)=".",TRUE,FALSE)</formula>
    </cfRule>
  </conditionalFormatting>
  <conditionalFormatting sqref="AE197">
    <cfRule type="expression" dxfId="1019" priority="319">
      <formula>IF(RIGHT(TEXT(AE197,"0.#"),1)=".",FALSE,TRUE)</formula>
    </cfRule>
    <cfRule type="expression" dxfId="1018" priority="320">
      <formula>IF(RIGHT(TEXT(AE197,"0.#"),1)=".",TRUE,FALSE)</formula>
    </cfRule>
  </conditionalFormatting>
  <conditionalFormatting sqref="AE198">
    <cfRule type="expression" dxfId="1017" priority="317">
      <formula>IF(RIGHT(TEXT(AE198,"0.#"),1)=".",FALSE,TRUE)</formula>
    </cfRule>
    <cfRule type="expression" dxfId="1016" priority="318">
      <formula>IF(RIGHT(TEXT(AE198,"0.#"),1)=".",TRUE,FALSE)</formula>
    </cfRule>
  </conditionalFormatting>
  <conditionalFormatting sqref="AM197">
    <cfRule type="expression" dxfId="1015" priority="307">
      <formula>IF(RIGHT(TEXT(AM197,"0.#"),1)=".",FALSE,TRUE)</formula>
    </cfRule>
    <cfRule type="expression" dxfId="1014" priority="308">
      <formula>IF(RIGHT(TEXT(AM197,"0.#"),1)=".",TRUE,FALSE)</formula>
    </cfRule>
  </conditionalFormatting>
  <conditionalFormatting sqref="AE199">
    <cfRule type="expression" dxfId="1013" priority="315">
      <formula>IF(RIGHT(TEXT(AE199,"0.#"),1)=".",FALSE,TRUE)</formula>
    </cfRule>
    <cfRule type="expression" dxfId="1012" priority="316">
      <formula>IF(RIGHT(TEXT(AE199,"0.#"),1)=".",TRUE,FALSE)</formula>
    </cfRule>
  </conditionalFormatting>
  <conditionalFormatting sqref="AI199">
    <cfRule type="expression" dxfId="1011" priority="313">
      <formula>IF(RIGHT(TEXT(AI199,"0.#"),1)=".",FALSE,TRUE)</formula>
    </cfRule>
    <cfRule type="expression" dxfId="1010" priority="314">
      <formula>IF(RIGHT(TEXT(AI199,"0.#"),1)=".",TRUE,FALSE)</formula>
    </cfRule>
  </conditionalFormatting>
  <conditionalFormatting sqref="AI198">
    <cfRule type="expression" dxfId="1009" priority="311">
      <formula>IF(RIGHT(TEXT(AI198,"0.#"),1)=".",FALSE,TRUE)</formula>
    </cfRule>
    <cfRule type="expression" dxfId="1008" priority="312">
      <formula>IF(RIGHT(TEXT(AI198,"0.#"),1)=".",TRUE,FALSE)</formula>
    </cfRule>
  </conditionalFormatting>
  <conditionalFormatting sqref="AI197">
    <cfRule type="expression" dxfId="1007" priority="309">
      <formula>IF(RIGHT(TEXT(AI197,"0.#"),1)=".",FALSE,TRUE)</formula>
    </cfRule>
    <cfRule type="expression" dxfId="1006" priority="310">
      <formula>IF(RIGHT(TEXT(AI197,"0.#"),1)=".",TRUE,FALSE)</formula>
    </cfRule>
  </conditionalFormatting>
  <conditionalFormatting sqref="AM198">
    <cfRule type="expression" dxfId="1005" priority="305">
      <formula>IF(RIGHT(TEXT(AM198,"0.#"),1)=".",FALSE,TRUE)</formula>
    </cfRule>
    <cfRule type="expression" dxfId="1004" priority="306">
      <formula>IF(RIGHT(TEXT(AM198,"0.#"),1)=".",TRUE,FALSE)</formula>
    </cfRule>
  </conditionalFormatting>
  <conditionalFormatting sqref="AM199">
    <cfRule type="expression" dxfId="1003" priority="303">
      <formula>IF(RIGHT(TEXT(AM199,"0.#"),1)=".",FALSE,TRUE)</formula>
    </cfRule>
    <cfRule type="expression" dxfId="1002" priority="304">
      <formula>IF(RIGHT(TEXT(AM199,"0.#"),1)=".",TRUE,FALSE)</formula>
    </cfRule>
  </conditionalFormatting>
  <conditionalFormatting sqref="AQ197:AQ199">
    <cfRule type="expression" dxfId="1001" priority="301">
      <formula>IF(RIGHT(TEXT(AQ197,"0.#"),1)=".",FALSE,TRUE)</formula>
    </cfRule>
    <cfRule type="expression" dxfId="1000" priority="302">
      <formula>IF(RIGHT(TEXT(AQ197,"0.#"),1)=".",TRUE,FALSE)</formula>
    </cfRule>
  </conditionalFormatting>
  <conditionalFormatting sqref="AU197:AU199">
    <cfRule type="expression" dxfId="999" priority="299">
      <formula>IF(RIGHT(TEXT(AU197,"0.#"),1)=".",FALSE,TRUE)</formula>
    </cfRule>
    <cfRule type="expression" dxfId="998" priority="300">
      <formula>IF(RIGHT(TEXT(AU197,"0.#"),1)=".",TRUE,FALSE)</formula>
    </cfRule>
  </conditionalFormatting>
  <conditionalFormatting sqref="AE134 AQ134">
    <cfRule type="expression" dxfId="997" priority="297">
      <formula>IF(RIGHT(TEXT(AE134,"0.#"),1)=".",FALSE,TRUE)</formula>
    </cfRule>
    <cfRule type="expression" dxfId="996" priority="298">
      <formula>IF(RIGHT(TEXT(AE134,"0.#"),1)=".",TRUE,FALSE)</formula>
    </cfRule>
  </conditionalFormatting>
  <conditionalFormatting sqref="AI134">
    <cfRule type="expression" dxfId="995" priority="295">
      <formula>IF(RIGHT(TEXT(AI134,"0.#"),1)=".",FALSE,TRUE)</formula>
    </cfRule>
    <cfRule type="expression" dxfId="994" priority="296">
      <formula>IF(RIGHT(TEXT(AI134,"0.#"),1)=".",TRUE,FALSE)</formula>
    </cfRule>
  </conditionalFormatting>
  <conditionalFormatting sqref="AM134">
    <cfRule type="expression" dxfId="993" priority="293">
      <formula>IF(RIGHT(TEXT(AM134,"0.#"),1)=".",FALSE,TRUE)</formula>
    </cfRule>
    <cfRule type="expression" dxfId="992" priority="294">
      <formula>IF(RIGHT(TEXT(AM134,"0.#"),1)=".",TRUE,FALSE)</formula>
    </cfRule>
  </conditionalFormatting>
  <conditionalFormatting sqref="AE135">
    <cfRule type="expression" dxfId="991" priority="291">
      <formula>IF(RIGHT(TEXT(AE135,"0.#"),1)=".",FALSE,TRUE)</formula>
    </cfRule>
    <cfRule type="expression" dxfId="990" priority="292">
      <formula>IF(RIGHT(TEXT(AE135,"0.#"),1)=".",TRUE,FALSE)</formula>
    </cfRule>
  </conditionalFormatting>
  <conditionalFormatting sqref="AI135">
    <cfRule type="expression" dxfId="989" priority="289">
      <formula>IF(RIGHT(TEXT(AI135,"0.#"),1)=".",FALSE,TRUE)</formula>
    </cfRule>
    <cfRule type="expression" dxfId="988" priority="290">
      <formula>IF(RIGHT(TEXT(AI135,"0.#"),1)=".",TRUE,FALSE)</formula>
    </cfRule>
  </conditionalFormatting>
  <conditionalFormatting sqref="AM135">
    <cfRule type="expression" dxfId="987" priority="287">
      <formula>IF(RIGHT(TEXT(AM135,"0.#"),1)=".",FALSE,TRUE)</formula>
    </cfRule>
    <cfRule type="expression" dxfId="986" priority="288">
      <formula>IF(RIGHT(TEXT(AM135,"0.#"),1)=".",TRUE,FALSE)</formula>
    </cfRule>
  </conditionalFormatting>
  <conditionalFormatting sqref="AQ135">
    <cfRule type="expression" dxfId="985" priority="285">
      <formula>IF(RIGHT(TEXT(AQ135,"0.#"),1)=".",FALSE,TRUE)</formula>
    </cfRule>
    <cfRule type="expression" dxfId="984" priority="286">
      <formula>IF(RIGHT(TEXT(AQ135,"0.#"),1)=".",TRUE,FALSE)</formula>
    </cfRule>
  </conditionalFormatting>
  <conditionalFormatting sqref="AU134">
    <cfRule type="expression" dxfId="983" priority="283">
      <formula>IF(RIGHT(TEXT(AU134,"0.#"),1)=".",FALSE,TRUE)</formula>
    </cfRule>
    <cfRule type="expression" dxfId="982" priority="284">
      <formula>IF(RIGHT(TEXT(AU134,"0.#"),1)=".",TRUE,FALSE)</formula>
    </cfRule>
  </conditionalFormatting>
  <conditionalFormatting sqref="AU135">
    <cfRule type="expression" dxfId="981" priority="281">
      <formula>IF(RIGHT(TEXT(AU135,"0.#"),1)=".",FALSE,TRUE)</formula>
    </cfRule>
    <cfRule type="expression" dxfId="980" priority="282">
      <formula>IF(RIGHT(TEXT(AU135,"0.#"),1)=".",TRUE,FALSE)</formula>
    </cfRule>
  </conditionalFormatting>
  <conditionalFormatting sqref="AE168 AQ168">
    <cfRule type="expression" dxfId="979" priority="279">
      <formula>IF(RIGHT(TEXT(AE168,"0.#"),1)=".",FALSE,TRUE)</formula>
    </cfRule>
    <cfRule type="expression" dxfId="978" priority="280">
      <formula>IF(RIGHT(TEXT(AE168,"0.#"),1)=".",TRUE,FALSE)</formula>
    </cfRule>
  </conditionalFormatting>
  <conditionalFormatting sqref="AI168">
    <cfRule type="expression" dxfId="977" priority="277">
      <formula>IF(RIGHT(TEXT(AI168,"0.#"),1)=".",FALSE,TRUE)</formula>
    </cfRule>
    <cfRule type="expression" dxfId="976" priority="278">
      <formula>IF(RIGHT(TEXT(AI168,"0.#"),1)=".",TRUE,FALSE)</formula>
    </cfRule>
  </conditionalFormatting>
  <conditionalFormatting sqref="AM168">
    <cfRule type="expression" dxfId="975" priority="275">
      <formula>IF(RIGHT(TEXT(AM168,"0.#"),1)=".",FALSE,TRUE)</formula>
    </cfRule>
    <cfRule type="expression" dxfId="974" priority="276">
      <formula>IF(RIGHT(TEXT(AM168,"0.#"),1)=".",TRUE,FALSE)</formula>
    </cfRule>
  </conditionalFormatting>
  <conditionalFormatting sqref="AE169">
    <cfRule type="expression" dxfId="973" priority="273">
      <formula>IF(RIGHT(TEXT(AE169,"0.#"),1)=".",FALSE,TRUE)</formula>
    </cfRule>
    <cfRule type="expression" dxfId="972" priority="274">
      <formula>IF(RIGHT(TEXT(AE169,"0.#"),1)=".",TRUE,FALSE)</formula>
    </cfRule>
  </conditionalFormatting>
  <conditionalFormatting sqref="AI169">
    <cfRule type="expression" dxfId="971" priority="271">
      <formula>IF(RIGHT(TEXT(AI169,"0.#"),1)=".",FALSE,TRUE)</formula>
    </cfRule>
    <cfRule type="expression" dxfId="970" priority="272">
      <formula>IF(RIGHT(TEXT(AI169,"0.#"),1)=".",TRUE,FALSE)</formula>
    </cfRule>
  </conditionalFormatting>
  <conditionalFormatting sqref="AM169">
    <cfRule type="expression" dxfId="969" priority="269">
      <formula>IF(RIGHT(TEXT(AM169,"0.#"),1)=".",FALSE,TRUE)</formula>
    </cfRule>
    <cfRule type="expression" dxfId="968" priority="270">
      <formula>IF(RIGHT(TEXT(AM169,"0.#"),1)=".",TRUE,FALSE)</formula>
    </cfRule>
  </conditionalFormatting>
  <conditionalFormatting sqref="AQ169">
    <cfRule type="expression" dxfId="967" priority="267">
      <formula>IF(RIGHT(TEXT(AQ169,"0.#"),1)=".",FALSE,TRUE)</formula>
    </cfRule>
    <cfRule type="expression" dxfId="966" priority="268">
      <formula>IF(RIGHT(TEXT(AQ169,"0.#"),1)=".",TRUE,FALSE)</formula>
    </cfRule>
  </conditionalFormatting>
  <conditionalFormatting sqref="AU168">
    <cfRule type="expression" dxfId="965" priority="265">
      <formula>IF(RIGHT(TEXT(AU168,"0.#"),1)=".",FALSE,TRUE)</formula>
    </cfRule>
    <cfRule type="expression" dxfId="964" priority="266">
      <formula>IF(RIGHT(TEXT(AU168,"0.#"),1)=".",TRUE,FALSE)</formula>
    </cfRule>
  </conditionalFormatting>
  <conditionalFormatting sqref="AU169">
    <cfRule type="expression" dxfId="963" priority="263">
      <formula>IF(RIGHT(TEXT(AU169,"0.#"),1)=".",FALSE,TRUE)</formula>
    </cfRule>
    <cfRule type="expression" dxfId="962" priority="264">
      <formula>IF(RIGHT(TEXT(AU169,"0.#"),1)=".",TRUE,FALSE)</formula>
    </cfRule>
  </conditionalFormatting>
  <conditionalFormatting sqref="AE90">
    <cfRule type="expression" dxfId="961" priority="261">
      <formula>IF(RIGHT(TEXT(AE90,"0.#"),1)=".",FALSE,TRUE)</formula>
    </cfRule>
    <cfRule type="expression" dxfId="960" priority="262">
      <formula>IF(RIGHT(TEXT(AE90,"0.#"),1)=".",TRUE,FALSE)</formula>
    </cfRule>
  </conditionalFormatting>
  <conditionalFormatting sqref="AE91">
    <cfRule type="expression" dxfId="959" priority="259">
      <formula>IF(RIGHT(TEXT(AE91,"0.#"),1)=".",FALSE,TRUE)</formula>
    </cfRule>
    <cfRule type="expression" dxfId="958" priority="260">
      <formula>IF(RIGHT(TEXT(AE91,"0.#"),1)=".",TRUE,FALSE)</formula>
    </cfRule>
  </conditionalFormatting>
  <conditionalFormatting sqref="AM90">
    <cfRule type="expression" dxfId="957" priority="249">
      <formula>IF(RIGHT(TEXT(AM90,"0.#"),1)=".",FALSE,TRUE)</formula>
    </cfRule>
    <cfRule type="expression" dxfId="956" priority="250">
      <formula>IF(RIGHT(TEXT(AM90,"0.#"),1)=".",TRUE,FALSE)</formula>
    </cfRule>
  </conditionalFormatting>
  <conditionalFormatting sqref="AE92">
    <cfRule type="expression" dxfId="955" priority="257">
      <formula>IF(RIGHT(TEXT(AE92,"0.#"),1)=".",FALSE,TRUE)</formula>
    </cfRule>
    <cfRule type="expression" dxfId="954" priority="258">
      <formula>IF(RIGHT(TEXT(AE92,"0.#"),1)=".",TRUE,FALSE)</formula>
    </cfRule>
  </conditionalFormatting>
  <conditionalFormatting sqref="AI92">
    <cfRule type="expression" dxfId="953" priority="255">
      <formula>IF(RIGHT(TEXT(AI92,"0.#"),1)=".",FALSE,TRUE)</formula>
    </cfRule>
    <cfRule type="expression" dxfId="952" priority="256">
      <formula>IF(RIGHT(TEXT(AI92,"0.#"),1)=".",TRUE,FALSE)</formula>
    </cfRule>
  </conditionalFormatting>
  <conditionalFormatting sqref="AI91">
    <cfRule type="expression" dxfId="951" priority="253">
      <formula>IF(RIGHT(TEXT(AI91,"0.#"),1)=".",FALSE,TRUE)</formula>
    </cfRule>
    <cfRule type="expression" dxfId="950" priority="254">
      <formula>IF(RIGHT(TEXT(AI91,"0.#"),1)=".",TRUE,FALSE)</formula>
    </cfRule>
  </conditionalFormatting>
  <conditionalFormatting sqref="AI90">
    <cfRule type="expression" dxfId="949" priority="251">
      <formula>IF(RIGHT(TEXT(AI90,"0.#"),1)=".",FALSE,TRUE)</formula>
    </cfRule>
    <cfRule type="expression" dxfId="948" priority="252">
      <formula>IF(RIGHT(TEXT(AI90,"0.#"),1)=".",TRUE,FALSE)</formula>
    </cfRule>
  </conditionalFormatting>
  <conditionalFormatting sqref="AM91">
    <cfRule type="expression" dxfId="947" priority="247">
      <formula>IF(RIGHT(TEXT(AM91,"0.#"),1)=".",FALSE,TRUE)</formula>
    </cfRule>
    <cfRule type="expression" dxfId="946" priority="248">
      <formula>IF(RIGHT(TEXT(AM91,"0.#"),1)=".",TRUE,FALSE)</formula>
    </cfRule>
  </conditionalFormatting>
  <conditionalFormatting sqref="AM92">
    <cfRule type="expression" dxfId="945" priority="245">
      <formula>IF(RIGHT(TEXT(AM92,"0.#"),1)=".",FALSE,TRUE)</formula>
    </cfRule>
    <cfRule type="expression" dxfId="944" priority="246">
      <formula>IF(RIGHT(TEXT(AM92,"0.#"),1)=".",TRUE,FALSE)</formula>
    </cfRule>
  </conditionalFormatting>
  <conditionalFormatting sqref="AQ90:AQ92">
    <cfRule type="expression" dxfId="943" priority="243">
      <formula>IF(RIGHT(TEXT(AQ90,"0.#"),1)=".",FALSE,TRUE)</formula>
    </cfRule>
    <cfRule type="expression" dxfId="942" priority="244">
      <formula>IF(RIGHT(TEXT(AQ90,"0.#"),1)=".",TRUE,FALSE)</formula>
    </cfRule>
  </conditionalFormatting>
  <conditionalFormatting sqref="AU90:AU92">
    <cfRule type="expression" dxfId="941" priority="241">
      <formula>IF(RIGHT(TEXT(AU90,"0.#"),1)=".",FALSE,TRUE)</formula>
    </cfRule>
    <cfRule type="expression" dxfId="940" priority="242">
      <formula>IF(RIGHT(TEXT(AU90,"0.#"),1)=".",TRUE,FALSE)</formula>
    </cfRule>
  </conditionalFormatting>
  <conditionalFormatting sqref="AE85">
    <cfRule type="expression" dxfId="939" priority="239">
      <formula>IF(RIGHT(TEXT(AE85,"0.#"),1)=".",FALSE,TRUE)</formula>
    </cfRule>
    <cfRule type="expression" dxfId="938" priority="240">
      <formula>IF(RIGHT(TEXT(AE85,"0.#"),1)=".",TRUE,FALSE)</formula>
    </cfRule>
  </conditionalFormatting>
  <conditionalFormatting sqref="AE86">
    <cfRule type="expression" dxfId="937" priority="237">
      <formula>IF(RIGHT(TEXT(AE86,"0.#"),1)=".",FALSE,TRUE)</formula>
    </cfRule>
    <cfRule type="expression" dxfId="936" priority="238">
      <formula>IF(RIGHT(TEXT(AE86,"0.#"),1)=".",TRUE,FALSE)</formula>
    </cfRule>
  </conditionalFormatting>
  <conditionalFormatting sqref="AM85">
    <cfRule type="expression" dxfId="935" priority="227">
      <formula>IF(RIGHT(TEXT(AM85,"0.#"),1)=".",FALSE,TRUE)</formula>
    </cfRule>
    <cfRule type="expression" dxfId="934" priority="228">
      <formula>IF(RIGHT(TEXT(AM85,"0.#"),1)=".",TRUE,FALSE)</formula>
    </cfRule>
  </conditionalFormatting>
  <conditionalFormatting sqref="AE87">
    <cfRule type="expression" dxfId="933" priority="235">
      <formula>IF(RIGHT(TEXT(AE87,"0.#"),1)=".",FALSE,TRUE)</formula>
    </cfRule>
    <cfRule type="expression" dxfId="932" priority="236">
      <formula>IF(RIGHT(TEXT(AE87,"0.#"),1)=".",TRUE,FALSE)</formula>
    </cfRule>
  </conditionalFormatting>
  <conditionalFormatting sqref="AI87">
    <cfRule type="expression" dxfId="931" priority="233">
      <formula>IF(RIGHT(TEXT(AI87,"0.#"),1)=".",FALSE,TRUE)</formula>
    </cfRule>
    <cfRule type="expression" dxfId="930" priority="234">
      <formula>IF(RIGHT(TEXT(AI87,"0.#"),1)=".",TRUE,FALSE)</formula>
    </cfRule>
  </conditionalFormatting>
  <conditionalFormatting sqref="AI86">
    <cfRule type="expression" dxfId="929" priority="231">
      <formula>IF(RIGHT(TEXT(AI86,"0.#"),1)=".",FALSE,TRUE)</formula>
    </cfRule>
    <cfRule type="expression" dxfId="928" priority="232">
      <formula>IF(RIGHT(TEXT(AI86,"0.#"),1)=".",TRUE,FALSE)</formula>
    </cfRule>
  </conditionalFormatting>
  <conditionalFormatting sqref="AI85">
    <cfRule type="expression" dxfId="927" priority="229">
      <formula>IF(RIGHT(TEXT(AI85,"0.#"),1)=".",FALSE,TRUE)</formula>
    </cfRule>
    <cfRule type="expression" dxfId="926" priority="230">
      <formula>IF(RIGHT(TEXT(AI85,"0.#"),1)=".",TRUE,FALSE)</formula>
    </cfRule>
  </conditionalFormatting>
  <conditionalFormatting sqref="AM86">
    <cfRule type="expression" dxfId="925" priority="225">
      <formula>IF(RIGHT(TEXT(AM86,"0.#"),1)=".",FALSE,TRUE)</formula>
    </cfRule>
    <cfRule type="expression" dxfId="924" priority="226">
      <formula>IF(RIGHT(TEXT(AM86,"0.#"),1)=".",TRUE,FALSE)</formula>
    </cfRule>
  </conditionalFormatting>
  <conditionalFormatting sqref="AM87">
    <cfRule type="expression" dxfId="923" priority="223">
      <formula>IF(RIGHT(TEXT(AM87,"0.#"),1)=".",FALSE,TRUE)</formula>
    </cfRule>
    <cfRule type="expression" dxfId="922" priority="224">
      <formula>IF(RIGHT(TEXT(AM87,"0.#"),1)=".",TRUE,FALSE)</formula>
    </cfRule>
  </conditionalFormatting>
  <conditionalFormatting sqref="AQ85:AQ87">
    <cfRule type="expression" dxfId="921" priority="221">
      <formula>IF(RIGHT(TEXT(AQ85,"0.#"),1)=".",FALSE,TRUE)</formula>
    </cfRule>
    <cfRule type="expression" dxfId="920" priority="222">
      <formula>IF(RIGHT(TEXT(AQ85,"0.#"),1)=".",TRUE,FALSE)</formula>
    </cfRule>
  </conditionalFormatting>
  <conditionalFormatting sqref="AU85:AU87">
    <cfRule type="expression" dxfId="919" priority="219">
      <formula>IF(RIGHT(TEXT(AU85,"0.#"),1)=".",FALSE,TRUE)</formula>
    </cfRule>
    <cfRule type="expression" dxfId="918" priority="220">
      <formula>IF(RIGHT(TEXT(AU85,"0.#"),1)=".",TRUE,FALSE)</formula>
    </cfRule>
  </conditionalFormatting>
  <conditionalFormatting sqref="AE124">
    <cfRule type="expression" dxfId="917" priority="217">
      <formula>IF(RIGHT(TEXT(AE124,"0.#"),1)=".",FALSE,TRUE)</formula>
    </cfRule>
    <cfRule type="expression" dxfId="916" priority="218">
      <formula>IF(RIGHT(TEXT(AE124,"0.#"),1)=".",TRUE,FALSE)</formula>
    </cfRule>
  </conditionalFormatting>
  <conditionalFormatting sqref="AE125">
    <cfRule type="expression" dxfId="915" priority="215">
      <formula>IF(RIGHT(TEXT(AE125,"0.#"),1)=".",FALSE,TRUE)</formula>
    </cfRule>
    <cfRule type="expression" dxfId="914" priority="216">
      <formula>IF(RIGHT(TEXT(AE125,"0.#"),1)=".",TRUE,FALSE)</formula>
    </cfRule>
  </conditionalFormatting>
  <conditionalFormatting sqref="AM124">
    <cfRule type="expression" dxfId="913" priority="205">
      <formula>IF(RIGHT(TEXT(AM124,"0.#"),1)=".",FALSE,TRUE)</formula>
    </cfRule>
    <cfRule type="expression" dxfId="912" priority="206">
      <formula>IF(RIGHT(TEXT(AM124,"0.#"),1)=".",TRUE,FALSE)</formula>
    </cfRule>
  </conditionalFormatting>
  <conditionalFormatting sqref="AE126">
    <cfRule type="expression" dxfId="911" priority="213">
      <formula>IF(RIGHT(TEXT(AE126,"0.#"),1)=".",FALSE,TRUE)</formula>
    </cfRule>
    <cfRule type="expression" dxfId="910" priority="214">
      <formula>IF(RIGHT(TEXT(AE126,"0.#"),1)=".",TRUE,FALSE)</formula>
    </cfRule>
  </conditionalFormatting>
  <conditionalFormatting sqref="AI126">
    <cfRule type="expression" dxfId="909" priority="211">
      <formula>IF(RIGHT(TEXT(AI126,"0.#"),1)=".",FALSE,TRUE)</formula>
    </cfRule>
    <cfRule type="expression" dxfId="908" priority="212">
      <formula>IF(RIGHT(TEXT(AI126,"0.#"),1)=".",TRUE,FALSE)</formula>
    </cfRule>
  </conditionalFormatting>
  <conditionalFormatting sqref="AI125">
    <cfRule type="expression" dxfId="907" priority="209">
      <formula>IF(RIGHT(TEXT(AI125,"0.#"),1)=".",FALSE,TRUE)</formula>
    </cfRule>
    <cfRule type="expression" dxfId="906" priority="210">
      <formula>IF(RIGHT(TEXT(AI125,"0.#"),1)=".",TRUE,FALSE)</formula>
    </cfRule>
  </conditionalFormatting>
  <conditionalFormatting sqref="AI124">
    <cfRule type="expression" dxfId="905" priority="207">
      <formula>IF(RIGHT(TEXT(AI124,"0.#"),1)=".",FALSE,TRUE)</formula>
    </cfRule>
    <cfRule type="expression" dxfId="904" priority="208">
      <formula>IF(RIGHT(TEXT(AI124,"0.#"),1)=".",TRUE,FALSE)</formula>
    </cfRule>
  </conditionalFormatting>
  <conditionalFormatting sqref="AM125">
    <cfRule type="expression" dxfId="903" priority="203">
      <formula>IF(RIGHT(TEXT(AM125,"0.#"),1)=".",FALSE,TRUE)</formula>
    </cfRule>
    <cfRule type="expression" dxfId="902" priority="204">
      <formula>IF(RIGHT(TEXT(AM125,"0.#"),1)=".",TRUE,FALSE)</formula>
    </cfRule>
  </conditionalFormatting>
  <conditionalFormatting sqref="AM126">
    <cfRule type="expression" dxfId="901" priority="201">
      <formula>IF(RIGHT(TEXT(AM126,"0.#"),1)=".",FALSE,TRUE)</formula>
    </cfRule>
    <cfRule type="expression" dxfId="900" priority="202">
      <formula>IF(RIGHT(TEXT(AM126,"0.#"),1)=".",TRUE,FALSE)</formula>
    </cfRule>
  </conditionalFormatting>
  <conditionalFormatting sqref="AQ124:AQ126">
    <cfRule type="expression" dxfId="899" priority="199">
      <formula>IF(RIGHT(TEXT(AQ124,"0.#"),1)=".",FALSE,TRUE)</formula>
    </cfRule>
    <cfRule type="expression" dxfId="898" priority="200">
      <formula>IF(RIGHT(TEXT(AQ124,"0.#"),1)=".",TRUE,FALSE)</formula>
    </cfRule>
  </conditionalFormatting>
  <conditionalFormatting sqref="AU124:AU126">
    <cfRule type="expression" dxfId="897" priority="197">
      <formula>IF(RIGHT(TEXT(AU124,"0.#"),1)=".",FALSE,TRUE)</formula>
    </cfRule>
    <cfRule type="expression" dxfId="896" priority="198">
      <formula>IF(RIGHT(TEXT(AU124,"0.#"),1)=".",TRUE,FALSE)</formula>
    </cfRule>
  </conditionalFormatting>
  <conditionalFormatting sqref="AE119">
    <cfRule type="expression" dxfId="895" priority="195">
      <formula>IF(RIGHT(TEXT(AE119,"0.#"),1)=".",FALSE,TRUE)</formula>
    </cfRule>
    <cfRule type="expression" dxfId="894" priority="196">
      <formula>IF(RIGHT(TEXT(AE119,"0.#"),1)=".",TRUE,FALSE)</formula>
    </cfRule>
  </conditionalFormatting>
  <conditionalFormatting sqref="AE120">
    <cfRule type="expression" dxfId="893" priority="193">
      <formula>IF(RIGHT(TEXT(AE120,"0.#"),1)=".",FALSE,TRUE)</formula>
    </cfRule>
    <cfRule type="expression" dxfId="892" priority="194">
      <formula>IF(RIGHT(TEXT(AE120,"0.#"),1)=".",TRUE,FALSE)</formula>
    </cfRule>
  </conditionalFormatting>
  <conditionalFormatting sqref="AM119">
    <cfRule type="expression" dxfId="891" priority="183">
      <formula>IF(RIGHT(TEXT(AM119,"0.#"),1)=".",FALSE,TRUE)</formula>
    </cfRule>
    <cfRule type="expression" dxfId="890" priority="184">
      <formula>IF(RIGHT(TEXT(AM119,"0.#"),1)=".",TRUE,FALSE)</formula>
    </cfRule>
  </conditionalFormatting>
  <conditionalFormatting sqref="AE121">
    <cfRule type="expression" dxfId="889" priority="191">
      <formula>IF(RIGHT(TEXT(AE121,"0.#"),1)=".",FALSE,TRUE)</formula>
    </cfRule>
    <cfRule type="expression" dxfId="888" priority="192">
      <formula>IF(RIGHT(TEXT(AE121,"0.#"),1)=".",TRUE,FALSE)</formula>
    </cfRule>
  </conditionalFormatting>
  <conditionalFormatting sqref="AI121">
    <cfRule type="expression" dxfId="887" priority="189">
      <formula>IF(RIGHT(TEXT(AI121,"0.#"),1)=".",FALSE,TRUE)</formula>
    </cfRule>
    <cfRule type="expression" dxfId="886" priority="190">
      <formula>IF(RIGHT(TEXT(AI121,"0.#"),1)=".",TRUE,FALSE)</formula>
    </cfRule>
  </conditionalFormatting>
  <conditionalFormatting sqref="AI120">
    <cfRule type="expression" dxfId="885" priority="187">
      <formula>IF(RIGHT(TEXT(AI120,"0.#"),1)=".",FALSE,TRUE)</formula>
    </cfRule>
    <cfRule type="expression" dxfId="884" priority="188">
      <formula>IF(RIGHT(TEXT(AI120,"0.#"),1)=".",TRUE,FALSE)</formula>
    </cfRule>
  </conditionalFormatting>
  <conditionalFormatting sqref="AI119">
    <cfRule type="expression" dxfId="883" priority="185">
      <formula>IF(RIGHT(TEXT(AI119,"0.#"),1)=".",FALSE,TRUE)</formula>
    </cfRule>
    <cfRule type="expression" dxfId="882" priority="186">
      <formula>IF(RIGHT(TEXT(AI119,"0.#"),1)=".",TRUE,FALSE)</formula>
    </cfRule>
  </conditionalFormatting>
  <conditionalFormatting sqref="AM120">
    <cfRule type="expression" dxfId="881" priority="181">
      <formula>IF(RIGHT(TEXT(AM120,"0.#"),1)=".",FALSE,TRUE)</formula>
    </cfRule>
    <cfRule type="expression" dxfId="880" priority="182">
      <formula>IF(RIGHT(TEXT(AM120,"0.#"),1)=".",TRUE,FALSE)</formula>
    </cfRule>
  </conditionalFormatting>
  <conditionalFormatting sqref="AM121">
    <cfRule type="expression" dxfId="879" priority="179">
      <formula>IF(RIGHT(TEXT(AM121,"0.#"),1)=".",FALSE,TRUE)</formula>
    </cfRule>
    <cfRule type="expression" dxfId="878" priority="180">
      <formula>IF(RIGHT(TEXT(AM121,"0.#"),1)=".",TRUE,FALSE)</formula>
    </cfRule>
  </conditionalFormatting>
  <conditionalFormatting sqref="AQ119:AQ121">
    <cfRule type="expression" dxfId="877" priority="177">
      <formula>IF(RIGHT(TEXT(AQ119,"0.#"),1)=".",FALSE,TRUE)</formula>
    </cfRule>
    <cfRule type="expression" dxfId="876" priority="178">
      <formula>IF(RIGHT(TEXT(AQ119,"0.#"),1)=".",TRUE,FALSE)</formula>
    </cfRule>
  </conditionalFormatting>
  <conditionalFormatting sqref="AU119:AU121">
    <cfRule type="expression" dxfId="875" priority="175">
      <formula>IF(RIGHT(TEXT(AU119,"0.#"),1)=".",FALSE,TRUE)</formula>
    </cfRule>
    <cfRule type="expression" dxfId="874" priority="176">
      <formula>IF(RIGHT(TEXT(AU119,"0.#"),1)=".",TRUE,FALSE)</formula>
    </cfRule>
  </conditionalFormatting>
  <conditionalFormatting sqref="AE158">
    <cfRule type="expression" dxfId="873" priority="173">
      <formula>IF(RIGHT(TEXT(AE158,"0.#"),1)=".",FALSE,TRUE)</formula>
    </cfRule>
    <cfRule type="expression" dxfId="872" priority="174">
      <formula>IF(RIGHT(TEXT(AE158,"0.#"),1)=".",TRUE,FALSE)</formula>
    </cfRule>
  </conditionalFormatting>
  <conditionalFormatting sqref="AE159">
    <cfRule type="expression" dxfId="871" priority="171">
      <formula>IF(RIGHT(TEXT(AE159,"0.#"),1)=".",FALSE,TRUE)</formula>
    </cfRule>
    <cfRule type="expression" dxfId="870" priority="172">
      <formula>IF(RIGHT(TEXT(AE159,"0.#"),1)=".",TRUE,FALSE)</formula>
    </cfRule>
  </conditionalFormatting>
  <conditionalFormatting sqref="AM158">
    <cfRule type="expression" dxfId="869" priority="161">
      <formula>IF(RIGHT(TEXT(AM158,"0.#"),1)=".",FALSE,TRUE)</formula>
    </cfRule>
    <cfRule type="expression" dxfId="868" priority="162">
      <formula>IF(RIGHT(TEXT(AM158,"0.#"),1)=".",TRUE,FALSE)</formula>
    </cfRule>
  </conditionalFormatting>
  <conditionalFormatting sqref="AE160">
    <cfRule type="expression" dxfId="867" priority="169">
      <formula>IF(RIGHT(TEXT(AE160,"0.#"),1)=".",FALSE,TRUE)</formula>
    </cfRule>
    <cfRule type="expression" dxfId="866" priority="170">
      <formula>IF(RIGHT(TEXT(AE160,"0.#"),1)=".",TRUE,FALSE)</formula>
    </cfRule>
  </conditionalFormatting>
  <conditionalFormatting sqref="AI160">
    <cfRule type="expression" dxfId="865" priority="167">
      <formula>IF(RIGHT(TEXT(AI160,"0.#"),1)=".",FALSE,TRUE)</formula>
    </cfRule>
    <cfRule type="expression" dxfId="864" priority="168">
      <formula>IF(RIGHT(TEXT(AI160,"0.#"),1)=".",TRUE,FALSE)</formula>
    </cfRule>
  </conditionalFormatting>
  <conditionalFormatting sqref="AI159">
    <cfRule type="expression" dxfId="863" priority="165">
      <formula>IF(RIGHT(TEXT(AI159,"0.#"),1)=".",FALSE,TRUE)</formula>
    </cfRule>
    <cfRule type="expression" dxfId="862" priority="166">
      <formula>IF(RIGHT(TEXT(AI159,"0.#"),1)=".",TRUE,FALSE)</formula>
    </cfRule>
  </conditionalFormatting>
  <conditionalFormatting sqref="AI158">
    <cfRule type="expression" dxfId="861" priority="163">
      <formula>IF(RIGHT(TEXT(AI158,"0.#"),1)=".",FALSE,TRUE)</formula>
    </cfRule>
    <cfRule type="expression" dxfId="860" priority="164">
      <formula>IF(RIGHT(TEXT(AI158,"0.#"),1)=".",TRUE,FALSE)</formula>
    </cfRule>
  </conditionalFormatting>
  <conditionalFormatting sqref="AM159">
    <cfRule type="expression" dxfId="859" priority="159">
      <formula>IF(RIGHT(TEXT(AM159,"0.#"),1)=".",FALSE,TRUE)</formula>
    </cfRule>
    <cfRule type="expression" dxfId="858" priority="160">
      <formula>IF(RIGHT(TEXT(AM159,"0.#"),1)=".",TRUE,FALSE)</formula>
    </cfRule>
  </conditionalFormatting>
  <conditionalFormatting sqref="AM160">
    <cfRule type="expression" dxfId="857" priority="157">
      <formula>IF(RIGHT(TEXT(AM160,"0.#"),1)=".",FALSE,TRUE)</formula>
    </cfRule>
    <cfRule type="expression" dxfId="856" priority="158">
      <formula>IF(RIGHT(TEXT(AM160,"0.#"),1)=".",TRUE,FALSE)</formula>
    </cfRule>
  </conditionalFormatting>
  <conditionalFormatting sqref="AQ158:AQ160">
    <cfRule type="expression" dxfId="855" priority="155">
      <formula>IF(RIGHT(TEXT(AQ158,"0.#"),1)=".",FALSE,TRUE)</formula>
    </cfRule>
    <cfRule type="expression" dxfId="854" priority="156">
      <formula>IF(RIGHT(TEXT(AQ158,"0.#"),1)=".",TRUE,FALSE)</formula>
    </cfRule>
  </conditionalFormatting>
  <conditionalFormatting sqref="AU158:AU160">
    <cfRule type="expression" dxfId="853" priority="153">
      <formula>IF(RIGHT(TEXT(AU158,"0.#"),1)=".",FALSE,TRUE)</formula>
    </cfRule>
    <cfRule type="expression" dxfId="852" priority="154">
      <formula>IF(RIGHT(TEXT(AU158,"0.#"),1)=".",TRUE,FALSE)</formula>
    </cfRule>
  </conditionalFormatting>
  <conditionalFormatting sqref="AE153">
    <cfRule type="expression" dxfId="851" priority="151">
      <formula>IF(RIGHT(TEXT(AE153,"0.#"),1)=".",FALSE,TRUE)</formula>
    </cfRule>
    <cfRule type="expression" dxfId="850" priority="152">
      <formula>IF(RIGHT(TEXT(AE153,"0.#"),1)=".",TRUE,FALSE)</formula>
    </cfRule>
  </conditionalFormatting>
  <conditionalFormatting sqref="AE154">
    <cfRule type="expression" dxfId="849" priority="149">
      <formula>IF(RIGHT(TEXT(AE154,"0.#"),1)=".",FALSE,TRUE)</formula>
    </cfRule>
    <cfRule type="expression" dxfId="848" priority="150">
      <formula>IF(RIGHT(TEXT(AE154,"0.#"),1)=".",TRUE,FALSE)</formula>
    </cfRule>
  </conditionalFormatting>
  <conditionalFormatting sqref="AM153">
    <cfRule type="expression" dxfId="847" priority="139">
      <formula>IF(RIGHT(TEXT(AM153,"0.#"),1)=".",FALSE,TRUE)</formula>
    </cfRule>
    <cfRule type="expression" dxfId="846" priority="140">
      <formula>IF(RIGHT(TEXT(AM153,"0.#"),1)=".",TRUE,FALSE)</formula>
    </cfRule>
  </conditionalFormatting>
  <conditionalFormatting sqref="AE155">
    <cfRule type="expression" dxfId="845" priority="147">
      <formula>IF(RIGHT(TEXT(AE155,"0.#"),1)=".",FALSE,TRUE)</formula>
    </cfRule>
    <cfRule type="expression" dxfId="844" priority="148">
      <formula>IF(RIGHT(TEXT(AE155,"0.#"),1)=".",TRUE,FALSE)</formula>
    </cfRule>
  </conditionalFormatting>
  <conditionalFormatting sqref="AI155">
    <cfRule type="expression" dxfId="843" priority="145">
      <formula>IF(RIGHT(TEXT(AI155,"0.#"),1)=".",FALSE,TRUE)</formula>
    </cfRule>
    <cfRule type="expression" dxfId="842" priority="146">
      <formula>IF(RIGHT(TEXT(AI155,"0.#"),1)=".",TRUE,FALSE)</formula>
    </cfRule>
  </conditionalFormatting>
  <conditionalFormatting sqref="AI154">
    <cfRule type="expression" dxfId="841" priority="143">
      <formula>IF(RIGHT(TEXT(AI154,"0.#"),1)=".",FALSE,TRUE)</formula>
    </cfRule>
    <cfRule type="expression" dxfId="840" priority="144">
      <formula>IF(RIGHT(TEXT(AI154,"0.#"),1)=".",TRUE,FALSE)</formula>
    </cfRule>
  </conditionalFormatting>
  <conditionalFormatting sqref="AI153">
    <cfRule type="expression" dxfId="839" priority="141">
      <formula>IF(RIGHT(TEXT(AI153,"0.#"),1)=".",FALSE,TRUE)</formula>
    </cfRule>
    <cfRule type="expression" dxfId="838" priority="142">
      <formula>IF(RIGHT(TEXT(AI153,"0.#"),1)=".",TRUE,FALSE)</formula>
    </cfRule>
  </conditionalFormatting>
  <conditionalFormatting sqref="AM154">
    <cfRule type="expression" dxfId="837" priority="137">
      <formula>IF(RIGHT(TEXT(AM154,"0.#"),1)=".",FALSE,TRUE)</formula>
    </cfRule>
    <cfRule type="expression" dxfId="836" priority="138">
      <formula>IF(RIGHT(TEXT(AM154,"0.#"),1)=".",TRUE,FALSE)</formula>
    </cfRule>
  </conditionalFormatting>
  <conditionalFormatting sqref="AM155">
    <cfRule type="expression" dxfId="835" priority="135">
      <formula>IF(RIGHT(TEXT(AM155,"0.#"),1)=".",FALSE,TRUE)</formula>
    </cfRule>
    <cfRule type="expression" dxfId="834" priority="136">
      <formula>IF(RIGHT(TEXT(AM155,"0.#"),1)=".",TRUE,FALSE)</formula>
    </cfRule>
  </conditionalFormatting>
  <conditionalFormatting sqref="AQ153:AQ155">
    <cfRule type="expression" dxfId="833" priority="133">
      <formula>IF(RIGHT(TEXT(AQ153,"0.#"),1)=".",FALSE,TRUE)</formula>
    </cfRule>
    <cfRule type="expression" dxfId="832" priority="134">
      <formula>IF(RIGHT(TEXT(AQ153,"0.#"),1)=".",TRUE,FALSE)</formula>
    </cfRule>
  </conditionalFormatting>
  <conditionalFormatting sqref="AU153:AU155">
    <cfRule type="expression" dxfId="831" priority="131">
      <formula>IF(RIGHT(TEXT(AU153,"0.#"),1)=".",FALSE,TRUE)</formula>
    </cfRule>
    <cfRule type="expression" dxfId="830" priority="132">
      <formula>IF(RIGHT(TEXT(AU153,"0.#"),1)=".",TRUE,FALSE)</formula>
    </cfRule>
  </conditionalFormatting>
  <conditionalFormatting sqref="AE192">
    <cfRule type="expression" dxfId="829" priority="129">
      <formula>IF(RIGHT(TEXT(AE192,"0.#"),1)=".",FALSE,TRUE)</formula>
    </cfRule>
    <cfRule type="expression" dxfId="828" priority="130">
      <formula>IF(RIGHT(TEXT(AE192,"0.#"),1)=".",TRUE,FALSE)</formula>
    </cfRule>
  </conditionalFormatting>
  <conditionalFormatting sqref="AE193">
    <cfRule type="expression" dxfId="827" priority="127">
      <formula>IF(RIGHT(TEXT(AE193,"0.#"),1)=".",FALSE,TRUE)</formula>
    </cfRule>
    <cfRule type="expression" dxfId="826" priority="128">
      <formula>IF(RIGHT(TEXT(AE193,"0.#"),1)=".",TRUE,FALSE)</formula>
    </cfRule>
  </conditionalFormatting>
  <conditionalFormatting sqref="AM192">
    <cfRule type="expression" dxfId="825" priority="117">
      <formula>IF(RIGHT(TEXT(AM192,"0.#"),1)=".",FALSE,TRUE)</formula>
    </cfRule>
    <cfRule type="expression" dxfId="824" priority="118">
      <formula>IF(RIGHT(TEXT(AM192,"0.#"),1)=".",TRUE,FALSE)</formula>
    </cfRule>
  </conditionalFormatting>
  <conditionalFormatting sqref="AE194">
    <cfRule type="expression" dxfId="823" priority="125">
      <formula>IF(RIGHT(TEXT(AE194,"0.#"),1)=".",FALSE,TRUE)</formula>
    </cfRule>
    <cfRule type="expression" dxfId="822" priority="126">
      <formula>IF(RIGHT(TEXT(AE194,"0.#"),1)=".",TRUE,FALSE)</formula>
    </cfRule>
  </conditionalFormatting>
  <conditionalFormatting sqref="AI194">
    <cfRule type="expression" dxfId="821" priority="123">
      <formula>IF(RIGHT(TEXT(AI194,"0.#"),1)=".",FALSE,TRUE)</formula>
    </cfRule>
    <cfRule type="expression" dxfId="820" priority="124">
      <formula>IF(RIGHT(TEXT(AI194,"0.#"),1)=".",TRUE,FALSE)</formula>
    </cfRule>
  </conditionalFormatting>
  <conditionalFormatting sqref="AI193">
    <cfRule type="expression" dxfId="819" priority="121">
      <formula>IF(RIGHT(TEXT(AI193,"0.#"),1)=".",FALSE,TRUE)</formula>
    </cfRule>
    <cfRule type="expression" dxfId="818" priority="122">
      <formula>IF(RIGHT(TEXT(AI193,"0.#"),1)=".",TRUE,FALSE)</formula>
    </cfRule>
  </conditionalFormatting>
  <conditionalFormatting sqref="AI192">
    <cfRule type="expression" dxfId="817" priority="119">
      <formula>IF(RIGHT(TEXT(AI192,"0.#"),1)=".",FALSE,TRUE)</formula>
    </cfRule>
    <cfRule type="expression" dxfId="816" priority="120">
      <formula>IF(RIGHT(TEXT(AI192,"0.#"),1)=".",TRUE,FALSE)</formula>
    </cfRule>
  </conditionalFormatting>
  <conditionalFormatting sqref="AM193">
    <cfRule type="expression" dxfId="815" priority="115">
      <formula>IF(RIGHT(TEXT(AM193,"0.#"),1)=".",FALSE,TRUE)</formula>
    </cfRule>
    <cfRule type="expression" dxfId="814" priority="116">
      <formula>IF(RIGHT(TEXT(AM193,"0.#"),1)=".",TRUE,FALSE)</formula>
    </cfRule>
  </conditionalFormatting>
  <conditionalFormatting sqref="AM194">
    <cfRule type="expression" dxfId="813" priority="113">
      <formula>IF(RIGHT(TEXT(AM194,"0.#"),1)=".",FALSE,TRUE)</formula>
    </cfRule>
    <cfRule type="expression" dxfId="812" priority="114">
      <formula>IF(RIGHT(TEXT(AM194,"0.#"),1)=".",TRUE,FALSE)</formula>
    </cfRule>
  </conditionalFormatting>
  <conditionalFormatting sqref="AQ192:AQ194">
    <cfRule type="expression" dxfId="811" priority="111">
      <formula>IF(RIGHT(TEXT(AQ192,"0.#"),1)=".",FALSE,TRUE)</formula>
    </cfRule>
    <cfRule type="expression" dxfId="810" priority="112">
      <formula>IF(RIGHT(TEXT(AQ192,"0.#"),1)=".",TRUE,FALSE)</formula>
    </cfRule>
  </conditionalFormatting>
  <conditionalFormatting sqref="AU192:AU194">
    <cfRule type="expression" dxfId="809" priority="109">
      <formula>IF(RIGHT(TEXT(AU192,"0.#"),1)=".",FALSE,TRUE)</formula>
    </cfRule>
    <cfRule type="expression" dxfId="808" priority="110">
      <formula>IF(RIGHT(TEXT(AU192,"0.#"),1)=".",TRUE,FALSE)</formula>
    </cfRule>
  </conditionalFormatting>
  <conditionalFormatting sqref="AE187">
    <cfRule type="expression" dxfId="807" priority="107">
      <formula>IF(RIGHT(TEXT(AE187,"0.#"),1)=".",FALSE,TRUE)</formula>
    </cfRule>
    <cfRule type="expression" dxfId="806" priority="108">
      <formula>IF(RIGHT(TEXT(AE187,"0.#"),1)=".",TRUE,FALSE)</formula>
    </cfRule>
  </conditionalFormatting>
  <conditionalFormatting sqref="AE188">
    <cfRule type="expression" dxfId="805" priority="105">
      <formula>IF(RIGHT(TEXT(AE188,"0.#"),1)=".",FALSE,TRUE)</formula>
    </cfRule>
    <cfRule type="expression" dxfId="804" priority="106">
      <formula>IF(RIGHT(TEXT(AE188,"0.#"),1)=".",TRUE,FALSE)</formula>
    </cfRule>
  </conditionalFormatting>
  <conditionalFormatting sqref="AM187">
    <cfRule type="expression" dxfId="803" priority="95">
      <formula>IF(RIGHT(TEXT(AM187,"0.#"),1)=".",FALSE,TRUE)</formula>
    </cfRule>
    <cfRule type="expression" dxfId="802" priority="96">
      <formula>IF(RIGHT(TEXT(AM187,"0.#"),1)=".",TRUE,FALSE)</formula>
    </cfRule>
  </conditionalFormatting>
  <conditionalFormatting sqref="AE189">
    <cfRule type="expression" dxfId="801" priority="103">
      <formula>IF(RIGHT(TEXT(AE189,"0.#"),1)=".",FALSE,TRUE)</formula>
    </cfRule>
    <cfRule type="expression" dxfId="800" priority="104">
      <formula>IF(RIGHT(TEXT(AE189,"0.#"),1)=".",TRUE,FALSE)</formula>
    </cfRule>
  </conditionalFormatting>
  <conditionalFormatting sqref="AI189">
    <cfRule type="expression" dxfId="799" priority="101">
      <formula>IF(RIGHT(TEXT(AI189,"0.#"),1)=".",FALSE,TRUE)</formula>
    </cfRule>
    <cfRule type="expression" dxfId="798" priority="102">
      <formula>IF(RIGHT(TEXT(AI189,"0.#"),1)=".",TRUE,FALSE)</formula>
    </cfRule>
  </conditionalFormatting>
  <conditionalFormatting sqref="AI188">
    <cfRule type="expression" dxfId="797" priority="99">
      <formula>IF(RIGHT(TEXT(AI188,"0.#"),1)=".",FALSE,TRUE)</formula>
    </cfRule>
    <cfRule type="expression" dxfId="796" priority="100">
      <formula>IF(RIGHT(TEXT(AI188,"0.#"),1)=".",TRUE,FALSE)</formula>
    </cfRule>
  </conditionalFormatting>
  <conditionalFormatting sqref="AI187">
    <cfRule type="expression" dxfId="795" priority="97">
      <formula>IF(RIGHT(TEXT(AI187,"0.#"),1)=".",FALSE,TRUE)</formula>
    </cfRule>
    <cfRule type="expression" dxfId="794" priority="98">
      <formula>IF(RIGHT(TEXT(AI187,"0.#"),1)=".",TRUE,FALSE)</formula>
    </cfRule>
  </conditionalFormatting>
  <conditionalFormatting sqref="AM188">
    <cfRule type="expression" dxfId="793" priority="93">
      <formula>IF(RIGHT(TEXT(AM188,"0.#"),1)=".",FALSE,TRUE)</formula>
    </cfRule>
    <cfRule type="expression" dxfId="792" priority="94">
      <formula>IF(RIGHT(TEXT(AM188,"0.#"),1)=".",TRUE,FALSE)</formula>
    </cfRule>
  </conditionalFormatting>
  <conditionalFormatting sqref="AM189">
    <cfRule type="expression" dxfId="791" priority="91">
      <formula>IF(RIGHT(TEXT(AM189,"0.#"),1)=".",FALSE,TRUE)</formula>
    </cfRule>
    <cfRule type="expression" dxfId="790" priority="92">
      <formula>IF(RIGHT(TEXT(AM189,"0.#"),1)=".",TRUE,FALSE)</formula>
    </cfRule>
  </conditionalFormatting>
  <conditionalFormatting sqref="AQ187:AQ189">
    <cfRule type="expression" dxfId="789" priority="89">
      <formula>IF(RIGHT(TEXT(AQ187,"0.#"),1)=".",FALSE,TRUE)</formula>
    </cfRule>
    <cfRule type="expression" dxfId="788" priority="90">
      <formula>IF(RIGHT(TEXT(AQ187,"0.#"),1)=".",TRUE,FALSE)</formula>
    </cfRule>
  </conditionalFormatting>
  <conditionalFormatting sqref="AU187:AU189">
    <cfRule type="expression" dxfId="787" priority="87">
      <formula>IF(RIGHT(TEXT(AU187,"0.#"),1)=".",FALSE,TRUE)</formula>
    </cfRule>
    <cfRule type="expression" dxfId="786" priority="88">
      <formula>IF(RIGHT(TEXT(AU187,"0.#"),1)=".",TRUE,FALSE)</formula>
    </cfRule>
  </conditionalFormatting>
  <conditionalFormatting sqref="AE56">
    <cfRule type="expression" dxfId="785" priority="85">
      <formula>IF(RIGHT(TEXT(AE56,"0.#"),1)=".",FALSE,TRUE)</formula>
    </cfRule>
    <cfRule type="expression" dxfId="784" priority="86">
      <formula>IF(RIGHT(TEXT(AE56,"0.#"),1)=".",TRUE,FALSE)</formula>
    </cfRule>
  </conditionalFormatting>
  <conditionalFormatting sqref="AE57">
    <cfRule type="expression" dxfId="783" priority="83">
      <formula>IF(RIGHT(TEXT(AE57,"0.#"),1)=".",FALSE,TRUE)</formula>
    </cfRule>
    <cfRule type="expression" dxfId="782" priority="84">
      <formula>IF(RIGHT(TEXT(AE57,"0.#"),1)=".",TRUE,FALSE)</formula>
    </cfRule>
  </conditionalFormatting>
  <conditionalFormatting sqref="AM56">
    <cfRule type="expression" dxfId="781" priority="73">
      <formula>IF(RIGHT(TEXT(AM56,"0.#"),1)=".",FALSE,TRUE)</formula>
    </cfRule>
    <cfRule type="expression" dxfId="780" priority="74">
      <formula>IF(RIGHT(TEXT(AM56,"0.#"),1)=".",TRUE,FALSE)</formula>
    </cfRule>
  </conditionalFormatting>
  <conditionalFormatting sqref="AE58">
    <cfRule type="expression" dxfId="779" priority="81">
      <formula>IF(RIGHT(TEXT(AE58,"0.#"),1)=".",FALSE,TRUE)</formula>
    </cfRule>
    <cfRule type="expression" dxfId="778" priority="82">
      <formula>IF(RIGHT(TEXT(AE58,"0.#"),1)=".",TRUE,FALSE)</formula>
    </cfRule>
  </conditionalFormatting>
  <conditionalFormatting sqref="AI58">
    <cfRule type="expression" dxfId="777" priority="79">
      <formula>IF(RIGHT(TEXT(AI58,"0.#"),1)=".",FALSE,TRUE)</formula>
    </cfRule>
    <cfRule type="expression" dxfId="776" priority="80">
      <formula>IF(RIGHT(TEXT(AI58,"0.#"),1)=".",TRUE,FALSE)</formula>
    </cfRule>
  </conditionalFormatting>
  <conditionalFormatting sqref="AI57">
    <cfRule type="expression" dxfId="775" priority="77">
      <formula>IF(RIGHT(TEXT(AI57,"0.#"),1)=".",FALSE,TRUE)</formula>
    </cfRule>
    <cfRule type="expression" dxfId="774" priority="78">
      <formula>IF(RIGHT(TEXT(AI57,"0.#"),1)=".",TRUE,FALSE)</formula>
    </cfRule>
  </conditionalFormatting>
  <conditionalFormatting sqref="AI56">
    <cfRule type="expression" dxfId="773" priority="75">
      <formula>IF(RIGHT(TEXT(AI56,"0.#"),1)=".",FALSE,TRUE)</formula>
    </cfRule>
    <cfRule type="expression" dxfId="772" priority="76">
      <formula>IF(RIGHT(TEXT(AI56,"0.#"),1)=".",TRUE,FALSE)</formula>
    </cfRule>
  </conditionalFormatting>
  <conditionalFormatting sqref="AM57">
    <cfRule type="expression" dxfId="771" priority="71">
      <formula>IF(RIGHT(TEXT(AM57,"0.#"),1)=".",FALSE,TRUE)</formula>
    </cfRule>
    <cfRule type="expression" dxfId="770" priority="72">
      <formula>IF(RIGHT(TEXT(AM57,"0.#"),1)=".",TRUE,FALSE)</formula>
    </cfRule>
  </conditionalFormatting>
  <conditionalFormatting sqref="AM58">
    <cfRule type="expression" dxfId="769" priority="69">
      <formula>IF(RIGHT(TEXT(AM58,"0.#"),1)=".",FALSE,TRUE)</formula>
    </cfRule>
    <cfRule type="expression" dxfId="768" priority="70">
      <formula>IF(RIGHT(TEXT(AM58,"0.#"),1)=".",TRUE,FALSE)</formula>
    </cfRule>
  </conditionalFormatting>
  <conditionalFormatting sqref="AQ56:AQ58">
    <cfRule type="expression" dxfId="767" priority="67">
      <formula>IF(RIGHT(TEXT(AQ56,"0.#"),1)=".",FALSE,TRUE)</formula>
    </cfRule>
    <cfRule type="expression" dxfId="766" priority="68">
      <formula>IF(RIGHT(TEXT(AQ56,"0.#"),1)=".",TRUE,FALSE)</formula>
    </cfRule>
  </conditionalFormatting>
  <conditionalFormatting sqref="AU56:AU58">
    <cfRule type="expression" dxfId="765" priority="65">
      <formula>IF(RIGHT(TEXT(AU56,"0.#"),1)=".",FALSE,TRUE)</formula>
    </cfRule>
    <cfRule type="expression" dxfId="764" priority="66">
      <formula>IF(RIGHT(TEXT(AU56,"0.#"),1)=".",TRUE,FALSE)</formula>
    </cfRule>
  </conditionalFormatting>
  <conditionalFormatting sqref="AE51">
    <cfRule type="expression" dxfId="763" priority="63">
      <formula>IF(RIGHT(TEXT(AE51,"0.#"),1)=".",FALSE,TRUE)</formula>
    </cfRule>
    <cfRule type="expression" dxfId="762" priority="64">
      <formula>IF(RIGHT(TEXT(AE51,"0.#"),1)=".",TRUE,FALSE)</formula>
    </cfRule>
  </conditionalFormatting>
  <conditionalFormatting sqref="AE52">
    <cfRule type="expression" dxfId="761" priority="61">
      <formula>IF(RIGHT(TEXT(AE52,"0.#"),1)=".",FALSE,TRUE)</formula>
    </cfRule>
    <cfRule type="expression" dxfId="760" priority="62">
      <formula>IF(RIGHT(TEXT(AE52,"0.#"),1)=".",TRUE,FALSE)</formula>
    </cfRule>
  </conditionalFormatting>
  <conditionalFormatting sqref="AM51">
    <cfRule type="expression" dxfId="759" priority="51">
      <formula>IF(RIGHT(TEXT(AM51,"0.#"),1)=".",FALSE,TRUE)</formula>
    </cfRule>
    <cfRule type="expression" dxfId="758" priority="52">
      <formula>IF(RIGHT(TEXT(AM51,"0.#"),1)=".",TRUE,FALSE)</formula>
    </cfRule>
  </conditionalFormatting>
  <conditionalFormatting sqref="AE53">
    <cfRule type="expression" dxfId="757" priority="59">
      <formula>IF(RIGHT(TEXT(AE53,"0.#"),1)=".",FALSE,TRUE)</formula>
    </cfRule>
    <cfRule type="expression" dxfId="756" priority="60">
      <formula>IF(RIGHT(TEXT(AE53,"0.#"),1)=".",TRUE,FALSE)</formula>
    </cfRule>
  </conditionalFormatting>
  <conditionalFormatting sqref="AI53">
    <cfRule type="expression" dxfId="755" priority="57">
      <formula>IF(RIGHT(TEXT(AI53,"0.#"),1)=".",FALSE,TRUE)</formula>
    </cfRule>
    <cfRule type="expression" dxfId="754" priority="58">
      <formula>IF(RIGHT(TEXT(AI53,"0.#"),1)=".",TRUE,FALSE)</formula>
    </cfRule>
  </conditionalFormatting>
  <conditionalFormatting sqref="AI52">
    <cfRule type="expression" dxfId="753" priority="55">
      <formula>IF(RIGHT(TEXT(AI52,"0.#"),1)=".",FALSE,TRUE)</formula>
    </cfRule>
    <cfRule type="expression" dxfId="752" priority="56">
      <formula>IF(RIGHT(TEXT(AI52,"0.#"),1)=".",TRUE,FALSE)</formula>
    </cfRule>
  </conditionalFormatting>
  <conditionalFormatting sqref="AI51">
    <cfRule type="expression" dxfId="751" priority="53">
      <formula>IF(RIGHT(TEXT(AI51,"0.#"),1)=".",FALSE,TRUE)</formula>
    </cfRule>
    <cfRule type="expression" dxfId="750" priority="54">
      <formula>IF(RIGHT(TEXT(AI51,"0.#"),1)=".",TRUE,FALSE)</formula>
    </cfRule>
  </conditionalFormatting>
  <conditionalFormatting sqref="AM52">
    <cfRule type="expression" dxfId="749" priority="49">
      <formula>IF(RIGHT(TEXT(AM52,"0.#"),1)=".",FALSE,TRUE)</formula>
    </cfRule>
    <cfRule type="expression" dxfId="748" priority="50">
      <formula>IF(RIGHT(TEXT(AM52,"0.#"),1)=".",TRUE,FALSE)</formula>
    </cfRule>
  </conditionalFormatting>
  <conditionalFormatting sqref="AM53">
    <cfRule type="expression" dxfId="747" priority="47">
      <formula>IF(RIGHT(TEXT(AM53,"0.#"),1)=".",FALSE,TRUE)</formula>
    </cfRule>
    <cfRule type="expression" dxfId="746" priority="48">
      <formula>IF(RIGHT(TEXT(AM53,"0.#"),1)=".",TRUE,FALSE)</formula>
    </cfRule>
  </conditionalFormatting>
  <conditionalFormatting sqref="AQ51:AQ53">
    <cfRule type="expression" dxfId="745" priority="45">
      <formula>IF(RIGHT(TEXT(AQ51,"0.#"),1)=".",FALSE,TRUE)</formula>
    </cfRule>
    <cfRule type="expression" dxfId="744" priority="46">
      <formula>IF(RIGHT(TEXT(AQ51,"0.#"),1)=".",TRUE,FALSE)</formula>
    </cfRule>
  </conditionalFormatting>
  <conditionalFormatting sqref="AU51:AU53">
    <cfRule type="expression" dxfId="743" priority="43">
      <formula>IF(RIGHT(TEXT(AU51,"0.#"),1)=".",FALSE,TRUE)</formula>
    </cfRule>
    <cfRule type="expression" dxfId="742" priority="44">
      <formula>IF(RIGHT(TEXT(AU51,"0.#"),1)=".",TRUE,FALSE)</formula>
    </cfRule>
  </conditionalFormatting>
  <conditionalFormatting sqref="AE69">
    <cfRule type="expression" dxfId="741" priority="41">
      <formula>IF(RIGHT(TEXT(AE69,"0.#"),1)=".",FALSE,TRUE)</formula>
    </cfRule>
    <cfRule type="expression" dxfId="740" priority="42">
      <formula>IF(RIGHT(TEXT(AE69,"0.#"),1)=".",TRUE,FALSE)</formula>
    </cfRule>
  </conditionalFormatting>
  <conditionalFormatting sqref="AI69">
    <cfRule type="expression" dxfId="739" priority="39">
      <formula>IF(RIGHT(TEXT(AI69,"0.#"),1)=".",FALSE,TRUE)</formula>
    </cfRule>
    <cfRule type="expression" dxfId="738" priority="40">
      <formula>IF(RIGHT(TEXT(AI69,"0.#"),1)=".",TRUE,FALSE)</formula>
    </cfRule>
  </conditionalFormatting>
  <conditionalFormatting sqref="AI70">
    <cfRule type="expression" dxfId="737" priority="37">
      <formula>IF(RIGHT(TEXT(AI70,"0.#"),1)=".",FALSE,TRUE)</formula>
    </cfRule>
    <cfRule type="expression" dxfId="736" priority="38">
      <formula>IF(RIGHT(TEXT(AI70,"0.#"),1)=".",TRUE,FALSE)</formula>
    </cfRule>
  </conditionalFormatting>
  <conditionalFormatting sqref="AE70">
    <cfRule type="expression" dxfId="735" priority="35">
      <formula>IF(RIGHT(TEXT(AE70,"0.#"),1)=".",FALSE,TRUE)</formula>
    </cfRule>
    <cfRule type="expression" dxfId="734" priority="36">
      <formula>IF(RIGHT(TEXT(AE70,"0.#"),1)=".",TRUE,FALSE)</formula>
    </cfRule>
  </conditionalFormatting>
  <conditionalFormatting sqref="Y323">
    <cfRule type="expression" dxfId="733" priority="33">
      <formula>IF(RIGHT(TEXT(Y323,"0.#"),1)=".",FALSE,TRUE)</formula>
    </cfRule>
    <cfRule type="expression" dxfId="732" priority="34">
      <formula>IF(RIGHT(TEXT(Y323,"0.#"),1)=".",TRUE,FALSE)</formula>
    </cfRule>
  </conditionalFormatting>
  <conditionalFormatting sqref="AU312">
    <cfRule type="expression" dxfId="731" priority="31">
      <formula>IF(RIGHT(TEXT(AU312,"0.#"),1)=".",FALSE,TRUE)</formula>
    </cfRule>
    <cfRule type="expression" dxfId="730" priority="32">
      <formula>IF(RIGHT(TEXT(AU312,"0.#"),1)=".",TRUE,FALSE)</formula>
    </cfRule>
  </conditionalFormatting>
  <conditionalFormatting sqref="AU313">
    <cfRule type="expression" dxfId="729" priority="29">
      <formula>IF(RIGHT(TEXT(AU313,"0.#"),1)=".",FALSE,TRUE)</formula>
    </cfRule>
    <cfRule type="expression" dxfId="728" priority="30">
      <formula>IF(RIGHT(TEXT(AU313,"0.#"),1)=".",TRUE,FALSE)</formula>
    </cfRule>
  </conditionalFormatting>
  <conditionalFormatting sqref="AL369:AO369">
    <cfRule type="expression" dxfId="727" priority="25">
      <formula>IF(AND(AL369&gt;=0, RIGHT(TEXT(AL369,"0.#"),1)&lt;&gt;"."),TRUE,FALSE)</formula>
    </cfRule>
    <cfRule type="expression" dxfId="726" priority="26">
      <formula>IF(AND(AL369&gt;=0, RIGHT(TEXT(AL369,"0.#"),1)="."),TRUE,FALSE)</formula>
    </cfRule>
    <cfRule type="expression" dxfId="725" priority="27">
      <formula>IF(AND(AL369&lt;0, RIGHT(TEXT(AL369,"0.#"),1)&lt;&gt;"."),TRUE,FALSE)</formula>
    </cfRule>
    <cfRule type="expression" dxfId="724" priority="28">
      <formula>IF(AND(AL369&lt;0, RIGHT(TEXT(AL369,"0.#"),1)="."),TRUE,FALSE)</formula>
    </cfRule>
  </conditionalFormatting>
  <conditionalFormatting sqref="Y369">
    <cfRule type="expression" dxfId="723" priority="23">
      <formula>IF(RIGHT(TEXT(Y369,"0.#"),1)=".",FALSE,TRUE)</formula>
    </cfRule>
    <cfRule type="expression" dxfId="722" priority="24">
      <formula>IF(RIGHT(TEXT(Y369,"0.#"),1)=".",TRUE,FALSE)</formula>
    </cfRule>
  </conditionalFormatting>
  <conditionalFormatting sqref="Y401">
    <cfRule type="expression" dxfId="721" priority="17">
      <formula>IF(RIGHT(TEXT(Y401,"0.#"),1)=".",FALSE,TRUE)</formula>
    </cfRule>
    <cfRule type="expression" dxfId="720" priority="18">
      <formula>IF(RIGHT(TEXT(Y401,"0.#"),1)=".",TRUE,FALSE)</formula>
    </cfRule>
  </conditionalFormatting>
  <conditionalFormatting sqref="AL401:AO401">
    <cfRule type="expression" dxfId="719" priority="19">
      <formula>IF(AND(AL401&gt;=0, RIGHT(TEXT(AL401,"0.#"),1)&lt;&gt;"."),TRUE,FALSE)</formula>
    </cfRule>
    <cfRule type="expression" dxfId="718" priority="20">
      <formula>IF(AND(AL401&gt;=0, RIGHT(TEXT(AL401,"0.#"),1)="."),TRUE,FALSE)</formula>
    </cfRule>
    <cfRule type="expression" dxfId="717" priority="21">
      <formula>IF(AND(AL401&lt;0, RIGHT(TEXT(AL401,"0.#"),1)&lt;&gt;"."),TRUE,FALSE)</formula>
    </cfRule>
    <cfRule type="expression" dxfId="716" priority="22">
      <formula>IF(AND(AL401&lt;0, RIGHT(TEXT(AL401,"0.#"),1)="."),TRUE,FALSE)</formula>
    </cfRule>
  </conditionalFormatting>
  <conditionalFormatting sqref="Y402">
    <cfRule type="expression" dxfId="715" priority="11">
      <formula>IF(RIGHT(TEXT(Y402,"0.#"),1)=".",FALSE,TRUE)</formula>
    </cfRule>
    <cfRule type="expression" dxfId="714" priority="12">
      <formula>IF(RIGHT(TEXT(Y402,"0.#"),1)=".",TRUE,FALSE)</formula>
    </cfRule>
  </conditionalFormatting>
  <conditionalFormatting sqref="AL402:AO402">
    <cfRule type="expression" dxfId="713" priority="13">
      <formula>IF(AND(AL402&gt;=0, RIGHT(TEXT(AL402,"0.#"),1)&lt;&gt;"."),TRUE,FALSE)</formula>
    </cfRule>
    <cfRule type="expression" dxfId="712" priority="14">
      <formula>IF(AND(AL402&gt;=0, RIGHT(TEXT(AL402,"0.#"),1)="."),TRUE,FALSE)</formula>
    </cfRule>
    <cfRule type="expression" dxfId="711" priority="15">
      <formula>IF(AND(AL402&lt;0, RIGHT(TEXT(AL402,"0.#"),1)&lt;&gt;"."),TRUE,FALSE)</formula>
    </cfRule>
    <cfRule type="expression" dxfId="710" priority="16">
      <formula>IF(AND(AL402&lt;0, RIGHT(TEXT(AL402,"0.#"),1)="."),TRUE,FALSE)</formula>
    </cfRule>
  </conditionalFormatting>
  <conditionalFormatting sqref="Y403">
    <cfRule type="expression" dxfId="709" priority="5">
      <formula>IF(RIGHT(TEXT(Y403,"0.#"),1)=".",FALSE,TRUE)</formula>
    </cfRule>
    <cfRule type="expression" dxfId="708" priority="6">
      <formula>IF(RIGHT(TEXT(Y403,"0.#"),1)=".",TRUE,FALSE)</formula>
    </cfRule>
  </conditionalFormatting>
  <conditionalFormatting sqref="AL403:AO403">
    <cfRule type="expression" dxfId="707" priority="7">
      <formula>IF(AND(AL403&gt;=0, RIGHT(TEXT(AL403,"0.#"),1)&lt;&gt;"."),TRUE,FALSE)</formula>
    </cfRule>
    <cfRule type="expression" dxfId="706" priority="8">
      <formula>IF(AND(AL403&gt;=0, RIGHT(TEXT(AL403,"0.#"),1)="."),TRUE,FALSE)</formula>
    </cfRule>
    <cfRule type="expression" dxfId="705" priority="9">
      <formula>IF(AND(AL403&lt;0, RIGHT(TEXT(AL403,"0.#"),1)&lt;&gt;"."),TRUE,FALSE)</formula>
    </cfRule>
    <cfRule type="expression" dxfId="704" priority="10">
      <formula>IF(AND(AL403&lt;0, RIGHT(TEXT(AL403,"0.#"),1)="."),TRUE,FALSE)</formula>
    </cfRule>
  </conditionalFormatting>
  <conditionalFormatting sqref="AL404:AO404">
    <cfRule type="expression" dxfId="703" priority="1">
      <formula>IF(AND(AL404&gt;=0, RIGHT(TEXT(AL404,"0.#"),1)&lt;&gt;"."),TRUE,FALSE)</formula>
    </cfRule>
    <cfRule type="expression" dxfId="702" priority="2">
      <formula>IF(AND(AL404&gt;=0, RIGHT(TEXT(AL404,"0.#"),1)="."),TRUE,FALSE)</formula>
    </cfRule>
    <cfRule type="expression" dxfId="701" priority="3">
      <formula>IF(AND(AL404&lt;0, RIGHT(TEXT(AL404,"0.#"),1)&lt;&gt;"."),TRUE,FALSE)</formula>
    </cfRule>
    <cfRule type="expression" dxfId="700" priority="4">
      <formula>IF(AND(AL404&lt;0, RIGHT(TEXT(AL404,"0.#"),1)="."),TRUE,FALSE)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3" max="50" man="1"/>
    <brk id="248" max="50" man="1"/>
    <brk id="268" max="50" man="1"/>
    <brk id="362" max="50"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729</v>
      </c>
      <c r="H2" s="13" t="str">
        <f>IF(G2="","",F2)</f>
        <v>一般会計</v>
      </c>
      <c r="I2" s="13" t="str">
        <f>IF(H2="","",IF(I1&lt;&gt;"",CONCATENATE(I1,"、",H2),H2))</f>
        <v>一般会計</v>
      </c>
      <c r="K2" s="14" t="s">
        <v>98</v>
      </c>
      <c r="L2" s="15" t="s">
        <v>729</v>
      </c>
      <c r="M2" s="13" t="str">
        <f>IF(L2="","",K2)</f>
        <v>社会保障</v>
      </c>
      <c r="N2" s="13" t="str">
        <f>IF(M2="","",IF(N1&lt;&gt;"",CONCATENATE(N1,"、",M2),M2))</f>
        <v>社会保障</v>
      </c>
      <c r="O2" s="13"/>
      <c r="P2" s="12" t="s">
        <v>70</v>
      </c>
      <c r="Q2" s="17" t="s">
        <v>729</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t="s">
        <v>729</v>
      </c>
      <c r="R8" s="13" t="str">
        <f t="shared" si="3"/>
        <v>その他</v>
      </c>
      <c r="S8" s="13" t="str">
        <f t="shared" si="4"/>
        <v>直接実施、その他</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直接実施、その他</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c r="A12" s="14" t="s">
        <v>90</v>
      </c>
      <c r="B12" s="15" t="s">
        <v>729</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c r="A23" s="83" t="s">
        <v>365</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c r="A27" s="13" t="str">
        <f>IF(D23="", "-", D23)</f>
        <v>障害者施策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c r="A38" s="13"/>
      <c r="B38" s="13"/>
      <c r="F38" s="13"/>
      <c r="G38" s="19"/>
      <c r="K38" s="13"/>
      <c r="L38" s="13"/>
      <c r="O38" s="13"/>
      <c r="P38" s="13"/>
      <c r="Q38" s="19"/>
      <c r="T38" s="13"/>
      <c r="Y38" s="32" t="s">
        <v>410</v>
      </c>
      <c r="Z38" s="32" t="s">
        <v>538</v>
      </c>
      <c r="AF38" s="30"/>
      <c r="AK38" s="51" t="str">
        <f t="shared" si="7"/>
        <v>k</v>
      </c>
    </row>
    <row r="39" spans="1:37">
      <c r="A39" s="13"/>
      <c r="B39" s="13"/>
      <c r="F39" s="13" t="str">
        <f>I37</f>
        <v>一般会計</v>
      </c>
      <c r="G39" s="19"/>
      <c r="K39" s="13"/>
      <c r="L39" s="13"/>
      <c r="O39" s="13"/>
      <c r="P39" s="13"/>
      <c r="Q39" s="19"/>
      <c r="T39" s="13"/>
      <c r="U39" s="32" t="s">
        <v>650</v>
      </c>
      <c r="Y39" s="32" t="s">
        <v>411</v>
      </c>
      <c r="Z39" s="32" t="s">
        <v>539</v>
      </c>
      <c r="AF39" s="30"/>
      <c r="AK39" s="51" t="str">
        <f t="shared" si="7"/>
        <v>l</v>
      </c>
    </row>
    <row r="40" spans="1:37">
      <c r="A40" s="13"/>
      <c r="B40" s="13"/>
      <c r="F40" s="13"/>
      <c r="G40" s="19"/>
      <c r="K40" s="13"/>
      <c r="L40" s="13"/>
      <c r="O40" s="13"/>
      <c r="P40" s="13"/>
      <c r="Q40" s="19"/>
      <c r="T40" s="13"/>
      <c r="U40" s="32"/>
      <c r="Y40" s="32" t="s">
        <v>412</v>
      </c>
      <c r="Z40" s="32" t="s">
        <v>540</v>
      </c>
      <c r="AF40" s="30"/>
      <c r="AK40" s="51" t="str">
        <f t="shared" si="7"/>
        <v>m</v>
      </c>
    </row>
    <row r="41" spans="1:37">
      <c r="A41" s="13"/>
      <c r="B41" s="13"/>
      <c r="F41" s="13"/>
      <c r="G41" s="19"/>
      <c r="K41" s="13"/>
      <c r="L41" s="13"/>
      <c r="O41" s="13"/>
      <c r="P41" s="13"/>
      <c r="Q41" s="19"/>
      <c r="T41" s="13"/>
      <c r="U41" s="32" t="s">
        <v>351</v>
      </c>
      <c r="Y41" s="32" t="s">
        <v>413</v>
      </c>
      <c r="Z41" s="32" t="s">
        <v>541</v>
      </c>
      <c r="AF41" s="30"/>
      <c r="AK41" s="51" t="str">
        <f t="shared" si="7"/>
        <v>n</v>
      </c>
    </row>
    <row r="42" spans="1:37">
      <c r="A42" s="13"/>
      <c r="B42" s="13"/>
      <c r="F42" s="13"/>
      <c r="G42" s="19"/>
      <c r="K42" s="13"/>
      <c r="L42" s="13"/>
      <c r="O42" s="13"/>
      <c r="P42" s="13"/>
      <c r="Q42" s="19"/>
      <c r="T42" s="13"/>
      <c r="U42" s="32" t="s">
        <v>361</v>
      </c>
      <c r="Y42" s="32" t="s">
        <v>414</v>
      </c>
      <c r="Z42" s="32" t="s">
        <v>542</v>
      </c>
      <c r="AF42" s="30"/>
      <c r="AK42" s="51" t="str">
        <f t="shared" si="7"/>
        <v>o</v>
      </c>
    </row>
    <row r="43" spans="1:37">
      <c r="A43" s="13"/>
      <c r="B43" s="13"/>
      <c r="F43" s="13"/>
      <c r="G43" s="19"/>
      <c r="K43" s="13"/>
      <c r="L43" s="13"/>
      <c r="O43" s="13"/>
      <c r="P43" s="13"/>
      <c r="Q43" s="19"/>
      <c r="T43" s="13"/>
      <c r="Y43" s="32" t="s">
        <v>415</v>
      </c>
      <c r="Z43" s="32" t="s">
        <v>543</v>
      </c>
      <c r="AF43" s="30"/>
      <c r="AK43" s="51" t="str">
        <f t="shared" si="7"/>
        <v>p</v>
      </c>
    </row>
    <row r="44" spans="1:37">
      <c r="A44" s="13"/>
      <c r="B44" s="13"/>
      <c r="F44" s="13"/>
      <c r="G44" s="19"/>
      <c r="K44" s="13"/>
      <c r="L44" s="13"/>
      <c r="O44" s="13"/>
      <c r="P44" s="13"/>
      <c r="Q44" s="19"/>
      <c r="T44" s="13"/>
      <c r="Y44" s="32" t="s">
        <v>416</v>
      </c>
      <c r="Z44" s="32" t="s">
        <v>544</v>
      </c>
      <c r="AF44" s="30"/>
      <c r="AK44" s="51" t="str">
        <f t="shared" si="7"/>
        <v>q</v>
      </c>
    </row>
    <row r="45" spans="1:37">
      <c r="A45" s="13"/>
      <c r="B45" s="13"/>
      <c r="F45" s="13"/>
      <c r="G45" s="19"/>
      <c r="K45" s="13"/>
      <c r="L45" s="13"/>
      <c r="O45" s="13"/>
      <c r="P45" s="13"/>
      <c r="Q45" s="19"/>
      <c r="T45" s="13"/>
      <c r="U45" s="29" t="s">
        <v>161</v>
      </c>
      <c r="Y45" s="32" t="s">
        <v>417</v>
      </c>
      <c r="Z45" s="32" t="s">
        <v>545</v>
      </c>
      <c r="AF45" s="30"/>
      <c r="AK45" s="51" t="str">
        <f t="shared" si="7"/>
        <v>r</v>
      </c>
    </row>
    <row r="46" spans="1:37">
      <c r="A46" s="13"/>
      <c r="B46" s="13"/>
      <c r="F46" s="13"/>
      <c r="G46" s="19"/>
      <c r="K46" s="13"/>
      <c r="L46" s="13"/>
      <c r="O46" s="13"/>
      <c r="P46" s="13"/>
      <c r="Q46" s="19"/>
      <c r="T46" s="13"/>
      <c r="U46" s="93" t="s">
        <v>686</v>
      </c>
      <c r="Y46" s="32" t="s">
        <v>418</v>
      </c>
      <c r="Z46" s="32" t="s">
        <v>546</v>
      </c>
      <c r="AF46" s="30"/>
      <c r="AK46" s="51" t="str">
        <f t="shared" si="7"/>
        <v>s</v>
      </c>
    </row>
    <row r="47" spans="1:37">
      <c r="A47" s="13"/>
      <c r="B47" s="13"/>
      <c r="F47" s="13"/>
      <c r="G47" s="19"/>
      <c r="K47" s="13"/>
      <c r="L47" s="13"/>
      <c r="O47" s="13"/>
      <c r="P47" s="13"/>
      <c r="Q47" s="19"/>
      <c r="T47" s="13"/>
      <c r="Y47" s="32" t="s">
        <v>419</v>
      </c>
      <c r="Z47" s="32" t="s">
        <v>547</v>
      </c>
      <c r="AF47" s="30"/>
      <c r="AK47" s="51" t="str">
        <f t="shared" si="7"/>
        <v>t</v>
      </c>
    </row>
    <row r="48" spans="1:37">
      <c r="A48" s="13"/>
      <c r="B48" s="13"/>
      <c r="F48" s="13"/>
      <c r="G48" s="19"/>
      <c r="K48" s="13"/>
      <c r="L48" s="13"/>
      <c r="O48" s="13"/>
      <c r="P48" s="13"/>
      <c r="Q48" s="19"/>
      <c r="T48" s="13"/>
      <c r="U48" s="93">
        <v>2021</v>
      </c>
      <c r="Y48" s="32" t="s">
        <v>420</v>
      </c>
      <c r="Z48" s="32" t="s">
        <v>548</v>
      </c>
      <c r="AF48" s="30"/>
      <c r="AK48" s="51" t="str">
        <f t="shared" si="7"/>
        <v>u</v>
      </c>
    </row>
    <row r="49" spans="1:37">
      <c r="A49" s="13"/>
      <c r="B49" s="13"/>
      <c r="F49" s="13"/>
      <c r="G49" s="19"/>
      <c r="K49" s="13"/>
      <c r="L49" s="13"/>
      <c r="O49" s="13"/>
      <c r="P49" s="13"/>
      <c r="Q49" s="19"/>
      <c r="T49" s="13"/>
      <c r="U49" s="93">
        <v>2022</v>
      </c>
      <c r="Y49" s="32" t="s">
        <v>421</v>
      </c>
      <c r="Z49" s="32" t="s">
        <v>549</v>
      </c>
      <c r="AF49" s="30"/>
      <c r="AK49" s="51" t="str">
        <f t="shared" si="7"/>
        <v>v</v>
      </c>
    </row>
    <row r="50" spans="1:37">
      <c r="A50" s="13"/>
      <c r="B50" s="13"/>
      <c r="F50" s="13"/>
      <c r="G50" s="19"/>
      <c r="K50" s="13"/>
      <c r="L50" s="13"/>
      <c r="O50" s="13"/>
      <c r="P50" s="13"/>
      <c r="Q50" s="19"/>
      <c r="T50" s="13"/>
      <c r="U50" s="93">
        <v>2023</v>
      </c>
      <c r="Y50" s="32" t="s">
        <v>422</v>
      </c>
      <c r="Z50" s="32" t="s">
        <v>550</v>
      </c>
      <c r="AF50" s="30"/>
    </row>
    <row r="51" spans="1:37">
      <c r="A51" s="13"/>
      <c r="B51" s="13"/>
      <c r="F51" s="13"/>
      <c r="G51" s="19"/>
      <c r="K51" s="13"/>
      <c r="L51" s="13"/>
      <c r="O51" s="13"/>
      <c r="P51" s="13"/>
      <c r="Q51" s="19"/>
      <c r="T51" s="13"/>
      <c r="U51" s="93">
        <v>2024</v>
      </c>
      <c r="Y51" s="32" t="s">
        <v>423</v>
      </c>
      <c r="Z51" s="32" t="s">
        <v>551</v>
      </c>
      <c r="AF51" s="30"/>
    </row>
    <row r="52" spans="1:37">
      <c r="A52" s="13"/>
      <c r="B52" s="13"/>
      <c r="F52" s="13"/>
      <c r="G52" s="19"/>
      <c r="K52" s="13"/>
      <c r="L52" s="13"/>
      <c r="O52" s="13"/>
      <c r="P52" s="13"/>
      <c r="Q52" s="19"/>
      <c r="T52" s="13"/>
      <c r="U52" s="93">
        <v>2025</v>
      </c>
      <c r="Y52" s="32" t="s">
        <v>424</v>
      </c>
      <c r="Z52" s="32" t="s">
        <v>552</v>
      </c>
      <c r="AF52" s="30"/>
    </row>
    <row r="53" spans="1:37">
      <c r="A53" s="13"/>
      <c r="B53" s="13"/>
      <c r="F53" s="13"/>
      <c r="G53" s="19"/>
      <c r="K53" s="13"/>
      <c r="L53" s="13"/>
      <c r="O53" s="13"/>
      <c r="P53" s="13"/>
      <c r="Q53" s="19"/>
      <c r="T53" s="13"/>
      <c r="U53" s="93">
        <v>2026</v>
      </c>
      <c r="Y53" s="32" t="s">
        <v>425</v>
      </c>
      <c r="Z53" s="32" t="s">
        <v>553</v>
      </c>
      <c r="AF53" s="30"/>
    </row>
    <row r="54" spans="1:37">
      <c r="A54" s="13"/>
      <c r="B54" s="13"/>
      <c r="F54" s="13"/>
      <c r="G54" s="19"/>
      <c r="K54" s="13"/>
      <c r="L54" s="13"/>
      <c r="O54" s="13"/>
      <c r="P54" s="20"/>
      <c r="Q54" s="19"/>
      <c r="T54" s="13"/>
      <c r="Y54" s="32" t="s">
        <v>426</v>
      </c>
      <c r="Z54" s="32" t="s">
        <v>554</v>
      </c>
      <c r="AF54" s="30"/>
    </row>
    <row r="55" spans="1:37">
      <c r="A55" s="13"/>
      <c r="B55" s="13"/>
      <c r="F55" s="13"/>
      <c r="G55" s="19"/>
      <c r="K55" s="13"/>
      <c r="L55" s="13"/>
      <c r="O55" s="13"/>
      <c r="P55" s="13"/>
      <c r="Q55" s="19"/>
      <c r="T55" s="13"/>
      <c r="Y55" s="32" t="s">
        <v>427</v>
      </c>
      <c r="Z55" s="32" t="s">
        <v>555</v>
      </c>
      <c r="AF55" s="30"/>
    </row>
    <row r="56" spans="1:37">
      <c r="A56" s="13"/>
      <c r="B56" s="13"/>
      <c r="F56" s="13"/>
      <c r="G56" s="19"/>
      <c r="K56" s="13"/>
      <c r="L56" s="13"/>
      <c r="O56" s="13"/>
      <c r="P56" s="13"/>
      <c r="Q56" s="19"/>
      <c r="T56" s="13"/>
      <c r="U56" s="93">
        <v>20</v>
      </c>
      <c r="Y56" s="32" t="s">
        <v>428</v>
      </c>
      <c r="Z56" s="32" t="s">
        <v>556</v>
      </c>
      <c r="AF56" s="30"/>
    </row>
    <row r="57" spans="1:37">
      <c r="A57" s="13"/>
      <c r="B57" s="13"/>
      <c r="F57" s="13"/>
      <c r="G57" s="19"/>
      <c r="K57" s="13"/>
      <c r="L57" s="13"/>
      <c r="O57" s="13"/>
      <c r="P57" s="13"/>
      <c r="Q57" s="19"/>
      <c r="T57" s="13"/>
      <c r="U57" s="32" t="s">
        <v>626</v>
      </c>
      <c r="Y57" s="32" t="s">
        <v>429</v>
      </c>
      <c r="Z57" s="32" t="s">
        <v>557</v>
      </c>
      <c r="AF57" s="30"/>
    </row>
    <row r="58" spans="1:37">
      <c r="A58" s="13"/>
      <c r="B58" s="13"/>
      <c r="F58" s="13"/>
      <c r="G58" s="19"/>
      <c r="K58" s="13"/>
      <c r="L58" s="13"/>
      <c r="O58" s="13"/>
      <c r="P58" s="13"/>
      <c r="Q58" s="19"/>
      <c r="T58" s="13"/>
      <c r="U58" s="32" t="s">
        <v>627</v>
      </c>
      <c r="Y58" s="32" t="s">
        <v>430</v>
      </c>
      <c r="Z58" s="32" t="s">
        <v>558</v>
      </c>
      <c r="AF58" s="30"/>
    </row>
    <row r="59" spans="1:37">
      <c r="A59" s="13"/>
      <c r="B59" s="13"/>
      <c r="F59" s="13"/>
      <c r="G59" s="19"/>
      <c r="K59" s="13"/>
      <c r="L59" s="13"/>
      <c r="O59" s="13"/>
      <c r="P59" s="13"/>
      <c r="Q59" s="19"/>
      <c r="T59" s="13"/>
      <c r="Y59" s="32" t="s">
        <v>431</v>
      </c>
      <c r="Z59" s="32" t="s">
        <v>559</v>
      </c>
      <c r="AF59" s="30"/>
    </row>
    <row r="60" spans="1:37">
      <c r="A60" s="13"/>
      <c r="B60" s="13"/>
      <c r="F60" s="13"/>
      <c r="G60" s="19"/>
      <c r="K60" s="13"/>
      <c r="L60" s="13"/>
      <c r="O60" s="13"/>
      <c r="P60" s="13"/>
      <c r="Q60" s="19"/>
      <c r="T60" s="13"/>
      <c r="Y60" s="32" t="s">
        <v>432</v>
      </c>
      <c r="Z60" s="32" t="s">
        <v>560</v>
      </c>
      <c r="AF60" s="30"/>
    </row>
    <row r="61" spans="1:37">
      <c r="A61" s="13"/>
      <c r="B61" s="13"/>
      <c r="F61" s="13"/>
      <c r="G61" s="19"/>
      <c r="K61" s="13"/>
      <c r="L61" s="13"/>
      <c r="O61" s="13"/>
      <c r="P61" s="13"/>
      <c r="Q61" s="19"/>
      <c r="T61" s="13"/>
      <c r="Y61" s="32" t="s">
        <v>433</v>
      </c>
      <c r="Z61" s="32" t="s">
        <v>561</v>
      </c>
      <c r="AF61" s="30"/>
    </row>
    <row r="62" spans="1:37">
      <c r="A62" s="13"/>
      <c r="B62" s="13"/>
      <c r="F62" s="13"/>
      <c r="G62" s="19"/>
      <c r="K62" s="13"/>
      <c r="L62" s="13"/>
      <c r="O62" s="13"/>
      <c r="P62" s="13"/>
      <c r="Q62" s="19"/>
      <c r="T62" s="13"/>
      <c r="Y62" s="32" t="s">
        <v>434</v>
      </c>
      <c r="Z62" s="32" t="s">
        <v>562</v>
      </c>
      <c r="AF62" s="30"/>
    </row>
    <row r="63" spans="1:37">
      <c r="A63" s="13"/>
      <c r="B63" s="13"/>
      <c r="F63" s="13"/>
      <c r="G63" s="19"/>
      <c r="K63" s="13"/>
      <c r="L63" s="13"/>
      <c r="O63" s="13"/>
      <c r="P63" s="13"/>
      <c r="Q63" s="19"/>
      <c r="T63" s="13"/>
      <c r="Y63" s="32" t="s">
        <v>435</v>
      </c>
      <c r="Z63" s="32" t="s">
        <v>563</v>
      </c>
      <c r="AF63" s="30"/>
    </row>
    <row r="64" spans="1:37">
      <c r="A64" s="13"/>
      <c r="B64" s="13"/>
      <c r="F64" s="13"/>
      <c r="G64" s="19"/>
      <c r="K64" s="13"/>
      <c r="L64" s="13"/>
      <c r="O64" s="13"/>
      <c r="P64" s="13"/>
      <c r="Q64" s="19"/>
      <c r="T64" s="13"/>
      <c r="Y64" s="32" t="s">
        <v>436</v>
      </c>
      <c r="Z64" s="32" t="s">
        <v>564</v>
      </c>
      <c r="AF64" s="30"/>
    </row>
    <row r="65" spans="1:32">
      <c r="A65" s="13"/>
      <c r="B65" s="13"/>
      <c r="F65" s="13"/>
      <c r="G65" s="19"/>
      <c r="K65" s="13"/>
      <c r="L65" s="13"/>
      <c r="O65" s="13"/>
      <c r="P65" s="13"/>
      <c r="Q65" s="19"/>
      <c r="T65" s="13"/>
      <c r="Y65" s="32" t="s">
        <v>437</v>
      </c>
      <c r="Z65" s="32" t="s">
        <v>565</v>
      </c>
      <c r="AF65" s="30"/>
    </row>
    <row r="66" spans="1:32">
      <c r="A66" s="13"/>
      <c r="B66" s="13"/>
      <c r="F66" s="13"/>
      <c r="G66" s="19"/>
      <c r="K66" s="13"/>
      <c r="L66" s="13"/>
      <c r="O66" s="13"/>
      <c r="P66" s="13"/>
      <c r="Q66" s="19"/>
      <c r="T66" s="13"/>
      <c r="Y66" s="32" t="s">
        <v>67</v>
      </c>
      <c r="Z66" s="32" t="s">
        <v>566</v>
      </c>
      <c r="AF66" s="30"/>
    </row>
    <row r="67" spans="1:32">
      <c r="A67" s="13"/>
      <c r="B67" s="13"/>
      <c r="F67" s="13"/>
      <c r="G67" s="19"/>
      <c r="K67" s="13"/>
      <c r="L67" s="13"/>
      <c r="O67" s="13"/>
      <c r="P67" s="13"/>
      <c r="Q67" s="19"/>
      <c r="T67" s="13"/>
      <c r="Y67" s="32" t="s">
        <v>438</v>
      </c>
      <c r="Z67" s="32" t="s">
        <v>567</v>
      </c>
      <c r="AF67" s="30"/>
    </row>
    <row r="68" spans="1:32">
      <c r="A68" s="13"/>
      <c r="B68" s="13"/>
      <c r="F68" s="13"/>
      <c r="G68" s="19"/>
      <c r="K68" s="13"/>
      <c r="L68" s="13"/>
      <c r="O68" s="13"/>
      <c r="P68" s="13"/>
      <c r="Q68" s="19"/>
      <c r="T68" s="13"/>
      <c r="Y68" s="32" t="s">
        <v>439</v>
      </c>
      <c r="Z68" s="32" t="s">
        <v>568</v>
      </c>
      <c r="AF68" s="30"/>
    </row>
    <row r="69" spans="1:32">
      <c r="A69" s="13"/>
      <c r="B69" s="13"/>
      <c r="F69" s="13"/>
      <c r="G69" s="19"/>
      <c r="K69" s="13"/>
      <c r="L69" s="13"/>
      <c r="O69" s="13"/>
      <c r="P69" s="13"/>
      <c r="Q69" s="19"/>
      <c r="T69" s="13"/>
      <c r="Y69" s="32" t="s">
        <v>440</v>
      </c>
      <c r="Z69" s="32" t="s">
        <v>569</v>
      </c>
      <c r="AF69" s="30"/>
    </row>
    <row r="70" spans="1:32">
      <c r="A70" s="13"/>
      <c r="B70" s="13"/>
      <c r="Y70" s="32" t="s">
        <v>441</v>
      </c>
      <c r="Z70" s="32" t="s">
        <v>570</v>
      </c>
    </row>
    <row r="71" spans="1:32">
      <c r="Y71" s="32" t="s">
        <v>442</v>
      </c>
      <c r="Z71" s="32" t="s">
        <v>571</v>
      </c>
    </row>
    <row r="72" spans="1:32">
      <c r="Y72" s="32" t="s">
        <v>443</v>
      </c>
      <c r="Z72" s="32" t="s">
        <v>572</v>
      </c>
    </row>
    <row r="73" spans="1:32">
      <c r="Y73" s="32" t="s">
        <v>444</v>
      </c>
      <c r="Z73" s="32" t="s">
        <v>573</v>
      </c>
    </row>
    <row r="74" spans="1:32">
      <c r="Y74" s="32" t="s">
        <v>445</v>
      </c>
      <c r="Z74" s="32" t="s">
        <v>574</v>
      </c>
    </row>
    <row r="75" spans="1:32">
      <c r="Y75" s="32" t="s">
        <v>446</v>
      </c>
      <c r="Z75" s="32" t="s">
        <v>575</v>
      </c>
    </row>
    <row r="76" spans="1:32">
      <c r="Y76" s="32" t="s">
        <v>447</v>
      </c>
      <c r="Z76" s="32" t="s">
        <v>576</v>
      </c>
    </row>
    <row r="77" spans="1:32">
      <c r="Y77" s="32" t="s">
        <v>448</v>
      </c>
      <c r="Z77" s="32" t="s">
        <v>577</v>
      </c>
    </row>
    <row r="78" spans="1:32">
      <c r="Y78" s="32" t="s">
        <v>449</v>
      </c>
      <c r="Z78" s="32" t="s">
        <v>578</v>
      </c>
    </row>
    <row r="79" spans="1:32">
      <c r="Y79" s="32" t="s">
        <v>450</v>
      </c>
      <c r="Z79" s="32" t="s">
        <v>579</v>
      </c>
    </row>
    <row r="80" spans="1:32">
      <c r="Y80" s="32" t="s">
        <v>451</v>
      </c>
      <c r="Z80" s="32" t="s">
        <v>580</v>
      </c>
    </row>
    <row r="81" spans="25:26">
      <c r="Y81" s="32" t="s">
        <v>452</v>
      </c>
      <c r="Z81" s="32" t="s">
        <v>581</v>
      </c>
    </row>
    <row r="82" spans="25:26">
      <c r="Y82" s="32" t="s">
        <v>453</v>
      </c>
      <c r="Z82" s="32" t="s">
        <v>582</v>
      </c>
    </row>
    <row r="83" spans="25:26">
      <c r="Y83" s="32" t="s">
        <v>454</v>
      </c>
      <c r="Z83" s="32" t="s">
        <v>583</v>
      </c>
    </row>
    <row r="84" spans="25:26">
      <c r="Y84" s="32" t="s">
        <v>455</v>
      </c>
      <c r="Z84" s="32" t="s">
        <v>584</v>
      </c>
    </row>
    <row r="85" spans="25:26">
      <c r="Y85" s="32" t="s">
        <v>456</v>
      </c>
      <c r="Z85" s="32" t="s">
        <v>585</v>
      </c>
    </row>
    <row r="86" spans="25:26">
      <c r="Y86" s="32" t="s">
        <v>457</v>
      </c>
      <c r="Z86" s="32" t="s">
        <v>586</v>
      </c>
    </row>
    <row r="87" spans="25:26">
      <c r="Y87" s="32" t="s">
        <v>458</v>
      </c>
      <c r="Z87" s="32" t="s">
        <v>587</v>
      </c>
    </row>
    <row r="88" spans="25:26">
      <c r="Y88" s="32" t="s">
        <v>459</v>
      </c>
      <c r="Z88" s="32" t="s">
        <v>588</v>
      </c>
    </row>
    <row r="89" spans="25:26">
      <c r="Y89" s="32" t="s">
        <v>460</v>
      </c>
      <c r="Z89" s="32" t="s">
        <v>589</v>
      </c>
    </row>
    <row r="90" spans="25:26">
      <c r="Y90" s="32" t="s">
        <v>461</v>
      </c>
      <c r="Z90" s="32" t="s">
        <v>590</v>
      </c>
    </row>
    <row r="91" spans="25:26">
      <c r="Y91" s="32" t="s">
        <v>462</v>
      </c>
      <c r="Z91" s="32" t="s">
        <v>591</v>
      </c>
    </row>
    <row r="92" spans="25:26">
      <c r="Y92" s="32" t="s">
        <v>463</v>
      </c>
      <c r="Z92" s="32" t="s">
        <v>592</v>
      </c>
    </row>
    <row r="93" spans="25:26">
      <c r="Y93" s="32" t="s">
        <v>464</v>
      </c>
      <c r="Z93" s="32" t="s">
        <v>593</v>
      </c>
    </row>
    <row r="94" spans="25:26">
      <c r="Y94" s="32" t="s">
        <v>465</v>
      </c>
      <c r="Z94" s="32" t="s">
        <v>594</v>
      </c>
    </row>
    <row r="95" spans="25:26">
      <c r="Y95" s="32" t="s">
        <v>466</v>
      </c>
      <c r="Z95" s="32" t="s">
        <v>595</v>
      </c>
    </row>
    <row r="96" spans="25:26">
      <c r="Y96" s="32" t="s">
        <v>369</v>
      </c>
      <c r="Z96" s="32" t="s">
        <v>596</v>
      </c>
    </row>
    <row r="97" spans="25:26">
      <c r="Y97" s="32" t="s">
        <v>467</v>
      </c>
      <c r="Z97" s="32" t="s">
        <v>597</v>
      </c>
    </row>
    <row r="98" spans="25:26">
      <c r="Y98" s="32" t="s">
        <v>468</v>
      </c>
      <c r="Z98" s="32" t="s">
        <v>598</v>
      </c>
    </row>
    <row r="99" spans="25:26">
      <c r="Y99" s="32" t="s">
        <v>498</v>
      </c>
      <c r="Z99" s="32" t="s">
        <v>599</v>
      </c>
    </row>
    <row r="100" spans="25:26">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371</v>
      </c>
      <c r="AF2" s="963"/>
      <c r="AG2" s="963"/>
      <c r="AH2" s="900"/>
      <c r="AI2" s="963" t="s">
        <v>467</v>
      </c>
      <c r="AJ2" s="963"/>
      <c r="AK2" s="963"/>
      <c r="AL2" s="900"/>
      <c r="AM2" s="963" t="s">
        <v>468</v>
      </c>
      <c r="AN2" s="963"/>
      <c r="AO2" s="963"/>
      <c r="AP2" s="900"/>
      <c r="AQ2" s="505" t="s">
        <v>223</v>
      </c>
      <c r="AR2" s="506"/>
      <c r="AS2" s="506"/>
      <c r="AT2" s="507"/>
      <c r="AU2" s="508" t="s">
        <v>129</v>
      </c>
      <c r="AV2" s="508"/>
      <c r="AW2" s="508"/>
      <c r="AX2" s="509"/>
      <c r="AY2" s="34">
        <f>COUNTA($G$4)</f>
        <v>0</v>
      </c>
    </row>
    <row r="3" spans="1:51" ht="18.75" customHeight="1">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49"/>
      <c r="AS3" s="447" t="s">
        <v>224</v>
      </c>
      <c r="AT3" s="448"/>
      <c r="AU3" s="449"/>
      <c r="AV3" s="449"/>
      <c r="AW3" s="339" t="s">
        <v>170</v>
      </c>
      <c r="AX3" s="344"/>
      <c r="AY3" s="34">
        <f t="shared" ref="AY3:AY8" si="0">$AY$2</f>
        <v>0</v>
      </c>
    </row>
    <row r="4" spans="1:51" ht="22.5" customHeight="1">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c r="A7" s="925" t="s">
        <v>343</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371</v>
      </c>
      <c r="AF9" s="963"/>
      <c r="AG9" s="963"/>
      <c r="AH9" s="900"/>
      <c r="AI9" s="963" t="s">
        <v>467</v>
      </c>
      <c r="AJ9" s="963"/>
      <c r="AK9" s="963"/>
      <c r="AL9" s="900"/>
      <c r="AM9" s="963" t="s">
        <v>468</v>
      </c>
      <c r="AN9" s="963"/>
      <c r="AO9" s="963"/>
      <c r="AP9" s="900"/>
      <c r="AQ9" s="505" t="s">
        <v>223</v>
      </c>
      <c r="AR9" s="506"/>
      <c r="AS9" s="506"/>
      <c r="AT9" s="507"/>
      <c r="AU9" s="508" t="s">
        <v>129</v>
      </c>
      <c r="AV9" s="508"/>
      <c r="AW9" s="508"/>
      <c r="AX9" s="509"/>
      <c r="AY9" s="34">
        <f>COUNTA($G$11)</f>
        <v>0</v>
      </c>
    </row>
    <row r="10" spans="1:51" ht="18.75" customHeight="1">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49"/>
      <c r="AS10" s="447" t="s">
        <v>224</v>
      </c>
      <c r="AT10" s="448"/>
      <c r="AU10" s="449"/>
      <c r="AV10" s="449"/>
      <c r="AW10" s="339" t="s">
        <v>170</v>
      </c>
      <c r="AX10" s="344"/>
      <c r="AY10" s="34">
        <f t="shared" ref="AY10:AY15" si="1">$AY$9</f>
        <v>0</v>
      </c>
    </row>
    <row r="11" spans="1:51" ht="22.5" customHeight="1">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c r="A14" s="925" t="s">
        <v>343</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5" t="s">
        <v>223</v>
      </c>
      <c r="AR16" s="506"/>
      <c r="AS16" s="506"/>
      <c r="AT16" s="507"/>
      <c r="AU16" s="508" t="s">
        <v>129</v>
      </c>
      <c r="AV16" s="508"/>
      <c r="AW16" s="508"/>
      <c r="AX16" s="509"/>
      <c r="AY16" s="34">
        <f>COUNTA($G$18)</f>
        <v>0</v>
      </c>
    </row>
    <row r="17" spans="1:51" ht="18.75" customHeight="1">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49"/>
      <c r="AS17" s="447" t="s">
        <v>224</v>
      </c>
      <c r="AT17" s="448"/>
      <c r="AU17" s="449"/>
      <c r="AV17" s="449"/>
      <c r="AW17" s="339" t="s">
        <v>170</v>
      </c>
      <c r="AX17" s="344"/>
      <c r="AY17" s="34">
        <f t="shared" ref="AY17:AY22" si="2">$AY$16</f>
        <v>0</v>
      </c>
    </row>
    <row r="18" spans="1:51" ht="22.5" customHeight="1">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c r="A21" s="925" t="s">
        <v>343</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5" t="s">
        <v>223</v>
      </c>
      <c r="AR23" s="506"/>
      <c r="AS23" s="506"/>
      <c r="AT23" s="507"/>
      <c r="AU23" s="508" t="s">
        <v>129</v>
      </c>
      <c r="AV23" s="508"/>
      <c r="AW23" s="508"/>
      <c r="AX23" s="509"/>
      <c r="AY23" s="34">
        <f>COUNTA($G$25)</f>
        <v>0</v>
      </c>
    </row>
    <row r="24" spans="1:51" ht="18.75" customHeight="1">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49"/>
      <c r="AS24" s="447" t="s">
        <v>224</v>
      </c>
      <c r="AT24" s="448"/>
      <c r="AU24" s="449"/>
      <c r="AV24" s="449"/>
      <c r="AW24" s="339" t="s">
        <v>170</v>
      </c>
      <c r="AX24" s="344"/>
      <c r="AY24" s="34">
        <f t="shared" ref="AY24:AY29" si="3">$AY$23</f>
        <v>0</v>
      </c>
    </row>
    <row r="25" spans="1:51" ht="22.5" customHeight="1">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c r="A28" s="925" t="s">
        <v>343</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5" t="s">
        <v>223</v>
      </c>
      <c r="AR30" s="506"/>
      <c r="AS30" s="506"/>
      <c r="AT30" s="507"/>
      <c r="AU30" s="508" t="s">
        <v>129</v>
      </c>
      <c r="AV30" s="508"/>
      <c r="AW30" s="508"/>
      <c r="AX30" s="509"/>
      <c r="AY30" s="34">
        <f>COUNTA($G$32)</f>
        <v>0</v>
      </c>
    </row>
    <row r="31" spans="1:51" ht="18.75" customHeight="1">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49"/>
      <c r="AS31" s="447" t="s">
        <v>224</v>
      </c>
      <c r="AT31" s="448"/>
      <c r="AU31" s="449"/>
      <c r="AV31" s="449"/>
      <c r="AW31" s="339" t="s">
        <v>170</v>
      </c>
      <c r="AX31" s="344"/>
      <c r="AY31" s="34">
        <f t="shared" ref="AY31:AY36" si="4">$AY$30</f>
        <v>0</v>
      </c>
    </row>
    <row r="32" spans="1:51" ht="22.5" customHeight="1">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c r="A35" s="925" t="s">
        <v>343</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5" t="s">
        <v>223</v>
      </c>
      <c r="AR37" s="506"/>
      <c r="AS37" s="506"/>
      <c r="AT37" s="507"/>
      <c r="AU37" s="508" t="s">
        <v>129</v>
      </c>
      <c r="AV37" s="508"/>
      <c r="AW37" s="508"/>
      <c r="AX37" s="509"/>
      <c r="AY37" s="34">
        <f>COUNTA($G$39)</f>
        <v>0</v>
      </c>
    </row>
    <row r="38" spans="1:51" ht="18.75" customHeight="1">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49"/>
      <c r="AS38" s="447" t="s">
        <v>224</v>
      </c>
      <c r="AT38" s="448"/>
      <c r="AU38" s="449"/>
      <c r="AV38" s="449"/>
      <c r="AW38" s="339" t="s">
        <v>170</v>
      </c>
      <c r="AX38" s="344"/>
      <c r="AY38" s="34">
        <f t="shared" ref="AY38:AY43" si="5">$AY$37</f>
        <v>0</v>
      </c>
    </row>
    <row r="39" spans="1:51" ht="22.5" customHeight="1">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c r="A42" s="925" t="s">
        <v>343</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5" t="s">
        <v>223</v>
      </c>
      <c r="AR44" s="506"/>
      <c r="AS44" s="506"/>
      <c r="AT44" s="507"/>
      <c r="AU44" s="508" t="s">
        <v>129</v>
      </c>
      <c r="AV44" s="508"/>
      <c r="AW44" s="508"/>
      <c r="AX44" s="509"/>
      <c r="AY44" s="34">
        <f>COUNTA($G$46)</f>
        <v>0</v>
      </c>
    </row>
    <row r="45" spans="1:51" ht="18.75" customHeight="1">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49"/>
      <c r="AS45" s="447" t="s">
        <v>224</v>
      </c>
      <c r="AT45" s="448"/>
      <c r="AU45" s="449"/>
      <c r="AV45" s="449"/>
      <c r="AW45" s="339" t="s">
        <v>170</v>
      </c>
      <c r="AX45" s="344"/>
      <c r="AY45" s="34">
        <f t="shared" ref="AY45:AY50" si="6">$AY$44</f>
        <v>0</v>
      </c>
    </row>
    <row r="46" spans="1:51" ht="22.5" customHeight="1">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c r="A49" s="925" t="s">
        <v>343</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5" t="s">
        <v>223</v>
      </c>
      <c r="AR51" s="506"/>
      <c r="AS51" s="506"/>
      <c r="AT51" s="507"/>
      <c r="AU51" s="508" t="s">
        <v>129</v>
      </c>
      <c r="AV51" s="508"/>
      <c r="AW51" s="508"/>
      <c r="AX51" s="509"/>
      <c r="AY51" s="34">
        <f>COUNTA($G$53)</f>
        <v>0</v>
      </c>
    </row>
    <row r="52" spans="1:51" ht="18.75" customHeight="1">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49"/>
      <c r="AS52" s="447" t="s">
        <v>224</v>
      </c>
      <c r="AT52" s="448"/>
      <c r="AU52" s="449"/>
      <c r="AV52" s="449"/>
      <c r="AW52" s="339" t="s">
        <v>170</v>
      </c>
      <c r="AX52" s="344"/>
      <c r="AY52" s="34">
        <f t="shared" ref="AY52:AY57" si="7">$AY$51</f>
        <v>0</v>
      </c>
    </row>
    <row r="53" spans="1:51" ht="22.5" customHeight="1">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c r="A56" s="925" t="s">
        <v>343</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5" t="s">
        <v>223</v>
      </c>
      <c r="AR58" s="506"/>
      <c r="AS58" s="506"/>
      <c r="AT58" s="507"/>
      <c r="AU58" s="508" t="s">
        <v>129</v>
      </c>
      <c r="AV58" s="508"/>
      <c r="AW58" s="508"/>
      <c r="AX58" s="509"/>
      <c r="AY58" s="34">
        <f>COUNTA($G$60)</f>
        <v>0</v>
      </c>
    </row>
    <row r="59" spans="1:51" ht="18.75" customHeight="1">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49"/>
      <c r="AS59" s="447" t="s">
        <v>224</v>
      </c>
      <c r="AT59" s="448"/>
      <c r="AU59" s="449"/>
      <c r="AV59" s="449"/>
      <c r="AW59" s="339" t="s">
        <v>170</v>
      </c>
      <c r="AX59" s="344"/>
      <c r="AY59" s="34">
        <f t="shared" ref="AY59:AY64" si="8">$AY$58</f>
        <v>0</v>
      </c>
    </row>
    <row r="60" spans="1:51" ht="22.5" customHeight="1">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c r="A63" s="925" t="s">
        <v>343</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5" t="s">
        <v>223</v>
      </c>
      <c r="AR65" s="506"/>
      <c r="AS65" s="506"/>
      <c r="AT65" s="507"/>
      <c r="AU65" s="508" t="s">
        <v>129</v>
      </c>
      <c r="AV65" s="508"/>
      <c r="AW65" s="508"/>
      <c r="AX65" s="509"/>
      <c r="AY65" s="34">
        <f>COUNTA($G$67)</f>
        <v>0</v>
      </c>
    </row>
    <row r="66" spans="1:51" ht="18.75" customHeight="1">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49"/>
      <c r="AS66" s="447" t="s">
        <v>224</v>
      </c>
      <c r="AT66" s="448"/>
      <c r="AU66" s="449"/>
      <c r="AV66" s="449"/>
      <c r="AW66" s="339" t="s">
        <v>170</v>
      </c>
      <c r="AX66" s="344"/>
      <c r="AY66" s="34">
        <f t="shared" ref="AY66:AY71" si="9">$AY$65</f>
        <v>0</v>
      </c>
    </row>
    <row r="67" spans="1:51" ht="22.5" customHeight="1">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c r="A70" s="925" t="s">
        <v>343</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82" t="s">
        <v>26</v>
      </c>
      <c r="B2" s="983"/>
      <c r="C2" s="983"/>
      <c r="D2" s="983"/>
      <c r="E2" s="983"/>
      <c r="F2" s="984"/>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row r="55" spans="1:51" ht="30" customHeight="1">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row r="108" spans="1:51" ht="30" customHeight="1">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row r="161" spans="1:51" ht="30" customHeight="1">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row r="214" spans="1:51" ht="30" customHeight="1">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2022-06-03T08:23:01Z</cp:lastPrinted>
  <dcterms:created xsi:type="dcterms:W3CDTF">2012-03-13T00:50:25Z</dcterms:created>
  <dcterms:modified xsi:type="dcterms:W3CDTF">2022-08-18T05:34:26Z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