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感染研\"/>
    </mc:Choice>
  </mc:AlternateContent>
  <bookViews>
    <workbookView xWindow="-120" yWindow="-120" windowWidth="29040" windowHeight="1584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1" i="11" l="1"/>
  <c r="AY325" i="11"/>
  <c r="AY333" i="11"/>
  <c r="AY399" i="11"/>
  <c r="AY329" i="11"/>
  <c r="AY322" i="11"/>
  <c r="AY336" i="11"/>
  <c r="AY330" i="11"/>
  <c r="AY337" i="11"/>
  <c r="AY340" i="11"/>
  <c r="AY323" i="11"/>
  <c r="AY326" i="11"/>
  <c r="AY327" i="11"/>
  <c r="AY328" i="11"/>
  <c r="AY338" i="11"/>
  <c r="AY69" i="11"/>
  <c r="AY397" i="11"/>
  <c r="AY331" i="11"/>
  <c r="AY324" i="11"/>
  <c r="AY66" i="11"/>
  <c r="AY75" i="11"/>
  <c r="AY73" i="11"/>
  <c r="AY77" i="11"/>
  <c r="AY74" i="11"/>
  <c r="AY72" i="11"/>
  <c r="AY335" i="11"/>
  <c r="AY214" i="11"/>
  <c r="AY213" i="11"/>
  <c r="AY212" i="11"/>
  <c r="AY211" i="11"/>
  <c r="AY210" i="11"/>
  <c r="AY209" i="11"/>
  <c r="AY208" i="11"/>
  <c r="AY206" i="11"/>
  <c r="AY205" i="11"/>
  <c r="AY204" i="11"/>
  <c r="AY203" i="11"/>
  <c r="AY202" i="11"/>
  <c r="AY201" i="11"/>
  <c r="AY200" i="11"/>
  <c r="AY207" i="11" s="1"/>
  <c r="AY195" i="11"/>
  <c r="AY196" i="11" s="1"/>
  <c r="AY190" i="11"/>
  <c r="AY192" i="11" s="1"/>
  <c r="AY180" i="11"/>
  <c r="AY187" i="11" s="1"/>
  <c r="AY173" i="11"/>
  <c r="AY177" i="11" s="1"/>
  <c r="AY170" i="11"/>
  <c r="AY172" i="11" s="1"/>
  <c r="AY167" i="11"/>
  <c r="AY169" i="11" s="1"/>
  <c r="AY136" i="11"/>
  <c r="AY137" i="11" s="1"/>
  <c r="AY133" i="11"/>
  <c r="AY135" i="11" s="1"/>
  <c r="AY132" i="11"/>
  <c r="AY139" i="11"/>
  <c r="AY145" i="11" s="1"/>
  <c r="AY166" i="11"/>
  <c r="AY161" i="11"/>
  <c r="AY162" i="11" s="1"/>
  <c r="AY156" i="11"/>
  <c r="AY158" i="11" s="1"/>
  <c r="AY146" i="11"/>
  <c r="AY150" i="11" s="1"/>
  <c r="AY129" i="11"/>
  <c r="AY127" i="11"/>
  <c r="AY128" i="11" s="1"/>
  <c r="AY122" i="11"/>
  <c r="AY125" i="11" s="1"/>
  <c r="AY121" i="11"/>
  <c r="AY115" i="11"/>
  <c r="AY112" i="11"/>
  <c r="AY117" i="11" s="1"/>
  <c r="AY99" i="11"/>
  <c r="AY101" i="11" s="1"/>
  <c r="AY98" i="11"/>
  <c r="AY102" i="11"/>
  <c r="AY104" i="11" s="1"/>
  <c r="AY118" i="11" l="1"/>
  <c r="AY152" i="11"/>
  <c r="AY141" i="11"/>
  <c r="AY142" i="11"/>
  <c r="AY100" i="11"/>
  <c r="AY154" i="11"/>
  <c r="AY143" i="11"/>
  <c r="AY155" i="11"/>
  <c r="AY153" i="11"/>
  <c r="AY113" i="11"/>
  <c r="AY134" i="11"/>
  <c r="AY130" i="11"/>
  <c r="AY114" i="11"/>
  <c r="AY131" i="11"/>
  <c r="AY178" i="11"/>
  <c r="AY174" i="11"/>
  <c r="AY119" i="11"/>
  <c r="AY171" i="11"/>
  <c r="AY179" i="11"/>
  <c r="AY193" i="11"/>
  <c r="AY126" i="11"/>
  <c r="AY120" i="11"/>
  <c r="AY140" i="11"/>
  <c r="AY116" i="11"/>
  <c r="AY124" i="11"/>
  <c r="AY163" i="11"/>
  <c r="AY144" i="11"/>
  <c r="AY138" i="11"/>
  <c r="AY176" i="11"/>
  <c r="AY198" i="11"/>
  <c r="AY123" i="11"/>
  <c r="AY175" i="11"/>
  <c r="AY151"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49" i="11"/>
  <c r="AY105" i="11"/>
  <c r="AY111" i="11" s="1"/>
  <c r="AY97" i="11"/>
  <c r="AY96" i="11"/>
  <c r="AY93" i="11"/>
  <c r="AY95" i="11" s="1"/>
  <c r="AY88" i="11"/>
  <c r="AY91" i="11" s="1"/>
  <c r="AY85" i="11"/>
  <c r="AY84" i="11"/>
  <c r="AY83" i="11"/>
  <c r="AY82" i="11"/>
  <c r="AY81" i="11"/>
  <c r="AY80" i="11"/>
  <c r="AY78" i="11"/>
  <c r="AY87" i="11" s="1"/>
  <c r="AY44" i="11"/>
  <c r="AY52" i="11" s="1"/>
  <c r="AY55" i="11" l="1"/>
  <c r="AY90" i="11"/>
  <c r="AY89" i="11"/>
  <c r="AY92"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<sst xmlns="http://schemas.openxmlformats.org/spreadsheetml/2006/main" count="2058" uniqueCount="743">
  <si>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</si>
  <si>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</si>
  <si>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</si>
  <si>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</si>
  <si>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</si>
  <si>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</si>
  <si>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</si>
  <si>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</si>
  <si>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</si>
  <si>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</si>
  <si>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</si>
  <si>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</si>
  <si>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</si>
  <si>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</si>
  <si>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</si>
  <si>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</si>
  <si>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</si>
  <si>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</si>
  <si>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</si>
  <si>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</si>
  <si>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</si>
  <si>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</si>
  <si>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</si>
  <si>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</si>
  <si>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</si>
  <si>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</si>
  <si>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</si>
  <si>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</si>
  <si>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</si>
  <si>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</si>
  <si>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</si>
  <si>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</si>
  <si>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</si>
  <si>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</si>
  <si>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</si>
  <si>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</si>
  <si>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</si>
  <si>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</si>
  <si>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</si>
  <si>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</si>
  <si>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</si>
  <si>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</si>
  <si>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</si>
  <si>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</si>
  <si>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</si>
  <si>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</si>
  <si>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</si>
  <si>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</si>
  <si>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</si>
  <si>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</si>
  <si>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</si>
  <si>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</si>
  <si>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</si>
  <si>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</si>
  <si>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</si>
  <si>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</si>
  <si>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</si>
  <si>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</si>
  <si>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</si>
  <si>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</si>
  <si>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</si>
  <si>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</si>
  <si>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</si>
  <si>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</si>
  <si>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</si>
  <si>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</si>
  <si>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</si>
  <si>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</si>
  <si>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</si>
  <si>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</si>
  <si>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</si>
  <si>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</si>
  <si>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</si>
  <si>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</si>
  <si>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</si>
  <si>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</si>
  <si>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</si>
  <si>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</si>
  <si>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</si>
  <si>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</si>
  <si>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</si>
  <si>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</si>
  <si>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</si>
  <si>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</si>
  <si>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</si>
  <si>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</si>
  <si>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</si>
  <si>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</si>
  <si>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</si>
  <si>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</si>
  <si>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</si>
  <si>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</si>
  <si>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</si>
  <si>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</si>
  <si>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</si>
  <si>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</si>
  <si>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</si>
  <si>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</si>
  <si>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</si>
  <si>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</si>
  <si>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</si>
  <si>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</si>
  <si>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</si>
  <si>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</si>
  <si>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</si>
  <si>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</si>
  <si>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</si>
  <si>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</si>
  <si>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</si>
  <si>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</si>
  <si>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</si>
  <si>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</si>
  <si>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</si>
  <si>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</si>
  <si>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</si>
  <si>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</si>
  <si>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</si>
  <si>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</si>
  <si>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</si>
  <si>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</si>
  <si>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</si>
  <si>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</si>
  <si>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</si>
  <si>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</si>
  <si>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</si>
  <si>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</si>
  <si>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</si>
  <si>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</si>
  <si>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</si>
  <si>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</si>
  <si>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</si>
  <si>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</si>
  <si>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</si>
  <si>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</si>
  <si>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</si>
  <si>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</si>
  <si>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</si>
  <si>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</si>
  <si>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</si>
  <si>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</si>
  <si>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</si>
  <si>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</si>
  <si>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</si>
  <si>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</si>
  <si>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</si>
  <si>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</si>
  <si>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</si>
  <si>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</si>
  <si>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</si>
  <si>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</si>
  <si>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</si>
  <si>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</si>
  <si>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</si>
  <si>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</si>
  <si>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</si>
  <si>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</si>
  <si>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</si>
  <si>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</si>
  <si>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</si>
  <si>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</si>
  <si>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</si>
  <si>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</si>
  <si>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</si>
  <si>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</si>
  <si>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</si>
  <si>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</si>
  <si>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</si>
  <si>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</si>
  <si>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</si>
  <si>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</si>
  <si>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</si>
  <si>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</si>
  <si>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</si>
  <si>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</si>
  <si>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</si>
  <si>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</si>
  <si>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</si>
  <si>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</si>
  <si>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</si>
  <si>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</si>
  <si>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</si>
  <si>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</si>
  <si>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</si>
  <si>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</si>
  <si>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</si>
  <si>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</si>
  <si>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</si>
  <si>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</si>
  <si>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</si>
  <si>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</si>
  <si>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</si>
  <si>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</si>
  <si>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</si>
  <si>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</si>
  <si>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</si>
  <si>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</si>
  <si>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</si>
  <si>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</si>
  <si>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</si>
  <si>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</si>
  <si>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</si>
  <si>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</si>
  <si>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</si>
  <si>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</si>
  <si>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</si>
  <si>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</si>
  <si>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</si>
  <si>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</si>
  <si>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</si>
  <si>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</si>
  <si>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</si>
  <si>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</si>
  <si>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</si>
  <si>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</si>
  <si>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</si>
  <si>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</si>
  <si>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</si>
  <si>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</si>
  <si>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</si>
  <si>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</si>
  <si>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</si>
  <si>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</si>
  <si>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</si>
  <si>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</si>
  <si>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</si>
  <si>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</si>
  <si>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</si>
  <si>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</si>
  <si>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</si>
  <si>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</si>
  <si>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</si>
  <si>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</si>
  <si>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</si>
  <si>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</si>
  <si>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</si>
  <si>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</si>
  <si>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</si>
  <si>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</si>
  <si>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</si>
  <si>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</si>
  <si>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</si>
  <si>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</si>
  <si>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</si>
  <si>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</si>
  <si>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</si>
  <si>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</si>
  <si>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</si>
  <si>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</si>
  <si>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</si>
  <si>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</si>
  <si>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</si>
  <si>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</si>
  <si>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</si>
  <si>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</si>
  <si>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</si>
  <si>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</si>
  <si>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</si>
  <si>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</si>
  <si>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</si>
  <si>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</si>
  <si>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</si>
  <si>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</si>
  <si>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</si>
  <si>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</si>
  <si>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</si>
  <si>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</si>
  <si>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</si>
  <si>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</si>
  <si>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</si>
  <si>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</si>
  <si>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</si>
  <si>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</si>
  <si>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</si>
  <si>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</si>
  <si>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</si>
  <si>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</si>
  <si>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</si>
  <si>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</si>
  <si>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</si>
  <si>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</si>
  <si>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</si>
  <si>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</si>
  <si>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</si>
  <si>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</si>
  <si>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</si>
  <si>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</si>
  <si>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</si>
  <si>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</si>
  <si>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</si>
  <si>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</si>
  <si>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</si>
  <si>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</si>
  <si>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</si>
  <si>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</si>
  <si>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</si>
  <si>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</si>
  <si>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</si>
  <si>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</si>
  <si>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</si>
  <si>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</si>
  <si>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</si>
  <si>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</si>
  <si>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</si>
  <si>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</si>
  <si>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</si>
  <si>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</si>
  <si>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</si>
  <si>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</si>
  <si>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</si>
  <si>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</si>
  <si>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</si>
  <si>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</si>
  <si>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</si>
  <si>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</si>
  <si>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</si>
  <si>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</si>
  <si>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</si>
  <si>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</si>
  <si>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</si>
  <si>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</si>
  <si>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</si>
  <si>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</si>
  <si>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</si>
  <si>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</si>
  <si>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</si>
  <si>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</si>
  <si>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</si>
  <si>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</si>
  <si>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</si>
  <si>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</si>
  <si>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</si>
  <si>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</si>
  <si>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</si>
  <si>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</si>
  <si>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</si>
  <si>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</si>
  <si>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</si>
  <si>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</si>
  <si>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</si>
  <si>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</si>
  <si>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</si>
  <si>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</si>
  <si>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</si>
  <si>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</si>
  <si>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</si>
  <si>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</si>
  <si>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</si>
  <si>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</si>
  <si>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</si>
  <si>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</si>
  <si>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</si>
  <si>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</si>
  <si>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</si>
  <si>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</si>
  <si>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</si>
  <si>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</si>
  <si>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</si>
  <si>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</si>
  <si>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</si>
  <si>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</si>
  <si>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</si>
  <si>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</si>
  <si>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</si>
  <si>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</si>
  <si>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</si>
  <si>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</si>
  <si>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</si>
  <si>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</si>
  <si>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</si>
  <si>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</si>
  <si>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</si>
  <si>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</si>
  <si>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</si>
  <si>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</si>
  <si>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</si>
  <si>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</si>
  <si>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</si>
  <si>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</si>
  <si>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</si>
  <si>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</si>
  <si>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</si>
  <si>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</si>
  <si>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</si>
  <si>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</si>
  <si>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</si>
  <si>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</si>
  <si>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</si>
  <si>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</si>
  <si>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</si>
  <si>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</si>
  <si>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</si>
  <si>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</si>
  <si>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</si>
  <si>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</si>
  <si>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</si>
  <si>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</si>
  <si>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</si>
  <si>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</si>
  <si>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</si>
  <si>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</si>
  <si>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</si>
  <si>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</si>
  <si>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</si>
  <si>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</si>
  <si>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</si>
  <si>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</si>
  <si>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</si>
  <si>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</si>
  <si>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</si>
  <si>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</si>
  <si>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</si>
  <si>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</si>
  <si>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</si>
  <si>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</si>
  <si>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</si>
  <si>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</si>
  <si>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</si>
  <si>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</si>
  <si>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</si>
  <si>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</si>
  <si>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</si>
  <si>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</si>
  <si>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</si>
  <si>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</si>
  <si>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</si>
  <si>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</si>
  <si>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</si>
  <si>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</si>
  <si>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</si>
  <si>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</si>
  <si>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</si>
  <si>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</si>
  <si>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</si>
  <si>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</si>
  <si>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</si>
  <si>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</si>
  <si>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</si>
  <si>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</si>
  <si>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</si>
  <si>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</si>
  <si>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</si>
  <si>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</si>
  <si>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</si>
  <si>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</si>
  <si>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</si>
  <si>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</si>
  <si>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</si>
  <si>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</si>
  <si>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</si>
  <si>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</si>
  <si>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</si>
  <si>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</si>
  <si>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</si>
  <si>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</si>
  <si>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</si>
  <si>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</si>
  <si>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</si>
  <si>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</si>
  <si>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</si>
  <si>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</si>
  <si>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</si>
  <si>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</si>
  <si>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</si>
  <si>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</si>
  <si>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</si>
  <si>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</si>
  <si>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</si>
  <si>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</si>
  <si>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</si>
  <si>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</si>
  <si>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</si>
  <si>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</si>
  <si>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</si>
  <si>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</si>
  <si>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</si>
  <si>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</si>
  <si>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</si>
  <si>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</si>
  <si>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</si>
  <si>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</si>
  <si>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</si>
  <si>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</si>
  <si>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</si>
  <si>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</si>
  <si>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</si>
  <si>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</si>
  <si>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</si>
  <si>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</si>
  <si>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</si>
  <si>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</si>
  <si>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</si>
  <si>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</si>
  <si>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</si>
  <si>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</si>
  <si>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</si>
  <si>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</si>
  <si>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</si>
  <si>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</si>
  <si>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</si>
  <si>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</si>
  <si>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</si>
  <si>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</si>
  <si>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</si>
  <si>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</si>
  <si>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</si>
  <si>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</si>
  <si>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</si>
  <si>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</si>
  <si>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</si>
  <si>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</si>
  <si>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</si>
  <si>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</si>
  <si>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</si>
  <si>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</si>
  <si>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</si>
  <si>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</si>
  <si>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</si>
  <si>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</si>
  <si>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</si>
  <si>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</si>
  <si>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</si>
  <si>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</si>
  <si>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</si>
  <si>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</si>
  <si>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</si>
  <si>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</si>
  <si>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</si>
  <si>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</si>
  <si>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</si>
  <si>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</si>
  <si>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</si>
  <si>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</si>
  <si>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</si>
  <si>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</si>
  <si>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</si>
  <si>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</si>
  <si>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</si>
  <si>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</si>
  <si>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</si>
  <si>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</si>
  <si>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</si>
  <si>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</si>
  <si>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</si>
  <si>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</si>
  <si>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</si>
  <si>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</si>
  <si>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</si>
  <si>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</si>
  <si>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</si>
  <si>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</si>
  <si>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</si>
  <si>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</si>
  <si>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</si>
  <si>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</si>
  <si>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</si>
  <si>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</si>
  <si>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</si>
  <si>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</si>
  <si>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</si>
  <si>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</si>
  <si>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</si>
  <si>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</si>
  <si>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</si>
  <si>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</si>
  <si>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</si>
  <si>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</si>
  <si>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</si>
  <si>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</si>
  <si>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</si>
  <si>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</si>
  <si>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</si>
  <si>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</si>
  <si>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</si>
  <si>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</si>
  <si>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</si>
  <si>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</si>
  <si>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</si>
  <si>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</si>
  <si>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</si>
  <si>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</si>
  <si>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</si>
  <si>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</si>
  <si>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</si>
  <si>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</si>
  <si>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</si>
  <si>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</si>
  <si>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</si>
  <si>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</si>
  <si>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</si>
  <si>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</si>
  <si>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</si>
  <si>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</si>
  <si>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</si>
  <si>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</si>
  <si>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</si>
  <si>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</si>
  <si>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</si>
  <si>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</si>
  <si>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</si>
  <si>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</si>
  <si>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</si>
  <si>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</si>
  <si>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</si>
  <si>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</si>
  <si>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</si>
  <si>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</si>
  <si>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</si>
  <si>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</si>
  <si>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</si>
  <si>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</si>
  <si>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</si>
  <si>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</si>
  <si>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</si>
  <si>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</si>
  <si>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</si>
  <si>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</si>
  <si>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</si>
  <si>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</si>
  <si>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</si>
  <si>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</si>
  <si>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</si>
  <si>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</si>
  <si>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</si>
  <si>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</si>
  <si>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</si>
  <si>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</si>
  <si>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</si>
  <si>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</si>
  <si>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</si>
  <si>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</si>
  <si>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</si>
  <si>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</si>
  <si>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</si>
  <si>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</si>
  <si>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</si>
  <si>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</si>
  <si>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</si>
  <si>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</si>
  <si>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</si>
  <si>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</si>
  <si>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</si>
  <si>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</si>
  <si>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</si>
  <si>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</si>
  <si>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</si>
  <si>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</si>
  <si>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</si>
  <si>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</si>
  <si>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</si>
  <si>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</si>
  <si>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</si>
  <si>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</si>
  <si>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</si>
  <si>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</si>
  <si>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</si>
  <si>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</si>
  <si>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</si>
  <si>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</si>
  <si>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</si>
  <si>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</si>
  <si>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</si>
  <si>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</si>
  <si>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</si>
  <si>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</si>
  <si>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</si>
  <si>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</si>
  <si>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</si>
  <si>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</si>
  <si>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</si>
  <si>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</si>
  <si>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</si>
  <si>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</si>
  <si>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</si>
  <si>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</si>
  <si>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</si>
  <si>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</si>
  <si>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</si>
  <si>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</si>
  <si>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</si>
  <si>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</si>
  <si>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</si>
  <si>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</si>
  <si>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</si>
  <si>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</si>
  <si>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</si>
  <si>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</si>
  <si>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</si>
  <si>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</si>
  <si>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</si>
  <si>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</si>
  <si>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</si>
  <si>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</si>
  <si>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</si>
  <si>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国立感染症研究所</t>
  </si>
  <si>
    <t>藤谷　正</t>
  </si>
  <si>
    <t>令和3年度</t>
  </si>
  <si>
    <t>総務部会計課</t>
  </si>
  <si>
    <t>-</t>
  </si>
  <si>
    <t>インフルエンザウイルスは頻繁にその抗原性を変化させるため、ワクチン株の検討を毎年行い、有効なインフルエンザワクチンの供給に資することを目的とする。</t>
  </si>
  <si>
    <t>ＷＨＯインフルエンザワクチン株選定会議では、世界６カ所にあるＷＨＯインフルエンザ協力センターのメンバーを中心に、季節性および動物由来インフルエンザウイルスの流行状況、性状などが解析・検討され、適切なワクチン株の選定が行われる。
令和３年度は、国立感染症研究所が、東京において、ＷＨＯ南半球用インフルエンザワクチン株選定会議を開催する。</t>
  </si>
  <si>
    <t>試験研究費</t>
  </si>
  <si>
    <t>WHO南半球用インフルエンザワクチン株選定会開催</t>
  </si>
  <si>
    <t>WHO南半球用インフルエンザワクチン株選定会開催件数</t>
  </si>
  <si>
    <t>－</t>
  </si>
  <si>
    <t>国立感染症研究所調</t>
  </si>
  <si>
    <t>WHO南半球用インフルエンザワクチン株選定会議における選定株数</t>
  </si>
  <si>
    <t>株</t>
  </si>
  <si>
    <t>X執行額/Y選定株数</t>
    <phoneticPr fontId="5"/>
  </si>
  <si>
    <t>円</t>
  </si>
  <si>
    <t>　　X/Y</t>
    <phoneticPr fontId="5"/>
  </si>
  <si>
    <t>／　</t>
    <phoneticPr fontId="5"/>
  </si>
  <si>
    <t>新03</t>
  </si>
  <si>
    <t>○</t>
  </si>
  <si>
    <t>厚労</t>
  </si>
  <si>
    <t>施策大目標１　国立試験研究機関の適正かつ効果的な運営を確保すること</t>
    <phoneticPr fontId="5"/>
  </si>
  <si>
    <t>ⅩⅢ-1-1　国立感染症研究所など国立試験研究機関の適正かつ効果的な運営を確保すること</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</si>
  <si>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</si>
  <si>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</si>
  <si>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国民の健康を守るためのインフルエンザ予防体制の確立を行うものであり、優先度は高い。</t>
    <phoneticPr fontId="5"/>
  </si>
  <si>
    <t>‐</t>
  </si>
  <si>
    <t>WHOインフルエンザ協力センターのメンバーと中心にWHO南半球用インフルエンザワクチン株選定会議を開催し、適切なワクチン株の選定を行う。</t>
    <phoneticPr fontId="5"/>
  </si>
  <si>
    <t>インフルエンザウイルスの流行状況等の解析・検討による適切なワクチン株の選定</t>
    <phoneticPr fontId="5"/>
  </si>
  <si>
    <t>令和3年度限りの経費のため廃止。</t>
    <phoneticPr fontId="5"/>
  </si>
  <si>
    <t>https://www.mhlw.go.jp/wp/seisaku/hyouka/dl/r03_jizenbunseki/XIII-1-1.pdf</t>
    <phoneticPr fontId="5"/>
  </si>
  <si>
    <t>8頁</t>
    <rPh sb="1" eb="2">
      <t>ページ</t>
    </rPh>
    <phoneticPr fontId="5"/>
  </si>
  <si>
    <t>備品費</t>
    <rPh sb="0" eb="3">
      <t>ビヒンヒ</t>
    </rPh>
    <phoneticPr fontId="5"/>
  </si>
  <si>
    <t>無</t>
  </si>
  <si>
    <t>少額の随意契約であっても複数社から見積書を徴収し、最も安価な業者を選定する等、コスト削減に努めている。</t>
    <rPh sb="0" eb="2">
      <t>ショウガク</t>
    </rPh>
    <rPh sb="3" eb="5">
      <t>ズイイ</t>
    </rPh>
    <rPh sb="5" eb="7">
      <t>ケイヤク</t>
    </rPh>
    <rPh sb="12" eb="15">
      <t>フクスウシャ</t>
    </rPh>
    <rPh sb="17" eb="20">
      <t>ミツモリショ</t>
    </rPh>
    <rPh sb="21" eb="23">
      <t>チョウシュウ</t>
    </rPh>
    <rPh sb="25" eb="26">
      <t>モット</t>
    </rPh>
    <rPh sb="27" eb="29">
      <t>アンカ</t>
    </rPh>
    <rPh sb="30" eb="32">
      <t>ギョウシャ</t>
    </rPh>
    <rPh sb="33" eb="35">
      <t>センテイ</t>
    </rPh>
    <rPh sb="37" eb="38">
      <t>トウ</t>
    </rPh>
    <rPh sb="42" eb="44">
      <t>サクゲン</t>
    </rPh>
    <rPh sb="45" eb="46">
      <t>ツト</t>
    </rPh>
    <phoneticPr fontId="5"/>
  </si>
  <si>
    <t>事業の適切な遂行に必要な経費に限定されている。</t>
    <rPh sb="0" eb="2">
      <t>ジギョウ</t>
    </rPh>
    <rPh sb="3" eb="5">
      <t>テキセツ</t>
    </rPh>
    <rPh sb="6" eb="8">
      <t>スイコウ</t>
    </rPh>
    <rPh sb="9" eb="11">
      <t>ヒツヨウ</t>
    </rPh>
    <rPh sb="12" eb="14">
      <t>ケイヒ</t>
    </rPh>
    <rPh sb="15" eb="17">
      <t>ゲンテイ</t>
    </rPh>
    <phoneticPr fontId="5"/>
  </si>
  <si>
    <t>新型コロナウイルス感染症の世界的なまん延と日本政府の検疫対応等を考慮し、現地開催をやめＷＥＢ開催に切り替えたことにより、開催費が減少した。</t>
    <rPh sb="0" eb="2">
      <t>シンガタ</t>
    </rPh>
    <rPh sb="9" eb="12">
      <t>カンセンショウ</t>
    </rPh>
    <rPh sb="13" eb="16">
      <t>セカイテキ</t>
    </rPh>
    <rPh sb="19" eb="20">
      <t>エン</t>
    </rPh>
    <rPh sb="21" eb="23">
      <t>ニホン</t>
    </rPh>
    <rPh sb="23" eb="25">
      <t>セイフ</t>
    </rPh>
    <rPh sb="26" eb="28">
      <t>ケンエキ</t>
    </rPh>
    <rPh sb="28" eb="30">
      <t>タイオウ</t>
    </rPh>
    <rPh sb="30" eb="31">
      <t>トウ</t>
    </rPh>
    <rPh sb="32" eb="34">
      <t>コウリョ</t>
    </rPh>
    <rPh sb="36" eb="38">
      <t>ゲンチ</t>
    </rPh>
    <rPh sb="38" eb="40">
      <t>カイサイ</t>
    </rPh>
    <rPh sb="46" eb="48">
      <t>カイサイ</t>
    </rPh>
    <rPh sb="49" eb="50">
      <t>キ</t>
    </rPh>
    <rPh sb="51" eb="52">
      <t>カ</t>
    </rPh>
    <rPh sb="60" eb="63">
      <t>カイサイヒ</t>
    </rPh>
    <rPh sb="64" eb="66">
      <t>ゲンショウ</t>
    </rPh>
    <phoneticPr fontId="5"/>
  </si>
  <si>
    <t>ワクチン選定株数は当初見込みを下回っているが、会議では必要なワクチン株の選定を行うことができた。</t>
    <rPh sb="4" eb="6">
      <t>センテイ</t>
    </rPh>
    <rPh sb="6" eb="7">
      <t>カブ</t>
    </rPh>
    <rPh sb="7" eb="8">
      <t>スウ</t>
    </rPh>
    <rPh sb="9" eb="11">
      <t>トウショ</t>
    </rPh>
    <rPh sb="11" eb="13">
      <t>ミコ</t>
    </rPh>
    <rPh sb="15" eb="17">
      <t>シタマワ</t>
    </rPh>
    <rPh sb="23" eb="25">
      <t>カイギ</t>
    </rPh>
    <rPh sb="27" eb="29">
      <t>ヒツヨウ</t>
    </rPh>
    <rPh sb="34" eb="35">
      <t>カブ</t>
    </rPh>
    <rPh sb="36" eb="38">
      <t>センテイ</t>
    </rPh>
    <rPh sb="39" eb="40">
      <t>オコナ</t>
    </rPh>
    <phoneticPr fontId="5"/>
  </si>
  <si>
    <t>会議は当初見込みのとおり開催された。</t>
    <rPh sb="0" eb="2">
      <t>カイギ</t>
    </rPh>
    <rPh sb="3" eb="5">
      <t>トウショ</t>
    </rPh>
    <rPh sb="5" eb="7">
      <t>ミコ</t>
    </rPh>
    <rPh sb="12" eb="14">
      <t>カイサイ</t>
    </rPh>
    <phoneticPr fontId="5"/>
  </si>
  <si>
    <t>WHO南半球用インフルエンザワクチン株選定会議経費</t>
    <phoneticPr fontId="5"/>
  </si>
  <si>
    <t>0.1百万円
/4件</t>
    <phoneticPr fontId="5"/>
  </si>
  <si>
    <t>令和３年度のWHO南半球用インフルエンザワクチン株選定会議は新型コロナウイルス感染症の世界的な蔓延と日本政府の検疫対応等の影響から、東京での現地開催ではなく、インターネットを利用したWEB開催により実施された。ＷＥＢ開催となったことで、会場借料や会議費の使用がなくなり予算の執行額が少額となっている。
会議では季節性ウイルス株４株が選定され、会議開催国として、我が国を含めた世界各国におけるインフルエンザウイルスへの適切な予防対策と公衆衛生に貢献することができた。</t>
    <rPh sb="0" eb="2">
      <t>レイワ</t>
    </rPh>
    <rPh sb="3" eb="5">
      <t>ネンド</t>
    </rPh>
    <rPh sb="30" eb="32">
      <t>シンガタ</t>
    </rPh>
    <rPh sb="39" eb="41">
      <t>カンセン</t>
    </rPh>
    <rPh sb="41" eb="42">
      <t>ショウ</t>
    </rPh>
    <rPh sb="43" eb="45">
      <t>セカイ</t>
    </rPh>
    <rPh sb="45" eb="46">
      <t>テキ</t>
    </rPh>
    <rPh sb="47" eb="49">
      <t>マンエン</t>
    </rPh>
    <rPh sb="50" eb="52">
      <t>ニホン</t>
    </rPh>
    <rPh sb="52" eb="54">
      <t>セイフ</t>
    </rPh>
    <rPh sb="55" eb="57">
      <t>ケンエキ</t>
    </rPh>
    <rPh sb="57" eb="59">
      <t>タイオウ</t>
    </rPh>
    <rPh sb="59" eb="60">
      <t>トウ</t>
    </rPh>
    <rPh sb="61" eb="63">
      <t>エイキョウ</t>
    </rPh>
    <rPh sb="66" eb="68">
      <t>トウキョウ</t>
    </rPh>
    <rPh sb="70" eb="72">
      <t>ゲンチ</t>
    </rPh>
    <rPh sb="72" eb="74">
      <t>カイサイ</t>
    </rPh>
    <rPh sb="87" eb="89">
      <t>リヨウ</t>
    </rPh>
    <rPh sb="94" eb="96">
      <t>カイサイ</t>
    </rPh>
    <rPh sb="99" eb="101">
      <t>ジッシカイサイカイジョウシャクリョウカイギヒシヨウヨサンシッコウガクショウガク</t>
    </rPh>
    <rPh sb="155" eb="158">
      <t>キセツセイ</t>
    </rPh>
    <rPh sb="162" eb="163">
      <t>カブ</t>
    </rPh>
    <rPh sb="164" eb="165">
      <t>カブ</t>
    </rPh>
    <rPh sb="166" eb="168">
      <t>センテイ</t>
    </rPh>
    <rPh sb="171" eb="173">
      <t>カイギ</t>
    </rPh>
    <rPh sb="173" eb="175">
      <t>カイサイ</t>
    </rPh>
    <rPh sb="175" eb="176">
      <t>コク</t>
    </rPh>
    <rPh sb="180" eb="181">
      <t>ワ</t>
    </rPh>
    <rPh sb="182" eb="183">
      <t>クニ</t>
    </rPh>
    <rPh sb="184" eb="185">
      <t>フク</t>
    </rPh>
    <rPh sb="187" eb="189">
      <t>セカイ</t>
    </rPh>
    <rPh sb="189" eb="191">
      <t>カッコク</t>
    </rPh>
    <rPh sb="208" eb="210">
      <t>テキセツ</t>
    </rPh>
    <rPh sb="211" eb="213">
      <t>ヨボウ</t>
    </rPh>
    <rPh sb="213" eb="215">
      <t>タイサク</t>
    </rPh>
    <rPh sb="216" eb="218">
      <t>コウシュウ</t>
    </rPh>
    <rPh sb="218" eb="220">
      <t>エイセイ</t>
    </rPh>
    <rPh sb="221" eb="223">
      <t>コウケン</t>
    </rPh>
    <phoneticPr fontId="5"/>
  </si>
  <si>
    <t>株式会社チヨダサイエンス</t>
    <phoneticPr fontId="5"/>
  </si>
  <si>
    <t>消耗品</t>
    <rPh sb="0" eb="3">
      <t>ショウモウヒン</t>
    </rPh>
    <phoneticPr fontId="5"/>
  </si>
  <si>
    <t>事業は当初の予定通りの成果を達成したため、令和３年度をもって終了すること。</t>
    <phoneticPr fontId="5"/>
  </si>
  <si>
    <t>終了予定</t>
  </si>
  <si>
    <t>当該事業は終了するが、得られた知見は他の事業にも活用する。</t>
    <phoneticPr fontId="5"/>
  </si>
  <si>
    <t>-</t>
    <phoneticPr fontId="5"/>
  </si>
  <si>
    <t>株式会社竹宝商会</t>
    <rPh sb="0" eb="4">
      <t>カブシキガイシャ</t>
    </rPh>
    <rPh sb="4" eb="5">
      <t>タケ</t>
    </rPh>
    <phoneticPr fontId="5"/>
  </si>
  <si>
    <t>R3年度限りの会議開催で、WEBによる開催で適切に執行されている。（栗原　美津枝）</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</si>
</sst>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44824</xdr:colOff>
      <xdr:row>269</xdr:row>
      <xdr:rowOff>349623</xdr:rowOff>
    </xdr:from>
    <xdr:to>
      <xdr:col>33</xdr:col>
      <xdr:colOff>51093</xdr:colOff>
      <xdr:row>274</xdr:row>
      <xdr:rowOff>136841</xdr:rowOff>
    </xdr:to>
    <xdr:sp macro="" textlink="">
      <xdr:nvSpPr>
        <xdr:cNvPr id="2" name="正方形/長方形 1">
          <a:extLst>
            <a:ext uri="{FF2B5EF4-FFF2-40B4-BE49-F238E27FC236}">
              <a16:creationId xmlns:a16="http://schemas.microsoft.com/office/drawing/2014/main" id="{55C9827E-1AEE-404B-A340-3E1C9B917770}"/>
            </a:ext>
          </a:extLst>
        </xdr:cNvPr>
        <xdr:cNvSpPr/>
      </xdr:nvSpPr>
      <xdr:spPr>
        <a:xfrm>
          <a:off x="3272118" y="37929670"/>
          <a:ext cx="2695681" cy="15711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0.1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WHO</a:t>
          </a:r>
          <a:r>
            <a:rPr kumimoji="1" lang="ja-JP" altLang="en-US" sz="1100" b="0" i="0" u="none" strike="noStrike" kern="0" cap="none" spc="0" normalizeH="0" baseline="0" noProof="0">
              <a:ln>
                <a:noFill/>
              </a:ln>
              <a:solidFill>
                <a:prstClr val="black"/>
              </a:solidFill>
              <a:effectLst/>
              <a:uLnTx/>
              <a:uFillTx/>
              <a:latin typeface="+mn-lt"/>
              <a:ea typeface="+mn-ea"/>
              <a:cs typeface="+mn-cs"/>
            </a:rPr>
            <a:t>南半球用インフルエンザ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ja-JP" altLang="en-US" sz="1100" b="0" i="0" u="none" strike="noStrike" kern="0" cap="none" spc="0" normalizeH="0" baseline="0" noProof="0">
              <a:ln>
                <a:noFill/>
              </a:ln>
              <a:solidFill>
                <a:prstClr val="black"/>
              </a:solidFill>
              <a:effectLst/>
              <a:uLnTx/>
              <a:uFillTx/>
              <a:latin typeface="+mn-lt"/>
              <a:ea typeface="+mn-ea"/>
              <a:cs typeface="+mn-cs"/>
            </a:rPr>
            <a:t>ワクチン株選定会議経費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125506</xdr:colOff>
      <xdr:row>274</xdr:row>
      <xdr:rowOff>125505</xdr:rowOff>
    </xdr:from>
    <xdr:to>
      <xdr:col>25</xdr:col>
      <xdr:colOff>126709</xdr:colOff>
      <xdr:row>276</xdr:row>
      <xdr:rowOff>170284</xdr:rowOff>
    </xdr:to>
    <xdr:cxnSp macro="">
      <xdr:nvCxnSpPr>
        <xdr:cNvPr id="3" name="直線コネクタ 2">
          <a:extLst>
            <a:ext uri="{FF2B5EF4-FFF2-40B4-BE49-F238E27FC236}">
              <a16:creationId xmlns:a16="http://schemas.microsoft.com/office/drawing/2014/main" id="{44F8F0ED-1754-49E9-B768-52C98DA75B5D}"/>
            </a:ext>
          </a:extLst>
        </xdr:cNvPr>
        <xdr:cNvCxnSpPr/>
      </xdr:nvCxnSpPr>
      <xdr:spPr>
        <a:xfrm flipH="1">
          <a:off x="4607859" y="39489529"/>
          <a:ext cx="1203" cy="75299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125507</xdr:colOff>
      <xdr:row>276</xdr:row>
      <xdr:rowOff>170330</xdr:rowOff>
    </xdr:from>
    <xdr:to>
      <xdr:col>32</xdr:col>
      <xdr:colOff>76210</xdr:colOff>
      <xdr:row>280</xdr:row>
      <xdr:rowOff>11247</xdr:rowOff>
    </xdr:to>
    <xdr:sp macro="" textlink="">
      <xdr:nvSpPr>
        <xdr:cNvPr id="4" name="正方形/長方形 3">
          <a:extLst>
            <a:ext uri="{FF2B5EF4-FFF2-40B4-BE49-F238E27FC236}">
              <a16:creationId xmlns:a16="http://schemas.microsoft.com/office/drawing/2014/main" id="{037E0E8B-08AB-4ED8-B1C1-7D31375945EA}"/>
            </a:ext>
          </a:extLst>
        </xdr:cNvPr>
        <xdr:cNvSpPr/>
      </xdr:nvSpPr>
      <xdr:spPr>
        <a:xfrm>
          <a:off x="3352801" y="40242565"/>
          <a:ext cx="2460821" cy="127527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株式会社竹宝商会　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百万円</a:t>
          </a:r>
          <a:endParaRPr kumimoji="1" lang="en-US" altLang="ja-JP" sz="1100" b="0" i="0" baseline="0">
            <a:solidFill>
              <a:schemeClr val="dk1"/>
            </a:solidFill>
            <a:effectLst/>
            <a:latin typeface="+mn-lt"/>
            <a:ea typeface="+mn-ea"/>
            <a:cs typeface="+mn-cs"/>
          </a:endParaRPr>
        </a:p>
        <a:p>
          <a:pPr algn="ctr"/>
          <a:endParaRPr kumimoji="1" lang="en-US" altLang="ja-JP" sz="1100" b="0" i="0" baseline="0">
            <a:solidFill>
              <a:schemeClr val="dk1"/>
            </a:solidFill>
            <a:effectLst/>
            <a:latin typeface="+mn-lt"/>
            <a:ea typeface="+mn-ea"/>
            <a:cs typeface="+mn-cs"/>
          </a:endParaRPr>
        </a:p>
        <a:p>
          <a:pPr algn="ctr"/>
          <a:r>
            <a:rPr kumimoji="1" lang="ja-JP" altLang="en-US" sz="1100" b="0" i="0" baseline="0">
              <a:solidFill>
                <a:schemeClr val="dk1"/>
              </a:solidFill>
              <a:effectLst/>
              <a:latin typeface="+mn-lt"/>
              <a:ea typeface="+mn-ea"/>
              <a:cs typeface="+mn-cs"/>
            </a:rPr>
            <a:t>消耗品費・備品費　</a:t>
          </a:r>
          <a:endParaRPr lang="ja-JP" altLang="ja-JP">
            <a:effectLst/>
          </a:endParaRPr>
        </a:p>
      </xdr:txBody>
    </xdr:sp>
    <xdr:clientData/>
  </xdr:twoCellAnchor>
  <xdr:twoCellAnchor>
    <xdr:from>
      <xdr:col>19</xdr:col>
      <xdr:colOff>161365</xdr:colOff>
      <xdr:row>275</xdr:row>
      <xdr:rowOff>8965</xdr:rowOff>
    </xdr:from>
    <xdr:to>
      <xdr:col>31</xdr:col>
      <xdr:colOff>67685</xdr:colOff>
      <xdr:row>275</xdr:row>
      <xdr:rowOff>311954</xdr:rowOff>
    </xdr:to>
    <xdr:sp macro="" textlink="">
      <xdr:nvSpPr>
        <xdr:cNvPr id="5" name="テキスト ボックス 4">
          <a:extLst>
            <a:ext uri="{FF2B5EF4-FFF2-40B4-BE49-F238E27FC236}">
              <a16:creationId xmlns:a16="http://schemas.microsoft.com/office/drawing/2014/main" id="{32EFFCBD-27C4-43F9-91AF-EAC9DCB45DA3}"/>
            </a:ext>
          </a:extLst>
        </xdr:cNvPr>
        <xdr:cNvSpPr txBox="1"/>
      </xdr:nvSpPr>
      <xdr:spPr>
        <a:xfrm rot="10800000" flipV="1">
          <a:off x="3567953" y="39731577"/>
          <a:ext cx="2057850" cy="3029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随意契約（少額）</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80" zoomScaleNormal="75" zoomScaleSheetLayoutView="80" zoomScalePageLayoutView="85" workbookViewId="0">
      <selection activeCell="A251" sqref="A251:AX251"/>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713</v>
      </c>
      <c r="AK2" s="187"/>
      <c r="AL2" s="187"/>
      <c r="AM2" s="187"/>
      <c r="AN2" s="90" t="s">
        <v>368</v>
      </c>
      <c r="AO2" s="187">
        <v>21</v>
      </c>
      <c r="AP2" s="187"/>
      <c r="AQ2" s="187"/>
      <c r="AR2" s="91" t="s">
        <v>368</v>
      </c>
      <c r="AS2" s="188">
        <v>1008</v>
      </c>
      <c r="AT2" s="188"/>
      <c r="AU2" s="188"/>
      <c r="AV2" s="90" t="str">
        <f>IF(AW2="","","-")</f>
        <v/>
      </c>
      <c r="AW2" s="189"/>
      <c r="AX2" s="189"/>
    </row>
    <row r="3" spans="1:50" ht="21" customHeight="1" thickBot="1" x14ac:dyDescent="0.25">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732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695</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2">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234</v>
      </c>
      <c r="B8" s="194"/>
      <c r="C8" s="194"/>
      <c r="D8" s="194"/>
      <c r="E8" s="194"/>
      <c r="F8" s="195"/>
      <c r="G8" s="196" t="str">
        <f>入力規則等!A27</f>
        <v>医療分野の研究開発関連、科学技術・イノベーション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文教及び科学振興</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2">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t="s">
        <v>697</v>
      </c>
      <c r="Q13" s="232"/>
      <c r="R13" s="232"/>
      <c r="S13" s="232"/>
      <c r="T13" s="232"/>
      <c r="U13" s="232"/>
      <c r="V13" s="233"/>
      <c r="W13" s="231" t="s">
        <v>697</v>
      </c>
      <c r="X13" s="232"/>
      <c r="Y13" s="232"/>
      <c r="Z13" s="232"/>
      <c r="AA13" s="232"/>
      <c r="AB13" s="232"/>
      <c r="AC13" s="233"/>
      <c r="AD13" s="231">
        <v>3</v>
      </c>
      <c r="AE13" s="232"/>
      <c r="AF13" s="232"/>
      <c r="AG13" s="232"/>
      <c r="AH13" s="232"/>
      <c r="AI13" s="232"/>
      <c r="AJ13" s="233"/>
      <c r="AK13" s="231" t="s">
        <v>368</v>
      </c>
      <c r="AL13" s="232"/>
      <c r="AM13" s="232"/>
      <c r="AN13" s="232"/>
      <c r="AO13" s="232"/>
      <c r="AP13" s="232"/>
      <c r="AQ13" s="233"/>
      <c r="AR13" s="243" t="s">
        <v>740</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t="s">
        <v>697</v>
      </c>
      <c r="AE14" s="232"/>
      <c r="AF14" s="232"/>
      <c r="AG14" s="232"/>
      <c r="AH14" s="232"/>
      <c r="AI14" s="232"/>
      <c r="AJ14" s="233"/>
      <c r="AK14" s="231" t="s">
        <v>368</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368</v>
      </c>
      <c r="AL15" s="232"/>
      <c r="AM15" s="232"/>
      <c r="AN15" s="232"/>
      <c r="AO15" s="232"/>
      <c r="AP15" s="232"/>
      <c r="AQ15" s="233"/>
      <c r="AR15" s="231" t="s">
        <v>740</v>
      </c>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368</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368</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3</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0.1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f>IF(AD18=0, "-", SUM(AD19)/AD18)</f>
        <v>3.3333333333333333E-2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f>IF(AD19=0, "-", SUM(AD19)/SUM(AD13,AD14))</f>
        <v>3.3333333333333333E-2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
      <c r="A23" s="318"/>
      <c r="B23" s="319"/>
      <c r="C23" s="319"/>
      <c r="D23" s="319"/>
      <c r="E23" s="319"/>
      <c r="F23" s="320"/>
      <c r="G23" s="292" t="s">
        <v>700</v>
      </c>
      <c r="H23" s="293"/>
      <c r="I23" s="293"/>
      <c r="J23" s="293"/>
      <c r="K23" s="293"/>
      <c r="L23" s="293"/>
      <c r="M23" s="293"/>
      <c r="N23" s="293"/>
      <c r="O23" s="294"/>
      <c r="P23" s="243">
        <v>0</v>
      </c>
      <c r="Q23" s="244"/>
      <c r="R23" s="244"/>
      <c r="S23" s="244"/>
      <c r="T23" s="244"/>
      <c r="U23" s="244"/>
      <c r="V23" s="295"/>
      <c r="W23" s="243" t="s">
        <v>740</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2">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2">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2">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2">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2">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5">
      <c r="A29" s="318"/>
      <c r="B29" s="319"/>
      <c r="C29" s="319"/>
      <c r="D29" s="319"/>
      <c r="E29" s="319"/>
      <c r="F29" s="320"/>
      <c r="G29" s="141" t="s">
        <v>18</v>
      </c>
      <c r="H29" s="142"/>
      <c r="I29" s="142"/>
      <c r="J29" s="142"/>
      <c r="K29" s="142"/>
      <c r="L29" s="142"/>
      <c r="M29" s="142"/>
      <c r="N29" s="142"/>
      <c r="O29" s="143"/>
      <c r="P29" s="345">
        <v>0</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2">
      <c r="A30" s="351" t="s">
        <v>664</v>
      </c>
      <c r="B30" s="352"/>
      <c r="C30" s="352"/>
      <c r="D30" s="352"/>
      <c r="E30" s="352"/>
      <c r="F30" s="353"/>
      <c r="G30" s="354" t="s">
        <v>720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2" customHeight="1" x14ac:dyDescent="0.2">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2.95" customHeight="1" x14ac:dyDescent="0.2">
      <c r="A32" s="363"/>
      <c r="B32" s="332"/>
      <c r="C32" s="332"/>
      <c r="D32" s="332"/>
      <c r="E32" s="332"/>
      <c r="F32" s="333"/>
      <c r="G32" s="372" t="s">
        <v>721</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706</v>
      </c>
      <c r="AC32" s="385"/>
      <c r="AD32" s="385"/>
      <c r="AE32" s="386" t="s">
        <v>697</v>
      </c>
      <c r="AF32" s="386"/>
      <c r="AG32" s="386"/>
      <c r="AH32" s="386"/>
      <c r="AI32" s="386" t="s">
        <v>697</v>
      </c>
      <c r="AJ32" s="386"/>
      <c r="AK32" s="386"/>
      <c r="AL32" s="386"/>
      <c r="AM32" s="386">
        <v>4</v>
      </c>
      <c r="AN32" s="386"/>
      <c r="AO32" s="386"/>
      <c r="AP32" s="386"/>
      <c r="AQ32" s="413" t="s">
        <v>368</v>
      </c>
      <c r="AR32" s="386"/>
      <c r="AS32" s="386"/>
      <c r="AT32" s="386"/>
      <c r="AU32" s="404" t="s">
        <v>368</v>
      </c>
      <c r="AV32" s="420"/>
      <c r="AW32" s="420"/>
      <c r="AX32" s="421"/>
    </row>
    <row r="33" spans="1:51" ht="28.95" customHeight="1" x14ac:dyDescent="0.2">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706</v>
      </c>
      <c r="AC33" s="385"/>
      <c r="AD33" s="385"/>
      <c r="AE33" s="386" t="s">
        <v>697</v>
      </c>
      <c r="AF33" s="386"/>
      <c r="AG33" s="386"/>
      <c r="AH33" s="386"/>
      <c r="AI33" s="386" t="s">
        <v>697</v>
      </c>
      <c r="AJ33" s="386"/>
      <c r="AK33" s="386"/>
      <c r="AL33" s="386"/>
      <c r="AM33" s="386">
        <v>8</v>
      </c>
      <c r="AN33" s="386"/>
      <c r="AO33" s="386"/>
      <c r="AP33" s="386"/>
      <c r="AQ33" s="413" t="s">
        <v>368</v>
      </c>
      <c r="AR33" s="386"/>
      <c r="AS33" s="386"/>
      <c r="AT33" s="386"/>
      <c r="AU33" s="404" t="s">
        <v>368</v>
      </c>
      <c r="AV33" s="420"/>
      <c r="AW33" s="420"/>
      <c r="AX33" s="421"/>
    </row>
    <row r="34" spans="1:51" ht="23.25" customHeight="1" x14ac:dyDescent="0.2">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2">
      <c r="A35" s="455"/>
      <c r="B35" s="456"/>
      <c r="C35" s="456"/>
      <c r="D35" s="456"/>
      <c r="E35" s="456"/>
      <c r="F35" s="457"/>
      <c r="G35" s="409" t="s">
        <v>707</v>
      </c>
      <c r="H35" s="410"/>
      <c r="I35" s="410"/>
      <c r="J35" s="410"/>
      <c r="K35" s="410"/>
      <c r="L35" s="410"/>
      <c r="M35" s="410"/>
      <c r="N35" s="410"/>
      <c r="O35" s="410"/>
      <c r="P35" s="410"/>
      <c r="Q35" s="410"/>
      <c r="R35" s="410"/>
      <c r="S35" s="410"/>
      <c r="T35" s="410"/>
      <c r="U35" s="410"/>
      <c r="V35" s="410"/>
      <c r="W35" s="410"/>
      <c r="X35" s="410"/>
      <c r="Y35" s="434" t="s">
        <v>666</v>
      </c>
      <c r="Z35" s="435"/>
      <c r="AA35" s="436"/>
      <c r="AB35" s="437" t="s">
        <v>708</v>
      </c>
      <c r="AC35" s="438"/>
      <c r="AD35" s="439"/>
      <c r="AE35" s="413" t="s">
        <v>697</v>
      </c>
      <c r="AF35" s="413"/>
      <c r="AG35" s="413"/>
      <c r="AH35" s="413"/>
      <c r="AI35" s="413" t="s">
        <v>368</v>
      </c>
      <c r="AJ35" s="413"/>
      <c r="AK35" s="413"/>
      <c r="AL35" s="413"/>
      <c r="AM35" s="413">
        <v>30404</v>
      </c>
      <c r="AN35" s="413"/>
      <c r="AO35" s="413"/>
      <c r="AP35" s="413"/>
      <c r="AQ35" s="404" t="s">
        <v>368</v>
      </c>
      <c r="AR35" s="387"/>
      <c r="AS35" s="387"/>
      <c r="AT35" s="387"/>
      <c r="AU35" s="387"/>
      <c r="AV35" s="387"/>
      <c r="AW35" s="387"/>
      <c r="AX35" s="388"/>
    </row>
    <row r="36" spans="1:51" ht="46.5" customHeight="1" x14ac:dyDescent="0.2">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709</v>
      </c>
      <c r="AC36" s="441"/>
      <c r="AD36" s="442"/>
      <c r="AE36" s="443" t="s">
        <v>697</v>
      </c>
      <c r="AF36" s="443"/>
      <c r="AG36" s="443"/>
      <c r="AH36" s="443"/>
      <c r="AI36" s="443" t="s">
        <v>368</v>
      </c>
      <c r="AJ36" s="443"/>
      <c r="AK36" s="443"/>
      <c r="AL36" s="443"/>
      <c r="AM36" s="445" t="s">
        <v>733</v>
      </c>
      <c r="AN36" s="443"/>
      <c r="AO36" s="443"/>
      <c r="AP36" s="443"/>
      <c r="AQ36" s="443" t="s">
        <v>368</v>
      </c>
      <c r="AR36" s="443"/>
      <c r="AS36" s="443"/>
      <c r="AT36" s="443"/>
      <c r="AU36" s="443"/>
      <c r="AV36" s="443"/>
      <c r="AW36" s="443"/>
      <c r="AX36" s="446"/>
    </row>
    <row r="37" spans="1:51" ht="18.75" customHeight="1" x14ac:dyDescent="0.2">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2">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697</v>
      </c>
      <c r="AR38" s="448"/>
      <c r="AS38" s="449" t="s">
        <v>224</v>
      </c>
      <c r="AT38" s="450"/>
      <c r="AU38" s="451">
        <v>3</v>
      </c>
      <c r="AV38" s="451"/>
      <c r="AW38" s="339" t="s">
        <v>170</v>
      </c>
      <c r="AX38" s="344"/>
    </row>
    <row r="39" spans="1:51" ht="23.25" customHeight="1" x14ac:dyDescent="0.2">
      <c r="A39" s="488"/>
      <c r="B39" s="486"/>
      <c r="C39" s="486"/>
      <c r="D39" s="486"/>
      <c r="E39" s="486"/>
      <c r="F39" s="487"/>
      <c r="G39" s="389" t="s">
        <v>701</v>
      </c>
      <c r="H39" s="390"/>
      <c r="I39" s="390"/>
      <c r="J39" s="390"/>
      <c r="K39" s="390"/>
      <c r="L39" s="390"/>
      <c r="M39" s="390"/>
      <c r="N39" s="390"/>
      <c r="O39" s="391"/>
      <c r="P39" s="154" t="s">
        <v>702</v>
      </c>
      <c r="Q39" s="154"/>
      <c r="R39" s="154"/>
      <c r="S39" s="154"/>
      <c r="T39" s="154"/>
      <c r="U39" s="154"/>
      <c r="V39" s="154"/>
      <c r="W39" s="154"/>
      <c r="X39" s="155"/>
      <c r="Y39" s="400" t="s">
        <v>12</v>
      </c>
      <c r="Z39" s="401"/>
      <c r="AA39" s="402"/>
      <c r="AB39" s="403" t="s">
        <v>703</v>
      </c>
      <c r="AC39" s="403"/>
      <c r="AD39" s="403"/>
      <c r="AE39" s="404" t="s">
        <v>697</v>
      </c>
      <c r="AF39" s="387"/>
      <c r="AG39" s="387"/>
      <c r="AH39" s="387"/>
      <c r="AI39" s="404" t="s">
        <v>697</v>
      </c>
      <c r="AJ39" s="387"/>
      <c r="AK39" s="387"/>
      <c r="AL39" s="387"/>
      <c r="AM39" s="404">
        <v>1</v>
      </c>
      <c r="AN39" s="387"/>
      <c r="AO39" s="387"/>
      <c r="AP39" s="387"/>
      <c r="AQ39" s="406" t="s">
        <v>697</v>
      </c>
      <c r="AR39" s="407"/>
      <c r="AS39" s="407"/>
      <c r="AT39" s="408"/>
      <c r="AU39" s="387">
        <v>1</v>
      </c>
      <c r="AV39" s="387"/>
      <c r="AW39" s="387"/>
      <c r="AX39" s="388"/>
    </row>
    <row r="40" spans="1:51" ht="23.25" customHeight="1" x14ac:dyDescent="0.2">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703</v>
      </c>
      <c r="AC40" s="463"/>
      <c r="AD40" s="463"/>
      <c r="AE40" s="404" t="s">
        <v>697</v>
      </c>
      <c r="AF40" s="387"/>
      <c r="AG40" s="387"/>
      <c r="AH40" s="387"/>
      <c r="AI40" s="404" t="s">
        <v>697</v>
      </c>
      <c r="AJ40" s="387"/>
      <c r="AK40" s="387"/>
      <c r="AL40" s="387"/>
      <c r="AM40" s="404">
        <v>1</v>
      </c>
      <c r="AN40" s="387"/>
      <c r="AO40" s="387"/>
      <c r="AP40" s="387"/>
      <c r="AQ40" s="406" t="s">
        <v>697</v>
      </c>
      <c r="AR40" s="407"/>
      <c r="AS40" s="407"/>
      <c r="AT40" s="408"/>
      <c r="AU40" s="387">
        <v>1</v>
      </c>
      <c r="AV40" s="387"/>
      <c r="AW40" s="387"/>
      <c r="AX40" s="388"/>
    </row>
    <row r="41" spans="1:51" ht="23.25" customHeight="1" x14ac:dyDescent="0.2">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697</v>
      </c>
      <c r="AF41" s="387"/>
      <c r="AG41" s="387"/>
      <c r="AH41" s="387"/>
      <c r="AI41" s="404" t="s">
        <v>697</v>
      </c>
      <c r="AJ41" s="387"/>
      <c r="AK41" s="387"/>
      <c r="AL41" s="387"/>
      <c r="AM41" s="404">
        <v>100</v>
      </c>
      <c r="AN41" s="387"/>
      <c r="AO41" s="387"/>
      <c r="AP41" s="387"/>
      <c r="AQ41" s="406" t="s">
        <v>697</v>
      </c>
      <c r="AR41" s="407"/>
      <c r="AS41" s="407"/>
      <c r="AT41" s="408"/>
      <c r="AU41" s="387">
        <v>100</v>
      </c>
      <c r="AV41" s="387"/>
      <c r="AW41" s="387"/>
      <c r="AX41" s="388"/>
    </row>
    <row r="42" spans="1:51" ht="33" customHeight="1" x14ac:dyDescent="0.2">
      <c r="A42" s="476" t="s">
        <v>344</v>
      </c>
      <c r="B42" s="471"/>
      <c r="C42" s="471"/>
      <c r="D42" s="471"/>
      <c r="E42" s="471"/>
      <c r="F42" s="472"/>
      <c r="G42" s="512" t="s">
        <v>704</v>
      </c>
      <c r="H42" s="144"/>
      <c r="I42" s="144"/>
      <c r="J42" s="144"/>
      <c r="K42" s="144"/>
      <c r="L42" s="144"/>
      <c r="M42" s="144"/>
      <c r="N42" s="144"/>
      <c r="O42" s="144"/>
      <c r="P42" s="144"/>
      <c r="Q42" s="144"/>
      <c r="R42" s="144"/>
      <c r="S42" s="144"/>
      <c r="T42" s="144"/>
      <c r="U42" s="144"/>
      <c r="V42" s="144"/>
      <c r="W42" s="144"/>
      <c r="X42" s="144"/>
      <c r="Y42" s="144"/>
      <c r="Z42" s="144"/>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5"/>
    </row>
    <row r="43" spans="1:51" ht="23.25" customHeight="1" thickBot="1" x14ac:dyDescent="0.25">
      <c r="A43" s="364"/>
      <c r="B43" s="335"/>
      <c r="C43" s="335"/>
      <c r="D43" s="335"/>
      <c r="E43" s="335"/>
      <c r="F43" s="336"/>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hidden="1" customHeight="1" x14ac:dyDescent="0.2">
      <c r="A44" s="90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2">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2">
      <c r="A46" s="329"/>
      <c r="B46" s="331"/>
      <c r="C46" s="332"/>
      <c r="D46" s="332"/>
      <c r="E46" s="332"/>
      <c r="F46" s="333"/>
      <c r="G46" s="526"/>
      <c r="H46" s="526"/>
      <c r="I46" s="526"/>
      <c r="J46" s="526"/>
      <c r="K46" s="526"/>
      <c r="L46" s="526"/>
      <c r="M46" s="526"/>
      <c r="N46" s="526"/>
      <c r="O46" s="526"/>
      <c r="P46" s="526"/>
      <c r="Q46" s="526"/>
      <c r="R46" s="526"/>
      <c r="S46" s="526"/>
      <c r="T46" s="526"/>
      <c r="U46" s="526"/>
      <c r="V46" s="526"/>
      <c r="W46" s="526"/>
      <c r="X46" s="526"/>
      <c r="Y46" s="526"/>
      <c r="Z46" s="526"/>
      <c r="AA46" s="527"/>
      <c r="AB46" s="532"/>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0</v>
      </c>
    </row>
    <row r="47" spans="1:51" ht="22.5" hidden="1" customHeight="1" x14ac:dyDescent="0.2">
      <c r="A47" s="329"/>
      <c r="B47" s="331"/>
      <c r="C47" s="332"/>
      <c r="D47" s="332"/>
      <c r="E47" s="332"/>
      <c r="F47" s="333"/>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0</v>
      </c>
    </row>
    <row r="48" spans="1:51" ht="19.5" hidden="1" customHeight="1" x14ac:dyDescent="0.2">
      <c r="A48" s="329"/>
      <c r="B48" s="334"/>
      <c r="C48" s="335"/>
      <c r="D48" s="335"/>
      <c r="E48" s="335"/>
      <c r="F48" s="336"/>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0</v>
      </c>
    </row>
    <row r="49" spans="1:60" ht="18.75" hidden="1" customHeight="1" x14ac:dyDescent="0.2">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9" t="s">
        <v>11</v>
      </c>
      <c r="AC49" s="900"/>
      <c r="AD49" s="901"/>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2">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2">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3" t="s">
        <v>58</v>
      </c>
      <c r="Z51" s="904"/>
      <c r="AA51" s="905"/>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2">
      <c r="A52" s="329"/>
      <c r="B52" s="331"/>
      <c r="C52" s="332"/>
      <c r="D52" s="332"/>
      <c r="E52" s="332"/>
      <c r="F52" s="333"/>
      <c r="G52" s="906"/>
      <c r="H52" s="398"/>
      <c r="I52" s="398"/>
      <c r="J52" s="398"/>
      <c r="K52" s="398"/>
      <c r="L52" s="398"/>
      <c r="M52" s="398"/>
      <c r="N52" s="398"/>
      <c r="O52" s="399"/>
      <c r="P52" s="466"/>
      <c r="Q52" s="466"/>
      <c r="R52" s="466"/>
      <c r="S52" s="466"/>
      <c r="T52" s="466"/>
      <c r="U52" s="466"/>
      <c r="V52" s="466"/>
      <c r="W52" s="466"/>
      <c r="X52" s="467"/>
      <c r="Y52" s="907" t="s">
        <v>51</v>
      </c>
      <c r="Z52" s="799"/>
      <c r="AA52" s="800"/>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7" t="s">
        <v>13</v>
      </c>
      <c r="Z53" s="799"/>
      <c r="AA53" s="800"/>
      <c r="AB53" s="908" t="s">
        <v>14</v>
      </c>
      <c r="AC53" s="908"/>
      <c r="AD53" s="908"/>
      <c r="AE53" s="577"/>
      <c r="AF53" s="578"/>
      <c r="AG53" s="578"/>
      <c r="AH53" s="578"/>
      <c r="AI53" s="577"/>
      <c r="AJ53" s="578"/>
      <c r="AK53" s="578"/>
      <c r="AL53" s="578"/>
      <c r="AM53" s="577"/>
      <c r="AN53" s="578"/>
      <c r="AO53" s="578"/>
      <c r="AP53" s="578"/>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2">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9" t="s">
        <v>11</v>
      </c>
      <c r="AC54" s="900"/>
      <c r="AD54" s="901"/>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2">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2">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3" t="s">
        <v>58</v>
      </c>
      <c r="Z56" s="904"/>
      <c r="AA56" s="905"/>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2">
      <c r="A57" s="329"/>
      <c r="B57" s="331"/>
      <c r="C57" s="332"/>
      <c r="D57" s="332"/>
      <c r="E57" s="332"/>
      <c r="F57" s="333"/>
      <c r="G57" s="906"/>
      <c r="H57" s="398"/>
      <c r="I57" s="398"/>
      <c r="J57" s="398"/>
      <c r="K57" s="398"/>
      <c r="L57" s="398"/>
      <c r="M57" s="398"/>
      <c r="N57" s="398"/>
      <c r="O57" s="399"/>
      <c r="P57" s="466"/>
      <c r="Q57" s="466"/>
      <c r="R57" s="466"/>
      <c r="S57" s="466"/>
      <c r="T57" s="466"/>
      <c r="U57" s="466"/>
      <c r="V57" s="466"/>
      <c r="W57" s="466"/>
      <c r="X57" s="467"/>
      <c r="Y57" s="907" t="s">
        <v>51</v>
      </c>
      <c r="Z57" s="799"/>
      <c r="AA57" s="800"/>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2">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7" t="s">
        <v>13</v>
      </c>
      <c r="Z58" s="799"/>
      <c r="AA58" s="800"/>
      <c r="AB58" s="908" t="s">
        <v>14</v>
      </c>
      <c r="AC58" s="908"/>
      <c r="AD58" s="908"/>
      <c r="AE58" s="577"/>
      <c r="AF58" s="578"/>
      <c r="AG58" s="578"/>
      <c r="AH58" s="578"/>
      <c r="AI58" s="577"/>
      <c r="AJ58" s="578"/>
      <c r="AK58" s="578"/>
      <c r="AL58" s="578"/>
      <c r="AM58" s="577"/>
      <c r="AN58" s="578"/>
      <c r="AO58" s="578"/>
      <c r="AP58" s="578"/>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2">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9" t="s">
        <v>11</v>
      </c>
      <c r="AC59" s="900"/>
      <c r="AD59" s="901"/>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2">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2">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3" t="s">
        <v>58</v>
      </c>
      <c r="Z61" s="904"/>
      <c r="AA61" s="905"/>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2">
      <c r="A62" s="329"/>
      <c r="B62" s="331"/>
      <c r="C62" s="332"/>
      <c r="D62" s="332"/>
      <c r="E62" s="332"/>
      <c r="F62" s="333"/>
      <c r="G62" s="906"/>
      <c r="H62" s="398"/>
      <c r="I62" s="398"/>
      <c r="J62" s="398"/>
      <c r="K62" s="398"/>
      <c r="L62" s="398"/>
      <c r="M62" s="398"/>
      <c r="N62" s="398"/>
      <c r="O62" s="399"/>
      <c r="P62" s="466"/>
      <c r="Q62" s="466"/>
      <c r="R62" s="466"/>
      <c r="S62" s="466"/>
      <c r="T62" s="466"/>
      <c r="U62" s="466"/>
      <c r="V62" s="466"/>
      <c r="W62" s="466"/>
      <c r="X62" s="467"/>
      <c r="Y62" s="907" t="s">
        <v>51</v>
      </c>
      <c r="Z62" s="799"/>
      <c r="AA62" s="800"/>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5">
      <c r="A63" s="330"/>
      <c r="B63" s="896"/>
      <c r="C63" s="897"/>
      <c r="D63" s="897"/>
      <c r="E63" s="897"/>
      <c r="F63" s="898"/>
      <c r="G63" s="156"/>
      <c r="H63" s="157"/>
      <c r="I63" s="157"/>
      <c r="J63" s="157"/>
      <c r="K63" s="157"/>
      <c r="L63" s="157"/>
      <c r="M63" s="157"/>
      <c r="N63" s="157"/>
      <c r="O63" s="158"/>
      <c r="P63" s="468"/>
      <c r="Q63" s="468"/>
      <c r="R63" s="468"/>
      <c r="S63" s="468"/>
      <c r="T63" s="468"/>
      <c r="U63" s="468"/>
      <c r="V63" s="468"/>
      <c r="W63" s="468"/>
      <c r="X63" s="469"/>
      <c r="Y63" s="907" t="s">
        <v>13</v>
      </c>
      <c r="Z63" s="799"/>
      <c r="AA63" s="800"/>
      <c r="AB63" s="908" t="s">
        <v>14</v>
      </c>
      <c r="AC63" s="908"/>
      <c r="AD63" s="908"/>
      <c r="AE63" s="577"/>
      <c r="AF63" s="578"/>
      <c r="AG63" s="578"/>
      <c r="AH63" s="578"/>
      <c r="AI63" s="577"/>
      <c r="AJ63" s="578"/>
      <c r="AK63" s="578"/>
      <c r="AL63" s="578"/>
      <c r="AM63" s="577"/>
      <c r="AN63" s="578"/>
      <c r="AO63" s="578"/>
      <c r="AP63" s="578"/>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2">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2">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2">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2">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2">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2">
      <c r="A69" s="455"/>
      <c r="B69" s="456"/>
      <c r="C69" s="456"/>
      <c r="D69" s="456"/>
      <c r="E69" s="456"/>
      <c r="F69" s="457"/>
      <c r="G69" s="409" t="s">
        <v>710</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2">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2">
      <c r="A71" s="516" t="s">
        <v>316</v>
      </c>
      <c r="B71" s="517"/>
      <c r="C71" s="517"/>
      <c r="D71" s="517"/>
      <c r="E71" s="517"/>
      <c r="F71" s="518"/>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2">
      <c r="A72" s="519"/>
      <c r="B72" s="520"/>
      <c r="C72" s="520"/>
      <c r="D72" s="520"/>
      <c r="E72" s="520"/>
      <c r="F72" s="521"/>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2">
      <c r="A73" s="522"/>
      <c r="B73" s="520"/>
      <c r="C73" s="520"/>
      <c r="D73" s="520"/>
      <c r="E73" s="520"/>
      <c r="F73" s="521"/>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2">
      <c r="A74" s="523"/>
      <c r="B74" s="524"/>
      <c r="C74" s="524"/>
      <c r="D74" s="524"/>
      <c r="E74" s="524"/>
      <c r="F74" s="525"/>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2">
      <c r="A75" s="522"/>
      <c r="B75" s="520"/>
      <c r="C75" s="520"/>
      <c r="D75" s="520"/>
      <c r="E75" s="520"/>
      <c r="F75" s="521"/>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2">
      <c r="A76" s="476" t="s">
        <v>344</v>
      </c>
      <c r="B76" s="471"/>
      <c r="C76" s="471"/>
      <c r="D76" s="471"/>
      <c r="E76" s="471"/>
      <c r="F76" s="472"/>
      <c r="G76" s="512"/>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f t="shared" si="1"/>
        <v>0</v>
      </c>
    </row>
    <row r="77" spans="1:51" ht="23.25" hidden="1" customHeight="1" x14ac:dyDescent="0.2">
      <c r="A77" s="364"/>
      <c r="B77" s="335"/>
      <c r="C77" s="335"/>
      <c r="D77" s="335"/>
      <c r="E77" s="335"/>
      <c r="F77" s="336"/>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2">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2">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2">
      <c r="A80" s="329"/>
      <c r="B80" s="331"/>
      <c r="C80" s="332"/>
      <c r="D80" s="332"/>
      <c r="E80" s="332"/>
      <c r="F80" s="333"/>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2">
      <c r="A81" s="329"/>
      <c r="B81" s="331"/>
      <c r="C81" s="332"/>
      <c r="D81" s="332"/>
      <c r="E81" s="332"/>
      <c r="F81" s="333"/>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2">
      <c r="A82" s="329"/>
      <c r="B82" s="334"/>
      <c r="C82" s="335"/>
      <c r="D82" s="335"/>
      <c r="E82" s="335"/>
      <c r="F82" s="336"/>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2">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9" t="s">
        <v>11</v>
      </c>
      <c r="AC83" s="900"/>
      <c r="AD83" s="901"/>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2">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2">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3" t="s">
        <v>58</v>
      </c>
      <c r="Z85" s="904"/>
      <c r="AA85" s="905"/>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2">
      <c r="A86" s="329"/>
      <c r="B86" s="331"/>
      <c r="C86" s="332"/>
      <c r="D86" s="332"/>
      <c r="E86" s="332"/>
      <c r="F86" s="333"/>
      <c r="G86" s="906"/>
      <c r="H86" s="398"/>
      <c r="I86" s="398"/>
      <c r="J86" s="398"/>
      <c r="K86" s="398"/>
      <c r="L86" s="398"/>
      <c r="M86" s="398"/>
      <c r="N86" s="398"/>
      <c r="O86" s="399"/>
      <c r="P86" s="466"/>
      <c r="Q86" s="466"/>
      <c r="R86" s="466"/>
      <c r="S86" s="466"/>
      <c r="T86" s="466"/>
      <c r="U86" s="466"/>
      <c r="V86" s="466"/>
      <c r="W86" s="466"/>
      <c r="X86" s="467"/>
      <c r="Y86" s="907" t="s">
        <v>51</v>
      </c>
      <c r="Z86" s="799"/>
      <c r="AA86" s="800"/>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2">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7" t="s">
        <v>13</v>
      </c>
      <c r="Z87" s="799"/>
      <c r="AA87" s="800"/>
      <c r="AB87" s="908" t="s">
        <v>14</v>
      </c>
      <c r="AC87" s="908"/>
      <c r="AD87" s="908"/>
      <c r="AE87" s="577"/>
      <c r="AF87" s="578"/>
      <c r="AG87" s="578"/>
      <c r="AH87" s="578"/>
      <c r="AI87" s="577"/>
      <c r="AJ87" s="578"/>
      <c r="AK87" s="578"/>
      <c r="AL87" s="578"/>
      <c r="AM87" s="577"/>
      <c r="AN87" s="578"/>
      <c r="AO87" s="578"/>
      <c r="AP87" s="578"/>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2">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9" t="s">
        <v>11</v>
      </c>
      <c r="AC88" s="900"/>
      <c r="AD88" s="901"/>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2">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2">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3" t="s">
        <v>58</v>
      </c>
      <c r="Z90" s="904"/>
      <c r="AA90" s="905"/>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2">
      <c r="A91" s="329"/>
      <c r="B91" s="331"/>
      <c r="C91" s="332"/>
      <c r="D91" s="332"/>
      <c r="E91" s="332"/>
      <c r="F91" s="333"/>
      <c r="G91" s="906"/>
      <c r="H91" s="398"/>
      <c r="I91" s="398"/>
      <c r="J91" s="398"/>
      <c r="K91" s="398"/>
      <c r="L91" s="398"/>
      <c r="M91" s="398"/>
      <c r="N91" s="398"/>
      <c r="O91" s="399"/>
      <c r="P91" s="466"/>
      <c r="Q91" s="466"/>
      <c r="R91" s="466"/>
      <c r="S91" s="466"/>
      <c r="T91" s="466"/>
      <c r="U91" s="466"/>
      <c r="V91" s="466"/>
      <c r="W91" s="466"/>
      <c r="X91" s="467"/>
      <c r="Y91" s="907" t="s">
        <v>51</v>
      </c>
      <c r="Z91" s="799"/>
      <c r="AA91" s="800"/>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2">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7" t="s">
        <v>13</v>
      </c>
      <c r="Z92" s="799"/>
      <c r="AA92" s="800"/>
      <c r="AB92" s="908" t="s">
        <v>14</v>
      </c>
      <c r="AC92" s="908"/>
      <c r="AD92" s="908"/>
      <c r="AE92" s="577"/>
      <c r="AF92" s="578"/>
      <c r="AG92" s="578"/>
      <c r="AH92" s="578"/>
      <c r="AI92" s="577"/>
      <c r="AJ92" s="578"/>
      <c r="AK92" s="578"/>
      <c r="AL92" s="578"/>
      <c r="AM92" s="577"/>
      <c r="AN92" s="578"/>
      <c r="AO92" s="578"/>
      <c r="AP92" s="578"/>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2">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9" t="s">
        <v>11</v>
      </c>
      <c r="AC93" s="900"/>
      <c r="AD93" s="901"/>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2">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2">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3" t="s">
        <v>58</v>
      </c>
      <c r="Z95" s="904"/>
      <c r="AA95" s="905"/>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2">
      <c r="A96" s="329"/>
      <c r="B96" s="331"/>
      <c r="C96" s="332"/>
      <c r="D96" s="332"/>
      <c r="E96" s="332"/>
      <c r="F96" s="333"/>
      <c r="G96" s="906"/>
      <c r="H96" s="398"/>
      <c r="I96" s="398"/>
      <c r="J96" s="398"/>
      <c r="K96" s="398"/>
      <c r="L96" s="398"/>
      <c r="M96" s="398"/>
      <c r="N96" s="398"/>
      <c r="O96" s="399"/>
      <c r="P96" s="466"/>
      <c r="Q96" s="466"/>
      <c r="R96" s="466"/>
      <c r="S96" s="466"/>
      <c r="T96" s="466"/>
      <c r="U96" s="466"/>
      <c r="V96" s="466"/>
      <c r="W96" s="466"/>
      <c r="X96" s="467"/>
      <c r="Y96" s="907" t="s">
        <v>51</v>
      </c>
      <c r="Z96" s="799"/>
      <c r="AA96" s="800"/>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5">
      <c r="A97" s="330"/>
      <c r="B97" s="896"/>
      <c r="C97" s="897"/>
      <c r="D97" s="897"/>
      <c r="E97" s="897"/>
      <c r="F97" s="898"/>
      <c r="G97" s="156"/>
      <c r="H97" s="157"/>
      <c r="I97" s="157"/>
      <c r="J97" s="157"/>
      <c r="K97" s="157"/>
      <c r="L97" s="157"/>
      <c r="M97" s="157"/>
      <c r="N97" s="157"/>
      <c r="O97" s="158"/>
      <c r="P97" s="468"/>
      <c r="Q97" s="468"/>
      <c r="R97" s="468"/>
      <c r="S97" s="468"/>
      <c r="T97" s="468"/>
      <c r="U97" s="468"/>
      <c r="V97" s="468"/>
      <c r="W97" s="468"/>
      <c r="X97" s="469"/>
      <c r="Y97" s="907" t="s">
        <v>13</v>
      </c>
      <c r="Z97" s="799"/>
      <c r="AA97" s="800"/>
      <c r="AB97" s="908" t="s">
        <v>14</v>
      </c>
      <c r="AC97" s="908"/>
      <c r="AD97" s="908"/>
      <c r="AE97" s="577"/>
      <c r="AF97" s="578"/>
      <c r="AG97" s="578"/>
      <c r="AH97" s="578"/>
      <c r="AI97" s="577"/>
      <c r="AJ97" s="578"/>
      <c r="AK97" s="578"/>
      <c r="AL97" s="578"/>
      <c r="AM97" s="577"/>
      <c r="AN97" s="578"/>
      <c r="AO97" s="578"/>
      <c r="AP97" s="578"/>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2">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2">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2">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2">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2">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2">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2">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2">
      <c r="A105" s="516" t="s">
        <v>316</v>
      </c>
      <c r="B105" s="517"/>
      <c r="C105" s="517"/>
      <c r="D105" s="517"/>
      <c r="E105" s="517"/>
      <c r="F105" s="518"/>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2">
      <c r="A106" s="519"/>
      <c r="B106" s="520"/>
      <c r="C106" s="520"/>
      <c r="D106" s="520"/>
      <c r="E106" s="520"/>
      <c r="F106" s="521"/>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2">
      <c r="A107" s="522"/>
      <c r="B107" s="520"/>
      <c r="C107" s="520"/>
      <c r="D107" s="520"/>
      <c r="E107" s="520"/>
      <c r="F107" s="521"/>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2">
      <c r="A108" s="523"/>
      <c r="B108" s="524"/>
      <c r="C108" s="524"/>
      <c r="D108" s="524"/>
      <c r="E108" s="524"/>
      <c r="F108" s="525"/>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2">
      <c r="A109" s="522"/>
      <c r="B109" s="520"/>
      <c r="C109" s="520"/>
      <c r="D109" s="520"/>
      <c r="E109" s="520"/>
      <c r="F109" s="521"/>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2">
      <c r="A110" s="476" t="s">
        <v>344</v>
      </c>
      <c r="B110" s="471"/>
      <c r="C110" s="471"/>
      <c r="D110" s="471"/>
      <c r="E110" s="471"/>
      <c r="F110" s="472"/>
      <c r="G110" s="512"/>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f t="shared" si="3"/>
        <v>0</v>
      </c>
    </row>
    <row r="111" spans="1:60" ht="23.25" hidden="1" customHeight="1" x14ac:dyDescent="0.2">
      <c r="A111" s="364"/>
      <c r="B111" s="335"/>
      <c r="C111" s="335"/>
      <c r="D111" s="335"/>
      <c r="E111" s="335"/>
      <c r="F111" s="336"/>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2">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2">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2">
      <c r="A114" s="329"/>
      <c r="B114" s="331"/>
      <c r="C114" s="332"/>
      <c r="D114" s="332"/>
      <c r="E114" s="332"/>
      <c r="F114" s="333"/>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2">
      <c r="A115" s="329"/>
      <c r="B115" s="331"/>
      <c r="C115" s="332"/>
      <c r="D115" s="332"/>
      <c r="E115" s="332"/>
      <c r="F115" s="333"/>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2">
      <c r="A116" s="329"/>
      <c r="B116" s="334"/>
      <c r="C116" s="335"/>
      <c r="D116" s="335"/>
      <c r="E116" s="335"/>
      <c r="F116" s="336"/>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2">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9" t="s">
        <v>11</v>
      </c>
      <c r="AC117" s="900"/>
      <c r="AD117" s="901"/>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2">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2">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3" t="s">
        <v>58</v>
      </c>
      <c r="Z119" s="904"/>
      <c r="AA119" s="905"/>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2">
      <c r="A120" s="329"/>
      <c r="B120" s="331"/>
      <c r="C120" s="332"/>
      <c r="D120" s="332"/>
      <c r="E120" s="332"/>
      <c r="F120" s="333"/>
      <c r="G120" s="906"/>
      <c r="H120" s="398"/>
      <c r="I120" s="398"/>
      <c r="J120" s="398"/>
      <c r="K120" s="398"/>
      <c r="L120" s="398"/>
      <c r="M120" s="398"/>
      <c r="N120" s="398"/>
      <c r="O120" s="399"/>
      <c r="P120" s="466"/>
      <c r="Q120" s="466"/>
      <c r="R120" s="466"/>
      <c r="S120" s="466"/>
      <c r="T120" s="466"/>
      <c r="U120" s="466"/>
      <c r="V120" s="466"/>
      <c r="W120" s="466"/>
      <c r="X120" s="467"/>
      <c r="Y120" s="907" t="s">
        <v>51</v>
      </c>
      <c r="Z120" s="799"/>
      <c r="AA120" s="800"/>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2">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7" t="s">
        <v>13</v>
      </c>
      <c r="Z121" s="799"/>
      <c r="AA121" s="800"/>
      <c r="AB121" s="908" t="s">
        <v>14</v>
      </c>
      <c r="AC121" s="908"/>
      <c r="AD121" s="908"/>
      <c r="AE121" s="577"/>
      <c r="AF121" s="578"/>
      <c r="AG121" s="578"/>
      <c r="AH121" s="578"/>
      <c r="AI121" s="577"/>
      <c r="AJ121" s="578"/>
      <c r="AK121" s="578"/>
      <c r="AL121" s="578"/>
      <c r="AM121" s="577"/>
      <c r="AN121" s="578"/>
      <c r="AO121" s="578"/>
      <c r="AP121" s="578"/>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2">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9" t="s">
        <v>11</v>
      </c>
      <c r="AC122" s="900"/>
      <c r="AD122" s="901"/>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2">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2">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3" t="s">
        <v>58</v>
      </c>
      <c r="Z124" s="904"/>
      <c r="AA124" s="905"/>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2">
      <c r="A125" s="329"/>
      <c r="B125" s="331"/>
      <c r="C125" s="332"/>
      <c r="D125" s="332"/>
      <c r="E125" s="332"/>
      <c r="F125" s="333"/>
      <c r="G125" s="906"/>
      <c r="H125" s="398"/>
      <c r="I125" s="398"/>
      <c r="J125" s="398"/>
      <c r="K125" s="398"/>
      <c r="L125" s="398"/>
      <c r="M125" s="398"/>
      <c r="N125" s="398"/>
      <c r="O125" s="399"/>
      <c r="P125" s="466"/>
      <c r="Q125" s="466"/>
      <c r="R125" s="466"/>
      <c r="S125" s="466"/>
      <c r="T125" s="466"/>
      <c r="U125" s="466"/>
      <c r="V125" s="466"/>
      <c r="W125" s="466"/>
      <c r="X125" s="467"/>
      <c r="Y125" s="907" t="s">
        <v>51</v>
      </c>
      <c r="Z125" s="799"/>
      <c r="AA125" s="800"/>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2">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7" t="s">
        <v>13</v>
      </c>
      <c r="Z126" s="799"/>
      <c r="AA126" s="800"/>
      <c r="AB126" s="908" t="s">
        <v>14</v>
      </c>
      <c r="AC126" s="908"/>
      <c r="AD126" s="908"/>
      <c r="AE126" s="577"/>
      <c r="AF126" s="578"/>
      <c r="AG126" s="578"/>
      <c r="AH126" s="578"/>
      <c r="AI126" s="577"/>
      <c r="AJ126" s="578"/>
      <c r="AK126" s="578"/>
      <c r="AL126" s="578"/>
      <c r="AM126" s="577"/>
      <c r="AN126" s="578"/>
      <c r="AO126" s="578"/>
      <c r="AP126" s="578"/>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2">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9" t="s">
        <v>11</v>
      </c>
      <c r="AC127" s="900"/>
      <c r="AD127" s="901"/>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2">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2">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3" t="s">
        <v>58</v>
      </c>
      <c r="Z129" s="904"/>
      <c r="AA129" s="905"/>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2">
      <c r="A130" s="329"/>
      <c r="B130" s="331"/>
      <c r="C130" s="332"/>
      <c r="D130" s="332"/>
      <c r="E130" s="332"/>
      <c r="F130" s="333"/>
      <c r="G130" s="906"/>
      <c r="H130" s="398"/>
      <c r="I130" s="398"/>
      <c r="J130" s="398"/>
      <c r="K130" s="398"/>
      <c r="L130" s="398"/>
      <c r="M130" s="398"/>
      <c r="N130" s="398"/>
      <c r="O130" s="399"/>
      <c r="P130" s="466"/>
      <c r="Q130" s="466"/>
      <c r="R130" s="466"/>
      <c r="S130" s="466"/>
      <c r="T130" s="466"/>
      <c r="U130" s="466"/>
      <c r="V130" s="466"/>
      <c r="W130" s="466"/>
      <c r="X130" s="467"/>
      <c r="Y130" s="907" t="s">
        <v>51</v>
      </c>
      <c r="Z130" s="799"/>
      <c r="AA130" s="800"/>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5">
      <c r="A131" s="330"/>
      <c r="B131" s="896"/>
      <c r="C131" s="897"/>
      <c r="D131" s="897"/>
      <c r="E131" s="897"/>
      <c r="F131" s="898"/>
      <c r="G131" s="156"/>
      <c r="H131" s="157"/>
      <c r="I131" s="157"/>
      <c r="J131" s="157"/>
      <c r="K131" s="157"/>
      <c r="L131" s="157"/>
      <c r="M131" s="157"/>
      <c r="N131" s="157"/>
      <c r="O131" s="158"/>
      <c r="P131" s="468"/>
      <c r="Q131" s="468"/>
      <c r="R131" s="468"/>
      <c r="S131" s="468"/>
      <c r="T131" s="468"/>
      <c r="U131" s="468"/>
      <c r="V131" s="468"/>
      <c r="W131" s="468"/>
      <c r="X131" s="469"/>
      <c r="Y131" s="907" t="s">
        <v>13</v>
      </c>
      <c r="Z131" s="799"/>
      <c r="AA131" s="800"/>
      <c r="AB131" s="908" t="s">
        <v>14</v>
      </c>
      <c r="AC131" s="908"/>
      <c r="AD131" s="908"/>
      <c r="AE131" s="577"/>
      <c r="AF131" s="578"/>
      <c r="AG131" s="578"/>
      <c r="AH131" s="578"/>
      <c r="AI131" s="577"/>
      <c r="AJ131" s="578"/>
      <c r="AK131" s="578"/>
      <c r="AL131" s="578"/>
      <c r="AM131" s="577"/>
      <c r="AN131" s="578"/>
      <c r="AO131" s="578"/>
      <c r="AP131" s="578"/>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2">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2">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2">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2">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2">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2">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2">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2">
      <c r="A139" s="516" t="s">
        <v>316</v>
      </c>
      <c r="B139" s="517"/>
      <c r="C139" s="517"/>
      <c r="D139" s="517"/>
      <c r="E139" s="517"/>
      <c r="F139" s="518"/>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2">
      <c r="A140" s="519"/>
      <c r="B140" s="520"/>
      <c r="C140" s="520"/>
      <c r="D140" s="520"/>
      <c r="E140" s="520"/>
      <c r="F140" s="521"/>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2">
      <c r="A141" s="522"/>
      <c r="B141" s="520"/>
      <c r="C141" s="520"/>
      <c r="D141" s="520"/>
      <c r="E141" s="520"/>
      <c r="F141" s="521"/>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2">
      <c r="A142" s="523"/>
      <c r="B142" s="524"/>
      <c r="C142" s="524"/>
      <c r="D142" s="524"/>
      <c r="E142" s="524"/>
      <c r="F142" s="525"/>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2">
      <c r="A143" s="522"/>
      <c r="B143" s="520"/>
      <c r="C143" s="520"/>
      <c r="D143" s="520"/>
      <c r="E143" s="520"/>
      <c r="F143" s="521"/>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2">
      <c r="A144" s="476" t="s">
        <v>344</v>
      </c>
      <c r="B144" s="471"/>
      <c r="C144" s="471"/>
      <c r="D144" s="471"/>
      <c r="E144" s="471"/>
      <c r="F144" s="472"/>
      <c r="G144" s="512"/>
      <c r="H144" s="144"/>
      <c r="I144" s="144"/>
      <c r="J144" s="144"/>
      <c r="K144" s="144"/>
      <c r="L144" s="144"/>
      <c r="M144" s="144"/>
      <c r="N144" s="144"/>
      <c r="O144" s="144"/>
      <c r="P144" s="144"/>
      <c r="Q144" s="144"/>
      <c r="R144" s="144"/>
      <c r="S144" s="144"/>
      <c r="T144" s="144"/>
      <c r="U144" s="144"/>
      <c r="V144" s="144"/>
      <c r="W144" s="144"/>
      <c r="X144" s="144"/>
      <c r="Y144" s="144"/>
      <c r="Z144" s="144"/>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W144" s="144"/>
      <c r="AX144" s="145"/>
      <c r="AY144">
        <f t="shared" si="5"/>
        <v>0</v>
      </c>
    </row>
    <row r="145" spans="1:60" ht="23.25" hidden="1" customHeight="1" x14ac:dyDescent="0.2">
      <c r="A145" s="364"/>
      <c r="B145" s="335"/>
      <c r="C145" s="335"/>
      <c r="D145" s="335"/>
      <c r="E145" s="335"/>
      <c r="F145" s="336"/>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2">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2">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2">
      <c r="A148" s="329"/>
      <c r="B148" s="331"/>
      <c r="C148" s="332"/>
      <c r="D148" s="332"/>
      <c r="E148" s="332"/>
      <c r="F148" s="333"/>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2">
      <c r="A149" s="329"/>
      <c r="B149" s="331"/>
      <c r="C149" s="332"/>
      <c r="D149" s="332"/>
      <c r="E149" s="332"/>
      <c r="F149" s="333"/>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2">
      <c r="A150" s="329"/>
      <c r="B150" s="334"/>
      <c r="C150" s="335"/>
      <c r="D150" s="335"/>
      <c r="E150" s="335"/>
      <c r="F150" s="336"/>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2">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9" t="s">
        <v>11</v>
      </c>
      <c r="AC151" s="900"/>
      <c r="AD151" s="901"/>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2">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2">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3" t="s">
        <v>58</v>
      </c>
      <c r="Z153" s="904"/>
      <c r="AA153" s="905"/>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2">
      <c r="A154" s="329"/>
      <c r="B154" s="331"/>
      <c r="C154" s="332"/>
      <c r="D154" s="332"/>
      <c r="E154" s="332"/>
      <c r="F154" s="333"/>
      <c r="G154" s="906"/>
      <c r="H154" s="398"/>
      <c r="I154" s="398"/>
      <c r="J154" s="398"/>
      <c r="K154" s="398"/>
      <c r="L154" s="398"/>
      <c r="M154" s="398"/>
      <c r="N154" s="398"/>
      <c r="O154" s="399"/>
      <c r="P154" s="466"/>
      <c r="Q154" s="466"/>
      <c r="R154" s="466"/>
      <c r="S154" s="466"/>
      <c r="T154" s="466"/>
      <c r="U154" s="466"/>
      <c r="V154" s="466"/>
      <c r="W154" s="466"/>
      <c r="X154" s="467"/>
      <c r="Y154" s="907" t="s">
        <v>51</v>
      </c>
      <c r="Z154" s="799"/>
      <c r="AA154" s="800"/>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2">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7" t="s">
        <v>13</v>
      </c>
      <c r="Z155" s="799"/>
      <c r="AA155" s="800"/>
      <c r="AB155" s="908" t="s">
        <v>14</v>
      </c>
      <c r="AC155" s="908"/>
      <c r="AD155" s="908"/>
      <c r="AE155" s="577"/>
      <c r="AF155" s="578"/>
      <c r="AG155" s="578"/>
      <c r="AH155" s="578"/>
      <c r="AI155" s="577"/>
      <c r="AJ155" s="578"/>
      <c r="AK155" s="578"/>
      <c r="AL155" s="578"/>
      <c r="AM155" s="577"/>
      <c r="AN155" s="578"/>
      <c r="AO155" s="578"/>
      <c r="AP155" s="578"/>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2">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9" t="s">
        <v>11</v>
      </c>
      <c r="AC156" s="900"/>
      <c r="AD156" s="901"/>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2">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2">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3" t="s">
        <v>58</v>
      </c>
      <c r="Z158" s="904"/>
      <c r="AA158" s="905"/>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2">
      <c r="A159" s="329"/>
      <c r="B159" s="331"/>
      <c r="C159" s="332"/>
      <c r="D159" s="332"/>
      <c r="E159" s="332"/>
      <c r="F159" s="333"/>
      <c r="G159" s="906"/>
      <c r="H159" s="398"/>
      <c r="I159" s="398"/>
      <c r="J159" s="398"/>
      <c r="K159" s="398"/>
      <c r="L159" s="398"/>
      <c r="M159" s="398"/>
      <c r="N159" s="398"/>
      <c r="O159" s="399"/>
      <c r="P159" s="466"/>
      <c r="Q159" s="466"/>
      <c r="R159" s="466"/>
      <c r="S159" s="466"/>
      <c r="T159" s="466"/>
      <c r="U159" s="466"/>
      <c r="V159" s="466"/>
      <c r="W159" s="466"/>
      <c r="X159" s="467"/>
      <c r="Y159" s="907" t="s">
        <v>51</v>
      </c>
      <c r="Z159" s="799"/>
      <c r="AA159" s="800"/>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2">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7" t="s">
        <v>13</v>
      </c>
      <c r="Z160" s="799"/>
      <c r="AA160" s="800"/>
      <c r="AB160" s="908" t="s">
        <v>14</v>
      </c>
      <c r="AC160" s="908"/>
      <c r="AD160" s="908"/>
      <c r="AE160" s="577"/>
      <c r="AF160" s="578"/>
      <c r="AG160" s="578"/>
      <c r="AH160" s="578"/>
      <c r="AI160" s="577"/>
      <c r="AJ160" s="578"/>
      <c r="AK160" s="578"/>
      <c r="AL160" s="578"/>
      <c r="AM160" s="577"/>
      <c r="AN160" s="578"/>
      <c r="AO160" s="578"/>
      <c r="AP160" s="578"/>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2">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9" t="s">
        <v>11</v>
      </c>
      <c r="AC161" s="900"/>
      <c r="AD161" s="901"/>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2">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2">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3" t="s">
        <v>58</v>
      </c>
      <c r="Z163" s="904"/>
      <c r="AA163" s="905"/>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2">
      <c r="A164" s="329"/>
      <c r="B164" s="331"/>
      <c r="C164" s="332"/>
      <c r="D164" s="332"/>
      <c r="E164" s="332"/>
      <c r="F164" s="333"/>
      <c r="G164" s="906"/>
      <c r="H164" s="398"/>
      <c r="I164" s="398"/>
      <c r="J164" s="398"/>
      <c r="K164" s="398"/>
      <c r="L164" s="398"/>
      <c r="M164" s="398"/>
      <c r="N164" s="398"/>
      <c r="O164" s="399"/>
      <c r="P164" s="466"/>
      <c r="Q164" s="466"/>
      <c r="R164" s="466"/>
      <c r="S164" s="466"/>
      <c r="T164" s="466"/>
      <c r="U164" s="466"/>
      <c r="V164" s="466"/>
      <c r="W164" s="466"/>
      <c r="X164" s="467"/>
      <c r="Y164" s="907" t="s">
        <v>51</v>
      </c>
      <c r="Z164" s="799"/>
      <c r="AA164" s="800"/>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5">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2">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2">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2">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2">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2">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2">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2">
      <c r="A173" s="516" t="s">
        <v>316</v>
      </c>
      <c r="B173" s="517"/>
      <c r="C173" s="517"/>
      <c r="D173" s="517"/>
      <c r="E173" s="517"/>
      <c r="F173" s="518"/>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2">
      <c r="A174" s="519"/>
      <c r="B174" s="520"/>
      <c r="C174" s="520"/>
      <c r="D174" s="520"/>
      <c r="E174" s="520"/>
      <c r="F174" s="521"/>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2">
      <c r="A175" s="522"/>
      <c r="B175" s="520"/>
      <c r="C175" s="520"/>
      <c r="D175" s="520"/>
      <c r="E175" s="520"/>
      <c r="F175" s="521"/>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2">
      <c r="A176" s="523"/>
      <c r="B176" s="524"/>
      <c r="C176" s="524"/>
      <c r="D176" s="524"/>
      <c r="E176" s="524"/>
      <c r="F176" s="525"/>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2">
      <c r="A177" s="522"/>
      <c r="B177" s="520"/>
      <c r="C177" s="520"/>
      <c r="D177" s="520"/>
      <c r="E177" s="520"/>
      <c r="F177" s="521"/>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2">
      <c r="A178" s="476" t="s">
        <v>344</v>
      </c>
      <c r="B178" s="471"/>
      <c r="C178" s="471"/>
      <c r="D178" s="471"/>
      <c r="E178" s="471"/>
      <c r="F178" s="472"/>
      <c r="G178" s="512"/>
      <c r="H178" s="144"/>
      <c r="I178" s="144"/>
      <c r="J178" s="144"/>
      <c r="K178" s="144"/>
      <c r="L178" s="144"/>
      <c r="M178" s="144"/>
      <c r="N178" s="144"/>
      <c r="O178" s="144"/>
      <c r="P178" s="144"/>
      <c r="Q178" s="144"/>
      <c r="R178" s="144"/>
      <c r="S178" s="144"/>
      <c r="T178" s="144"/>
      <c r="U178" s="144"/>
      <c r="V178" s="144"/>
      <c r="W178" s="144"/>
      <c r="X178" s="144"/>
      <c r="Y178" s="144"/>
      <c r="Z178" s="144"/>
      <c r="AA178" s="144"/>
      <c r="AB178" s="144"/>
      <c r="AC178" s="144"/>
      <c r="AD178" s="144"/>
      <c r="AE178" s="144"/>
      <c r="AF178" s="144"/>
      <c r="AG178" s="144"/>
      <c r="AH178" s="144"/>
      <c r="AI178" s="144"/>
      <c r="AJ178" s="144"/>
      <c r="AK178" s="144"/>
      <c r="AL178" s="144"/>
      <c r="AM178" s="144"/>
      <c r="AN178" s="144"/>
      <c r="AO178" s="144"/>
      <c r="AP178" s="144"/>
      <c r="AQ178" s="144"/>
      <c r="AR178" s="144"/>
      <c r="AS178" s="144"/>
      <c r="AT178" s="144"/>
      <c r="AU178" s="144"/>
      <c r="AV178" s="144"/>
      <c r="AW178" s="144"/>
      <c r="AX178" s="145"/>
      <c r="AY178">
        <f t="shared" si="7"/>
        <v>0</v>
      </c>
    </row>
    <row r="179" spans="1:60" ht="23.25" hidden="1" customHeight="1" x14ac:dyDescent="0.2">
      <c r="A179" s="364"/>
      <c r="B179" s="335"/>
      <c r="C179" s="335"/>
      <c r="D179" s="335"/>
      <c r="E179" s="335"/>
      <c r="F179" s="336"/>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2">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2">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2">
      <c r="A182" s="329"/>
      <c r="B182" s="331"/>
      <c r="C182" s="332"/>
      <c r="D182" s="332"/>
      <c r="E182" s="332"/>
      <c r="F182" s="333"/>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2">
      <c r="A183" s="329"/>
      <c r="B183" s="331"/>
      <c r="C183" s="332"/>
      <c r="D183" s="332"/>
      <c r="E183" s="332"/>
      <c r="F183" s="333"/>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2">
      <c r="A184" s="329"/>
      <c r="B184" s="334"/>
      <c r="C184" s="335"/>
      <c r="D184" s="335"/>
      <c r="E184" s="335"/>
      <c r="F184" s="336"/>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2">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9" t="s">
        <v>11</v>
      </c>
      <c r="AC185" s="900"/>
      <c r="AD185" s="901"/>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2">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2">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3" t="s">
        <v>58</v>
      </c>
      <c r="Z187" s="904"/>
      <c r="AA187" s="905"/>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2">
      <c r="A188" s="329"/>
      <c r="B188" s="331"/>
      <c r="C188" s="332"/>
      <c r="D188" s="332"/>
      <c r="E188" s="332"/>
      <c r="F188" s="333"/>
      <c r="G188" s="906"/>
      <c r="H188" s="398"/>
      <c r="I188" s="398"/>
      <c r="J188" s="398"/>
      <c r="K188" s="398"/>
      <c r="L188" s="398"/>
      <c r="M188" s="398"/>
      <c r="N188" s="398"/>
      <c r="O188" s="399"/>
      <c r="P188" s="466"/>
      <c r="Q188" s="466"/>
      <c r="R188" s="466"/>
      <c r="S188" s="466"/>
      <c r="T188" s="466"/>
      <c r="U188" s="466"/>
      <c r="V188" s="466"/>
      <c r="W188" s="466"/>
      <c r="X188" s="467"/>
      <c r="Y188" s="907" t="s">
        <v>51</v>
      </c>
      <c r="Z188" s="799"/>
      <c r="AA188" s="800"/>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2">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7" t="s">
        <v>13</v>
      </c>
      <c r="Z189" s="799"/>
      <c r="AA189" s="800"/>
      <c r="AB189" s="908" t="s">
        <v>14</v>
      </c>
      <c r="AC189" s="908"/>
      <c r="AD189" s="908"/>
      <c r="AE189" s="577"/>
      <c r="AF189" s="578"/>
      <c r="AG189" s="578"/>
      <c r="AH189" s="578"/>
      <c r="AI189" s="577"/>
      <c r="AJ189" s="578"/>
      <c r="AK189" s="578"/>
      <c r="AL189" s="578"/>
      <c r="AM189" s="577"/>
      <c r="AN189" s="578"/>
      <c r="AO189" s="578"/>
      <c r="AP189" s="578"/>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2">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9" t="s">
        <v>11</v>
      </c>
      <c r="AC190" s="900"/>
      <c r="AD190" s="901"/>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2">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2">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3" t="s">
        <v>58</v>
      </c>
      <c r="Z192" s="904"/>
      <c r="AA192" s="905"/>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2">
      <c r="A193" s="329"/>
      <c r="B193" s="331"/>
      <c r="C193" s="332"/>
      <c r="D193" s="332"/>
      <c r="E193" s="332"/>
      <c r="F193" s="333"/>
      <c r="G193" s="906"/>
      <c r="H193" s="398"/>
      <c r="I193" s="398"/>
      <c r="J193" s="398"/>
      <c r="K193" s="398"/>
      <c r="L193" s="398"/>
      <c r="M193" s="398"/>
      <c r="N193" s="398"/>
      <c r="O193" s="399"/>
      <c r="P193" s="466"/>
      <c r="Q193" s="466"/>
      <c r="R193" s="466"/>
      <c r="S193" s="466"/>
      <c r="T193" s="466"/>
      <c r="U193" s="466"/>
      <c r="V193" s="466"/>
      <c r="W193" s="466"/>
      <c r="X193" s="467"/>
      <c r="Y193" s="907" t="s">
        <v>51</v>
      </c>
      <c r="Z193" s="799"/>
      <c r="AA193" s="800"/>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2">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7" t="s">
        <v>13</v>
      </c>
      <c r="Z194" s="799"/>
      <c r="AA194" s="800"/>
      <c r="AB194" s="908" t="s">
        <v>14</v>
      </c>
      <c r="AC194" s="908"/>
      <c r="AD194" s="908"/>
      <c r="AE194" s="577"/>
      <c r="AF194" s="578"/>
      <c r="AG194" s="578"/>
      <c r="AH194" s="578"/>
      <c r="AI194" s="577"/>
      <c r="AJ194" s="578"/>
      <c r="AK194" s="578"/>
      <c r="AL194" s="578"/>
      <c r="AM194" s="577"/>
      <c r="AN194" s="578"/>
      <c r="AO194" s="578"/>
      <c r="AP194" s="578"/>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2">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9" t="s">
        <v>11</v>
      </c>
      <c r="AC195" s="900"/>
      <c r="AD195" s="901"/>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2">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2">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3" t="s">
        <v>58</v>
      </c>
      <c r="Z197" s="904"/>
      <c r="AA197" s="905"/>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2">
      <c r="A198" s="329"/>
      <c r="B198" s="331"/>
      <c r="C198" s="332"/>
      <c r="D198" s="332"/>
      <c r="E198" s="332"/>
      <c r="F198" s="333"/>
      <c r="G198" s="906"/>
      <c r="H198" s="398"/>
      <c r="I198" s="398"/>
      <c r="J198" s="398"/>
      <c r="K198" s="398"/>
      <c r="L198" s="398"/>
      <c r="M198" s="398"/>
      <c r="N198" s="398"/>
      <c r="O198" s="399"/>
      <c r="P198" s="466"/>
      <c r="Q198" s="466"/>
      <c r="R198" s="466"/>
      <c r="S198" s="466"/>
      <c r="T198" s="466"/>
      <c r="U198" s="466"/>
      <c r="V198" s="466"/>
      <c r="W198" s="466"/>
      <c r="X198" s="467"/>
      <c r="Y198" s="907" t="s">
        <v>51</v>
      </c>
      <c r="Z198" s="799"/>
      <c r="AA198" s="800"/>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5">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2">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6" t="s">
        <v>129</v>
      </c>
      <c r="AV200" s="556"/>
      <c r="AW200" s="556"/>
      <c r="AX200" s="557"/>
      <c r="AY200">
        <f>COUNTA($H$202)</f>
        <v>0</v>
      </c>
    </row>
    <row r="201" spans="1:60" ht="18.75" hidden="1" customHeight="1" x14ac:dyDescent="0.2">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30"/>
      <c r="AF201" s="430"/>
      <c r="AG201" s="430"/>
      <c r="AH201" s="430"/>
      <c r="AI201" s="430"/>
      <c r="AJ201" s="430"/>
      <c r="AK201" s="430"/>
      <c r="AL201" s="430"/>
      <c r="AM201" s="430"/>
      <c r="AN201" s="430"/>
      <c r="AO201" s="430"/>
      <c r="AP201" s="430"/>
      <c r="AQ201" s="447"/>
      <c r="AR201" s="448"/>
      <c r="AS201" s="449" t="s">
        <v>224</v>
      </c>
      <c r="AT201" s="450"/>
      <c r="AU201" s="451"/>
      <c r="AV201" s="451"/>
      <c r="AW201" s="558" t="s">
        <v>170</v>
      </c>
      <c r="AX201" s="559"/>
      <c r="AY201">
        <f t="shared" ref="AY201:AY207" si="10">$AY$200</f>
        <v>0</v>
      </c>
    </row>
    <row r="202" spans="1:60" ht="23.25" hidden="1" customHeight="1" x14ac:dyDescent="0.2">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334</v>
      </c>
      <c r="AC202" s="555"/>
      <c r="AD202" s="555"/>
      <c r="AE202" s="404"/>
      <c r="AF202" s="387"/>
      <c r="AG202" s="387"/>
      <c r="AH202" s="387"/>
      <c r="AI202" s="404"/>
      <c r="AJ202" s="387"/>
      <c r="AK202" s="387"/>
      <c r="AL202" s="387"/>
      <c r="AM202" s="404"/>
      <c r="AN202" s="387"/>
      <c r="AO202" s="387"/>
      <c r="AP202" s="387"/>
      <c r="AQ202" s="404"/>
      <c r="AR202" s="387"/>
      <c r="AS202" s="387"/>
      <c r="AT202" s="575"/>
      <c r="AU202" s="387"/>
      <c r="AV202" s="387"/>
      <c r="AW202" s="387"/>
      <c r="AX202" s="388"/>
      <c r="AY202">
        <f t="shared" si="10"/>
        <v>0</v>
      </c>
    </row>
    <row r="203" spans="1:60" ht="23.25" hidden="1" customHeight="1" x14ac:dyDescent="0.2">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90" t="s">
        <v>51</v>
      </c>
      <c r="Z203" s="290"/>
      <c r="AA203" s="322"/>
      <c r="AB203" s="598" t="s">
        <v>334</v>
      </c>
      <c r="AC203" s="598"/>
      <c r="AD203" s="598"/>
      <c r="AE203" s="404"/>
      <c r="AF203" s="387"/>
      <c r="AG203" s="387"/>
      <c r="AH203" s="387"/>
      <c r="AI203" s="404"/>
      <c r="AJ203" s="387"/>
      <c r="AK203" s="387"/>
      <c r="AL203" s="387"/>
      <c r="AM203" s="404"/>
      <c r="AN203" s="387"/>
      <c r="AO203" s="387"/>
      <c r="AP203" s="387"/>
      <c r="AQ203" s="404"/>
      <c r="AR203" s="387"/>
      <c r="AS203" s="387"/>
      <c r="AT203" s="575"/>
      <c r="AU203" s="387"/>
      <c r="AV203" s="387"/>
      <c r="AW203" s="387"/>
      <c r="AX203" s="388"/>
      <c r="AY203">
        <f t="shared" si="10"/>
        <v>0</v>
      </c>
    </row>
    <row r="204" spans="1:60" ht="23.25" hidden="1" customHeight="1" x14ac:dyDescent="0.2">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90" t="s">
        <v>13</v>
      </c>
      <c r="Z204" s="290"/>
      <c r="AA204" s="322"/>
      <c r="AB204" s="576" t="s">
        <v>335</v>
      </c>
      <c r="AC204" s="576"/>
      <c r="AD204" s="576"/>
      <c r="AE204" s="577"/>
      <c r="AF204" s="578"/>
      <c r="AG204" s="578"/>
      <c r="AH204" s="578"/>
      <c r="AI204" s="577"/>
      <c r="AJ204" s="578"/>
      <c r="AK204" s="578"/>
      <c r="AL204" s="578"/>
      <c r="AM204" s="577"/>
      <c r="AN204" s="578"/>
      <c r="AO204" s="578"/>
      <c r="AP204" s="578"/>
      <c r="AQ204" s="404"/>
      <c r="AR204" s="387"/>
      <c r="AS204" s="387"/>
      <c r="AT204" s="575"/>
      <c r="AU204" s="387"/>
      <c r="AV204" s="387"/>
      <c r="AW204" s="387"/>
      <c r="AX204" s="388"/>
      <c r="AY204">
        <f t="shared" si="10"/>
        <v>0</v>
      </c>
    </row>
    <row r="205" spans="1:60" ht="23.25" hidden="1" customHeight="1" x14ac:dyDescent="0.2">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333</v>
      </c>
      <c r="X205" s="589"/>
      <c r="Y205" s="553" t="s">
        <v>12</v>
      </c>
      <c r="Z205" s="553"/>
      <c r="AA205" s="554"/>
      <c r="AB205" s="555" t="s">
        <v>334</v>
      </c>
      <c r="AC205" s="555"/>
      <c r="AD205" s="555"/>
      <c r="AE205" s="404"/>
      <c r="AF205" s="387"/>
      <c r="AG205" s="387"/>
      <c r="AH205" s="387"/>
      <c r="AI205" s="404"/>
      <c r="AJ205" s="387"/>
      <c r="AK205" s="387"/>
      <c r="AL205" s="387"/>
      <c r="AM205" s="404"/>
      <c r="AN205" s="387"/>
      <c r="AO205" s="387"/>
      <c r="AP205" s="387"/>
      <c r="AQ205" s="404"/>
      <c r="AR205" s="387"/>
      <c r="AS205" s="387"/>
      <c r="AT205" s="575"/>
      <c r="AU205" s="387"/>
      <c r="AV205" s="387"/>
      <c r="AW205" s="387"/>
      <c r="AX205" s="388"/>
      <c r="AY205">
        <f t="shared" si="10"/>
        <v>0</v>
      </c>
    </row>
    <row r="206" spans="1:60" ht="23.25" hidden="1" customHeight="1" x14ac:dyDescent="0.2">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90" t="s">
        <v>51</v>
      </c>
      <c r="Z206" s="290"/>
      <c r="AA206" s="322"/>
      <c r="AB206" s="598" t="s">
        <v>334</v>
      </c>
      <c r="AC206" s="598"/>
      <c r="AD206" s="598"/>
      <c r="AE206" s="404"/>
      <c r="AF206" s="387"/>
      <c r="AG206" s="387"/>
      <c r="AH206" s="387"/>
      <c r="AI206" s="404"/>
      <c r="AJ206" s="387"/>
      <c r="AK206" s="387"/>
      <c r="AL206" s="387"/>
      <c r="AM206" s="404"/>
      <c r="AN206" s="387"/>
      <c r="AO206" s="387"/>
      <c r="AP206" s="387"/>
      <c r="AQ206" s="404"/>
      <c r="AR206" s="387"/>
      <c r="AS206" s="387"/>
      <c r="AT206" s="575"/>
      <c r="AU206" s="387"/>
      <c r="AV206" s="387"/>
      <c r="AW206" s="387"/>
      <c r="AX206" s="388"/>
      <c r="AY206">
        <f t="shared" si="10"/>
        <v>0</v>
      </c>
    </row>
    <row r="207" spans="1:60" ht="23.25" hidden="1" customHeight="1" x14ac:dyDescent="0.2">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90" t="s">
        <v>13</v>
      </c>
      <c r="Z207" s="290"/>
      <c r="AA207" s="322"/>
      <c r="AB207" s="576" t="s">
        <v>335</v>
      </c>
      <c r="AC207" s="576"/>
      <c r="AD207" s="576"/>
      <c r="AE207" s="577"/>
      <c r="AF207" s="578"/>
      <c r="AG207" s="578"/>
      <c r="AH207" s="578"/>
      <c r="AI207" s="577"/>
      <c r="AJ207" s="578"/>
      <c r="AK207" s="578"/>
      <c r="AL207" s="578"/>
      <c r="AM207" s="577"/>
      <c r="AN207" s="578"/>
      <c r="AO207" s="578"/>
      <c r="AP207" s="597"/>
      <c r="AQ207" s="404"/>
      <c r="AR207" s="387"/>
      <c r="AS207" s="387"/>
      <c r="AT207" s="575"/>
      <c r="AU207" s="387"/>
      <c r="AV207" s="387"/>
      <c r="AW207" s="387"/>
      <c r="AX207" s="388"/>
      <c r="AY207">
        <f t="shared" si="10"/>
        <v>0</v>
      </c>
    </row>
    <row r="208" spans="1:60" ht="18.75" hidden="1" customHeight="1" x14ac:dyDescent="0.2">
      <c r="A208" s="603" t="s">
        <v>317</v>
      </c>
      <c r="B208" s="604"/>
      <c r="C208" s="604"/>
      <c r="D208" s="604"/>
      <c r="E208" s="604"/>
      <c r="F208" s="605"/>
      <c r="G208" s="606"/>
      <c r="H208" s="507" t="s">
        <v>140</v>
      </c>
      <c r="I208" s="507"/>
      <c r="J208" s="507"/>
      <c r="K208" s="507"/>
      <c r="L208" s="507"/>
      <c r="M208" s="507"/>
      <c r="N208" s="507"/>
      <c r="O208" s="508"/>
      <c r="P208" s="506" t="s">
        <v>56</v>
      </c>
      <c r="Q208" s="507"/>
      <c r="R208" s="507"/>
      <c r="S208" s="507"/>
      <c r="T208" s="507"/>
      <c r="U208" s="507"/>
      <c r="V208" s="507"/>
      <c r="W208" s="507"/>
      <c r="X208" s="508"/>
      <c r="Y208" s="609"/>
      <c r="Z208" s="610"/>
      <c r="AA208" s="611"/>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599" t="s">
        <v>129</v>
      </c>
      <c r="AV208" s="600"/>
      <c r="AW208" s="600"/>
      <c r="AX208" s="601"/>
      <c r="AY208">
        <f>COUNTA($H$210)</f>
        <v>0</v>
      </c>
    </row>
    <row r="209" spans="1:51" ht="18.75" hidden="1" customHeight="1" x14ac:dyDescent="0.2">
      <c r="A209" s="579"/>
      <c r="B209" s="580"/>
      <c r="C209" s="580"/>
      <c r="D209" s="580"/>
      <c r="E209" s="580"/>
      <c r="F209" s="581"/>
      <c r="G209" s="607"/>
      <c r="H209" s="449"/>
      <c r="I209" s="449"/>
      <c r="J209" s="449"/>
      <c r="K209" s="449"/>
      <c r="L209" s="449"/>
      <c r="M209" s="449"/>
      <c r="N209" s="449"/>
      <c r="O209" s="450"/>
      <c r="P209" s="608"/>
      <c r="Q209" s="449"/>
      <c r="R209" s="449"/>
      <c r="S209" s="449"/>
      <c r="T209" s="449"/>
      <c r="U209" s="449"/>
      <c r="V209" s="449"/>
      <c r="W209" s="449"/>
      <c r="X209" s="450"/>
      <c r="Y209" s="612"/>
      <c r="Z209" s="613"/>
      <c r="AA209" s="614"/>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2"/>
      <c r="AY209">
        <f>$AY$208</f>
        <v>0</v>
      </c>
    </row>
    <row r="210" spans="1:51" ht="23.25" hidden="1" customHeight="1" x14ac:dyDescent="0.2">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2">
      <c r="A211" s="579"/>
      <c r="B211" s="580"/>
      <c r="C211" s="580"/>
      <c r="D211" s="580"/>
      <c r="E211" s="580"/>
      <c r="F211" s="581"/>
      <c r="G211" s="616"/>
      <c r="H211" s="398"/>
      <c r="I211" s="398"/>
      <c r="J211" s="398"/>
      <c r="K211" s="398"/>
      <c r="L211" s="398"/>
      <c r="M211" s="398"/>
      <c r="N211" s="398"/>
      <c r="O211" s="399"/>
      <c r="P211" s="398"/>
      <c r="Q211" s="398"/>
      <c r="R211" s="398"/>
      <c r="S211" s="398"/>
      <c r="T211" s="398"/>
      <c r="U211" s="398"/>
      <c r="V211" s="398"/>
      <c r="W211" s="398"/>
      <c r="X211" s="399"/>
      <c r="Y211" s="624" t="s">
        <v>51</v>
      </c>
      <c r="Z211" s="625"/>
      <c r="AA211" s="626"/>
      <c r="AB211" s="627"/>
      <c r="AC211" s="627"/>
      <c r="AD211" s="627"/>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2">
      <c r="A212" s="579"/>
      <c r="B212" s="580"/>
      <c r="C212" s="580"/>
      <c r="D212" s="580"/>
      <c r="E212" s="580"/>
      <c r="F212" s="581"/>
      <c r="G212" s="617"/>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1" t="s">
        <v>14</v>
      </c>
      <c r="AC212" s="621"/>
      <c r="AD212" s="621"/>
      <c r="AE212" s="622"/>
      <c r="AF212" s="623"/>
      <c r="AG212" s="623"/>
      <c r="AH212" s="623"/>
      <c r="AI212" s="622"/>
      <c r="AJ212" s="623"/>
      <c r="AK212" s="623"/>
      <c r="AL212" s="623"/>
      <c r="AM212" s="622"/>
      <c r="AN212" s="623"/>
      <c r="AO212" s="623"/>
      <c r="AP212" s="623"/>
      <c r="AQ212" s="406"/>
      <c r="AR212" s="407"/>
      <c r="AS212" s="407"/>
      <c r="AT212" s="408"/>
      <c r="AU212" s="387"/>
      <c r="AV212" s="387"/>
      <c r="AW212" s="387"/>
      <c r="AX212" s="388"/>
      <c r="AY212">
        <f>$AY$208</f>
        <v>0</v>
      </c>
    </row>
    <row r="213" spans="1:51" ht="69.75" hidden="1" customHeight="1" x14ac:dyDescent="0.2">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5">
      <c r="A214" s="516"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t="s">
        <v>311</v>
      </c>
      <c r="AS214" s="674"/>
      <c r="AT214" s="675"/>
      <c r="AU214" s="675"/>
      <c r="AV214" s="675"/>
      <c r="AW214" s="675"/>
      <c r="AX214" s="676"/>
      <c r="AY214">
        <f>COUNTIF($AR$214,"☑")</f>
        <v>0</v>
      </c>
    </row>
    <row r="215" spans="1:51" ht="45" customHeight="1" x14ac:dyDescent="0.2">
      <c r="A215" s="664" t="s">
        <v>367</v>
      </c>
      <c r="B215" s="665"/>
      <c r="C215" s="667" t="s">
        <v>227</v>
      </c>
      <c r="D215" s="665"/>
      <c r="E215" s="668" t="s">
        <v>243</v>
      </c>
      <c r="F215" s="669"/>
      <c r="G215" s="670" t="s">
        <v>714</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2">
      <c r="A216" s="666"/>
      <c r="B216" s="654"/>
      <c r="C216" s="653"/>
      <c r="D216" s="654"/>
      <c r="E216" s="470" t="s">
        <v>242</v>
      </c>
      <c r="F216" s="472"/>
      <c r="G216" s="153" t="s">
        <v>715</v>
      </c>
      <c r="H216" s="154"/>
      <c r="I216" s="154"/>
      <c r="J216" s="154"/>
      <c r="K216" s="154"/>
      <c r="L216" s="154"/>
      <c r="M216" s="154"/>
      <c r="N216" s="154"/>
      <c r="O216" s="154"/>
      <c r="P216" s="154"/>
      <c r="Q216" s="154"/>
      <c r="R216" s="154"/>
      <c r="S216" s="154"/>
      <c r="T216" s="154"/>
      <c r="U216" s="154"/>
      <c r="V216" s="155"/>
      <c r="W216" s="642" t="s">
        <v>671</v>
      </c>
      <c r="X216" s="643"/>
      <c r="Y216" s="643"/>
      <c r="Z216" s="643"/>
      <c r="AA216" s="644"/>
      <c r="AB216" s="645" t="s">
        <v>723</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2">
      <c r="A217" s="666"/>
      <c r="B217" s="654"/>
      <c r="C217" s="653"/>
      <c r="D217" s="654"/>
      <c r="E217" s="334"/>
      <c r="F217" s="336"/>
      <c r="G217" s="156"/>
      <c r="H217" s="157"/>
      <c r="I217" s="157"/>
      <c r="J217" s="157"/>
      <c r="K217" s="157"/>
      <c r="L217" s="157"/>
      <c r="M217" s="157"/>
      <c r="N217" s="157"/>
      <c r="O217" s="157"/>
      <c r="P217" s="157"/>
      <c r="Q217" s="157"/>
      <c r="R217" s="157"/>
      <c r="S217" s="157"/>
      <c r="T217" s="157"/>
      <c r="U217" s="157"/>
      <c r="V217" s="158"/>
      <c r="W217" s="648" t="s">
        <v>672</v>
      </c>
      <c r="X217" s="649"/>
      <c r="Y217" s="649"/>
      <c r="Z217" s="649"/>
      <c r="AA217" s="650"/>
      <c r="AB217" s="645" t="s">
        <v>724</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2">
      <c r="A218" s="666"/>
      <c r="B218" s="654"/>
      <c r="C218" s="651" t="s">
        <v>684</v>
      </c>
      <c r="D218" s="652"/>
      <c r="E218" s="470" t="s">
        <v>363</v>
      </c>
      <c r="F218" s="472"/>
      <c r="G218" s="632" t="s">
        <v>230</v>
      </c>
      <c r="H218" s="633"/>
      <c r="I218" s="633"/>
      <c r="J218" s="655" t="s">
        <v>697</v>
      </c>
      <c r="K218" s="656"/>
      <c r="L218" s="656"/>
      <c r="M218" s="656"/>
      <c r="N218" s="656"/>
      <c r="O218" s="656"/>
      <c r="P218" s="656"/>
      <c r="Q218" s="656"/>
      <c r="R218" s="656"/>
      <c r="S218" s="656"/>
      <c r="T218" s="657"/>
      <c r="U218" s="630" t="s">
        <v>368</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2">
      <c r="A219" s="666"/>
      <c r="B219" s="654"/>
      <c r="C219" s="653"/>
      <c r="D219" s="654"/>
      <c r="E219" s="331"/>
      <c r="F219" s="333"/>
      <c r="G219" s="632" t="s">
        <v>685</v>
      </c>
      <c r="H219" s="633"/>
      <c r="I219" s="633"/>
      <c r="J219" s="633"/>
      <c r="K219" s="633"/>
      <c r="L219" s="633"/>
      <c r="M219" s="633"/>
      <c r="N219" s="633"/>
      <c r="O219" s="633"/>
      <c r="P219" s="633"/>
      <c r="Q219" s="633"/>
      <c r="R219" s="633"/>
      <c r="S219" s="633"/>
      <c r="T219" s="633"/>
      <c r="U219" s="629" t="s">
        <v>368</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5">
      <c r="A220" s="666"/>
      <c r="B220" s="654"/>
      <c r="C220" s="653"/>
      <c r="D220" s="654"/>
      <c r="E220" s="334"/>
      <c r="F220" s="336"/>
      <c r="G220" s="632" t="s">
        <v>672</v>
      </c>
      <c r="H220" s="633"/>
      <c r="I220" s="633"/>
      <c r="J220" s="633"/>
      <c r="K220" s="633"/>
      <c r="L220" s="633"/>
      <c r="M220" s="633"/>
      <c r="N220" s="633"/>
      <c r="O220" s="633"/>
      <c r="P220" s="633"/>
      <c r="Q220" s="633"/>
      <c r="R220" s="633"/>
      <c r="S220" s="633"/>
      <c r="T220" s="633"/>
      <c r="U220" s="159" t="s">
        <v>368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2">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27" customHeight="1" x14ac:dyDescent="0.2">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712</v>
      </c>
      <c r="AE223" s="720"/>
      <c r="AF223" s="720"/>
      <c r="AG223" s="721" t="s">
        <v>716</v>
      </c>
      <c r="AH223" s="722"/>
      <c r="AI223" s="722"/>
      <c r="AJ223" s="722"/>
      <c r="AK223" s="722"/>
      <c r="AL223" s="722"/>
      <c r="AM223" s="722"/>
      <c r="AN223" s="722"/>
      <c r="AO223" s="722"/>
      <c r="AP223" s="722"/>
      <c r="AQ223" s="722"/>
      <c r="AR223" s="722"/>
      <c r="AS223" s="722"/>
      <c r="AT223" s="722"/>
      <c r="AU223" s="722"/>
      <c r="AV223" s="722"/>
      <c r="AW223" s="722"/>
      <c r="AX223" s="723"/>
    </row>
    <row r="224" spans="1:51" ht="27" customHeight="1" x14ac:dyDescent="0.2">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712</v>
      </c>
      <c r="AE224" s="701"/>
      <c r="AF224" s="701"/>
      <c r="AG224" s="727" t="s">
        <v>717</v>
      </c>
      <c r="AH224" s="728"/>
      <c r="AI224" s="728"/>
      <c r="AJ224" s="728"/>
      <c r="AK224" s="728"/>
      <c r="AL224" s="728"/>
      <c r="AM224" s="728"/>
      <c r="AN224" s="728"/>
      <c r="AO224" s="728"/>
      <c r="AP224" s="728"/>
      <c r="AQ224" s="728"/>
      <c r="AR224" s="728"/>
      <c r="AS224" s="728"/>
      <c r="AT224" s="728"/>
      <c r="AU224" s="728"/>
      <c r="AV224" s="728"/>
      <c r="AW224" s="728"/>
      <c r="AX224" s="729"/>
    </row>
    <row r="225" spans="1:50" ht="27" customHeight="1" x14ac:dyDescent="0.2">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712</v>
      </c>
      <c r="AE225" s="734"/>
      <c r="AF225" s="734"/>
      <c r="AG225" s="691" t="s">
        <v>718</v>
      </c>
      <c r="AH225" s="398"/>
      <c r="AI225" s="398"/>
      <c r="AJ225" s="398"/>
      <c r="AK225" s="398"/>
      <c r="AL225" s="398"/>
      <c r="AM225" s="398"/>
      <c r="AN225" s="398"/>
      <c r="AO225" s="398"/>
      <c r="AP225" s="398"/>
      <c r="AQ225" s="398"/>
      <c r="AR225" s="398"/>
      <c r="AS225" s="398"/>
      <c r="AT225" s="398"/>
      <c r="AU225" s="398"/>
      <c r="AV225" s="398"/>
      <c r="AW225" s="398"/>
      <c r="AX225" s="692"/>
    </row>
    <row r="226" spans="1:50" ht="27" customHeight="1" x14ac:dyDescent="0.2">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712</v>
      </c>
      <c r="AE226" s="688"/>
      <c r="AF226" s="688"/>
      <c r="AG226" s="689" t="s">
        <v>727</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2">
      <c r="A227" s="678"/>
      <c r="B227" s="679"/>
      <c r="C227" s="693"/>
      <c r="D227" s="694"/>
      <c r="E227" s="697" t="s">
        <v>345</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726</v>
      </c>
      <c r="AE227" s="701"/>
      <c r="AF227" s="702"/>
      <c r="AG227" s="691"/>
      <c r="AH227" s="398"/>
      <c r="AI227" s="398"/>
      <c r="AJ227" s="398"/>
      <c r="AK227" s="398"/>
      <c r="AL227" s="398"/>
      <c r="AM227" s="398"/>
      <c r="AN227" s="398"/>
      <c r="AO227" s="398"/>
      <c r="AP227" s="398"/>
      <c r="AQ227" s="398"/>
      <c r="AR227" s="398"/>
      <c r="AS227" s="398"/>
      <c r="AT227" s="398"/>
      <c r="AU227" s="398"/>
      <c r="AV227" s="398"/>
      <c r="AW227" s="398"/>
      <c r="AX227" s="692"/>
    </row>
    <row r="228" spans="1:50" ht="26.25" customHeight="1" x14ac:dyDescent="0.2">
      <c r="A228" s="678"/>
      <c r="B228" s="679"/>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726</v>
      </c>
      <c r="AE228" s="707"/>
      <c r="AF228" s="707"/>
      <c r="AG228" s="691"/>
      <c r="AH228" s="398"/>
      <c r="AI228" s="398"/>
      <c r="AJ228" s="398"/>
      <c r="AK228" s="398"/>
      <c r="AL228" s="398"/>
      <c r="AM228" s="398"/>
      <c r="AN228" s="398"/>
      <c r="AO228" s="398"/>
      <c r="AP228" s="398"/>
      <c r="AQ228" s="398"/>
      <c r="AR228" s="398"/>
      <c r="AS228" s="398"/>
      <c r="AT228" s="398"/>
      <c r="AU228" s="398"/>
      <c r="AV228" s="398"/>
      <c r="AW228" s="398"/>
      <c r="AX228" s="692"/>
    </row>
    <row r="229" spans="1:50" ht="26.25" customHeight="1" x14ac:dyDescent="0.2">
      <c r="A229" s="678"/>
      <c r="B229" s="680"/>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719</v>
      </c>
      <c r="AE229" s="753"/>
      <c r="AF229" s="753"/>
      <c r="AG229" s="754" t="s">
        <v>368</v>
      </c>
      <c r="AH229" s="755"/>
      <c r="AI229" s="755"/>
      <c r="AJ229" s="755"/>
      <c r="AK229" s="755"/>
      <c r="AL229" s="755"/>
      <c r="AM229" s="755"/>
      <c r="AN229" s="755"/>
      <c r="AO229" s="755"/>
      <c r="AP229" s="755"/>
      <c r="AQ229" s="755"/>
      <c r="AR229" s="755"/>
      <c r="AS229" s="755"/>
      <c r="AT229" s="755"/>
      <c r="AU229" s="755"/>
      <c r="AV229" s="755"/>
      <c r="AW229" s="755"/>
      <c r="AX229" s="756"/>
    </row>
    <row r="230" spans="1:50" ht="28.5" customHeight="1" x14ac:dyDescent="0.2">
      <c r="A230" s="678"/>
      <c r="B230" s="680"/>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712</v>
      </c>
      <c r="AE230" s="701"/>
      <c r="AF230" s="701"/>
      <c r="AG230" s="727" t="s">
        <v>727</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2">
      <c r="A231" s="678"/>
      <c r="B231" s="680"/>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719</v>
      </c>
      <c r="AE231" s="701"/>
      <c r="AF231" s="701"/>
      <c r="AG231" s="727" t="s">
        <v>368</v>
      </c>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2">
      <c r="A232" s="678"/>
      <c r="B232" s="680"/>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712</v>
      </c>
      <c r="AE232" s="701"/>
      <c r="AF232" s="701"/>
      <c r="AG232" s="727" t="s">
        <v>728</v>
      </c>
      <c r="AH232" s="728"/>
      <c r="AI232" s="728"/>
      <c r="AJ232" s="728"/>
      <c r="AK232" s="728"/>
      <c r="AL232" s="728"/>
      <c r="AM232" s="728"/>
      <c r="AN232" s="728"/>
      <c r="AO232" s="728"/>
      <c r="AP232" s="728"/>
      <c r="AQ232" s="728"/>
      <c r="AR232" s="728"/>
      <c r="AS232" s="728"/>
      <c r="AT232" s="728"/>
      <c r="AU232" s="728"/>
      <c r="AV232" s="728"/>
      <c r="AW232" s="728"/>
      <c r="AX232" s="729"/>
    </row>
    <row r="233" spans="1:50" ht="54" customHeight="1" x14ac:dyDescent="0.2">
      <c r="A233" s="678"/>
      <c r="B233" s="680"/>
      <c r="C233" s="747"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712</v>
      </c>
      <c r="AE233" s="734"/>
      <c r="AF233" s="734"/>
      <c r="AG233" s="749" t="s">
        <v>729</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2">
      <c r="A234" s="678"/>
      <c r="B234" s="680"/>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719</v>
      </c>
      <c r="AE234" s="701"/>
      <c r="AF234" s="702"/>
      <c r="AG234" s="727" t="s">
        <v>368</v>
      </c>
      <c r="AH234" s="728"/>
      <c r="AI234" s="728"/>
      <c r="AJ234" s="728"/>
      <c r="AK234" s="728"/>
      <c r="AL234" s="728"/>
      <c r="AM234" s="728"/>
      <c r="AN234" s="728"/>
      <c r="AO234" s="728"/>
      <c r="AP234" s="728"/>
      <c r="AQ234" s="728"/>
      <c r="AR234" s="728"/>
      <c r="AS234" s="728"/>
      <c r="AT234" s="728"/>
      <c r="AU234" s="728"/>
      <c r="AV234" s="728"/>
      <c r="AW234" s="728"/>
      <c r="AX234" s="729"/>
    </row>
    <row r="235" spans="1:50" ht="40.5" customHeight="1" x14ac:dyDescent="0.2">
      <c r="A235" s="681"/>
      <c r="B235" s="682"/>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712</v>
      </c>
      <c r="AE235" s="742"/>
      <c r="AF235" s="743"/>
      <c r="AG235" s="744" t="s">
        <v>727</v>
      </c>
      <c r="AH235" s="745"/>
      <c r="AI235" s="745"/>
      <c r="AJ235" s="745"/>
      <c r="AK235" s="745"/>
      <c r="AL235" s="745"/>
      <c r="AM235" s="745"/>
      <c r="AN235" s="745"/>
      <c r="AO235" s="745"/>
      <c r="AP235" s="745"/>
      <c r="AQ235" s="745"/>
      <c r="AR235" s="745"/>
      <c r="AS235" s="745"/>
      <c r="AT235" s="745"/>
      <c r="AU235" s="745"/>
      <c r="AV235" s="745"/>
      <c r="AW235" s="745"/>
      <c r="AX235" s="746"/>
    </row>
    <row r="236" spans="1:50" ht="41.25" customHeight="1" x14ac:dyDescent="0.2">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712</v>
      </c>
      <c r="AE236" s="753"/>
      <c r="AF236" s="763"/>
      <c r="AG236" s="754" t="s">
        <v>730</v>
      </c>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2">
      <c r="A237" s="678"/>
      <c r="B237" s="680"/>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719</v>
      </c>
      <c r="AE237" s="768"/>
      <c r="AF237" s="768"/>
      <c r="AG237" s="727" t="s">
        <v>368</v>
      </c>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2">
      <c r="A238" s="678"/>
      <c r="B238" s="680"/>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712</v>
      </c>
      <c r="AE238" s="701"/>
      <c r="AF238" s="701"/>
      <c r="AG238" s="727" t="s">
        <v>731</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2">
      <c r="A239" s="681"/>
      <c r="B239" s="682"/>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719</v>
      </c>
      <c r="AE239" s="701"/>
      <c r="AF239" s="701"/>
      <c r="AG239" s="757" t="s">
        <v>368</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2">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4"/>
      <c r="AD240" s="687" t="s">
        <v>719</v>
      </c>
      <c r="AE240" s="688"/>
      <c r="AF240" s="780"/>
      <c r="AG240" s="689" t="s">
        <v>368</v>
      </c>
      <c r="AH240" s="154"/>
      <c r="AI240" s="154"/>
      <c r="AJ240" s="154"/>
      <c r="AK240" s="154"/>
      <c r="AL240" s="154"/>
      <c r="AM240" s="154"/>
      <c r="AN240" s="154"/>
      <c r="AO240" s="154"/>
      <c r="AP240" s="154"/>
      <c r="AQ240" s="154"/>
      <c r="AR240" s="154"/>
      <c r="AS240" s="154"/>
      <c r="AT240" s="154"/>
      <c r="AU240" s="154"/>
      <c r="AV240" s="154"/>
      <c r="AW240" s="154"/>
      <c r="AX240" s="690"/>
    </row>
    <row r="241" spans="1:50" ht="19.649999999999999" customHeight="1" x14ac:dyDescent="0.2">
      <c r="A241" s="774"/>
      <c r="B241" s="775"/>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1"/>
      <c r="AH241" s="398"/>
      <c r="AI241" s="398"/>
      <c r="AJ241" s="398"/>
      <c r="AK241" s="398"/>
      <c r="AL241" s="398"/>
      <c r="AM241" s="398"/>
      <c r="AN241" s="398"/>
      <c r="AO241" s="398"/>
      <c r="AP241" s="398"/>
      <c r="AQ241" s="398"/>
      <c r="AR241" s="398"/>
      <c r="AS241" s="398"/>
      <c r="AT241" s="398"/>
      <c r="AU241" s="398"/>
      <c r="AV241" s="398"/>
      <c r="AW241" s="398"/>
      <c r="AX241" s="692"/>
    </row>
    <row r="242" spans="1:50" ht="24.75" customHeight="1" x14ac:dyDescent="0.2">
      <c r="A242" s="774"/>
      <c r="B242" s="775"/>
      <c r="C242" s="101"/>
      <c r="D242" s="102"/>
      <c r="E242" s="103"/>
      <c r="F242" s="103"/>
      <c r="G242" s="103"/>
      <c r="H242" s="104"/>
      <c r="I242" s="104"/>
      <c r="J242" s="105"/>
      <c r="K242" s="105"/>
      <c r="L242" s="105"/>
      <c r="M242" s="104"/>
      <c r="N242" s="106"/>
      <c r="O242" s="107" t="s">
        <v>697</v>
      </c>
      <c r="P242" s="108"/>
      <c r="Q242" s="108"/>
      <c r="R242" s="108"/>
      <c r="S242" s="108"/>
      <c r="T242" s="108"/>
      <c r="U242" s="108"/>
      <c r="V242" s="108"/>
      <c r="W242" s="108"/>
      <c r="X242" s="108"/>
      <c r="Y242" s="108"/>
      <c r="Z242" s="108"/>
      <c r="AA242" s="108"/>
      <c r="AB242" s="108"/>
      <c r="AC242" s="108"/>
      <c r="AD242" s="108"/>
      <c r="AE242" s="108"/>
      <c r="AF242" s="109"/>
      <c r="AG242" s="691"/>
      <c r="AH242" s="398"/>
      <c r="AI242" s="398"/>
      <c r="AJ242" s="398"/>
      <c r="AK242" s="398"/>
      <c r="AL242" s="398"/>
      <c r="AM242" s="398"/>
      <c r="AN242" s="398"/>
      <c r="AO242" s="398"/>
      <c r="AP242" s="398"/>
      <c r="AQ242" s="398"/>
      <c r="AR242" s="398"/>
      <c r="AS242" s="398"/>
      <c r="AT242" s="398"/>
      <c r="AU242" s="398"/>
      <c r="AV242" s="398"/>
      <c r="AW242" s="398"/>
      <c r="AX242" s="692"/>
    </row>
    <row r="243" spans="1:50" ht="24.75" hidden="1" customHeight="1" x14ac:dyDescent="0.2">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8"/>
      <c r="AI243" s="398"/>
      <c r="AJ243" s="398"/>
      <c r="AK243" s="398"/>
      <c r="AL243" s="398"/>
      <c r="AM243" s="398"/>
      <c r="AN243" s="398"/>
      <c r="AO243" s="398"/>
      <c r="AP243" s="398"/>
      <c r="AQ243" s="398"/>
      <c r="AR243" s="398"/>
      <c r="AS243" s="398"/>
      <c r="AT243" s="398"/>
      <c r="AU243" s="398"/>
      <c r="AV243" s="398"/>
      <c r="AW243" s="398"/>
      <c r="AX243" s="692"/>
    </row>
    <row r="244" spans="1:50" ht="24.75" hidden="1" customHeight="1" x14ac:dyDescent="0.2">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8"/>
      <c r="AI244" s="398"/>
      <c r="AJ244" s="398"/>
      <c r="AK244" s="398"/>
      <c r="AL244" s="398"/>
      <c r="AM244" s="398"/>
      <c r="AN244" s="398"/>
      <c r="AO244" s="398"/>
      <c r="AP244" s="398"/>
      <c r="AQ244" s="398"/>
      <c r="AR244" s="398"/>
      <c r="AS244" s="398"/>
      <c r="AT244" s="398"/>
      <c r="AU244" s="398"/>
      <c r="AV244" s="398"/>
      <c r="AW244" s="398"/>
      <c r="AX244" s="692"/>
    </row>
    <row r="245" spans="1:50" ht="24.75" hidden="1" customHeight="1" x14ac:dyDescent="0.2">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8"/>
      <c r="AI245" s="398"/>
      <c r="AJ245" s="398"/>
      <c r="AK245" s="398"/>
      <c r="AL245" s="398"/>
      <c r="AM245" s="398"/>
      <c r="AN245" s="398"/>
      <c r="AO245" s="398"/>
      <c r="AP245" s="398"/>
      <c r="AQ245" s="398"/>
      <c r="AR245" s="398"/>
      <c r="AS245" s="398"/>
      <c r="AT245" s="398"/>
      <c r="AU245" s="398"/>
      <c r="AV245" s="398"/>
      <c r="AW245" s="398"/>
      <c r="AX245" s="692"/>
    </row>
    <row r="246" spans="1:50" ht="24.75" hidden="1" customHeight="1" x14ac:dyDescent="0.2">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112.5" customHeight="1" x14ac:dyDescent="0.2">
      <c r="A247" s="137" t="s">
        <v>46</v>
      </c>
      <c r="B247" s="138"/>
      <c r="C247" s="141" t="s">
        <v>50</v>
      </c>
      <c r="D247" s="142"/>
      <c r="E247" s="142"/>
      <c r="F247" s="143"/>
      <c r="G247" s="144" t="s">
        <v>734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5">
      <c r="A248" s="139"/>
      <c r="B248" s="140"/>
      <c r="C248" s="146" t="s">
        <v>54</v>
      </c>
      <c r="D248" s="147"/>
      <c r="E248" s="147"/>
      <c r="F248" s="148"/>
      <c r="G248" s="149" t="s">
        <v>722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5">
      <c r="A250" s="127" t="s">
        <v>742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5">
      <c r="A252" s="133" t="s">
        <v>738</v>
      </c>
      <c r="B252" s="134"/>
      <c r="C252" s="134"/>
      <c r="D252" s="134"/>
      <c r="E252" s="135"/>
      <c r="F252" s="136" t="s">
        <v>737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5">
      <c r="A254" s="133" t="s">
        <v>346</v>
      </c>
      <c r="B254" s="134"/>
      <c r="C254" s="134"/>
      <c r="D254" s="134"/>
      <c r="E254" s="135"/>
      <c r="F254" s="788" t="s">
        <v>739</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2">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5">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2">
      <c r="A258" s="798" t="s">
        <v>361</v>
      </c>
      <c r="B258" s="799"/>
      <c r="C258" s="799"/>
      <c r="D258" s="800"/>
      <c r="E258" s="784" t="s">
        <v>697</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2">
      <c r="A259" s="151" t="s">
        <v>360</v>
      </c>
      <c r="B259" s="151"/>
      <c r="C259" s="151"/>
      <c r="D259" s="151"/>
      <c r="E259" s="784" t="s">
        <v>697</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2">
      <c r="A260" s="151" t="s">
        <v>359</v>
      </c>
      <c r="B260" s="151"/>
      <c r="C260" s="151"/>
      <c r="D260" s="151"/>
      <c r="E260" s="784" t="s">
        <v>697</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2">
      <c r="A261" s="151" t="s">
        <v>358</v>
      </c>
      <c r="B261" s="151"/>
      <c r="C261" s="151"/>
      <c r="D261" s="151"/>
      <c r="E261" s="784" t="s">
        <v>697</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2">
      <c r="A262" s="151" t="s">
        <v>357</v>
      </c>
      <c r="B262" s="151"/>
      <c r="C262" s="151"/>
      <c r="D262" s="151"/>
      <c r="E262" s="784" t="s">
        <v>697</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2">
      <c r="A263" s="151" t="s">
        <v>356</v>
      </c>
      <c r="B263" s="151"/>
      <c r="C263" s="151"/>
      <c r="D263" s="151"/>
      <c r="E263" s="784" t="s">
        <v>697</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2">
      <c r="A264" s="151" t="s">
        <v>355</v>
      </c>
      <c r="B264" s="151"/>
      <c r="C264" s="151"/>
      <c r="D264" s="151"/>
      <c r="E264" s="784" t="s">
        <v>697</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2">
      <c r="A265" s="151" t="s">
        <v>354</v>
      </c>
      <c r="B265" s="151"/>
      <c r="C265" s="151"/>
      <c r="D265" s="151"/>
      <c r="E265" s="784" t="s">
        <v>697</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2">
      <c r="A266" s="151" t="s">
        <v>501</v>
      </c>
      <c r="B266" s="151"/>
      <c r="C266" s="151"/>
      <c r="D266" s="151"/>
      <c r="E266" s="803"/>
      <c r="F266" s="804"/>
      <c r="G266" s="804"/>
      <c r="H266" s="92" t="str">
        <f>IF(E266="","","-")</f>
        <v/>
      </c>
      <c r="I266" s="804"/>
      <c r="J266" s="804"/>
      <c r="K266" s="92" t="str">
        <f>IF(I266="","","-")</f>
        <v/>
      </c>
      <c r="L266" s="121"/>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2">
      <c r="A267" s="151" t="s">
        <v>681</v>
      </c>
      <c r="B267" s="151"/>
      <c r="C267" s="151"/>
      <c r="D267" s="151"/>
      <c r="E267" s="803" t="s">
        <v>692</v>
      </c>
      <c r="F267" s="804"/>
      <c r="G267" s="804"/>
      <c r="H267" s="92"/>
      <c r="I267" s="804" t="s">
        <v>711</v>
      </c>
      <c r="J267" s="804"/>
      <c r="K267" s="92"/>
      <c r="L267" s="121">
        <v>77</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2">
      <c r="A268" s="151" t="s">
        <v>469</v>
      </c>
      <c r="B268" s="151"/>
      <c r="C268" s="151"/>
      <c r="D268" s="151"/>
      <c r="E268" s="806">
        <v>2021</v>
      </c>
      <c r="F268" s="152"/>
      <c r="G268" s="804" t="s">
        <v>713</v>
      </c>
      <c r="H268" s="804"/>
      <c r="I268" s="804"/>
      <c r="J268" s="152" t="s">
        <v>627</v>
      </c>
      <c r="K268" s="152"/>
      <c r="L268" s="121">
        <v>53</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2">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10" t="s">
        <v>350</v>
      </c>
      <c r="B308" s="811"/>
      <c r="C308" s="811"/>
      <c r="D308" s="811"/>
      <c r="E308" s="811"/>
      <c r="F308" s="812"/>
      <c r="G308" s="816" t="s">
        <v>324</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325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2">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58.95" hidden="1" customHeight="1" x14ac:dyDescent="0.2">
      <c r="A310" s="813"/>
      <c r="B310" s="814"/>
      <c r="C310" s="814"/>
      <c r="D310" s="814"/>
      <c r="E310" s="814"/>
      <c r="F310" s="815"/>
      <c r="G310" s="837"/>
      <c r="H310" s="838"/>
      <c r="I310" s="838"/>
      <c r="J310" s="838"/>
      <c r="K310" s="839"/>
      <c r="L310" s="840"/>
      <c r="M310" s="841"/>
      <c r="N310" s="841"/>
      <c r="O310" s="841"/>
      <c r="P310" s="841"/>
      <c r="Q310" s="841"/>
      <c r="R310" s="841"/>
      <c r="S310" s="841"/>
      <c r="T310" s="841"/>
      <c r="U310" s="841"/>
      <c r="V310" s="841"/>
      <c r="W310" s="841"/>
      <c r="X310" s="842"/>
      <c r="Y310" s="843"/>
      <c r="Z310" s="844"/>
      <c r="AA310" s="844"/>
      <c r="AB310" s="845"/>
      <c r="AC310" s="837"/>
      <c r="AD310" s="838"/>
      <c r="AE310" s="838"/>
      <c r="AF310" s="838"/>
      <c r="AG310" s="839"/>
      <c r="AH310" s="840"/>
      <c r="AI310" s="841"/>
      <c r="AJ310" s="841"/>
      <c r="AK310" s="841"/>
      <c r="AL310" s="841"/>
      <c r="AM310" s="841"/>
      <c r="AN310" s="841"/>
      <c r="AO310" s="841"/>
      <c r="AP310" s="841"/>
      <c r="AQ310" s="841"/>
      <c r="AR310" s="841"/>
      <c r="AS310" s="841"/>
      <c r="AT310" s="842"/>
      <c r="AU310" s="843"/>
      <c r="AV310" s="844"/>
      <c r="AW310" s="844"/>
      <c r="AX310" s="846"/>
    </row>
    <row r="311" spans="1:50" ht="24.75" hidden="1" customHeight="1" x14ac:dyDescent="0.2">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hidden="1" customHeight="1" x14ac:dyDescent="0.2">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x14ac:dyDescent="0.2">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2">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2">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2">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2">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2">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2">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2">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0</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hidden="1" customHeight="1" x14ac:dyDescent="0.2">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2">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2">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2">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2">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2">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2">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2">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2">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2">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2">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2">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5">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2">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2">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2">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2">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2">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2">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2">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2">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2">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2">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2">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2">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5">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2">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2">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2">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2">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16.2" hidden="1" customHeight="1" x14ac:dyDescent="0.2">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16.2" hidden="1" customHeight="1" x14ac:dyDescent="0.2">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16.2" hidden="1" customHeight="1" x14ac:dyDescent="0.2">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16.2" hidden="1" customHeight="1" x14ac:dyDescent="0.2">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16.2" hidden="1" customHeight="1" x14ac:dyDescent="0.2">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16.2" hidden="1" customHeight="1" x14ac:dyDescent="0.2">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16.2" hidden="1" customHeight="1" x14ac:dyDescent="0.2">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16.2" hidden="1" customHeight="1" x14ac:dyDescent="0.2">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16.2" hidden="1" customHeight="1" x14ac:dyDescent="0.2">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16.2" hidden="1" customHeight="1" thickBot="1" x14ac:dyDescent="0.25">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1"/>
      <c r="B365" s="861"/>
      <c r="C365" s="861" t="s">
        <v>24</v>
      </c>
      <c r="D365" s="861"/>
      <c r="E365" s="861"/>
      <c r="F365" s="861"/>
      <c r="G365" s="861"/>
      <c r="H365" s="861"/>
      <c r="I365" s="861"/>
      <c r="J365" s="862" t="s">
        <v>274</v>
      </c>
      <c r="K365" s="151"/>
      <c r="L365" s="151"/>
      <c r="M365" s="151"/>
      <c r="N365" s="151"/>
      <c r="O365" s="151"/>
      <c r="P365" s="430" t="s">
        <v>25</v>
      </c>
      <c r="Q365" s="430"/>
      <c r="R365" s="430"/>
      <c r="S365" s="430"/>
      <c r="T365" s="430"/>
      <c r="U365" s="430"/>
      <c r="V365" s="430"/>
      <c r="W365" s="430"/>
      <c r="X365" s="430"/>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6" t="s">
        <v>275</v>
      </c>
      <c r="AQ365" s="886"/>
      <c r="AR365" s="886"/>
      <c r="AS365" s="886"/>
      <c r="AT365" s="886"/>
      <c r="AU365" s="886"/>
      <c r="AV365" s="886"/>
      <c r="AW365" s="886"/>
      <c r="AX365" s="886"/>
    </row>
    <row r="366" spans="1:51" ht="30" customHeight="1" x14ac:dyDescent="0.2">
      <c r="A366" s="872">
        <v>1</v>
      </c>
      <c r="B366" s="872">
        <v>1</v>
      </c>
      <c r="C366" s="873" t="s">
        <v>741</v>
      </c>
      <c r="D366" s="874"/>
      <c r="E366" s="874"/>
      <c r="F366" s="874"/>
      <c r="G366" s="874"/>
      <c r="H366" s="874"/>
      <c r="I366" s="874"/>
      <c r="J366" s="875">
        <v>4011101012854</v>
      </c>
      <c r="K366" s="876"/>
      <c r="L366" s="876"/>
      <c r="M366" s="876"/>
      <c r="N366" s="876"/>
      <c r="O366" s="876"/>
      <c r="P366" s="877" t="s">
        <v>725</v>
      </c>
      <c r="Q366" s="878"/>
      <c r="R366" s="878"/>
      <c r="S366" s="878"/>
      <c r="T366" s="878"/>
      <c r="U366" s="878"/>
      <c r="V366" s="878"/>
      <c r="W366" s="878"/>
      <c r="X366" s="878"/>
      <c r="Y366" s="879">
        <v>0.1</v>
      </c>
      <c r="Z366" s="880"/>
      <c r="AA366" s="880"/>
      <c r="AB366" s="881"/>
      <c r="AC366" s="882" t="s">
        <v>342</v>
      </c>
      <c r="AD366" s="883"/>
      <c r="AE366" s="883"/>
      <c r="AF366" s="883"/>
      <c r="AG366" s="883"/>
      <c r="AH366" s="866" t="s">
        <v>368</v>
      </c>
      <c r="AI366" s="867"/>
      <c r="AJ366" s="867"/>
      <c r="AK366" s="867"/>
      <c r="AL366" s="868" t="s">
        <v>368</v>
      </c>
      <c r="AM366" s="869"/>
      <c r="AN366" s="869"/>
      <c r="AO366" s="870"/>
      <c r="AP366" s="871" t="s">
        <v>368</v>
      </c>
      <c r="AQ366" s="871"/>
      <c r="AR366" s="871"/>
      <c r="AS366" s="871"/>
      <c r="AT366" s="871"/>
      <c r="AU366" s="871"/>
      <c r="AV366" s="871"/>
      <c r="AW366" s="871"/>
      <c r="AX366" s="871"/>
    </row>
    <row r="367" spans="1:51" ht="30" customHeight="1" x14ac:dyDescent="0.2">
      <c r="A367" s="872">
        <v>2</v>
      </c>
      <c r="B367" s="872">
        <v>1</v>
      </c>
      <c r="C367" s="873" t="s">
        <v>735</v>
      </c>
      <c r="D367" s="874"/>
      <c r="E367" s="874"/>
      <c r="F367" s="874"/>
      <c r="G367" s="874"/>
      <c r="H367" s="874"/>
      <c r="I367" s="874"/>
      <c r="J367" s="875">
        <v>7010001023050</v>
      </c>
      <c r="K367" s="876"/>
      <c r="L367" s="876"/>
      <c r="M367" s="876"/>
      <c r="N367" s="876"/>
      <c r="O367" s="876"/>
      <c r="P367" s="877" t="s">
        <v>736</v>
      </c>
      <c r="Q367" s="878"/>
      <c r="R367" s="878"/>
      <c r="S367" s="878"/>
      <c r="T367" s="878"/>
      <c r="U367" s="878"/>
      <c r="V367" s="878"/>
      <c r="W367" s="878"/>
      <c r="X367" s="878"/>
      <c r="Y367" s="879">
        <v>0.04</v>
      </c>
      <c r="Z367" s="880"/>
      <c r="AA367" s="880"/>
      <c r="AB367" s="881"/>
      <c r="AC367" s="882" t="s">
        <v>342</v>
      </c>
      <c r="AD367" s="883"/>
      <c r="AE367" s="883"/>
      <c r="AF367" s="883"/>
      <c r="AG367" s="883"/>
      <c r="AH367" s="866" t="s">
        <v>368</v>
      </c>
      <c r="AI367" s="867"/>
      <c r="AJ367" s="867"/>
      <c r="AK367" s="867"/>
      <c r="AL367" s="868" t="s">
        <v>368</v>
      </c>
      <c r="AM367" s="869"/>
      <c r="AN367" s="869"/>
      <c r="AO367" s="870"/>
      <c r="AP367" s="871" t="s">
        <v>368</v>
      </c>
      <c r="AQ367" s="871"/>
      <c r="AR367" s="871"/>
      <c r="AS367" s="871"/>
      <c r="AT367" s="871"/>
      <c r="AU367" s="871"/>
      <c r="AV367" s="871"/>
      <c r="AW367" s="871"/>
      <c r="AX367" s="871"/>
      <c r="AY367">
        <f>COUNTA($C$367)</f>
        <v>1</v>
      </c>
    </row>
    <row r="368" spans="1:51" ht="30" hidden="1" customHeight="1" x14ac:dyDescent="0.2">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2">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2">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2">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2">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2">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2">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2">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2">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2">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2">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2">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2">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2">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2">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2">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2">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2">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2">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2">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2">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2">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2">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2">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2">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2">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2">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2">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861"/>
      <c r="B398" s="861"/>
      <c r="C398" s="861" t="s">
        <v>24</v>
      </c>
      <c r="D398" s="861"/>
      <c r="E398" s="861"/>
      <c r="F398" s="861"/>
      <c r="G398" s="861"/>
      <c r="H398" s="861"/>
      <c r="I398" s="861"/>
      <c r="J398" s="862" t="s">
        <v>274</v>
      </c>
      <c r="K398" s="151"/>
      <c r="L398" s="151"/>
      <c r="M398" s="151"/>
      <c r="N398" s="151"/>
      <c r="O398" s="151"/>
      <c r="P398" s="430" t="s">
        <v>25</v>
      </c>
      <c r="Q398" s="430"/>
      <c r="R398" s="430"/>
      <c r="S398" s="430"/>
      <c r="T398" s="430"/>
      <c r="U398" s="430"/>
      <c r="V398" s="430"/>
      <c r="W398" s="430"/>
      <c r="X398" s="430"/>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6" t="s">
        <v>275</v>
      </c>
      <c r="AQ398" s="886"/>
      <c r="AR398" s="886"/>
      <c r="AS398" s="886"/>
      <c r="AT398" s="886"/>
      <c r="AU398" s="886"/>
      <c r="AV398" s="886"/>
      <c r="AW398" s="886"/>
      <c r="AX398" s="886"/>
      <c r="AY398">
        <f>$AY$396</f>
        <v>0</v>
      </c>
    </row>
    <row r="399" spans="1:51" ht="30" hidden="1" customHeight="1" x14ac:dyDescent="0.2">
      <c r="A399" s="872">
        <v>1</v>
      </c>
      <c r="B399" s="872">
        <v>1</v>
      </c>
      <c r="C399" s="874"/>
      <c r="D399" s="874"/>
      <c r="E399" s="874"/>
      <c r="F399" s="874"/>
      <c r="G399" s="874"/>
      <c r="H399" s="874"/>
      <c r="I399" s="874"/>
      <c r="J399" s="875"/>
      <c r="K399" s="876"/>
      <c r="L399" s="876"/>
      <c r="M399" s="876"/>
      <c r="N399" s="876"/>
      <c r="O399" s="876"/>
      <c r="P399" s="878"/>
      <c r="Q399" s="878"/>
      <c r="R399" s="878"/>
      <c r="S399" s="878"/>
      <c r="T399" s="878"/>
      <c r="U399" s="878"/>
      <c r="V399" s="878"/>
      <c r="W399" s="878"/>
      <c r="X399" s="878"/>
      <c r="Y399" s="879"/>
      <c r="Z399" s="880"/>
      <c r="AA399" s="880"/>
      <c r="AB399" s="881"/>
      <c r="AC399" s="882"/>
      <c r="AD399" s="883"/>
      <c r="AE399" s="883"/>
      <c r="AF399" s="883"/>
      <c r="AG399" s="883"/>
      <c r="AH399" s="866"/>
      <c r="AI399" s="867"/>
      <c r="AJ399" s="867"/>
      <c r="AK399" s="867"/>
      <c r="AL399" s="868"/>
      <c r="AM399" s="869"/>
      <c r="AN399" s="869"/>
      <c r="AO399" s="870"/>
      <c r="AP399" s="871"/>
      <c r="AQ399" s="871"/>
      <c r="AR399" s="871"/>
      <c r="AS399" s="871"/>
      <c r="AT399" s="871"/>
      <c r="AU399" s="871"/>
      <c r="AV399" s="871"/>
      <c r="AW399" s="871"/>
      <c r="AX399" s="871"/>
      <c r="AY399">
        <f>$AY$396</f>
        <v>0</v>
      </c>
    </row>
    <row r="400" spans="1:51" ht="30" hidden="1" customHeight="1" x14ac:dyDescent="0.2">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2">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2">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2">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2">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2">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2">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2">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2">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2">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2">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2">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2">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2">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2">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2">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2">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2">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2">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2">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2">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2">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2">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2">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2">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2">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2">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2">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2">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861"/>
      <c r="B431" s="861"/>
      <c r="C431" s="861" t="s">
        <v>24</v>
      </c>
      <c r="D431" s="861"/>
      <c r="E431" s="861"/>
      <c r="F431" s="861"/>
      <c r="G431" s="861"/>
      <c r="H431" s="861"/>
      <c r="I431" s="861"/>
      <c r="J431" s="862" t="s">
        <v>274</v>
      </c>
      <c r="K431" s="151"/>
      <c r="L431" s="151"/>
      <c r="M431" s="151"/>
      <c r="N431" s="151"/>
      <c r="O431" s="151"/>
      <c r="P431" s="430" t="s">
        <v>25</v>
      </c>
      <c r="Q431" s="430"/>
      <c r="R431" s="430"/>
      <c r="S431" s="430"/>
      <c r="T431" s="430"/>
      <c r="U431" s="430"/>
      <c r="V431" s="430"/>
      <c r="W431" s="430"/>
      <c r="X431" s="430"/>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2">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2">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2">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2">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2">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2">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2">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2">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2">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2">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2">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2">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2">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2">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2">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2">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2">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2">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2">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2">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2">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2">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2">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2">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2">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2">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2">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2">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2">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2">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61"/>
      <c r="B464" s="861"/>
      <c r="C464" s="861" t="s">
        <v>24</v>
      </c>
      <c r="D464" s="861"/>
      <c r="E464" s="861"/>
      <c r="F464" s="861"/>
      <c r="G464" s="861"/>
      <c r="H464" s="861"/>
      <c r="I464" s="861"/>
      <c r="J464" s="862" t="s">
        <v>274</v>
      </c>
      <c r="K464" s="151"/>
      <c r="L464" s="151"/>
      <c r="M464" s="151"/>
      <c r="N464" s="151"/>
      <c r="O464" s="151"/>
      <c r="P464" s="430" t="s">
        <v>25</v>
      </c>
      <c r="Q464" s="430"/>
      <c r="R464" s="430"/>
      <c r="S464" s="430"/>
      <c r="T464" s="430"/>
      <c r="U464" s="430"/>
      <c r="V464" s="430"/>
      <c r="W464" s="430"/>
      <c r="X464" s="430"/>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2">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2">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2">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2">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2">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2">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2">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2">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2">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2">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2">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2">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2">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2">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2">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2">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2">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2">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2">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2">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2">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2">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2">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2">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2">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2">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2">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2">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2">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2">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61"/>
      <c r="B497" s="861"/>
      <c r="C497" s="861" t="s">
        <v>24</v>
      </c>
      <c r="D497" s="861"/>
      <c r="E497" s="861"/>
      <c r="F497" s="861"/>
      <c r="G497" s="861"/>
      <c r="H497" s="861"/>
      <c r="I497" s="861"/>
      <c r="J497" s="862" t="s">
        <v>274</v>
      </c>
      <c r="K497" s="151"/>
      <c r="L497" s="151"/>
      <c r="M497" s="151"/>
      <c r="N497" s="151"/>
      <c r="O497" s="151"/>
      <c r="P497" s="430" t="s">
        <v>25</v>
      </c>
      <c r="Q497" s="430"/>
      <c r="R497" s="430"/>
      <c r="S497" s="430"/>
      <c r="T497" s="430"/>
      <c r="U497" s="430"/>
      <c r="V497" s="430"/>
      <c r="W497" s="430"/>
      <c r="X497" s="430"/>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2">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2">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2">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2">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2">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2">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2">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2">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2">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2">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2">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2">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2">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2">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2">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2">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2">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2">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2">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2">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2">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2">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2">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2">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2">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2">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2">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2">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2">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2">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61"/>
      <c r="B530" s="861"/>
      <c r="C530" s="861" t="s">
        <v>24</v>
      </c>
      <c r="D530" s="861"/>
      <c r="E530" s="861"/>
      <c r="F530" s="861"/>
      <c r="G530" s="861"/>
      <c r="H530" s="861"/>
      <c r="I530" s="861"/>
      <c r="J530" s="862" t="s">
        <v>274</v>
      </c>
      <c r="K530" s="151"/>
      <c r="L530" s="151"/>
      <c r="M530" s="151"/>
      <c r="N530" s="151"/>
      <c r="O530" s="151"/>
      <c r="P530" s="430" t="s">
        <v>25</v>
      </c>
      <c r="Q530" s="430"/>
      <c r="R530" s="430"/>
      <c r="S530" s="430"/>
      <c r="T530" s="430"/>
      <c r="U530" s="430"/>
      <c r="V530" s="430"/>
      <c r="W530" s="430"/>
      <c r="X530" s="430"/>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2">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2">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2">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2">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2">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2">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2">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2">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2">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2">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2">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2">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2">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2">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2">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2">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2">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2">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2">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2">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2">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2">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2">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2">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2">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2">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2">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2">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2">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2">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61"/>
      <c r="B563" s="861"/>
      <c r="C563" s="861" t="s">
        <v>24</v>
      </c>
      <c r="D563" s="861"/>
      <c r="E563" s="861"/>
      <c r="F563" s="861"/>
      <c r="G563" s="861"/>
      <c r="H563" s="861"/>
      <c r="I563" s="861"/>
      <c r="J563" s="862" t="s">
        <v>274</v>
      </c>
      <c r="K563" s="151"/>
      <c r="L563" s="151"/>
      <c r="M563" s="151"/>
      <c r="N563" s="151"/>
      <c r="O563" s="151"/>
      <c r="P563" s="430" t="s">
        <v>25</v>
      </c>
      <c r="Q563" s="430"/>
      <c r="R563" s="430"/>
      <c r="S563" s="430"/>
      <c r="T563" s="430"/>
      <c r="U563" s="430"/>
      <c r="V563" s="430"/>
      <c r="W563" s="430"/>
      <c r="X563" s="430"/>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2">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2">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2">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2">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2">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2">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2">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2">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2">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2">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2">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2">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2">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2">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2">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2">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2">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2">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2">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2">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2">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2">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2">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2">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2">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2">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2">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2">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2">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2">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61"/>
      <c r="B596" s="861"/>
      <c r="C596" s="861" t="s">
        <v>24</v>
      </c>
      <c r="D596" s="861"/>
      <c r="E596" s="861"/>
      <c r="F596" s="861"/>
      <c r="G596" s="861"/>
      <c r="H596" s="861"/>
      <c r="I596" s="861"/>
      <c r="J596" s="862" t="s">
        <v>274</v>
      </c>
      <c r="K596" s="151"/>
      <c r="L596" s="151"/>
      <c r="M596" s="151"/>
      <c r="N596" s="151"/>
      <c r="O596" s="151"/>
      <c r="P596" s="430" t="s">
        <v>25</v>
      </c>
      <c r="Q596" s="430"/>
      <c r="R596" s="430"/>
      <c r="S596" s="430"/>
      <c r="T596" s="430"/>
      <c r="U596" s="430"/>
      <c r="V596" s="430"/>
      <c r="W596" s="430"/>
      <c r="X596" s="430"/>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2">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2">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2">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2">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2">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2">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2">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2">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2">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2">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2">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2">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2">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2">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2">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2">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2">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2">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2">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2">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2">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2">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2">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2">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2">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2">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2">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2">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2">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2">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hidden="1" customHeight="1" x14ac:dyDescent="0.2">
      <c r="A627" s="887" t="s">
        <v>663</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306</v>
      </c>
      <c r="AQ630" s="886"/>
      <c r="AR630" s="886"/>
      <c r="AS630" s="886"/>
      <c r="AT630" s="886"/>
      <c r="AU630" s="886"/>
      <c r="AV630" s="886"/>
      <c r="AW630" s="886"/>
      <c r="AX630" s="886"/>
    </row>
    <row r="631" spans="1:51" ht="30" customHeight="1" x14ac:dyDescent="0.2">
      <c r="A631" s="872">
        <v>1</v>
      </c>
      <c r="B631" s="872">
        <v>1</v>
      </c>
      <c r="C631" s="894"/>
      <c r="D631" s="894"/>
      <c r="E631" s="661" t="s">
        <v>368</v>
      </c>
      <c r="F631" s="895"/>
      <c r="G631" s="895"/>
      <c r="H631" s="895"/>
      <c r="I631" s="895"/>
      <c r="J631" s="875" t="s">
        <v>368</v>
      </c>
      <c r="K631" s="876"/>
      <c r="L631" s="876"/>
      <c r="M631" s="876"/>
      <c r="N631" s="876"/>
      <c r="O631" s="876"/>
      <c r="P631" s="877" t="s">
        <v>368</v>
      </c>
      <c r="Q631" s="878"/>
      <c r="R631" s="878"/>
      <c r="S631" s="878"/>
      <c r="T631" s="878"/>
      <c r="U631" s="878"/>
      <c r="V631" s="878"/>
      <c r="W631" s="878"/>
      <c r="X631" s="878"/>
      <c r="Y631" s="879" t="s">
        <v>368</v>
      </c>
      <c r="Z631" s="880"/>
      <c r="AA631" s="880"/>
      <c r="AB631" s="881"/>
      <c r="AC631" s="882"/>
      <c r="AD631" s="883"/>
      <c r="AE631" s="883"/>
      <c r="AF631" s="883"/>
      <c r="AG631" s="883"/>
      <c r="AH631" s="884" t="s">
        <v>368</v>
      </c>
      <c r="AI631" s="885"/>
      <c r="AJ631" s="885"/>
      <c r="AK631" s="885"/>
      <c r="AL631" s="868" t="s">
        <v>368</v>
      </c>
      <c r="AM631" s="869"/>
      <c r="AN631" s="869"/>
      <c r="AO631" s="870"/>
      <c r="AP631" s="871" t="s">
        <v>368</v>
      </c>
      <c r="AQ631" s="871"/>
      <c r="AR631" s="871"/>
      <c r="AS631" s="871"/>
      <c r="AT631" s="871"/>
      <c r="AU631" s="871"/>
      <c r="AV631" s="871"/>
      <c r="AW631" s="871"/>
      <c r="AX631" s="871"/>
    </row>
    <row r="632" spans="1:51" ht="30" hidden="1" customHeight="1" x14ac:dyDescent="0.2">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2">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2">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2">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2">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2">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2">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2">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2">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2">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2">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2">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2">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2">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2">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2">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2">
      <c r="A648" s="872">
        <v>18</v>
      </c>
      <c r="B648" s="872">
        <v>1</v>
      </c>
      <c r="C648" s="894"/>
      <c r="D648" s="894"/>
      <c r="E648" s="661"/>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2">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2">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2">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2">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2">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2">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2">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2">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2">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2">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2">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2">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43" max="16383" man="1"/>
    <brk id="248"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t="s">
        <v>712</v>
      </c>
      <c r="C2" s="13" t="str">
        <f>IF(B2="","",A2)</f>
        <v>医療分野の研究開発関連</v>
      </c>
      <c r="D2" s="13" t="str">
        <f>IF(C2="","",IF(D1&lt;&gt;"",CONCATENATE(D1,"、",C2),C2))</f>
        <v>医療分野の研究開発関連</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t="s">
        <v>712</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712</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t="s">
        <v>712</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4"/>
      <c r="Z2" s="850"/>
      <c r="AA2" s="851"/>
      <c r="AB2" s="958" t="s">
        <v>11</v>
      </c>
      <c r="AC2" s="959"/>
      <c r="AD2" s="960"/>
      <c r="AE2" s="962" t="s">
        <v>372</v>
      </c>
      <c r="AF2" s="962"/>
      <c r="AG2" s="962"/>
      <c r="AH2" s="899"/>
      <c r="AI2" s="962" t="s">
        <v>468</v>
      </c>
      <c r="AJ2" s="962"/>
      <c r="AK2" s="962"/>
      <c r="AL2" s="899"/>
      <c r="AM2" s="962" t="s">
        <v>469</v>
      </c>
      <c r="AN2" s="962"/>
      <c r="AO2" s="962"/>
      <c r="AP2" s="899"/>
      <c r="AQ2" s="506" t="s">
        <v>223</v>
      </c>
      <c r="AR2" s="507"/>
      <c r="AS2" s="507"/>
      <c r="AT2" s="508"/>
      <c r="AU2" s="509" t="s">
        <v>129</v>
      </c>
      <c r="AV2" s="509"/>
      <c r="AW2" s="509"/>
      <c r="AX2" s="510"/>
      <c r="AY2" s="34">
        <f>COUNTA($G$4)</f>
        <v>0</v>
      </c>
    </row>
    <row r="3" spans="1:51" ht="18.75" customHeight="1" x14ac:dyDescent="0.2">
      <c r="A3" s="485"/>
      <c r="B3" s="486"/>
      <c r="C3" s="486"/>
      <c r="D3" s="486"/>
      <c r="E3" s="486"/>
      <c r="F3" s="487"/>
      <c r="G3" s="358"/>
      <c r="H3" s="339"/>
      <c r="I3" s="339"/>
      <c r="J3" s="339"/>
      <c r="K3" s="339"/>
      <c r="L3" s="339"/>
      <c r="M3" s="339"/>
      <c r="N3" s="339"/>
      <c r="O3" s="340"/>
      <c r="P3" s="343"/>
      <c r="Q3" s="339"/>
      <c r="R3" s="339"/>
      <c r="S3" s="339"/>
      <c r="T3" s="339"/>
      <c r="U3" s="339"/>
      <c r="V3" s="339"/>
      <c r="W3" s="339"/>
      <c r="X3" s="340"/>
      <c r="Y3" s="955"/>
      <c r="Z3" s="956"/>
      <c r="AA3" s="957"/>
      <c r="AB3" s="961"/>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2">
      <c r="A4" s="488"/>
      <c r="B4" s="486"/>
      <c r="C4" s="486"/>
      <c r="D4" s="486"/>
      <c r="E4" s="486"/>
      <c r="F4" s="487"/>
      <c r="G4" s="389"/>
      <c r="H4" s="936"/>
      <c r="I4" s="936"/>
      <c r="J4" s="936"/>
      <c r="K4" s="936"/>
      <c r="L4" s="936"/>
      <c r="M4" s="936"/>
      <c r="N4" s="936"/>
      <c r="O4" s="937"/>
      <c r="P4" s="154"/>
      <c r="Q4" s="377"/>
      <c r="R4" s="377"/>
      <c r="S4" s="377"/>
      <c r="T4" s="377"/>
      <c r="U4" s="377"/>
      <c r="V4" s="377"/>
      <c r="W4" s="377"/>
      <c r="X4" s="378"/>
      <c r="Y4" s="950" t="s">
        <v>12</v>
      </c>
      <c r="Z4" s="951"/>
      <c r="AA4" s="952"/>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2">
      <c r="A5" s="489"/>
      <c r="B5" s="490"/>
      <c r="C5" s="490"/>
      <c r="D5" s="490"/>
      <c r="E5" s="490"/>
      <c r="F5" s="491"/>
      <c r="G5" s="938"/>
      <c r="H5" s="939"/>
      <c r="I5" s="939"/>
      <c r="J5" s="939"/>
      <c r="K5" s="939"/>
      <c r="L5" s="939"/>
      <c r="M5" s="939"/>
      <c r="N5" s="939"/>
      <c r="O5" s="940"/>
      <c r="P5" s="944"/>
      <c r="Q5" s="944"/>
      <c r="R5" s="944"/>
      <c r="S5" s="944"/>
      <c r="T5" s="944"/>
      <c r="U5" s="944"/>
      <c r="V5" s="944"/>
      <c r="W5" s="944"/>
      <c r="X5" s="945"/>
      <c r="Y5" s="237" t="s">
        <v>51</v>
      </c>
      <c r="Z5" s="947"/>
      <c r="AA5" s="948"/>
      <c r="AB5" s="463"/>
      <c r="AC5" s="953"/>
      <c r="AD5" s="953"/>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2">
      <c r="A6" s="489"/>
      <c r="B6" s="490"/>
      <c r="C6" s="490"/>
      <c r="D6" s="490"/>
      <c r="E6" s="490"/>
      <c r="F6" s="491"/>
      <c r="G6" s="941"/>
      <c r="H6" s="942"/>
      <c r="I6" s="942"/>
      <c r="J6" s="942"/>
      <c r="K6" s="942"/>
      <c r="L6" s="942"/>
      <c r="M6" s="942"/>
      <c r="N6" s="942"/>
      <c r="O6" s="943"/>
      <c r="P6" s="380"/>
      <c r="Q6" s="380"/>
      <c r="R6" s="380"/>
      <c r="S6" s="380"/>
      <c r="T6" s="380"/>
      <c r="U6" s="380"/>
      <c r="V6" s="380"/>
      <c r="W6" s="380"/>
      <c r="X6" s="381"/>
      <c r="Y6" s="946" t="s">
        <v>13</v>
      </c>
      <c r="Z6" s="947"/>
      <c r="AA6" s="948"/>
      <c r="AB6" s="908" t="s">
        <v>171</v>
      </c>
      <c r="AC6" s="949"/>
      <c r="AD6" s="949"/>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2">
      <c r="A7" s="924" t="s">
        <v>344</v>
      </c>
      <c r="B7" s="925"/>
      <c r="C7" s="925"/>
      <c r="D7" s="925"/>
      <c r="E7" s="925"/>
      <c r="F7" s="926"/>
      <c r="G7" s="512"/>
      <c r="H7" s="144"/>
      <c r="I7" s="144"/>
      <c r="J7" s="144"/>
      <c r="K7" s="144"/>
      <c r="L7" s="144"/>
      <c r="M7" s="144"/>
      <c r="N7" s="144"/>
      <c r="O7" s="144"/>
      <c r="P7" s="144"/>
      <c r="Q7" s="144"/>
      <c r="R7" s="144"/>
      <c r="S7" s="144"/>
      <c r="T7" s="144"/>
      <c r="U7" s="144"/>
      <c r="V7" s="144"/>
      <c r="W7" s="144"/>
      <c r="X7" s="144"/>
      <c r="Y7" s="144"/>
      <c r="Z7" s="144"/>
      <c r="AA7" s="144"/>
      <c r="AB7" s="144"/>
      <c r="AC7" s="144"/>
      <c r="AD7" s="144"/>
      <c r="AE7" s="144"/>
      <c r="AF7" s="144"/>
      <c r="AG7" s="144"/>
      <c r="AH7" s="144"/>
      <c r="AI7" s="144"/>
      <c r="AJ7" s="144"/>
      <c r="AK7" s="144"/>
      <c r="AL7" s="144"/>
      <c r="AM7" s="144"/>
      <c r="AN7" s="144"/>
      <c r="AO7" s="144"/>
      <c r="AP7" s="144"/>
      <c r="AQ7" s="144"/>
      <c r="AR7" s="144"/>
      <c r="AS7" s="144"/>
      <c r="AT7" s="144"/>
      <c r="AU7" s="144"/>
      <c r="AV7" s="144"/>
      <c r="AW7" s="144"/>
      <c r="AX7" s="145"/>
      <c r="AY7" s="34">
        <f t="shared" si="0"/>
        <v>0</v>
      </c>
    </row>
    <row r="8" spans="1:51" customFormat="1" ht="23.25" customHeight="1" x14ac:dyDescent="0.2">
      <c r="A8" s="927"/>
      <c r="B8" s="928"/>
      <c r="C8" s="928"/>
      <c r="D8" s="928"/>
      <c r="E8" s="928"/>
      <c r="F8" s="929"/>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2">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4"/>
      <c r="Z9" s="850"/>
      <c r="AA9" s="851"/>
      <c r="AB9" s="958" t="s">
        <v>11</v>
      </c>
      <c r="AC9" s="959"/>
      <c r="AD9" s="960"/>
      <c r="AE9" s="962" t="s">
        <v>372</v>
      </c>
      <c r="AF9" s="962"/>
      <c r="AG9" s="962"/>
      <c r="AH9" s="899"/>
      <c r="AI9" s="962" t="s">
        <v>468</v>
      </c>
      <c r="AJ9" s="962"/>
      <c r="AK9" s="962"/>
      <c r="AL9" s="899"/>
      <c r="AM9" s="962" t="s">
        <v>469</v>
      </c>
      <c r="AN9" s="962"/>
      <c r="AO9" s="962"/>
      <c r="AP9" s="899"/>
      <c r="AQ9" s="506" t="s">
        <v>223</v>
      </c>
      <c r="AR9" s="507"/>
      <c r="AS9" s="507"/>
      <c r="AT9" s="508"/>
      <c r="AU9" s="509" t="s">
        <v>129</v>
      </c>
      <c r="AV9" s="509"/>
      <c r="AW9" s="509"/>
      <c r="AX9" s="510"/>
      <c r="AY9" s="34">
        <f>COUNTA($G$11)</f>
        <v>0</v>
      </c>
    </row>
    <row r="10" spans="1:51" ht="18.75" customHeight="1" x14ac:dyDescent="0.2">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5"/>
      <c r="Z10" s="956"/>
      <c r="AA10" s="957"/>
      <c r="AB10" s="961"/>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2">
      <c r="A11" s="488"/>
      <c r="B11" s="486"/>
      <c r="C11" s="486"/>
      <c r="D11" s="486"/>
      <c r="E11" s="486"/>
      <c r="F11" s="487"/>
      <c r="G11" s="389"/>
      <c r="H11" s="936"/>
      <c r="I11" s="936"/>
      <c r="J11" s="936"/>
      <c r="K11" s="936"/>
      <c r="L11" s="936"/>
      <c r="M11" s="936"/>
      <c r="N11" s="936"/>
      <c r="O11" s="937"/>
      <c r="P11" s="154"/>
      <c r="Q11" s="377"/>
      <c r="R11" s="377"/>
      <c r="S11" s="377"/>
      <c r="T11" s="377"/>
      <c r="U11" s="377"/>
      <c r="V11" s="377"/>
      <c r="W11" s="377"/>
      <c r="X11" s="378"/>
      <c r="Y11" s="950" t="s">
        <v>12</v>
      </c>
      <c r="Z11" s="951"/>
      <c r="AA11" s="952"/>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2">
      <c r="A12" s="489"/>
      <c r="B12" s="490"/>
      <c r="C12" s="490"/>
      <c r="D12" s="490"/>
      <c r="E12" s="490"/>
      <c r="F12" s="491"/>
      <c r="G12" s="938"/>
      <c r="H12" s="939"/>
      <c r="I12" s="939"/>
      <c r="J12" s="939"/>
      <c r="K12" s="939"/>
      <c r="L12" s="939"/>
      <c r="M12" s="939"/>
      <c r="N12" s="939"/>
      <c r="O12" s="940"/>
      <c r="P12" s="944"/>
      <c r="Q12" s="944"/>
      <c r="R12" s="944"/>
      <c r="S12" s="944"/>
      <c r="T12" s="944"/>
      <c r="U12" s="944"/>
      <c r="V12" s="944"/>
      <c r="W12" s="944"/>
      <c r="X12" s="945"/>
      <c r="Y12" s="237" t="s">
        <v>51</v>
      </c>
      <c r="Z12" s="947"/>
      <c r="AA12" s="948"/>
      <c r="AB12" s="463"/>
      <c r="AC12" s="953"/>
      <c r="AD12" s="953"/>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2">
      <c r="A13" s="933"/>
      <c r="B13" s="934"/>
      <c r="C13" s="934"/>
      <c r="D13" s="934"/>
      <c r="E13" s="934"/>
      <c r="F13" s="935"/>
      <c r="G13" s="941"/>
      <c r="H13" s="942"/>
      <c r="I13" s="942"/>
      <c r="J13" s="942"/>
      <c r="K13" s="942"/>
      <c r="L13" s="942"/>
      <c r="M13" s="942"/>
      <c r="N13" s="942"/>
      <c r="O13" s="943"/>
      <c r="P13" s="380"/>
      <c r="Q13" s="380"/>
      <c r="R13" s="380"/>
      <c r="S13" s="380"/>
      <c r="T13" s="380"/>
      <c r="U13" s="380"/>
      <c r="V13" s="380"/>
      <c r="W13" s="380"/>
      <c r="X13" s="381"/>
      <c r="Y13" s="946" t="s">
        <v>13</v>
      </c>
      <c r="Z13" s="947"/>
      <c r="AA13" s="948"/>
      <c r="AB13" s="908" t="s">
        <v>171</v>
      </c>
      <c r="AC13" s="949"/>
      <c r="AD13" s="949"/>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2">
      <c r="A14" s="924" t="s">
        <v>344</v>
      </c>
      <c r="B14" s="925"/>
      <c r="C14" s="925"/>
      <c r="D14" s="925"/>
      <c r="E14" s="925"/>
      <c r="F14" s="926"/>
      <c r="G14" s="512"/>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4"/>
      <c r="AO14" s="144"/>
      <c r="AP14" s="144"/>
      <c r="AQ14" s="144"/>
      <c r="AR14" s="144"/>
      <c r="AS14" s="144"/>
      <c r="AT14" s="144"/>
      <c r="AU14" s="144"/>
      <c r="AV14" s="144"/>
      <c r="AW14" s="144"/>
      <c r="AX14" s="145"/>
      <c r="AY14" s="34">
        <f t="shared" si="1"/>
        <v>0</v>
      </c>
    </row>
    <row r="15" spans="1:51" customFormat="1" ht="23.25" customHeight="1" x14ac:dyDescent="0.2">
      <c r="A15" s="927"/>
      <c r="B15" s="928"/>
      <c r="C15" s="928"/>
      <c r="D15" s="928"/>
      <c r="E15" s="928"/>
      <c r="F15" s="929"/>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2">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4"/>
      <c r="Z16" s="850"/>
      <c r="AA16" s="851"/>
      <c r="AB16" s="958" t="s">
        <v>11</v>
      </c>
      <c r="AC16" s="959"/>
      <c r="AD16" s="960"/>
      <c r="AE16" s="962" t="s">
        <v>372</v>
      </c>
      <c r="AF16" s="962"/>
      <c r="AG16" s="962"/>
      <c r="AH16" s="899"/>
      <c r="AI16" s="962" t="s">
        <v>468</v>
      </c>
      <c r="AJ16" s="962"/>
      <c r="AK16" s="962"/>
      <c r="AL16" s="899"/>
      <c r="AM16" s="962" t="s">
        <v>469</v>
      </c>
      <c r="AN16" s="962"/>
      <c r="AO16" s="962"/>
      <c r="AP16" s="899"/>
      <c r="AQ16" s="506" t="s">
        <v>223</v>
      </c>
      <c r="AR16" s="507"/>
      <c r="AS16" s="507"/>
      <c r="AT16" s="508"/>
      <c r="AU16" s="509" t="s">
        <v>129</v>
      </c>
      <c r="AV16" s="509"/>
      <c r="AW16" s="509"/>
      <c r="AX16" s="510"/>
      <c r="AY16" s="34">
        <f>COUNTA($G$18)</f>
        <v>0</v>
      </c>
    </row>
    <row r="17" spans="1:51" ht="18.75" customHeight="1" x14ac:dyDescent="0.2">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5"/>
      <c r="Z17" s="956"/>
      <c r="AA17" s="957"/>
      <c r="AB17" s="961"/>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2">
      <c r="A18" s="488"/>
      <c r="B18" s="486"/>
      <c r="C18" s="486"/>
      <c r="D18" s="486"/>
      <c r="E18" s="486"/>
      <c r="F18" s="487"/>
      <c r="G18" s="389"/>
      <c r="H18" s="936"/>
      <c r="I18" s="936"/>
      <c r="J18" s="936"/>
      <c r="K18" s="936"/>
      <c r="L18" s="936"/>
      <c r="M18" s="936"/>
      <c r="N18" s="936"/>
      <c r="O18" s="937"/>
      <c r="P18" s="154"/>
      <c r="Q18" s="377"/>
      <c r="R18" s="377"/>
      <c r="S18" s="377"/>
      <c r="T18" s="377"/>
      <c r="U18" s="377"/>
      <c r="V18" s="377"/>
      <c r="W18" s="377"/>
      <c r="X18" s="378"/>
      <c r="Y18" s="950" t="s">
        <v>12</v>
      </c>
      <c r="Z18" s="951"/>
      <c r="AA18" s="952"/>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2">
      <c r="A19" s="489"/>
      <c r="B19" s="490"/>
      <c r="C19" s="490"/>
      <c r="D19" s="490"/>
      <c r="E19" s="490"/>
      <c r="F19" s="491"/>
      <c r="G19" s="938"/>
      <c r="H19" s="939"/>
      <c r="I19" s="939"/>
      <c r="J19" s="939"/>
      <c r="K19" s="939"/>
      <c r="L19" s="939"/>
      <c r="M19" s="939"/>
      <c r="N19" s="939"/>
      <c r="O19" s="940"/>
      <c r="P19" s="944"/>
      <c r="Q19" s="944"/>
      <c r="R19" s="944"/>
      <c r="S19" s="944"/>
      <c r="T19" s="944"/>
      <c r="U19" s="944"/>
      <c r="V19" s="944"/>
      <c r="W19" s="944"/>
      <c r="X19" s="945"/>
      <c r="Y19" s="237" t="s">
        <v>51</v>
      </c>
      <c r="Z19" s="947"/>
      <c r="AA19" s="948"/>
      <c r="AB19" s="463"/>
      <c r="AC19" s="953"/>
      <c r="AD19" s="953"/>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2">
      <c r="A20" s="933"/>
      <c r="B20" s="934"/>
      <c r="C20" s="934"/>
      <c r="D20" s="934"/>
      <c r="E20" s="934"/>
      <c r="F20" s="935"/>
      <c r="G20" s="941"/>
      <c r="H20" s="942"/>
      <c r="I20" s="942"/>
      <c r="J20" s="942"/>
      <c r="K20" s="942"/>
      <c r="L20" s="942"/>
      <c r="M20" s="942"/>
      <c r="N20" s="942"/>
      <c r="O20" s="943"/>
      <c r="P20" s="380"/>
      <c r="Q20" s="380"/>
      <c r="R20" s="380"/>
      <c r="S20" s="380"/>
      <c r="T20" s="380"/>
      <c r="U20" s="380"/>
      <c r="V20" s="380"/>
      <c r="W20" s="380"/>
      <c r="X20" s="381"/>
      <c r="Y20" s="946" t="s">
        <v>13</v>
      </c>
      <c r="Z20" s="947"/>
      <c r="AA20" s="948"/>
      <c r="AB20" s="908" t="s">
        <v>171</v>
      </c>
      <c r="AC20" s="949"/>
      <c r="AD20" s="949"/>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2">
      <c r="A21" s="924" t="s">
        <v>344</v>
      </c>
      <c r="B21" s="925"/>
      <c r="C21" s="925"/>
      <c r="D21" s="925"/>
      <c r="E21" s="925"/>
      <c r="F21" s="926"/>
      <c r="G21" s="512"/>
      <c r="H21" s="144"/>
      <c r="I21" s="144"/>
      <c r="J21" s="144"/>
      <c r="K21" s="144"/>
      <c r="L21" s="144"/>
      <c r="M21" s="144"/>
      <c r="N21" s="144"/>
      <c r="O21" s="144"/>
      <c r="P21" s="144"/>
      <c r="Q21" s="144"/>
      <c r="R21" s="144"/>
      <c r="S21" s="144"/>
      <c r="T21" s="144"/>
      <c r="U21" s="144"/>
      <c r="V21" s="144"/>
      <c r="W21" s="144"/>
      <c r="X21" s="144"/>
      <c r="Y21" s="144"/>
      <c r="Z21" s="144"/>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5"/>
      <c r="AY21" s="34">
        <f t="shared" si="2"/>
        <v>0</v>
      </c>
    </row>
    <row r="22" spans="1:51" customFormat="1" ht="23.25" customHeight="1" x14ac:dyDescent="0.2">
      <c r="A22" s="927"/>
      <c r="B22" s="928"/>
      <c r="C22" s="928"/>
      <c r="D22" s="928"/>
      <c r="E22" s="928"/>
      <c r="F22" s="929"/>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2">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4"/>
      <c r="Z23" s="850"/>
      <c r="AA23" s="851"/>
      <c r="AB23" s="958" t="s">
        <v>11</v>
      </c>
      <c r="AC23" s="959"/>
      <c r="AD23" s="960"/>
      <c r="AE23" s="962" t="s">
        <v>372</v>
      </c>
      <c r="AF23" s="962"/>
      <c r="AG23" s="962"/>
      <c r="AH23" s="899"/>
      <c r="AI23" s="962" t="s">
        <v>468</v>
      </c>
      <c r="AJ23" s="962"/>
      <c r="AK23" s="962"/>
      <c r="AL23" s="899"/>
      <c r="AM23" s="962" t="s">
        <v>469</v>
      </c>
      <c r="AN23" s="962"/>
      <c r="AO23" s="962"/>
      <c r="AP23" s="899"/>
      <c r="AQ23" s="506" t="s">
        <v>223</v>
      </c>
      <c r="AR23" s="507"/>
      <c r="AS23" s="507"/>
      <c r="AT23" s="508"/>
      <c r="AU23" s="509" t="s">
        <v>129</v>
      </c>
      <c r="AV23" s="509"/>
      <c r="AW23" s="509"/>
      <c r="AX23" s="510"/>
      <c r="AY23" s="34">
        <f>COUNTA($G$25)</f>
        <v>0</v>
      </c>
    </row>
    <row r="24" spans="1:51" ht="18.75" customHeight="1" x14ac:dyDescent="0.2">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5"/>
      <c r="Z24" s="956"/>
      <c r="AA24" s="957"/>
      <c r="AB24" s="961"/>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2">
      <c r="A25" s="488"/>
      <c r="B25" s="486"/>
      <c r="C25" s="486"/>
      <c r="D25" s="486"/>
      <c r="E25" s="486"/>
      <c r="F25" s="487"/>
      <c r="G25" s="389"/>
      <c r="H25" s="936"/>
      <c r="I25" s="936"/>
      <c r="J25" s="936"/>
      <c r="K25" s="936"/>
      <c r="L25" s="936"/>
      <c r="M25" s="936"/>
      <c r="N25" s="936"/>
      <c r="O25" s="937"/>
      <c r="P25" s="154"/>
      <c r="Q25" s="377"/>
      <c r="R25" s="377"/>
      <c r="S25" s="377"/>
      <c r="T25" s="377"/>
      <c r="U25" s="377"/>
      <c r="V25" s="377"/>
      <c r="W25" s="377"/>
      <c r="X25" s="378"/>
      <c r="Y25" s="950" t="s">
        <v>12</v>
      </c>
      <c r="Z25" s="951"/>
      <c r="AA25" s="952"/>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2">
      <c r="A26" s="489"/>
      <c r="B26" s="490"/>
      <c r="C26" s="490"/>
      <c r="D26" s="490"/>
      <c r="E26" s="490"/>
      <c r="F26" s="491"/>
      <c r="G26" s="938"/>
      <c r="H26" s="939"/>
      <c r="I26" s="939"/>
      <c r="J26" s="939"/>
      <c r="K26" s="939"/>
      <c r="L26" s="939"/>
      <c r="M26" s="939"/>
      <c r="N26" s="939"/>
      <c r="O26" s="940"/>
      <c r="P26" s="944"/>
      <c r="Q26" s="944"/>
      <c r="R26" s="944"/>
      <c r="S26" s="944"/>
      <c r="T26" s="944"/>
      <c r="U26" s="944"/>
      <c r="V26" s="944"/>
      <c r="W26" s="944"/>
      <c r="X26" s="945"/>
      <c r="Y26" s="237" t="s">
        <v>51</v>
      </c>
      <c r="Z26" s="947"/>
      <c r="AA26" s="948"/>
      <c r="AB26" s="463"/>
      <c r="AC26" s="953"/>
      <c r="AD26" s="953"/>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2">
      <c r="A27" s="933"/>
      <c r="B27" s="934"/>
      <c r="C27" s="934"/>
      <c r="D27" s="934"/>
      <c r="E27" s="934"/>
      <c r="F27" s="935"/>
      <c r="G27" s="941"/>
      <c r="H27" s="942"/>
      <c r="I27" s="942"/>
      <c r="J27" s="942"/>
      <c r="K27" s="942"/>
      <c r="L27" s="942"/>
      <c r="M27" s="942"/>
      <c r="N27" s="942"/>
      <c r="O27" s="943"/>
      <c r="P27" s="380"/>
      <c r="Q27" s="380"/>
      <c r="R27" s="380"/>
      <c r="S27" s="380"/>
      <c r="T27" s="380"/>
      <c r="U27" s="380"/>
      <c r="V27" s="380"/>
      <c r="W27" s="380"/>
      <c r="X27" s="381"/>
      <c r="Y27" s="946" t="s">
        <v>13</v>
      </c>
      <c r="Z27" s="947"/>
      <c r="AA27" s="948"/>
      <c r="AB27" s="908" t="s">
        <v>171</v>
      </c>
      <c r="AC27" s="949"/>
      <c r="AD27" s="949"/>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2">
      <c r="A28" s="924" t="s">
        <v>344</v>
      </c>
      <c r="B28" s="925"/>
      <c r="C28" s="925"/>
      <c r="D28" s="925"/>
      <c r="E28" s="925"/>
      <c r="F28" s="926"/>
      <c r="G28" s="512"/>
      <c r="H28" s="144"/>
      <c r="I28" s="144"/>
      <c r="J28" s="144"/>
      <c r="K28" s="144"/>
      <c r="L28" s="144"/>
      <c r="M28" s="144"/>
      <c r="N28" s="144"/>
      <c r="O28" s="144"/>
      <c r="P28" s="144"/>
      <c r="Q28" s="144"/>
      <c r="R28" s="144"/>
      <c r="S28" s="144"/>
      <c r="T28" s="144"/>
      <c r="U28" s="144"/>
      <c r="V28" s="144"/>
      <c r="W28" s="144"/>
      <c r="X28" s="144"/>
      <c r="Y28" s="144"/>
      <c r="Z28" s="144"/>
      <c r="AA28" s="144"/>
      <c r="AB28" s="144"/>
      <c r="AC28" s="144"/>
      <c r="AD28" s="144"/>
      <c r="AE28" s="144"/>
      <c r="AF28" s="144"/>
      <c r="AG28" s="144"/>
      <c r="AH28" s="144"/>
      <c r="AI28" s="144"/>
      <c r="AJ28" s="144"/>
      <c r="AK28" s="144"/>
      <c r="AL28" s="144"/>
      <c r="AM28" s="144"/>
      <c r="AN28" s="144"/>
      <c r="AO28" s="144"/>
      <c r="AP28" s="144"/>
      <c r="AQ28" s="144"/>
      <c r="AR28" s="144"/>
      <c r="AS28" s="144"/>
      <c r="AT28" s="144"/>
      <c r="AU28" s="144"/>
      <c r="AV28" s="144"/>
      <c r="AW28" s="144"/>
      <c r="AX28" s="145"/>
      <c r="AY28" s="34">
        <f t="shared" si="3"/>
        <v>0</v>
      </c>
    </row>
    <row r="29" spans="1:51" customFormat="1" ht="23.25" customHeight="1" x14ac:dyDescent="0.2">
      <c r="A29" s="927"/>
      <c r="B29" s="928"/>
      <c r="C29" s="928"/>
      <c r="D29" s="928"/>
      <c r="E29" s="928"/>
      <c r="F29" s="929"/>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2">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4"/>
      <c r="Z30" s="850"/>
      <c r="AA30" s="851"/>
      <c r="AB30" s="958" t="s">
        <v>11</v>
      </c>
      <c r="AC30" s="959"/>
      <c r="AD30" s="960"/>
      <c r="AE30" s="962" t="s">
        <v>372</v>
      </c>
      <c r="AF30" s="962"/>
      <c r="AG30" s="962"/>
      <c r="AH30" s="899"/>
      <c r="AI30" s="962" t="s">
        <v>468</v>
      </c>
      <c r="AJ30" s="962"/>
      <c r="AK30" s="962"/>
      <c r="AL30" s="899"/>
      <c r="AM30" s="962" t="s">
        <v>469</v>
      </c>
      <c r="AN30" s="962"/>
      <c r="AO30" s="962"/>
      <c r="AP30" s="899"/>
      <c r="AQ30" s="506" t="s">
        <v>223</v>
      </c>
      <c r="AR30" s="507"/>
      <c r="AS30" s="507"/>
      <c r="AT30" s="508"/>
      <c r="AU30" s="509" t="s">
        <v>129</v>
      </c>
      <c r="AV30" s="509"/>
      <c r="AW30" s="509"/>
      <c r="AX30" s="510"/>
      <c r="AY30" s="34">
        <f>COUNTA($G$32)</f>
        <v>0</v>
      </c>
    </row>
    <row r="31" spans="1:51" ht="18.75" customHeight="1" x14ac:dyDescent="0.2">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5"/>
      <c r="Z31" s="956"/>
      <c r="AA31" s="957"/>
      <c r="AB31" s="961"/>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2">
      <c r="A32" s="488"/>
      <c r="B32" s="486"/>
      <c r="C32" s="486"/>
      <c r="D32" s="486"/>
      <c r="E32" s="486"/>
      <c r="F32" s="487"/>
      <c r="G32" s="389"/>
      <c r="H32" s="936"/>
      <c r="I32" s="936"/>
      <c r="J32" s="936"/>
      <c r="K32" s="936"/>
      <c r="L32" s="936"/>
      <c r="M32" s="936"/>
      <c r="N32" s="936"/>
      <c r="O32" s="937"/>
      <c r="P32" s="154"/>
      <c r="Q32" s="377"/>
      <c r="R32" s="377"/>
      <c r="S32" s="377"/>
      <c r="T32" s="377"/>
      <c r="U32" s="377"/>
      <c r="V32" s="377"/>
      <c r="W32" s="377"/>
      <c r="X32" s="378"/>
      <c r="Y32" s="950" t="s">
        <v>12</v>
      </c>
      <c r="Z32" s="951"/>
      <c r="AA32" s="952"/>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2">
      <c r="A33" s="489"/>
      <c r="B33" s="490"/>
      <c r="C33" s="490"/>
      <c r="D33" s="490"/>
      <c r="E33" s="490"/>
      <c r="F33" s="491"/>
      <c r="G33" s="938"/>
      <c r="H33" s="939"/>
      <c r="I33" s="939"/>
      <c r="J33" s="939"/>
      <c r="K33" s="939"/>
      <c r="L33" s="939"/>
      <c r="M33" s="939"/>
      <c r="N33" s="939"/>
      <c r="O33" s="940"/>
      <c r="P33" s="944"/>
      <c r="Q33" s="944"/>
      <c r="R33" s="944"/>
      <c r="S33" s="944"/>
      <c r="T33" s="944"/>
      <c r="U33" s="944"/>
      <c r="V33" s="944"/>
      <c r="W33" s="944"/>
      <c r="X33" s="945"/>
      <c r="Y33" s="237" t="s">
        <v>51</v>
      </c>
      <c r="Z33" s="947"/>
      <c r="AA33" s="948"/>
      <c r="AB33" s="463"/>
      <c r="AC33" s="953"/>
      <c r="AD33" s="953"/>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2">
      <c r="A34" s="933"/>
      <c r="B34" s="934"/>
      <c r="C34" s="934"/>
      <c r="D34" s="934"/>
      <c r="E34" s="934"/>
      <c r="F34" s="935"/>
      <c r="G34" s="941"/>
      <c r="H34" s="942"/>
      <c r="I34" s="942"/>
      <c r="J34" s="942"/>
      <c r="K34" s="942"/>
      <c r="L34" s="942"/>
      <c r="M34" s="942"/>
      <c r="N34" s="942"/>
      <c r="O34" s="943"/>
      <c r="P34" s="380"/>
      <c r="Q34" s="380"/>
      <c r="R34" s="380"/>
      <c r="S34" s="380"/>
      <c r="T34" s="380"/>
      <c r="U34" s="380"/>
      <c r="V34" s="380"/>
      <c r="W34" s="380"/>
      <c r="X34" s="381"/>
      <c r="Y34" s="946" t="s">
        <v>13</v>
      </c>
      <c r="Z34" s="947"/>
      <c r="AA34" s="948"/>
      <c r="AB34" s="908" t="s">
        <v>171</v>
      </c>
      <c r="AC34" s="949"/>
      <c r="AD34" s="949"/>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2">
      <c r="A35" s="924" t="s">
        <v>344</v>
      </c>
      <c r="B35" s="925"/>
      <c r="C35" s="925"/>
      <c r="D35" s="925"/>
      <c r="E35" s="925"/>
      <c r="F35" s="926"/>
      <c r="G35" s="512"/>
      <c r="H35" s="144"/>
      <c r="I35" s="144"/>
      <c r="J35" s="144"/>
      <c r="K35" s="144"/>
      <c r="L35" s="144"/>
      <c r="M35" s="144"/>
      <c r="N35" s="144"/>
      <c r="O35" s="144"/>
      <c r="P35" s="144"/>
      <c r="Q35" s="144"/>
      <c r="R35" s="144"/>
      <c r="S35" s="144"/>
      <c r="T35" s="144"/>
      <c r="U35" s="144"/>
      <c r="V35" s="144"/>
      <c r="W35" s="144"/>
      <c r="X35" s="144"/>
      <c r="Y35" s="144"/>
      <c r="Z35" s="144"/>
      <c r="AA35" s="144"/>
      <c r="AB35" s="144"/>
      <c r="AC35" s="144"/>
      <c r="AD35" s="144"/>
      <c r="AE35" s="144"/>
      <c r="AF35" s="144"/>
      <c r="AG35" s="144"/>
      <c r="AH35" s="144"/>
      <c r="AI35" s="144"/>
      <c r="AJ35" s="144"/>
      <c r="AK35" s="144"/>
      <c r="AL35" s="144"/>
      <c r="AM35" s="144"/>
      <c r="AN35" s="144"/>
      <c r="AO35" s="144"/>
      <c r="AP35" s="144"/>
      <c r="AQ35" s="144"/>
      <c r="AR35" s="144"/>
      <c r="AS35" s="144"/>
      <c r="AT35" s="144"/>
      <c r="AU35" s="144"/>
      <c r="AV35" s="144"/>
      <c r="AW35" s="144"/>
      <c r="AX35" s="145"/>
      <c r="AY35" s="34">
        <f t="shared" si="4"/>
        <v>0</v>
      </c>
    </row>
    <row r="36" spans="1:51" customFormat="1" ht="23.25" customHeight="1" x14ac:dyDescent="0.2">
      <c r="A36" s="927"/>
      <c r="B36" s="928"/>
      <c r="C36" s="928"/>
      <c r="D36" s="928"/>
      <c r="E36" s="928"/>
      <c r="F36" s="929"/>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2">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4"/>
      <c r="Z37" s="850"/>
      <c r="AA37" s="851"/>
      <c r="AB37" s="958" t="s">
        <v>11</v>
      </c>
      <c r="AC37" s="959"/>
      <c r="AD37" s="960"/>
      <c r="AE37" s="962" t="s">
        <v>372</v>
      </c>
      <c r="AF37" s="962"/>
      <c r="AG37" s="962"/>
      <c r="AH37" s="899"/>
      <c r="AI37" s="962" t="s">
        <v>468</v>
      </c>
      <c r="AJ37" s="962"/>
      <c r="AK37" s="962"/>
      <c r="AL37" s="899"/>
      <c r="AM37" s="962" t="s">
        <v>469</v>
      </c>
      <c r="AN37" s="962"/>
      <c r="AO37" s="962"/>
      <c r="AP37" s="899"/>
      <c r="AQ37" s="506" t="s">
        <v>223</v>
      </c>
      <c r="AR37" s="507"/>
      <c r="AS37" s="507"/>
      <c r="AT37" s="508"/>
      <c r="AU37" s="509" t="s">
        <v>129</v>
      </c>
      <c r="AV37" s="509"/>
      <c r="AW37" s="509"/>
      <c r="AX37" s="510"/>
      <c r="AY37" s="34">
        <f>COUNTA($G$39)</f>
        <v>0</v>
      </c>
    </row>
    <row r="38" spans="1:51" ht="18.75" customHeight="1" x14ac:dyDescent="0.2">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5"/>
      <c r="Z38" s="956"/>
      <c r="AA38" s="957"/>
      <c r="AB38" s="961"/>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2">
      <c r="A39" s="488"/>
      <c r="B39" s="486"/>
      <c r="C39" s="486"/>
      <c r="D39" s="486"/>
      <c r="E39" s="486"/>
      <c r="F39" s="487"/>
      <c r="G39" s="389"/>
      <c r="H39" s="936"/>
      <c r="I39" s="936"/>
      <c r="J39" s="936"/>
      <c r="K39" s="936"/>
      <c r="L39" s="936"/>
      <c r="M39" s="936"/>
      <c r="N39" s="936"/>
      <c r="O39" s="937"/>
      <c r="P39" s="154"/>
      <c r="Q39" s="377"/>
      <c r="R39" s="377"/>
      <c r="S39" s="377"/>
      <c r="T39" s="377"/>
      <c r="U39" s="377"/>
      <c r="V39" s="377"/>
      <c r="W39" s="377"/>
      <c r="X39" s="378"/>
      <c r="Y39" s="950" t="s">
        <v>12</v>
      </c>
      <c r="Z39" s="951"/>
      <c r="AA39" s="952"/>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2">
      <c r="A40" s="489"/>
      <c r="B40" s="490"/>
      <c r="C40" s="490"/>
      <c r="D40" s="490"/>
      <c r="E40" s="490"/>
      <c r="F40" s="491"/>
      <c r="G40" s="938"/>
      <c r="H40" s="939"/>
      <c r="I40" s="939"/>
      <c r="J40" s="939"/>
      <c r="K40" s="939"/>
      <c r="L40" s="939"/>
      <c r="M40" s="939"/>
      <c r="N40" s="939"/>
      <c r="O40" s="940"/>
      <c r="P40" s="944"/>
      <c r="Q40" s="944"/>
      <c r="R40" s="944"/>
      <c r="S40" s="944"/>
      <c r="T40" s="944"/>
      <c r="U40" s="944"/>
      <c r="V40" s="944"/>
      <c r="W40" s="944"/>
      <c r="X40" s="945"/>
      <c r="Y40" s="237" t="s">
        <v>51</v>
      </c>
      <c r="Z40" s="947"/>
      <c r="AA40" s="948"/>
      <c r="AB40" s="463"/>
      <c r="AC40" s="953"/>
      <c r="AD40" s="953"/>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2">
      <c r="A41" s="933"/>
      <c r="B41" s="934"/>
      <c r="C41" s="934"/>
      <c r="D41" s="934"/>
      <c r="E41" s="934"/>
      <c r="F41" s="935"/>
      <c r="G41" s="941"/>
      <c r="H41" s="942"/>
      <c r="I41" s="942"/>
      <c r="J41" s="942"/>
      <c r="K41" s="942"/>
      <c r="L41" s="942"/>
      <c r="M41" s="942"/>
      <c r="N41" s="942"/>
      <c r="O41" s="943"/>
      <c r="P41" s="380"/>
      <c r="Q41" s="380"/>
      <c r="R41" s="380"/>
      <c r="S41" s="380"/>
      <c r="T41" s="380"/>
      <c r="U41" s="380"/>
      <c r="V41" s="380"/>
      <c r="W41" s="380"/>
      <c r="X41" s="381"/>
      <c r="Y41" s="946" t="s">
        <v>13</v>
      </c>
      <c r="Z41" s="947"/>
      <c r="AA41" s="948"/>
      <c r="AB41" s="908" t="s">
        <v>171</v>
      </c>
      <c r="AC41" s="949"/>
      <c r="AD41" s="949"/>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2">
      <c r="A42" s="924" t="s">
        <v>344</v>
      </c>
      <c r="B42" s="925"/>
      <c r="C42" s="925"/>
      <c r="D42" s="925"/>
      <c r="E42" s="925"/>
      <c r="F42" s="926"/>
      <c r="G42" s="512"/>
      <c r="H42" s="144"/>
      <c r="I42" s="144"/>
      <c r="J42" s="144"/>
      <c r="K42" s="144"/>
      <c r="L42" s="144"/>
      <c r="M42" s="144"/>
      <c r="N42" s="144"/>
      <c r="O42" s="144"/>
      <c r="P42" s="144"/>
      <c r="Q42" s="144"/>
      <c r="R42" s="144"/>
      <c r="S42" s="144"/>
      <c r="T42" s="144"/>
      <c r="U42" s="144"/>
      <c r="V42" s="144"/>
      <c r="W42" s="144"/>
      <c r="X42" s="144"/>
      <c r="Y42" s="144"/>
      <c r="Z42" s="144"/>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5"/>
      <c r="AY42" s="34">
        <f t="shared" si="5"/>
        <v>0</v>
      </c>
    </row>
    <row r="43" spans="1:51" customFormat="1" ht="23.25" customHeight="1" x14ac:dyDescent="0.2">
      <c r="A43" s="927"/>
      <c r="B43" s="928"/>
      <c r="C43" s="928"/>
      <c r="D43" s="928"/>
      <c r="E43" s="928"/>
      <c r="F43" s="929"/>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2">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4"/>
      <c r="Z44" s="850"/>
      <c r="AA44" s="851"/>
      <c r="AB44" s="958" t="s">
        <v>11</v>
      </c>
      <c r="AC44" s="959"/>
      <c r="AD44" s="960"/>
      <c r="AE44" s="962" t="s">
        <v>372</v>
      </c>
      <c r="AF44" s="962"/>
      <c r="AG44" s="962"/>
      <c r="AH44" s="899"/>
      <c r="AI44" s="962" t="s">
        <v>468</v>
      </c>
      <c r="AJ44" s="962"/>
      <c r="AK44" s="962"/>
      <c r="AL44" s="899"/>
      <c r="AM44" s="962" t="s">
        <v>469</v>
      </c>
      <c r="AN44" s="962"/>
      <c r="AO44" s="962"/>
      <c r="AP44" s="899"/>
      <c r="AQ44" s="506" t="s">
        <v>223</v>
      </c>
      <c r="AR44" s="507"/>
      <c r="AS44" s="507"/>
      <c r="AT44" s="508"/>
      <c r="AU44" s="509" t="s">
        <v>129</v>
      </c>
      <c r="AV44" s="509"/>
      <c r="AW44" s="509"/>
      <c r="AX44" s="510"/>
      <c r="AY44" s="34">
        <f>COUNTA($G$46)</f>
        <v>0</v>
      </c>
    </row>
    <row r="45" spans="1:51" ht="18.75" customHeight="1" x14ac:dyDescent="0.2">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5"/>
      <c r="Z45" s="956"/>
      <c r="AA45" s="957"/>
      <c r="AB45" s="961"/>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2">
      <c r="A46" s="488"/>
      <c r="B46" s="486"/>
      <c r="C46" s="486"/>
      <c r="D46" s="486"/>
      <c r="E46" s="486"/>
      <c r="F46" s="487"/>
      <c r="G46" s="389"/>
      <c r="H46" s="936"/>
      <c r="I46" s="936"/>
      <c r="J46" s="936"/>
      <c r="K46" s="936"/>
      <c r="L46" s="936"/>
      <c r="M46" s="936"/>
      <c r="N46" s="936"/>
      <c r="O46" s="937"/>
      <c r="P46" s="154"/>
      <c r="Q46" s="377"/>
      <c r="R46" s="377"/>
      <c r="S46" s="377"/>
      <c r="T46" s="377"/>
      <c r="U46" s="377"/>
      <c r="V46" s="377"/>
      <c r="W46" s="377"/>
      <c r="X46" s="378"/>
      <c r="Y46" s="950" t="s">
        <v>12</v>
      </c>
      <c r="Z46" s="951"/>
      <c r="AA46" s="952"/>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2">
      <c r="A47" s="489"/>
      <c r="B47" s="490"/>
      <c r="C47" s="490"/>
      <c r="D47" s="490"/>
      <c r="E47" s="490"/>
      <c r="F47" s="491"/>
      <c r="G47" s="938"/>
      <c r="H47" s="939"/>
      <c r="I47" s="939"/>
      <c r="J47" s="939"/>
      <c r="K47" s="939"/>
      <c r="L47" s="939"/>
      <c r="M47" s="939"/>
      <c r="N47" s="939"/>
      <c r="O47" s="940"/>
      <c r="P47" s="944"/>
      <c r="Q47" s="944"/>
      <c r="R47" s="944"/>
      <c r="S47" s="944"/>
      <c r="T47" s="944"/>
      <c r="U47" s="944"/>
      <c r="V47" s="944"/>
      <c r="W47" s="944"/>
      <c r="X47" s="945"/>
      <c r="Y47" s="237" t="s">
        <v>51</v>
      </c>
      <c r="Z47" s="947"/>
      <c r="AA47" s="948"/>
      <c r="AB47" s="463"/>
      <c r="AC47" s="953"/>
      <c r="AD47" s="953"/>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2">
      <c r="A48" s="933"/>
      <c r="B48" s="934"/>
      <c r="C48" s="934"/>
      <c r="D48" s="934"/>
      <c r="E48" s="934"/>
      <c r="F48" s="935"/>
      <c r="G48" s="941"/>
      <c r="H48" s="942"/>
      <c r="I48" s="942"/>
      <c r="J48" s="942"/>
      <c r="K48" s="942"/>
      <c r="L48" s="942"/>
      <c r="M48" s="942"/>
      <c r="N48" s="942"/>
      <c r="O48" s="943"/>
      <c r="P48" s="380"/>
      <c r="Q48" s="380"/>
      <c r="R48" s="380"/>
      <c r="S48" s="380"/>
      <c r="T48" s="380"/>
      <c r="U48" s="380"/>
      <c r="V48" s="380"/>
      <c r="W48" s="380"/>
      <c r="X48" s="381"/>
      <c r="Y48" s="946" t="s">
        <v>13</v>
      </c>
      <c r="Z48" s="947"/>
      <c r="AA48" s="948"/>
      <c r="AB48" s="908" t="s">
        <v>171</v>
      </c>
      <c r="AC48" s="949"/>
      <c r="AD48" s="949"/>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2">
      <c r="A49" s="924" t="s">
        <v>344</v>
      </c>
      <c r="B49" s="925"/>
      <c r="C49" s="925"/>
      <c r="D49" s="925"/>
      <c r="E49" s="925"/>
      <c r="F49" s="926"/>
      <c r="G49" s="512"/>
      <c r="H49" s="144"/>
      <c r="I49" s="144"/>
      <c r="J49" s="144"/>
      <c r="K49" s="144"/>
      <c r="L49" s="144"/>
      <c r="M49" s="144"/>
      <c r="N49" s="144"/>
      <c r="O49" s="144"/>
      <c r="P49" s="144"/>
      <c r="Q49" s="144"/>
      <c r="R49" s="144"/>
      <c r="S49" s="144"/>
      <c r="T49" s="144"/>
      <c r="U49" s="144"/>
      <c r="V49" s="144"/>
      <c r="W49" s="144"/>
      <c r="X49" s="144"/>
      <c r="Y49" s="144"/>
      <c r="Z49" s="144"/>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5"/>
      <c r="AY49" s="34">
        <f t="shared" si="6"/>
        <v>0</v>
      </c>
    </row>
    <row r="50" spans="1:51" customFormat="1" ht="23.25" customHeight="1" x14ac:dyDescent="0.2">
      <c r="A50" s="927"/>
      <c r="B50" s="928"/>
      <c r="C50" s="928"/>
      <c r="D50" s="928"/>
      <c r="E50" s="928"/>
      <c r="F50" s="929"/>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2">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4"/>
      <c r="Z51" s="850"/>
      <c r="AA51" s="851"/>
      <c r="AB51" s="899" t="s">
        <v>11</v>
      </c>
      <c r="AC51" s="959"/>
      <c r="AD51" s="960"/>
      <c r="AE51" s="962" t="s">
        <v>372</v>
      </c>
      <c r="AF51" s="962"/>
      <c r="AG51" s="962"/>
      <c r="AH51" s="899"/>
      <c r="AI51" s="962" t="s">
        <v>468</v>
      </c>
      <c r="AJ51" s="962"/>
      <c r="AK51" s="962"/>
      <c r="AL51" s="899"/>
      <c r="AM51" s="962" t="s">
        <v>469</v>
      </c>
      <c r="AN51" s="962"/>
      <c r="AO51" s="962"/>
      <c r="AP51" s="899"/>
      <c r="AQ51" s="506" t="s">
        <v>223</v>
      </c>
      <c r="AR51" s="507"/>
      <c r="AS51" s="507"/>
      <c r="AT51" s="508"/>
      <c r="AU51" s="509" t="s">
        <v>129</v>
      </c>
      <c r="AV51" s="509"/>
      <c r="AW51" s="509"/>
      <c r="AX51" s="510"/>
      <c r="AY51" s="34">
        <f>COUNTA($G$53)</f>
        <v>0</v>
      </c>
    </row>
    <row r="52" spans="1:51" ht="18.75" customHeight="1" x14ac:dyDescent="0.2">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5"/>
      <c r="Z52" s="956"/>
      <c r="AA52" s="957"/>
      <c r="AB52" s="961"/>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2">
      <c r="A53" s="488"/>
      <c r="B53" s="486"/>
      <c r="C53" s="486"/>
      <c r="D53" s="486"/>
      <c r="E53" s="486"/>
      <c r="F53" s="487"/>
      <c r="G53" s="389"/>
      <c r="H53" s="936"/>
      <c r="I53" s="936"/>
      <c r="J53" s="936"/>
      <c r="K53" s="936"/>
      <c r="L53" s="936"/>
      <c r="M53" s="936"/>
      <c r="N53" s="936"/>
      <c r="O53" s="937"/>
      <c r="P53" s="154"/>
      <c r="Q53" s="377"/>
      <c r="R53" s="377"/>
      <c r="S53" s="377"/>
      <c r="T53" s="377"/>
      <c r="U53" s="377"/>
      <c r="V53" s="377"/>
      <c r="W53" s="377"/>
      <c r="X53" s="378"/>
      <c r="Y53" s="950" t="s">
        <v>12</v>
      </c>
      <c r="Z53" s="951"/>
      <c r="AA53" s="952"/>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2">
      <c r="A54" s="489"/>
      <c r="B54" s="490"/>
      <c r="C54" s="490"/>
      <c r="D54" s="490"/>
      <c r="E54" s="490"/>
      <c r="F54" s="491"/>
      <c r="G54" s="938"/>
      <c r="H54" s="939"/>
      <c r="I54" s="939"/>
      <c r="J54" s="939"/>
      <c r="K54" s="939"/>
      <c r="L54" s="939"/>
      <c r="M54" s="939"/>
      <c r="N54" s="939"/>
      <c r="O54" s="940"/>
      <c r="P54" s="944"/>
      <c r="Q54" s="944"/>
      <c r="R54" s="944"/>
      <c r="S54" s="944"/>
      <c r="T54" s="944"/>
      <c r="U54" s="944"/>
      <c r="V54" s="944"/>
      <c r="W54" s="944"/>
      <c r="X54" s="945"/>
      <c r="Y54" s="237" t="s">
        <v>51</v>
      </c>
      <c r="Z54" s="947"/>
      <c r="AA54" s="948"/>
      <c r="AB54" s="463"/>
      <c r="AC54" s="953"/>
      <c r="AD54" s="953"/>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2">
      <c r="A55" s="933"/>
      <c r="B55" s="934"/>
      <c r="C55" s="934"/>
      <c r="D55" s="934"/>
      <c r="E55" s="934"/>
      <c r="F55" s="935"/>
      <c r="G55" s="941"/>
      <c r="H55" s="942"/>
      <c r="I55" s="942"/>
      <c r="J55" s="942"/>
      <c r="K55" s="942"/>
      <c r="L55" s="942"/>
      <c r="M55" s="942"/>
      <c r="N55" s="942"/>
      <c r="O55" s="943"/>
      <c r="P55" s="380"/>
      <c r="Q55" s="380"/>
      <c r="R55" s="380"/>
      <c r="S55" s="380"/>
      <c r="T55" s="380"/>
      <c r="U55" s="380"/>
      <c r="V55" s="380"/>
      <c r="W55" s="380"/>
      <c r="X55" s="381"/>
      <c r="Y55" s="946" t="s">
        <v>13</v>
      </c>
      <c r="Z55" s="947"/>
      <c r="AA55" s="948"/>
      <c r="AB55" s="908" t="s">
        <v>171</v>
      </c>
      <c r="AC55" s="949"/>
      <c r="AD55" s="949"/>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2">
      <c r="A56" s="924" t="s">
        <v>344</v>
      </c>
      <c r="B56" s="925"/>
      <c r="C56" s="925"/>
      <c r="D56" s="925"/>
      <c r="E56" s="925"/>
      <c r="F56" s="926"/>
      <c r="G56" s="512"/>
      <c r="H56" s="144"/>
      <c r="I56" s="144"/>
      <c r="J56" s="144"/>
      <c r="K56" s="144"/>
      <c r="L56" s="144"/>
      <c r="M56" s="144"/>
      <c r="N56" s="144"/>
      <c r="O56" s="144"/>
      <c r="P56" s="144"/>
      <c r="Q56" s="144"/>
      <c r="R56" s="144"/>
      <c r="S56" s="144"/>
      <c r="T56" s="144"/>
      <c r="U56" s="144"/>
      <c r="V56" s="144"/>
      <c r="W56" s="144"/>
      <c r="X56" s="144"/>
      <c r="Y56" s="144"/>
      <c r="Z56" s="144"/>
      <c r="AA56" s="144"/>
      <c r="AB56" s="144"/>
      <c r="AC56" s="144"/>
      <c r="AD56" s="144"/>
      <c r="AE56" s="144"/>
      <c r="AF56" s="144"/>
      <c r="AG56" s="144"/>
      <c r="AH56" s="144"/>
      <c r="AI56" s="144"/>
      <c r="AJ56" s="144"/>
      <c r="AK56" s="144"/>
      <c r="AL56" s="144"/>
      <c r="AM56" s="144"/>
      <c r="AN56" s="144"/>
      <c r="AO56" s="144"/>
      <c r="AP56" s="144"/>
      <c r="AQ56" s="144"/>
      <c r="AR56" s="144"/>
      <c r="AS56" s="144"/>
      <c r="AT56" s="144"/>
      <c r="AU56" s="144"/>
      <c r="AV56" s="144"/>
      <c r="AW56" s="144"/>
      <c r="AX56" s="145"/>
      <c r="AY56" s="34">
        <f t="shared" si="7"/>
        <v>0</v>
      </c>
    </row>
    <row r="57" spans="1:51" customFormat="1" ht="23.25" customHeight="1" x14ac:dyDescent="0.2">
      <c r="A57" s="927"/>
      <c r="B57" s="928"/>
      <c r="C57" s="928"/>
      <c r="D57" s="928"/>
      <c r="E57" s="928"/>
      <c r="F57" s="929"/>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2">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4"/>
      <c r="Z58" s="850"/>
      <c r="AA58" s="851"/>
      <c r="AB58" s="958" t="s">
        <v>11</v>
      </c>
      <c r="AC58" s="959"/>
      <c r="AD58" s="960"/>
      <c r="AE58" s="962" t="s">
        <v>372</v>
      </c>
      <c r="AF58" s="962"/>
      <c r="AG58" s="962"/>
      <c r="AH58" s="899"/>
      <c r="AI58" s="962" t="s">
        <v>468</v>
      </c>
      <c r="AJ58" s="962"/>
      <c r="AK58" s="962"/>
      <c r="AL58" s="899"/>
      <c r="AM58" s="962" t="s">
        <v>469</v>
      </c>
      <c r="AN58" s="962"/>
      <c r="AO58" s="962"/>
      <c r="AP58" s="899"/>
      <c r="AQ58" s="506" t="s">
        <v>223</v>
      </c>
      <c r="AR58" s="507"/>
      <c r="AS58" s="507"/>
      <c r="AT58" s="508"/>
      <c r="AU58" s="509" t="s">
        <v>129</v>
      </c>
      <c r="AV58" s="509"/>
      <c r="AW58" s="509"/>
      <c r="AX58" s="510"/>
      <c r="AY58" s="34">
        <f>COUNTA($G$60)</f>
        <v>0</v>
      </c>
    </row>
    <row r="59" spans="1:51" ht="18.75" customHeight="1" x14ac:dyDescent="0.2">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5"/>
      <c r="Z59" s="956"/>
      <c r="AA59" s="957"/>
      <c r="AB59" s="961"/>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2">
      <c r="A60" s="488"/>
      <c r="B60" s="486"/>
      <c r="C60" s="486"/>
      <c r="D60" s="486"/>
      <c r="E60" s="486"/>
      <c r="F60" s="487"/>
      <c r="G60" s="389"/>
      <c r="H60" s="936"/>
      <c r="I60" s="936"/>
      <c r="J60" s="936"/>
      <c r="K60" s="936"/>
      <c r="L60" s="936"/>
      <c r="M60" s="936"/>
      <c r="N60" s="936"/>
      <c r="O60" s="937"/>
      <c r="P60" s="154"/>
      <c r="Q60" s="377"/>
      <c r="R60" s="377"/>
      <c r="S60" s="377"/>
      <c r="T60" s="377"/>
      <c r="U60" s="377"/>
      <c r="V60" s="377"/>
      <c r="W60" s="377"/>
      <c r="X60" s="378"/>
      <c r="Y60" s="950" t="s">
        <v>12</v>
      </c>
      <c r="Z60" s="951"/>
      <c r="AA60" s="952"/>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2">
      <c r="A61" s="489"/>
      <c r="B61" s="490"/>
      <c r="C61" s="490"/>
      <c r="D61" s="490"/>
      <c r="E61" s="490"/>
      <c r="F61" s="491"/>
      <c r="G61" s="938"/>
      <c r="H61" s="939"/>
      <c r="I61" s="939"/>
      <c r="J61" s="939"/>
      <c r="K61" s="939"/>
      <c r="L61" s="939"/>
      <c r="M61" s="939"/>
      <c r="N61" s="939"/>
      <c r="O61" s="940"/>
      <c r="P61" s="944"/>
      <c r="Q61" s="944"/>
      <c r="R61" s="944"/>
      <c r="S61" s="944"/>
      <c r="T61" s="944"/>
      <c r="U61" s="944"/>
      <c r="V61" s="944"/>
      <c r="W61" s="944"/>
      <c r="X61" s="945"/>
      <c r="Y61" s="237" t="s">
        <v>51</v>
      </c>
      <c r="Z61" s="947"/>
      <c r="AA61" s="948"/>
      <c r="AB61" s="463"/>
      <c r="AC61" s="953"/>
      <c r="AD61" s="953"/>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2">
      <c r="A62" s="933"/>
      <c r="B62" s="934"/>
      <c r="C62" s="934"/>
      <c r="D62" s="934"/>
      <c r="E62" s="934"/>
      <c r="F62" s="935"/>
      <c r="G62" s="941"/>
      <c r="H62" s="942"/>
      <c r="I62" s="942"/>
      <c r="J62" s="942"/>
      <c r="K62" s="942"/>
      <c r="L62" s="942"/>
      <c r="M62" s="942"/>
      <c r="N62" s="942"/>
      <c r="O62" s="943"/>
      <c r="P62" s="380"/>
      <c r="Q62" s="380"/>
      <c r="R62" s="380"/>
      <c r="S62" s="380"/>
      <c r="T62" s="380"/>
      <c r="U62" s="380"/>
      <c r="V62" s="380"/>
      <c r="W62" s="380"/>
      <c r="X62" s="381"/>
      <c r="Y62" s="946" t="s">
        <v>13</v>
      </c>
      <c r="Z62" s="947"/>
      <c r="AA62" s="948"/>
      <c r="AB62" s="908" t="s">
        <v>171</v>
      </c>
      <c r="AC62" s="949"/>
      <c r="AD62" s="949"/>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2">
      <c r="A63" s="924" t="s">
        <v>344</v>
      </c>
      <c r="B63" s="925"/>
      <c r="C63" s="925"/>
      <c r="D63" s="925"/>
      <c r="E63" s="925"/>
      <c r="F63" s="926"/>
      <c r="G63" s="512"/>
      <c r="H63" s="144"/>
      <c r="I63" s="144"/>
      <c r="J63" s="144"/>
      <c r="K63" s="144"/>
      <c r="L63" s="144"/>
      <c r="M63" s="144"/>
      <c r="N63" s="144"/>
      <c r="O63" s="144"/>
      <c r="P63" s="144"/>
      <c r="Q63" s="144"/>
      <c r="R63" s="144"/>
      <c r="S63" s="144"/>
      <c r="T63" s="144"/>
      <c r="U63" s="144"/>
      <c r="V63" s="144"/>
      <c r="W63" s="144"/>
      <c r="X63" s="144"/>
      <c r="Y63" s="144"/>
      <c r="Z63" s="144"/>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5"/>
      <c r="AY63" s="34">
        <f t="shared" si="8"/>
        <v>0</v>
      </c>
    </row>
    <row r="64" spans="1:51" customFormat="1" ht="23.25" customHeight="1" x14ac:dyDescent="0.2">
      <c r="A64" s="927"/>
      <c r="B64" s="928"/>
      <c r="C64" s="928"/>
      <c r="D64" s="928"/>
      <c r="E64" s="928"/>
      <c r="F64" s="929"/>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2">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4"/>
      <c r="Z65" s="850"/>
      <c r="AA65" s="851"/>
      <c r="AB65" s="958" t="s">
        <v>11</v>
      </c>
      <c r="AC65" s="959"/>
      <c r="AD65" s="960"/>
      <c r="AE65" s="962" t="s">
        <v>372</v>
      </c>
      <c r="AF65" s="962"/>
      <c r="AG65" s="962"/>
      <c r="AH65" s="899"/>
      <c r="AI65" s="962" t="s">
        <v>468</v>
      </c>
      <c r="AJ65" s="962"/>
      <c r="AK65" s="962"/>
      <c r="AL65" s="899"/>
      <c r="AM65" s="962" t="s">
        <v>469</v>
      </c>
      <c r="AN65" s="962"/>
      <c r="AO65" s="962"/>
      <c r="AP65" s="899"/>
      <c r="AQ65" s="506" t="s">
        <v>223</v>
      </c>
      <c r="AR65" s="507"/>
      <c r="AS65" s="507"/>
      <c r="AT65" s="508"/>
      <c r="AU65" s="509" t="s">
        <v>129</v>
      </c>
      <c r="AV65" s="509"/>
      <c r="AW65" s="509"/>
      <c r="AX65" s="510"/>
      <c r="AY65" s="34">
        <f>COUNTA($G$67)</f>
        <v>0</v>
      </c>
    </row>
    <row r="66" spans="1:51" ht="18.75" customHeight="1" x14ac:dyDescent="0.2">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5"/>
      <c r="Z66" s="956"/>
      <c r="AA66" s="957"/>
      <c r="AB66" s="961"/>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2">
      <c r="A67" s="488"/>
      <c r="B67" s="486"/>
      <c r="C67" s="486"/>
      <c r="D67" s="486"/>
      <c r="E67" s="486"/>
      <c r="F67" s="487"/>
      <c r="G67" s="389"/>
      <c r="H67" s="936"/>
      <c r="I67" s="936"/>
      <c r="J67" s="936"/>
      <c r="K67" s="936"/>
      <c r="L67" s="936"/>
      <c r="M67" s="936"/>
      <c r="N67" s="936"/>
      <c r="O67" s="937"/>
      <c r="P67" s="154"/>
      <c r="Q67" s="377"/>
      <c r="R67" s="377"/>
      <c r="S67" s="377"/>
      <c r="T67" s="377"/>
      <c r="U67" s="377"/>
      <c r="V67" s="377"/>
      <c r="W67" s="377"/>
      <c r="X67" s="378"/>
      <c r="Y67" s="950" t="s">
        <v>12</v>
      </c>
      <c r="Z67" s="951"/>
      <c r="AA67" s="952"/>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2">
      <c r="A68" s="489"/>
      <c r="B68" s="490"/>
      <c r="C68" s="490"/>
      <c r="D68" s="490"/>
      <c r="E68" s="490"/>
      <c r="F68" s="491"/>
      <c r="G68" s="938"/>
      <c r="H68" s="939"/>
      <c r="I68" s="939"/>
      <c r="J68" s="939"/>
      <c r="K68" s="939"/>
      <c r="L68" s="939"/>
      <c r="M68" s="939"/>
      <c r="N68" s="939"/>
      <c r="O68" s="940"/>
      <c r="P68" s="944"/>
      <c r="Q68" s="944"/>
      <c r="R68" s="944"/>
      <c r="S68" s="944"/>
      <c r="T68" s="944"/>
      <c r="U68" s="944"/>
      <c r="V68" s="944"/>
      <c r="W68" s="944"/>
      <c r="X68" s="945"/>
      <c r="Y68" s="237" t="s">
        <v>51</v>
      </c>
      <c r="Z68" s="947"/>
      <c r="AA68" s="948"/>
      <c r="AB68" s="463"/>
      <c r="AC68" s="953"/>
      <c r="AD68" s="953"/>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2">
      <c r="A69" s="933"/>
      <c r="B69" s="934"/>
      <c r="C69" s="934"/>
      <c r="D69" s="934"/>
      <c r="E69" s="934"/>
      <c r="F69" s="935"/>
      <c r="G69" s="941"/>
      <c r="H69" s="942"/>
      <c r="I69" s="942"/>
      <c r="J69" s="942"/>
      <c r="K69" s="942"/>
      <c r="L69" s="942"/>
      <c r="M69" s="942"/>
      <c r="N69" s="942"/>
      <c r="O69" s="943"/>
      <c r="P69" s="380"/>
      <c r="Q69" s="380"/>
      <c r="R69" s="380"/>
      <c r="S69" s="380"/>
      <c r="T69" s="380"/>
      <c r="U69" s="380"/>
      <c r="V69" s="380"/>
      <c r="W69" s="380"/>
      <c r="X69" s="381"/>
      <c r="Y69" s="237" t="s">
        <v>13</v>
      </c>
      <c r="Z69" s="947"/>
      <c r="AA69" s="948"/>
      <c r="AB69" s="405" t="s">
        <v>171</v>
      </c>
      <c r="AC69" s="865"/>
      <c r="AD69" s="865"/>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2">
      <c r="A70" s="924" t="s">
        <v>344</v>
      </c>
      <c r="B70" s="925"/>
      <c r="C70" s="925"/>
      <c r="D70" s="925"/>
      <c r="E70" s="925"/>
      <c r="F70" s="926"/>
      <c r="G70" s="512"/>
      <c r="H70" s="144"/>
      <c r="I70" s="144"/>
      <c r="J70" s="144"/>
      <c r="K70" s="144"/>
      <c r="L70" s="144"/>
      <c r="M70" s="144"/>
      <c r="N70" s="144"/>
      <c r="O70" s="144"/>
      <c r="P70" s="144"/>
      <c r="Q70" s="144"/>
      <c r="R70" s="144"/>
      <c r="S70" s="144"/>
      <c r="T70" s="144"/>
      <c r="U70" s="144"/>
      <c r="V70" s="144"/>
      <c r="W70" s="144"/>
      <c r="X70" s="144"/>
      <c r="Y70" s="144"/>
      <c r="Z70" s="144"/>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5"/>
      <c r="AY70" s="34">
        <f t="shared" si="9"/>
        <v>0</v>
      </c>
    </row>
    <row r="71" spans="1:51" customFormat="1" ht="23.25" customHeight="1" thickBot="1" x14ac:dyDescent="0.25">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1" t="s">
        <v>26</v>
      </c>
      <c r="B2" s="982"/>
      <c r="C2" s="982"/>
      <c r="D2" s="982"/>
      <c r="E2" s="982"/>
      <c r="F2" s="983"/>
      <c r="G2" s="816" t="s">
        <v>330</v>
      </c>
      <c r="H2" s="817"/>
      <c r="I2" s="817"/>
      <c r="J2" s="817"/>
      <c r="K2" s="817"/>
      <c r="L2" s="817"/>
      <c r="M2" s="817"/>
      <c r="N2" s="817"/>
      <c r="O2" s="817"/>
      <c r="P2" s="817"/>
      <c r="Q2" s="817"/>
      <c r="R2" s="817"/>
      <c r="S2" s="817"/>
      <c r="T2" s="817"/>
      <c r="U2" s="817"/>
      <c r="V2" s="817"/>
      <c r="W2" s="817"/>
      <c r="X2" s="817"/>
      <c r="Y2" s="817"/>
      <c r="Z2" s="817"/>
      <c r="AA2" s="817"/>
      <c r="AB2" s="818"/>
      <c r="AC2" s="816" t="s">
        <v>332</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2">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2">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2">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2">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2">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2">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2">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2">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2">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2">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2">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5">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2">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2">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2">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2">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2">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2">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2">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2">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2">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2">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2">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2">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5">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2">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2">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2">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2">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2">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2">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2">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2">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2">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2">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2">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2">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5">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2">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2">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2">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2">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2">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2">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2">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2">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2">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2">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2">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2">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5">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5"/>
    <row r="55" spans="1:51" ht="30" customHeight="1" x14ac:dyDescent="0.2">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2">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2">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2">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2">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2">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2">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2">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2">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2">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2">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2">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5">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2">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2">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2">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2">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2">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2">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2">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2">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2">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2">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2">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2">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5">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2">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2">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2">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2">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2">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2">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2">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2">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2">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2">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2">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2">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5">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2">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2">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2">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2">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2">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2">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2">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2">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2">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2">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2">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2">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5">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5"/>
    <row r="108" spans="1:51" ht="30" customHeight="1" x14ac:dyDescent="0.2">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2">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2">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2">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2">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2">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2">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2">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2">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2">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2">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2">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5">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2">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2">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2">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2">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2">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2">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2">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2">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2">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2">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2">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2">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5">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2">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2">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2">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2">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2">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2">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2">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2">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2">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2">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2">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2">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5">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2">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2">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2">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2">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2">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2">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2">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2">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2">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2">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2">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2">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5">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5"/>
    <row r="161" spans="1:51" ht="30" customHeight="1" x14ac:dyDescent="0.2">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2">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2">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2">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2">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2">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2">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2">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2">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2">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2">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2">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5">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2">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2">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2">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2">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2">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2">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2">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2">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2">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2">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2">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2">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5">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2">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2">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2">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2">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2">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2">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2">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2">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2">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2">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2">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2">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5">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2">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2">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2">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2">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2">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2">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2">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2">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2">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2">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2">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2">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5">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5"/>
    <row r="214" spans="1:51" ht="30" customHeight="1" x14ac:dyDescent="0.2">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2">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2">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2">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2">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2">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2">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2">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2">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2">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2">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2">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5">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2">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2">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2">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2">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2">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2">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2">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2">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2">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2">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2">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2">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5">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2">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2">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2">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2">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2">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2">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2">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2">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2">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2">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2">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2">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5">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2">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2">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2">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2">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2">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2">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2">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2">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2">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2">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2">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2">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5">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61"/>
      <c r="B3" s="861"/>
      <c r="C3" s="861" t="s">
        <v>24</v>
      </c>
      <c r="D3" s="861"/>
      <c r="E3" s="861"/>
      <c r="F3" s="861"/>
      <c r="G3" s="861"/>
      <c r="H3" s="861"/>
      <c r="I3" s="861"/>
      <c r="J3" s="988" t="s">
        <v>274</v>
      </c>
      <c r="K3" s="989"/>
      <c r="L3" s="989"/>
      <c r="M3" s="989"/>
      <c r="N3" s="989"/>
      <c r="O3" s="989"/>
      <c r="P3" s="430" t="s">
        <v>25</v>
      </c>
      <c r="Q3" s="430"/>
      <c r="R3" s="430"/>
      <c r="S3" s="430"/>
      <c r="T3" s="430"/>
      <c r="U3" s="430"/>
      <c r="V3" s="430"/>
      <c r="W3" s="430"/>
      <c r="X3" s="430"/>
      <c r="Y3" s="863" t="s">
        <v>319</v>
      </c>
      <c r="Z3" s="864"/>
      <c r="AA3" s="864"/>
      <c r="AB3" s="864"/>
      <c r="AC3" s="988" t="s">
        <v>310</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2">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2">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2">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2">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2">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2">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2">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2">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2">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2">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2">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2">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2">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2">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2">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2">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2">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2">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2">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2">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2">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2">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2">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2">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2">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2">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2">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2">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2">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2">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61"/>
      <c r="B36" s="861"/>
      <c r="C36" s="861" t="s">
        <v>24</v>
      </c>
      <c r="D36" s="861"/>
      <c r="E36" s="861"/>
      <c r="F36" s="861"/>
      <c r="G36" s="861"/>
      <c r="H36" s="861"/>
      <c r="I36" s="861"/>
      <c r="J36" s="988" t="s">
        <v>274</v>
      </c>
      <c r="K36" s="989"/>
      <c r="L36" s="989"/>
      <c r="M36" s="989"/>
      <c r="N36" s="989"/>
      <c r="O36" s="989"/>
      <c r="P36" s="430" t="s">
        <v>25</v>
      </c>
      <c r="Q36" s="430"/>
      <c r="R36" s="430"/>
      <c r="S36" s="430"/>
      <c r="T36" s="430"/>
      <c r="U36" s="430"/>
      <c r="V36" s="430"/>
      <c r="W36" s="430"/>
      <c r="X36" s="430"/>
      <c r="Y36" s="863" t="s">
        <v>319</v>
      </c>
      <c r="Z36" s="864"/>
      <c r="AA36" s="864"/>
      <c r="AB36" s="864"/>
      <c r="AC36" s="988" t="s">
        <v>310</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2">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2">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2">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2">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2">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2">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2">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2">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2">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2">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2">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2">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2">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2">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2">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2">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2">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2">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2">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2">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2">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2">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2">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2">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2">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2">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2">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2">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2">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2">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1"/>
      <c r="B69" s="861"/>
      <c r="C69" s="861" t="s">
        <v>24</v>
      </c>
      <c r="D69" s="861"/>
      <c r="E69" s="861"/>
      <c r="F69" s="861"/>
      <c r="G69" s="861"/>
      <c r="H69" s="861"/>
      <c r="I69" s="861"/>
      <c r="J69" s="988" t="s">
        <v>274</v>
      </c>
      <c r="K69" s="989"/>
      <c r="L69" s="989"/>
      <c r="M69" s="989"/>
      <c r="N69" s="989"/>
      <c r="O69" s="989"/>
      <c r="P69" s="430" t="s">
        <v>25</v>
      </c>
      <c r="Q69" s="430"/>
      <c r="R69" s="430"/>
      <c r="S69" s="430"/>
      <c r="T69" s="430"/>
      <c r="U69" s="430"/>
      <c r="V69" s="430"/>
      <c r="W69" s="430"/>
      <c r="X69" s="430"/>
      <c r="Y69" s="863" t="s">
        <v>319</v>
      </c>
      <c r="Z69" s="864"/>
      <c r="AA69" s="864"/>
      <c r="AB69" s="864"/>
      <c r="AC69" s="988" t="s">
        <v>310</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2">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2">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2">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2">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2">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2">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2">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2">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2">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2">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2">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2">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2">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2">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2">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2">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2">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2">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2">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2">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2">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2">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2">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2">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2">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2">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2">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2">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2">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2">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1"/>
      <c r="B102" s="861"/>
      <c r="C102" s="861" t="s">
        <v>24</v>
      </c>
      <c r="D102" s="861"/>
      <c r="E102" s="861"/>
      <c r="F102" s="861"/>
      <c r="G102" s="861"/>
      <c r="H102" s="861"/>
      <c r="I102" s="861"/>
      <c r="J102" s="988" t="s">
        <v>274</v>
      </c>
      <c r="K102" s="989"/>
      <c r="L102" s="989"/>
      <c r="M102" s="989"/>
      <c r="N102" s="989"/>
      <c r="O102" s="989"/>
      <c r="P102" s="430" t="s">
        <v>25</v>
      </c>
      <c r="Q102" s="430"/>
      <c r="R102" s="430"/>
      <c r="S102" s="430"/>
      <c r="T102" s="430"/>
      <c r="U102" s="430"/>
      <c r="V102" s="430"/>
      <c r="W102" s="430"/>
      <c r="X102" s="430"/>
      <c r="Y102" s="863" t="s">
        <v>319</v>
      </c>
      <c r="Z102" s="864"/>
      <c r="AA102" s="864"/>
      <c r="AB102" s="864"/>
      <c r="AC102" s="988" t="s">
        <v>310</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2">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2">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2">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2">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2">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2">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2">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2">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2">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2">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2">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2">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2">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2">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2">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2">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2">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2">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2">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2">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2">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2">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2">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2">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2">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2">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2">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2">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2">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2">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1"/>
      <c r="B135" s="861"/>
      <c r="C135" s="861" t="s">
        <v>24</v>
      </c>
      <c r="D135" s="861"/>
      <c r="E135" s="861"/>
      <c r="F135" s="861"/>
      <c r="G135" s="861"/>
      <c r="H135" s="861"/>
      <c r="I135" s="861"/>
      <c r="J135" s="988" t="s">
        <v>274</v>
      </c>
      <c r="K135" s="989"/>
      <c r="L135" s="989"/>
      <c r="M135" s="989"/>
      <c r="N135" s="989"/>
      <c r="O135" s="989"/>
      <c r="P135" s="430" t="s">
        <v>25</v>
      </c>
      <c r="Q135" s="430"/>
      <c r="R135" s="430"/>
      <c r="S135" s="430"/>
      <c r="T135" s="430"/>
      <c r="U135" s="430"/>
      <c r="V135" s="430"/>
      <c r="W135" s="430"/>
      <c r="X135" s="430"/>
      <c r="Y135" s="863" t="s">
        <v>319</v>
      </c>
      <c r="Z135" s="864"/>
      <c r="AA135" s="864"/>
      <c r="AB135" s="864"/>
      <c r="AC135" s="988" t="s">
        <v>310</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2">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2">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2">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2">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2">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2">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2">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2">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2">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2">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2">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2">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2">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2">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2">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2">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2">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2">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2">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2">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2">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2">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2">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2">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2">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2">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2">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2">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2">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2">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1"/>
      <c r="B168" s="861"/>
      <c r="C168" s="861" t="s">
        <v>24</v>
      </c>
      <c r="D168" s="861"/>
      <c r="E168" s="861"/>
      <c r="F168" s="861"/>
      <c r="G168" s="861"/>
      <c r="H168" s="861"/>
      <c r="I168" s="861"/>
      <c r="J168" s="988" t="s">
        <v>274</v>
      </c>
      <c r="K168" s="989"/>
      <c r="L168" s="989"/>
      <c r="M168" s="989"/>
      <c r="N168" s="989"/>
      <c r="O168" s="989"/>
      <c r="P168" s="430" t="s">
        <v>25</v>
      </c>
      <c r="Q168" s="430"/>
      <c r="R168" s="430"/>
      <c r="S168" s="430"/>
      <c r="T168" s="430"/>
      <c r="U168" s="430"/>
      <c r="V168" s="430"/>
      <c r="W168" s="430"/>
      <c r="X168" s="430"/>
      <c r="Y168" s="863" t="s">
        <v>319</v>
      </c>
      <c r="Z168" s="864"/>
      <c r="AA168" s="864"/>
      <c r="AB168" s="864"/>
      <c r="AC168" s="988" t="s">
        <v>310</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2">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2">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2">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2">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2">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2">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2">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2">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2">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2">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2">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2">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2">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2">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2">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2">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2">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2">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2">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2">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2">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2">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2">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2">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2">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2">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2">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2">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2">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2">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1"/>
      <c r="B201" s="861"/>
      <c r="C201" s="861" t="s">
        <v>24</v>
      </c>
      <c r="D201" s="861"/>
      <c r="E201" s="861"/>
      <c r="F201" s="861"/>
      <c r="G201" s="861"/>
      <c r="H201" s="861"/>
      <c r="I201" s="861"/>
      <c r="J201" s="988" t="s">
        <v>274</v>
      </c>
      <c r="K201" s="989"/>
      <c r="L201" s="989"/>
      <c r="M201" s="989"/>
      <c r="N201" s="989"/>
      <c r="O201" s="989"/>
      <c r="P201" s="430" t="s">
        <v>25</v>
      </c>
      <c r="Q201" s="430"/>
      <c r="R201" s="430"/>
      <c r="S201" s="430"/>
      <c r="T201" s="430"/>
      <c r="U201" s="430"/>
      <c r="V201" s="430"/>
      <c r="W201" s="430"/>
      <c r="X201" s="430"/>
      <c r="Y201" s="863" t="s">
        <v>319</v>
      </c>
      <c r="Z201" s="864"/>
      <c r="AA201" s="864"/>
      <c r="AB201" s="864"/>
      <c r="AC201" s="988" t="s">
        <v>310</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2">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2">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2">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2">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2">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2">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2">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2">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2">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2">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2">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2">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2">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2">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2">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2">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2">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2">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2">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2">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2">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2">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2">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2">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2">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2">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2">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2">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2">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2">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1"/>
      <c r="B234" s="861"/>
      <c r="C234" s="861" t="s">
        <v>24</v>
      </c>
      <c r="D234" s="861"/>
      <c r="E234" s="861"/>
      <c r="F234" s="861"/>
      <c r="G234" s="861"/>
      <c r="H234" s="861"/>
      <c r="I234" s="861"/>
      <c r="J234" s="988" t="s">
        <v>274</v>
      </c>
      <c r="K234" s="989"/>
      <c r="L234" s="989"/>
      <c r="M234" s="989"/>
      <c r="N234" s="989"/>
      <c r="O234" s="989"/>
      <c r="P234" s="430" t="s">
        <v>25</v>
      </c>
      <c r="Q234" s="430"/>
      <c r="R234" s="430"/>
      <c r="S234" s="430"/>
      <c r="T234" s="430"/>
      <c r="U234" s="430"/>
      <c r="V234" s="430"/>
      <c r="W234" s="430"/>
      <c r="X234" s="430"/>
      <c r="Y234" s="863" t="s">
        <v>319</v>
      </c>
      <c r="Z234" s="864"/>
      <c r="AA234" s="864"/>
      <c r="AB234" s="864"/>
      <c r="AC234" s="988" t="s">
        <v>310</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2">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2">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2">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2">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2">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2">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2">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2">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2">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2">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2">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2">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2">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2">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2">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2">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2">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2">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2">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2">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2">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2">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2">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2">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2">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2">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2">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2">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2">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2">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1"/>
      <c r="B267" s="861"/>
      <c r="C267" s="861" t="s">
        <v>24</v>
      </c>
      <c r="D267" s="861"/>
      <c r="E267" s="861"/>
      <c r="F267" s="861"/>
      <c r="G267" s="861"/>
      <c r="H267" s="861"/>
      <c r="I267" s="861"/>
      <c r="J267" s="988" t="s">
        <v>274</v>
      </c>
      <c r="K267" s="989"/>
      <c r="L267" s="989"/>
      <c r="M267" s="989"/>
      <c r="N267" s="989"/>
      <c r="O267" s="989"/>
      <c r="P267" s="430" t="s">
        <v>25</v>
      </c>
      <c r="Q267" s="430"/>
      <c r="R267" s="430"/>
      <c r="S267" s="430"/>
      <c r="T267" s="430"/>
      <c r="U267" s="430"/>
      <c r="V267" s="430"/>
      <c r="W267" s="430"/>
      <c r="X267" s="430"/>
      <c r="Y267" s="863" t="s">
        <v>319</v>
      </c>
      <c r="Z267" s="864"/>
      <c r="AA267" s="864"/>
      <c r="AB267" s="864"/>
      <c r="AC267" s="988" t="s">
        <v>310</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2">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2">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2">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2">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2">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2">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2">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2">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2">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2">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2">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2">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2">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2">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2">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2">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2">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2">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2">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2">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2">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2">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2">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2">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2">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2">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2">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2">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2">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2">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1"/>
      <c r="B300" s="861"/>
      <c r="C300" s="861" t="s">
        <v>24</v>
      </c>
      <c r="D300" s="861"/>
      <c r="E300" s="861"/>
      <c r="F300" s="861"/>
      <c r="G300" s="861"/>
      <c r="H300" s="861"/>
      <c r="I300" s="861"/>
      <c r="J300" s="988" t="s">
        <v>274</v>
      </c>
      <c r="K300" s="989"/>
      <c r="L300" s="989"/>
      <c r="M300" s="989"/>
      <c r="N300" s="989"/>
      <c r="O300" s="989"/>
      <c r="P300" s="430" t="s">
        <v>25</v>
      </c>
      <c r="Q300" s="430"/>
      <c r="R300" s="430"/>
      <c r="S300" s="430"/>
      <c r="T300" s="430"/>
      <c r="U300" s="430"/>
      <c r="V300" s="430"/>
      <c r="W300" s="430"/>
      <c r="X300" s="430"/>
      <c r="Y300" s="863" t="s">
        <v>319</v>
      </c>
      <c r="Z300" s="864"/>
      <c r="AA300" s="864"/>
      <c r="AB300" s="864"/>
      <c r="AC300" s="988" t="s">
        <v>310</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2">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2">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2">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2">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2">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2">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2">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2">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2">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2">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2">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2">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2">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2">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2">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2">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2">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2">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2">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2">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2">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2">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2">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2">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2">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2">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2">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2">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2">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2">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1"/>
      <c r="B333" s="861"/>
      <c r="C333" s="861" t="s">
        <v>24</v>
      </c>
      <c r="D333" s="861"/>
      <c r="E333" s="861"/>
      <c r="F333" s="861"/>
      <c r="G333" s="861"/>
      <c r="H333" s="861"/>
      <c r="I333" s="861"/>
      <c r="J333" s="988" t="s">
        <v>274</v>
      </c>
      <c r="K333" s="989"/>
      <c r="L333" s="989"/>
      <c r="M333" s="989"/>
      <c r="N333" s="989"/>
      <c r="O333" s="989"/>
      <c r="P333" s="430" t="s">
        <v>25</v>
      </c>
      <c r="Q333" s="430"/>
      <c r="R333" s="430"/>
      <c r="S333" s="430"/>
      <c r="T333" s="430"/>
      <c r="U333" s="430"/>
      <c r="V333" s="430"/>
      <c r="W333" s="430"/>
      <c r="X333" s="430"/>
      <c r="Y333" s="863" t="s">
        <v>319</v>
      </c>
      <c r="Z333" s="864"/>
      <c r="AA333" s="864"/>
      <c r="AB333" s="864"/>
      <c r="AC333" s="988" t="s">
        <v>310</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2">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2">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2">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2">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2">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2">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2">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2">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2">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2">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2">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2">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2">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2">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2">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2">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2">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2">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2">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2">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2">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2">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2">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2">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2">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2">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2">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2">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2">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2">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1"/>
      <c r="B366" s="861"/>
      <c r="C366" s="861" t="s">
        <v>24</v>
      </c>
      <c r="D366" s="861"/>
      <c r="E366" s="861"/>
      <c r="F366" s="861"/>
      <c r="G366" s="861"/>
      <c r="H366" s="861"/>
      <c r="I366" s="861"/>
      <c r="J366" s="988" t="s">
        <v>274</v>
      </c>
      <c r="K366" s="989"/>
      <c r="L366" s="989"/>
      <c r="M366" s="989"/>
      <c r="N366" s="989"/>
      <c r="O366" s="989"/>
      <c r="P366" s="430" t="s">
        <v>25</v>
      </c>
      <c r="Q366" s="430"/>
      <c r="R366" s="430"/>
      <c r="S366" s="430"/>
      <c r="T366" s="430"/>
      <c r="U366" s="430"/>
      <c r="V366" s="430"/>
      <c r="W366" s="430"/>
      <c r="X366" s="430"/>
      <c r="Y366" s="863" t="s">
        <v>319</v>
      </c>
      <c r="Z366" s="864"/>
      <c r="AA366" s="864"/>
      <c r="AB366" s="864"/>
      <c r="AC366" s="988" t="s">
        <v>310</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2">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2">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2">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2">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2">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2">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2">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2">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2">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2">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2">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2">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2">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2">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2">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2">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2">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2">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2">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2">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2">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2">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2">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2">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2">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2">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2">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2">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2">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2">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1"/>
      <c r="B399" s="861"/>
      <c r="C399" s="861" t="s">
        <v>24</v>
      </c>
      <c r="D399" s="861"/>
      <c r="E399" s="861"/>
      <c r="F399" s="861"/>
      <c r="G399" s="861"/>
      <c r="H399" s="861"/>
      <c r="I399" s="861"/>
      <c r="J399" s="988" t="s">
        <v>274</v>
      </c>
      <c r="K399" s="989"/>
      <c r="L399" s="989"/>
      <c r="M399" s="989"/>
      <c r="N399" s="989"/>
      <c r="O399" s="989"/>
      <c r="P399" s="430" t="s">
        <v>25</v>
      </c>
      <c r="Q399" s="430"/>
      <c r="R399" s="430"/>
      <c r="S399" s="430"/>
      <c r="T399" s="430"/>
      <c r="U399" s="430"/>
      <c r="V399" s="430"/>
      <c r="W399" s="430"/>
      <c r="X399" s="430"/>
      <c r="Y399" s="863" t="s">
        <v>319</v>
      </c>
      <c r="Z399" s="864"/>
      <c r="AA399" s="864"/>
      <c r="AB399" s="864"/>
      <c r="AC399" s="988" t="s">
        <v>310</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2">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2">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2">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2">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2">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2">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2">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2">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2">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2">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2">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2">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2">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2">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2">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2">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2">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2">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2">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2">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2">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2">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2">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2">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2">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2">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2">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2">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2">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2">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1"/>
      <c r="B432" s="861"/>
      <c r="C432" s="861" t="s">
        <v>24</v>
      </c>
      <c r="D432" s="861"/>
      <c r="E432" s="861"/>
      <c r="F432" s="861"/>
      <c r="G432" s="861"/>
      <c r="H432" s="861"/>
      <c r="I432" s="861"/>
      <c r="J432" s="988" t="s">
        <v>274</v>
      </c>
      <c r="K432" s="989"/>
      <c r="L432" s="989"/>
      <c r="M432" s="989"/>
      <c r="N432" s="989"/>
      <c r="O432" s="989"/>
      <c r="P432" s="430" t="s">
        <v>25</v>
      </c>
      <c r="Q432" s="430"/>
      <c r="R432" s="430"/>
      <c r="S432" s="430"/>
      <c r="T432" s="430"/>
      <c r="U432" s="430"/>
      <c r="V432" s="430"/>
      <c r="W432" s="430"/>
      <c r="X432" s="430"/>
      <c r="Y432" s="863" t="s">
        <v>319</v>
      </c>
      <c r="Z432" s="864"/>
      <c r="AA432" s="864"/>
      <c r="AB432" s="864"/>
      <c r="AC432" s="988" t="s">
        <v>310</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2">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2">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2">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2">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2">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2">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2">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2">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2">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2">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2">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2">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2">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2">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2">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2">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2">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2">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2">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2">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2">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2">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2">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2">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2">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2">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2">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2">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2">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2">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1"/>
      <c r="B465" s="861"/>
      <c r="C465" s="861" t="s">
        <v>24</v>
      </c>
      <c r="D465" s="861"/>
      <c r="E465" s="861"/>
      <c r="F465" s="861"/>
      <c r="G465" s="861"/>
      <c r="H465" s="861"/>
      <c r="I465" s="861"/>
      <c r="J465" s="988" t="s">
        <v>274</v>
      </c>
      <c r="K465" s="989"/>
      <c r="L465" s="989"/>
      <c r="M465" s="989"/>
      <c r="N465" s="989"/>
      <c r="O465" s="989"/>
      <c r="P465" s="430" t="s">
        <v>25</v>
      </c>
      <c r="Q465" s="430"/>
      <c r="R465" s="430"/>
      <c r="S465" s="430"/>
      <c r="T465" s="430"/>
      <c r="U465" s="430"/>
      <c r="V465" s="430"/>
      <c r="W465" s="430"/>
      <c r="X465" s="430"/>
      <c r="Y465" s="863" t="s">
        <v>319</v>
      </c>
      <c r="Z465" s="864"/>
      <c r="AA465" s="864"/>
      <c r="AB465" s="864"/>
      <c r="AC465" s="988" t="s">
        <v>310</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2">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2">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2">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2">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2">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2">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2">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2">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2">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2">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2">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2">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2">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2">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2">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2">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2">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2">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2">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2">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2">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2">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2">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2">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2">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2">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2">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2">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2">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2">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1"/>
      <c r="B498" s="861"/>
      <c r="C498" s="861" t="s">
        <v>24</v>
      </c>
      <c r="D498" s="861"/>
      <c r="E498" s="861"/>
      <c r="F498" s="861"/>
      <c r="G498" s="861"/>
      <c r="H498" s="861"/>
      <c r="I498" s="861"/>
      <c r="J498" s="988" t="s">
        <v>274</v>
      </c>
      <c r="K498" s="989"/>
      <c r="L498" s="989"/>
      <c r="M498" s="989"/>
      <c r="N498" s="989"/>
      <c r="O498" s="989"/>
      <c r="P498" s="430" t="s">
        <v>25</v>
      </c>
      <c r="Q498" s="430"/>
      <c r="R498" s="430"/>
      <c r="S498" s="430"/>
      <c r="T498" s="430"/>
      <c r="U498" s="430"/>
      <c r="V498" s="430"/>
      <c r="W498" s="430"/>
      <c r="X498" s="430"/>
      <c r="Y498" s="863" t="s">
        <v>319</v>
      </c>
      <c r="Z498" s="864"/>
      <c r="AA498" s="864"/>
      <c r="AB498" s="864"/>
      <c r="AC498" s="988" t="s">
        <v>310</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2">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2">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2">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2">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2">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2">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2">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2">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2">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2">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2">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2">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2">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2">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2">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2">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2">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2">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2">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2">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2">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2">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2">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2">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2">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2">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2">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2">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2">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2">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1"/>
      <c r="B531" s="861"/>
      <c r="C531" s="861" t="s">
        <v>24</v>
      </c>
      <c r="D531" s="861"/>
      <c r="E531" s="861"/>
      <c r="F531" s="861"/>
      <c r="G531" s="861"/>
      <c r="H531" s="861"/>
      <c r="I531" s="861"/>
      <c r="J531" s="988" t="s">
        <v>274</v>
      </c>
      <c r="K531" s="989"/>
      <c r="L531" s="989"/>
      <c r="M531" s="989"/>
      <c r="N531" s="989"/>
      <c r="O531" s="989"/>
      <c r="P531" s="430" t="s">
        <v>25</v>
      </c>
      <c r="Q531" s="430"/>
      <c r="R531" s="430"/>
      <c r="S531" s="430"/>
      <c r="T531" s="430"/>
      <c r="U531" s="430"/>
      <c r="V531" s="430"/>
      <c r="W531" s="430"/>
      <c r="X531" s="430"/>
      <c r="Y531" s="863" t="s">
        <v>319</v>
      </c>
      <c r="Z531" s="864"/>
      <c r="AA531" s="864"/>
      <c r="AB531" s="864"/>
      <c r="AC531" s="988" t="s">
        <v>310</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2">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2">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2">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2">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2">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2">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2">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2">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2">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2">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2">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2">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2">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2">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2">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2">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2">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2">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2">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2">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2">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2">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2">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2">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2">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2">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2">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2">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2">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2">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1"/>
      <c r="B564" s="861"/>
      <c r="C564" s="861" t="s">
        <v>24</v>
      </c>
      <c r="D564" s="861"/>
      <c r="E564" s="861"/>
      <c r="F564" s="861"/>
      <c r="G564" s="861"/>
      <c r="H564" s="861"/>
      <c r="I564" s="861"/>
      <c r="J564" s="988" t="s">
        <v>274</v>
      </c>
      <c r="K564" s="989"/>
      <c r="L564" s="989"/>
      <c r="M564" s="989"/>
      <c r="N564" s="989"/>
      <c r="O564" s="989"/>
      <c r="P564" s="430" t="s">
        <v>25</v>
      </c>
      <c r="Q564" s="430"/>
      <c r="R564" s="430"/>
      <c r="S564" s="430"/>
      <c r="T564" s="430"/>
      <c r="U564" s="430"/>
      <c r="V564" s="430"/>
      <c r="W564" s="430"/>
      <c r="X564" s="430"/>
      <c r="Y564" s="863" t="s">
        <v>319</v>
      </c>
      <c r="Z564" s="864"/>
      <c r="AA564" s="864"/>
      <c r="AB564" s="864"/>
      <c r="AC564" s="988" t="s">
        <v>310</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2">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2">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2">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2">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2">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2">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2">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2">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2">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2">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2">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2">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2">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2">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2">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2">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2">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2">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2">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2">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2">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2">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2">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2">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2">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2">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2">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2">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2">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2">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1"/>
      <c r="B597" s="861"/>
      <c r="C597" s="861" t="s">
        <v>24</v>
      </c>
      <c r="D597" s="861"/>
      <c r="E597" s="861"/>
      <c r="F597" s="861"/>
      <c r="G597" s="861"/>
      <c r="H597" s="861"/>
      <c r="I597" s="861"/>
      <c r="J597" s="988" t="s">
        <v>274</v>
      </c>
      <c r="K597" s="989"/>
      <c r="L597" s="989"/>
      <c r="M597" s="989"/>
      <c r="N597" s="989"/>
      <c r="O597" s="989"/>
      <c r="P597" s="430" t="s">
        <v>25</v>
      </c>
      <c r="Q597" s="430"/>
      <c r="R597" s="430"/>
      <c r="S597" s="430"/>
      <c r="T597" s="430"/>
      <c r="U597" s="430"/>
      <c r="V597" s="430"/>
      <c r="W597" s="430"/>
      <c r="X597" s="430"/>
      <c r="Y597" s="863" t="s">
        <v>319</v>
      </c>
      <c r="Z597" s="864"/>
      <c r="AA597" s="864"/>
      <c r="AB597" s="864"/>
      <c r="AC597" s="988" t="s">
        <v>310</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2">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2">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2">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2">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2">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2">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2">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2">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2">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2">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2">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2">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2">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2">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2">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2">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2">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2">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2">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2">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2">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2">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2">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2">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2">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2">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2">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2">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2">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2">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1"/>
      <c r="B630" s="861"/>
      <c r="C630" s="861" t="s">
        <v>24</v>
      </c>
      <c r="D630" s="861"/>
      <c r="E630" s="861"/>
      <c r="F630" s="861"/>
      <c r="G630" s="861"/>
      <c r="H630" s="861"/>
      <c r="I630" s="861"/>
      <c r="J630" s="988" t="s">
        <v>274</v>
      </c>
      <c r="K630" s="989"/>
      <c r="L630" s="989"/>
      <c r="M630" s="989"/>
      <c r="N630" s="989"/>
      <c r="O630" s="989"/>
      <c r="P630" s="430" t="s">
        <v>25</v>
      </c>
      <c r="Q630" s="430"/>
      <c r="R630" s="430"/>
      <c r="S630" s="430"/>
      <c r="T630" s="430"/>
      <c r="U630" s="430"/>
      <c r="V630" s="430"/>
      <c r="W630" s="430"/>
      <c r="X630" s="430"/>
      <c r="Y630" s="863" t="s">
        <v>319</v>
      </c>
      <c r="Z630" s="864"/>
      <c r="AA630" s="864"/>
      <c r="AB630" s="864"/>
      <c r="AC630" s="988" t="s">
        <v>310</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2">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2">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2">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2">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2">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2">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2">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2">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2">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2">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2">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2">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2">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2">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2">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2">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2">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2">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2">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2">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2">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2">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2">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2">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2">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2">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2">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2">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2">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2">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1"/>
      <c r="B663" s="861"/>
      <c r="C663" s="861" t="s">
        <v>24</v>
      </c>
      <c r="D663" s="861"/>
      <c r="E663" s="861"/>
      <c r="F663" s="861"/>
      <c r="G663" s="861"/>
      <c r="H663" s="861"/>
      <c r="I663" s="861"/>
      <c r="J663" s="988" t="s">
        <v>274</v>
      </c>
      <c r="K663" s="989"/>
      <c r="L663" s="989"/>
      <c r="M663" s="989"/>
      <c r="N663" s="989"/>
      <c r="O663" s="989"/>
      <c r="P663" s="430" t="s">
        <v>25</v>
      </c>
      <c r="Q663" s="430"/>
      <c r="R663" s="430"/>
      <c r="S663" s="430"/>
      <c r="T663" s="430"/>
      <c r="U663" s="430"/>
      <c r="V663" s="430"/>
      <c r="W663" s="430"/>
      <c r="X663" s="430"/>
      <c r="Y663" s="863" t="s">
        <v>319</v>
      </c>
      <c r="Z663" s="864"/>
      <c r="AA663" s="864"/>
      <c r="AB663" s="864"/>
      <c r="AC663" s="988" t="s">
        <v>310</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2">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2">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2">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2">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2">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2">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2">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2">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2">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2">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2">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2">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2">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2">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2">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2">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2">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2">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2">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2">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2">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2">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2">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2">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2">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2">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2">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2">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2">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2">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1"/>
      <c r="B696" s="861"/>
      <c r="C696" s="861" t="s">
        <v>24</v>
      </c>
      <c r="D696" s="861"/>
      <c r="E696" s="861"/>
      <c r="F696" s="861"/>
      <c r="G696" s="861"/>
      <c r="H696" s="861"/>
      <c r="I696" s="861"/>
      <c r="J696" s="988" t="s">
        <v>274</v>
      </c>
      <c r="K696" s="989"/>
      <c r="L696" s="989"/>
      <c r="M696" s="989"/>
      <c r="N696" s="989"/>
      <c r="O696" s="989"/>
      <c r="P696" s="430" t="s">
        <v>25</v>
      </c>
      <c r="Q696" s="430"/>
      <c r="R696" s="430"/>
      <c r="S696" s="430"/>
      <c r="T696" s="430"/>
      <c r="U696" s="430"/>
      <c r="V696" s="430"/>
      <c r="W696" s="430"/>
      <c r="X696" s="430"/>
      <c r="Y696" s="863" t="s">
        <v>319</v>
      </c>
      <c r="Z696" s="864"/>
      <c r="AA696" s="864"/>
      <c r="AB696" s="864"/>
      <c r="AC696" s="988" t="s">
        <v>310</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2">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2">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2">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2">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2">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2">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2">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2">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2">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2">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2">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2">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2">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2">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2">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2">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2">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2">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2">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2">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2">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2">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2">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2">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2">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2">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2">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2">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2">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2">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1"/>
      <c r="B729" s="861"/>
      <c r="C729" s="861" t="s">
        <v>24</v>
      </c>
      <c r="D729" s="861"/>
      <c r="E729" s="861"/>
      <c r="F729" s="861"/>
      <c r="G729" s="861"/>
      <c r="H729" s="861"/>
      <c r="I729" s="861"/>
      <c r="J729" s="988" t="s">
        <v>274</v>
      </c>
      <c r="K729" s="989"/>
      <c r="L729" s="989"/>
      <c r="M729" s="989"/>
      <c r="N729" s="989"/>
      <c r="O729" s="989"/>
      <c r="P729" s="430" t="s">
        <v>25</v>
      </c>
      <c r="Q729" s="430"/>
      <c r="R729" s="430"/>
      <c r="S729" s="430"/>
      <c r="T729" s="430"/>
      <c r="U729" s="430"/>
      <c r="V729" s="430"/>
      <c r="W729" s="430"/>
      <c r="X729" s="430"/>
      <c r="Y729" s="863" t="s">
        <v>319</v>
      </c>
      <c r="Z729" s="864"/>
      <c r="AA729" s="864"/>
      <c r="AB729" s="864"/>
      <c r="AC729" s="988" t="s">
        <v>310</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2">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2">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2">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2">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2">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2">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2">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2">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2">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2">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2">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2">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2">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2">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2">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2">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2">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2">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2">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2">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2">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2">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2">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2">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2">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2">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2">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2">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2">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2">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1"/>
      <c r="B762" s="861"/>
      <c r="C762" s="861" t="s">
        <v>24</v>
      </c>
      <c r="D762" s="861"/>
      <c r="E762" s="861"/>
      <c r="F762" s="861"/>
      <c r="G762" s="861"/>
      <c r="H762" s="861"/>
      <c r="I762" s="861"/>
      <c r="J762" s="988" t="s">
        <v>274</v>
      </c>
      <c r="K762" s="989"/>
      <c r="L762" s="989"/>
      <c r="M762" s="989"/>
      <c r="N762" s="989"/>
      <c r="O762" s="989"/>
      <c r="P762" s="430" t="s">
        <v>25</v>
      </c>
      <c r="Q762" s="430"/>
      <c r="R762" s="430"/>
      <c r="S762" s="430"/>
      <c r="T762" s="430"/>
      <c r="U762" s="430"/>
      <c r="V762" s="430"/>
      <c r="W762" s="430"/>
      <c r="X762" s="430"/>
      <c r="Y762" s="863" t="s">
        <v>319</v>
      </c>
      <c r="Z762" s="864"/>
      <c r="AA762" s="864"/>
      <c r="AB762" s="864"/>
      <c r="AC762" s="988" t="s">
        <v>310</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2">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2">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2">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2">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2">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2">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2">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2">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2">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2">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2">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2">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2">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2">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2">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2">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2">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2">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2">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2">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2">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2">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2">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2">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2">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2">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2">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2">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2">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2">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1"/>
      <c r="B795" s="861"/>
      <c r="C795" s="861" t="s">
        <v>24</v>
      </c>
      <c r="D795" s="861"/>
      <c r="E795" s="861"/>
      <c r="F795" s="861"/>
      <c r="G795" s="861"/>
      <c r="H795" s="861"/>
      <c r="I795" s="861"/>
      <c r="J795" s="988" t="s">
        <v>274</v>
      </c>
      <c r="K795" s="989"/>
      <c r="L795" s="989"/>
      <c r="M795" s="989"/>
      <c r="N795" s="989"/>
      <c r="O795" s="989"/>
      <c r="P795" s="430" t="s">
        <v>25</v>
      </c>
      <c r="Q795" s="430"/>
      <c r="R795" s="430"/>
      <c r="S795" s="430"/>
      <c r="T795" s="430"/>
      <c r="U795" s="430"/>
      <c r="V795" s="430"/>
      <c r="W795" s="430"/>
      <c r="X795" s="430"/>
      <c r="Y795" s="863" t="s">
        <v>319</v>
      </c>
      <c r="Z795" s="864"/>
      <c r="AA795" s="864"/>
      <c r="AB795" s="864"/>
      <c r="AC795" s="988" t="s">
        <v>310</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2">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2">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2">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2">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2">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2">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2">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2">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2">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2">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2">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2">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2">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2">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2">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2">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2">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2">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2">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2">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2">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2">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2">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2">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2">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2">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2">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2">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2">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2">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1"/>
      <c r="B828" s="861"/>
      <c r="C828" s="861" t="s">
        <v>24</v>
      </c>
      <c r="D828" s="861"/>
      <c r="E828" s="861"/>
      <c r="F828" s="861"/>
      <c r="G828" s="861"/>
      <c r="H828" s="861"/>
      <c r="I828" s="861"/>
      <c r="J828" s="988" t="s">
        <v>274</v>
      </c>
      <c r="K828" s="989"/>
      <c r="L828" s="989"/>
      <c r="M828" s="989"/>
      <c r="N828" s="989"/>
      <c r="O828" s="989"/>
      <c r="P828" s="430" t="s">
        <v>25</v>
      </c>
      <c r="Q828" s="430"/>
      <c r="R828" s="430"/>
      <c r="S828" s="430"/>
      <c r="T828" s="430"/>
      <c r="U828" s="430"/>
      <c r="V828" s="430"/>
      <c r="W828" s="430"/>
      <c r="X828" s="430"/>
      <c r="Y828" s="863" t="s">
        <v>319</v>
      </c>
      <c r="Z828" s="864"/>
      <c r="AA828" s="864"/>
      <c r="AB828" s="864"/>
      <c r="AC828" s="988" t="s">
        <v>310</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2">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2">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2">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2">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2">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2">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2">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2">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2">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2">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2">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2">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2">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2">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2">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2">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2">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2">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2">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2">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2">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2">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2">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2">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2">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2">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2">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2">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2">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2">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1"/>
      <c r="B861" s="861"/>
      <c r="C861" s="861" t="s">
        <v>24</v>
      </c>
      <c r="D861" s="861"/>
      <c r="E861" s="861"/>
      <c r="F861" s="861"/>
      <c r="G861" s="861"/>
      <c r="H861" s="861"/>
      <c r="I861" s="861"/>
      <c r="J861" s="988" t="s">
        <v>274</v>
      </c>
      <c r="K861" s="989"/>
      <c r="L861" s="989"/>
      <c r="M861" s="989"/>
      <c r="N861" s="989"/>
      <c r="O861" s="989"/>
      <c r="P861" s="430" t="s">
        <v>25</v>
      </c>
      <c r="Q861" s="430"/>
      <c r="R861" s="430"/>
      <c r="S861" s="430"/>
      <c r="T861" s="430"/>
      <c r="U861" s="430"/>
      <c r="V861" s="430"/>
      <c r="W861" s="430"/>
      <c r="X861" s="430"/>
      <c r="Y861" s="863" t="s">
        <v>319</v>
      </c>
      <c r="Z861" s="864"/>
      <c r="AA861" s="864"/>
      <c r="AB861" s="864"/>
      <c r="AC861" s="988" t="s">
        <v>310</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2">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2">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2">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2">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2">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2">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2">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2">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2">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2">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2">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2">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2">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2">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2">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2">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2">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2">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2">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2">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2">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2">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2">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2">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2">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2">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2">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2">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2">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2">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1"/>
      <c r="B894" s="861"/>
      <c r="C894" s="861" t="s">
        <v>24</v>
      </c>
      <c r="D894" s="861"/>
      <c r="E894" s="861"/>
      <c r="F894" s="861"/>
      <c r="G894" s="861"/>
      <c r="H894" s="861"/>
      <c r="I894" s="861"/>
      <c r="J894" s="988" t="s">
        <v>274</v>
      </c>
      <c r="K894" s="989"/>
      <c r="L894" s="989"/>
      <c r="M894" s="989"/>
      <c r="N894" s="989"/>
      <c r="O894" s="989"/>
      <c r="P894" s="430" t="s">
        <v>25</v>
      </c>
      <c r="Q894" s="430"/>
      <c r="R894" s="430"/>
      <c r="S894" s="430"/>
      <c r="T894" s="430"/>
      <c r="U894" s="430"/>
      <c r="V894" s="430"/>
      <c r="W894" s="430"/>
      <c r="X894" s="430"/>
      <c r="Y894" s="863" t="s">
        <v>319</v>
      </c>
      <c r="Z894" s="864"/>
      <c r="AA894" s="864"/>
      <c r="AB894" s="864"/>
      <c r="AC894" s="988" t="s">
        <v>310</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2">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2">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2">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2">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2">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2">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2">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2">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2">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2">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2">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2">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2">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2">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2">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2">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2">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2">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2">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2">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2">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2">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2">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2">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2">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2">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2">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2">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2">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2">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1"/>
      <c r="B927" s="861"/>
      <c r="C927" s="861" t="s">
        <v>24</v>
      </c>
      <c r="D927" s="861"/>
      <c r="E927" s="861"/>
      <c r="F927" s="861"/>
      <c r="G927" s="861"/>
      <c r="H927" s="861"/>
      <c r="I927" s="861"/>
      <c r="J927" s="988" t="s">
        <v>274</v>
      </c>
      <c r="K927" s="989"/>
      <c r="L927" s="989"/>
      <c r="M927" s="989"/>
      <c r="N927" s="989"/>
      <c r="O927" s="989"/>
      <c r="P927" s="430" t="s">
        <v>25</v>
      </c>
      <c r="Q927" s="430"/>
      <c r="R927" s="430"/>
      <c r="S927" s="430"/>
      <c r="T927" s="430"/>
      <c r="U927" s="430"/>
      <c r="V927" s="430"/>
      <c r="W927" s="430"/>
      <c r="X927" s="430"/>
      <c r="Y927" s="863" t="s">
        <v>319</v>
      </c>
      <c r="Z927" s="864"/>
      <c r="AA927" s="864"/>
      <c r="AB927" s="864"/>
      <c r="AC927" s="988" t="s">
        <v>310</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2">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2">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2">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2">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2">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2">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2">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2">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2">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2">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2">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2">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2">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2">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2">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2">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2">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2">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2">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2">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2">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2">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2">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2">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2">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2">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2">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2">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2">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2">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1"/>
      <c r="B960" s="861"/>
      <c r="C960" s="861" t="s">
        <v>24</v>
      </c>
      <c r="D960" s="861"/>
      <c r="E960" s="861"/>
      <c r="F960" s="861"/>
      <c r="G960" s="861"/>
      <c r="H960" s="861"/>
      <c r="I960" s="861"/>
      <c r="J960" s="988" t="s">
        <v>274</v>
      </c>
      <c r="K960" s="989"/>
      <c r="L960" s="989"/>
      <c r="M960" s="989"/>
      <c r="N960" s="989"/>
      <c r="O960" s="989"/>
      <c r="P960" s="430" t="s">
        <v>25</v>
      </c>
      <c r="Q960" s="430"/>
      <c r="R960" s="430"/>
      <c r="S960" s="430"/>
      <c r="T960" s="430"/>
      <c r="U960" s="430"/>
      <c r="V960" s="430"/>
      <c r="W960" s="430"/>
      <c r="X960" s="430"/>
      <c r="Y960" s="863" t="s">
        <v>319</v>
      </c>
      <c r="Z960" s="864"/>
      <c r="AA960" s="864"/>
      <c r="AB960" s="864"/>
      <c r="AC960" s="988" t="s">
        <v>310</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2">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2">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2">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2">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2">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2">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2">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2">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2">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2">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2">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2">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2">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2">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2">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2">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2">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2">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2">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2">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2">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2">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2">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2">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2">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2">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2">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2">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2">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2">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1"/>
      <c r="B993" s="861"/>
      <c r="C993" s="861" t="s">
        <v>24</v>
      </c>
      <c r="D993" s="861"/>
      <c r="E993" s="861"/>
      <c r="F993" s="861"/>
      <c r="G993" s="861"/>
      <c r="H993" s="861"/>
      <c r="I993" s="861"/>
      <c r="J993" s="988" t="s">
        <v>274</v>
      </c>
      <c r="K993" s="989"/>
      <c r="L993" s="989"/>
      <c r="M993" s="989"/>
      <c r="N993" s="989"/>
      <c r="O993" s="989"/>
      <c r="P993" s="430" t="s">
        <v>25</v>
      </c>
      <c r="Q993" s="430"/>
      <c r="R993" s="430"/>
      <c r="S993" s="430"/>
      <c r="T993" s="430"/>
      <c r="U993" s="430"/>
      <c r="V993" s="430"/>
      <c r="W993" s="430"/>
      <c r="X993" s="430"/>
      <c r="Y993" s="863" t="s">
        <v>319</v>
      </c>
      <c r="Z993" s="864"/>
      <c r="AA993" s="864"/>
      <c r="AB993" s="864"/>
      <c r="AC993" s="988" t="s">
        <v>310</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2">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2">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2">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2">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2">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2">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2">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2">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2">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2">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2">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2">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2">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2">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2">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2">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2">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2">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2">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2">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2">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2">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2">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2">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2">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2">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2">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2">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2">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2">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1"/>
      <c r="B1026" s="861"/>
      <c r="C1026" s="861" t="s">
        <v>24</v>
      </c>
      <c r="D1026" s="861"/>
      <c r="E1026" s="861"/>
      <c r="F1026" s="861"/>
      <c r="G1026" s="861"/>
      <c r="H1026" s="861"/>
      <c r="I1026" s="861"/>
      <c r="J1026" s="988" t="s">
        <v>274</v>
      </c>
      <c r="K1026" s="989"/>
      <c r="L1026" s="989"/>
      <c r="M1026" s="989"/>
      <c r="N1026" s="989"/>
      <c r="O1026" s="989"/>
      <c r="P1026" s="430" t="s">
        <v>25</v>
      </c>
      <c r="Q1026" s="430"/>
      <c r="R1026" s="430"/>
      <c r="S1026" s="430"/>
      <c r="T1026" s="430"/>
      <c r="U1026" s="430"/>
      <c r="V1026" s="430"/>
      <c r="W1026" s="430"/>
      <c r="X1026" s="430"/>
      <c r="Y1026" s="863" t="s">
        <v>319</v>
      </c>
      <c r="Z1026" s="864"/>
      <c r="AA1026" s="864"/>
      <c r="AB1026" s="864"/>
      <c r="AC1026" s="988" t="s">
        <v>310</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2">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2">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2">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2">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2">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2">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2">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2">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2">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2">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2">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2">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2">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2">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2">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2">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2">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2">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2">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2">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2">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2">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2">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2">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2">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2">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2">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2">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2">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2">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1"/>
      <c r="B1059" s="861"/>
      <c r="C1059" s="861" t="s">
        <v>24</v>
      </c>
      <c r="D1059" s="861"/>
      <c r="E1059" s="861"/>
      <c r="F1059" s="861"/>
      <c r="G1059" s="861"/>
      <c r="H1059" s="861"/>
      <c r="I1059" s="861"/>
      <c r="J1059" s="988" t="s">
        <v>274</v>
      </c>
      <c r="K1059" s="989"/>
      <c r="L1059" s="989"/>
      <c r="M1059" s="989"/>
      <c r="N1059" s="989"/>
      <c r="O1059" s="989"/>
      <c r="P1059" s="430" t="s">
        <v>25</v>
      </c>
      <c r="Q1059" s="430"/>
      <c r="R1059" s="430"/>
      <c r="S1059" s="430"/>
      <c r="T1059" s="430"/>
      <c r="U1059" s="430"/>
      <c r="V1059" s="430"/>
      <c r="W1059" s="430"/>
      <c r="X1059" s="430"/>
      <c r="Y1059" s="863" t="s">
        <v>319</v>
      </c>
      <c r="Z1059" s="864"/>
      <c r="AA1059" s="864"/>
      <c r="AB1059" s="864"/>
      <c r="AC1059" s="988" t="s">
        <v>310</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2">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2">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2">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2">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2">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2">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2">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2">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2">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2">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2">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2">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2">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2">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2">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2">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2">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2">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2">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2">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2">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2">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2">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2">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2">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2">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2">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2">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2">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2">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1"/>
      <c r="B1092" s="861"/>
      <c r="C1092" s="861" t="s">
        <v>24</v>
      </c>
      <c r="D1092" s="861"/>
      <c r="E1092" s="861"/>
      <c r="F1092" s="861"/>
      <c r="G1092" s="861"/>
      <c r="H1092" s="861"/>
      <c r="I1092" s="861"/>
      <c r="J1092" s="988" t="s">
        <v>274</v>
      </c>
      <c r="K1092" s="989"/>
      <c r="L1092" s="989"/>
      <c r="M1092" s="989"/>
      <c r="N1092" s="989"/>
      <c r="O1092" s="989"/>
      <c r="P1092" s="430" t="s">
        <v>25</v>
      </c>
      <c r="Q1092" s="430"/>
      <c r="R1092" s="430"/>
      <c r="S1092" s="430"/>
      <c r="T1092" s="430"/>
      <c r="U1092" s="430"/>
      <c r="V1092" s="430"/>
      <c r="W1092" s="430"/>
      <c r="X1092" s="430"/>
      <c r="Y1092" s="863" t="s">
        <v>319</v>
      </c>
      <c r="Z1092" s="864"/>
      <c r="AA1092" s="864"/>
      <c r="AB1092" s="864"/>
      <c r="AC1092" s="988" t="s">
        <v>310</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2">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2">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2">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2">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2">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2">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2">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2">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2">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2">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2">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2">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2">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2">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2">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2">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2">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2">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2">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2">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2">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2">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2">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2">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2">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2">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2">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2">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2">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2">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1"/>
      <c r="B1125" s="861"/>
      <c r="C1125" s="861" t="s">
        <v>24</v>
      </c>
      <c r="D1125" s="861"/>
      <c r="E1125" s="861"/>
      <c r="F1125" s="861"/>
      <c r="G1125" s="861"/>
      <c r="H1125" s="861"/>
      <c r="I1125" s="861"/>
      <c r="J1125" s="988" t="s">
        <v>274</v>
      </c>
      <c r="K1125" s="989"/>
      <c r="L1125" s="989"/>
      <c r="M1125" s="989"/>
      <c r="N1125" s="989"/>
      <c r="O1125" s="989"/>
      <c r="P1125" s="430" t="s">
        <v>25</v>
      </c>
      <c r="Q1125" s="430"/>
      <c r="R1125" s="430"/>
      <c r="S1125" s="430"/>
      <c r="T1125" s="430"/>
      <c r="U1125" s="430"/>
      <c r="V1125" s="430"/>
      <c r="W1125" s="430"/>
      <c r="X1125" s="430"/>
      <c r="Y1125" s="863" t="s">
        <v>319</v>
      </c>
      <c r="Z1125" s="864"/>
      <c r="AA1125" s="864"/>
      <c r="AB1125" s="864"/>
      <c r="AC1125" s="988" t="s">
        <v>310</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2">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2">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2">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2">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2">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2">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2">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2">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2">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2">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2">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2">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2">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2">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2">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2">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2">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2">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2">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2">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2">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2">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2">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2">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2">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2">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2">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2">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2">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2">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1"/>
      <c r="B1158" s="861"/>
      <c r="C1158" s="861" t="s">
        <v>24</v>
      </c>
      <c r="D1158" s="861"/>
      <c r="E1158" s="861"/>
      <c r="F1158" s="861"/>
      <c r="G1158" s="861"/>
      <c r="H1158" s="861"/>
      <c r="I1158" s="861"/>
      <c r="J1158" s="988" t="s">
        <v>274</v>
      </c>
      <c r="K1158" s="989"/>
      <c r="L1158" s="989"/>
      <c r="M1158" s="989"/>
      <c r="N1158" s="989"/>
      <c r="O1158" s="989"/>
      <c r="P1158" s="430" t="s">
        <v>25</v>
      </c>
      <c r="Q1158" s="430"/>
      <c r="R1158" s="430"/>
      <c r="S1158" s="430"/>
      <c r="T1158" s="430"/>
      <c r="U1158" s="430"/>
      <c r="V1158" s="430"/>
      <c r="W1158" s="430"/>
      <c r="X1158" s="430"/>
      <c r="Y1158" s="863" t="s">
        <v>319</v>
      </c>
      <c r="Z1158" s="864"/>
      <c r="AA1158" s="864"/>
      <c r="AB1158" s="864"/>
      <c r="AC1158" s="988" t="s">
        <v>310</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2">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2">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2">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2">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2">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2">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2">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2">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2">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2">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2">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2">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2">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2">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2">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2">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2">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2">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2">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2">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2">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2">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2">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2">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2">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2">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2">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2">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2">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2">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1"/>
      <c r="B1191" s="861"/>
      <c r="C1191" s="861" t="s">
        <v>24</v>
      </c>
      <c r="D1191" s="861"/>
      <c r="E1191" s="861"/>
      <c r="F1191" s="861"/>
      <c r="G1191" s="861"/>
      <c r="H1191" s="861"/>
      <c r="I1191" s="861"/>
      <c r="J1191" s="988" t="s">
        <v>274</v>
      </c>
      <c r="K1191" s="989"/>
      <c r="L1191" s="989"/>
      <c r="M1191" s="989"/>
      <c r="N1191" s="989"/>
      <c r="O1191" s="989"/>
      <c r="P1191" s="430" t="s">
        <v>25</v>
      </c>
      <c r="Q1191" s="430"/>
      <c r="R1191" s="430"/>
      <c r="S1191" s="430"/>
      <c r="T1191" s="430"/>
      <c r="U1191" s="430"/>
      <c r="V1191" s="430"/>
      <c r="W1191" s="430"/>
      <c r="X1191" s="430"/>
      <c r="Y1191" s="863" t="s">
        <v>319</v>
      </c>
      <c r="Z1191" s="864"/>
      <c r="AA1191" s="864"/>
      <c r="AB1191" s="864"/>
      <c r="AC1191" s="988" t="s">
        <v>310</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2">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2">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2">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2">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2">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2">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2">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2">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2">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2">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2">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2">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2">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2">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2">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2">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2">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2">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2">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2">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2">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2">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2">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2">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2">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2">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2">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2">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2">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2">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1"/>
      <c r="B1224" s="861"/>
      <c r="C1224" s="861" t="s">
        <v>24</v>
      </c>
      <c r="D1224" s="861"/>
      <c r="E1224" s="861"/>
      <c r="F1224" s="861"/>
      <c r="G1224" s="861"/>
      <c r="H1224" s="861"/>
      <c r="I1224" s="861"/>
      <c r="J1224" s="988" t="s">
        <v>274</v>
      </c>
      <c r="K1224" s="989"/>
      <c r="L1224" s="989"/>
      <c r="M1224" s="989"/>
      <c r="N1224" s="989"/>
      <c r="O1224" s="989"/>
      <c r="P1224" s="430" t="s">
        <v>25</v>
      </c>
      <c r="Q1224" s="430"/>
      <c r="R1224" s="430"/>
      <c r="S1224" s="430"/>
      <c r="T1224" s="430"/>
      <c r="U1224" s="430"/>
      <c r="V1224" s="430"/>
      <c r="W1224" s="430"/>
      <c r="X1224" s="430"/>
      <c r="Y1224" s="863" t="s">
        <v>319</v>
      </c>
      <c r="Z1224" s="864"/>
      <c r="AA1224" s="864"/>
      <c r="AB1224" s="864"/>
      <c r="AC1224" s="988" t="s">
        <v>310</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2">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2">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2">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2">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2">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2">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2">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2">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2">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2">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2">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2">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2">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2">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2">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2">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2">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2">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2">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2">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2">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2">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2">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2">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2">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2">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2">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2">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2">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2">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1"/>
      <c r="B1257" s="861"/>
      <c r="C1257" s="861" t="s">
        <v>24</v>
      </c>
      <c r="D1257" s="861"/>
      <c r="E1257" s="861"/>
      <c r="F1257" s="861"/>
      <c r="G1257" s="861"/>
      <c r="H1257" s="861"/>
      <c r="I1257" s="861"/>
      <c r="J1257" s="988" t="s">
        <v>274</v>
      </c>
      <c r="K1257" s="989"/>
      <c r="L1257" s="989"/>
      <c r="M1257" s="989"/>
      <c r="N1257" s="989"/>
      <c r="O1257" s="989"/>
      <c r="P1257" s="430" t="s">
        <v>25</v>
      </c>
      <c r="Q1257" s="430"/>
      <c r="R1257" s="430"/>
      <c r="S1257" s="430"/>
      <c r="T1257" s="430"/>
      <c r="U1257" s="430"/>
      <c r="V1257" s="430"/>
      <c r="W1257" s="430"/>
      <c r="X1257" s="430"/>
      <c r="Y1257" s="863" t="s">
        <v>319</v>
      </c>
      <c r="Z1257" s="864"/>
      <c r="AA1257" s="864"/>
      <c r="AB1257" s="864"/>
      <c r="AC1257" s="988" t="s">
        <v>310</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2">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2">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2">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2">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2">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2">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2">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2">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2">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2">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2">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2">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2">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2">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2">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2">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2">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2">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2">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2">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2">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2">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2">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2">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2">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2">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2">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2">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2">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2">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1"/>
      <c r="B1290" s="861"/>
      <c r="C1290" s="861" t="s">
        <v>24</v>
      </c>
      <c r="D1290" s="861"/>
      <c r="E1290" s="861"/>
      <c r="F1290" s="861"/>
      <c r="G1290" s="861"/>
      <c r="H1290" s="861"/>
      <c r="I1290" s="861"/>
      <c r="J1290" s="988" t="s">
        <v>274</v>
      </c>
      <c r="K1290" s="989"/>
      <c r="L1290" s="989"/>
      <c r="M1290" s="989"/>
      <c r="N1290" s="989"/>
      <c r="O1290" s="989"/>
      <c r="P1290" s="430" t="s">
        <v>25</v>
      </c>
      <c r="Q1290" s="430"/>
      <c r="R1290" s="430"/>
      <c r="S1290" s="430"/>
      <c r="T1290" s="430"/>
      <c r="U1290" s="430"/>
      <c r="V1290" s="430"/>
      <c r="W1290" s="430"/>
      <c r="X1290" s="430"/>
      <c r="Y1290" s="863" t="s">
        <v>319</v>
      </c>
      <c r="Z1290" s="864"/>
      <c r="AA1290" s="864"/>
      <c r="AB1290" s="864"/>
      <c r="AC1290" s="988" t="s">
        <v>310</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2">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2">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2">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2">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2">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2">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2">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2">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2">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2">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2">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2">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2">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2">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2">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2">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2">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2">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2">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2">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2">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2">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2">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2">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2">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2">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2">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2">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2">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2">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2022-05-19T01:54:37Z</cp:lastPrinted>
  <dcterms:created xsi:type="dcterms:W3CDTF">2012-03-13T00:50:25Z</dcterms:created>
  <dcterms:modified xsi:type="dcterms:W3CDTF">2022-08-30T04:12:21Z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