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xWindow="-120" yWindow="-120" windowWidth="29040" windowHeight="1584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1" i="11" l="1"/>
  <c r="AY325" i="11"/>
  <c r="AY333" i="11"/>
  <c r="AY399" i="11"/>
  <c r="AY329" i="11"/>
  <c r="AY322" i="11"/>
  <c r="AY336" i="11"/>
  <c r="AY330" i="11"/>
  <c r="AY337" i="11"/>
  <c r="AY340" i="11"/>
  <c r="AY323" i="11"/>
  <c r="AY326" i="11"/>
  <c r="AY327" i="11"/>
  <c r="AY328" i="11"/>
  <c r="AY338" i="11"/>
  <c r="AY69" i="11"/>
  <c r="AY397" i="11"/>
  <c r="AY331" i="11"/>
  <c r="AY324" i="11"/>
  <c r="AY66" i="11"/>
  <c r="AY75" i="11"/>
  <c r="AY73" i="11"/>
  <c r="AY77" i="11"/>
  <c r="AY74" i="11"/>
  <c r="AY72" i="11"/>
  <c r="AY335" i="11"/>
  <c r="AY214" i="11"/>
  <c r="AY213" i="11"/>
  <c r="AY212" i="11"/>
  <c r="AY211" i="11"/>
  <c r="AY210" i="11"/>
  <c r="AY209" i="11"/>
  <c r="AY208" i="11"/>
  <c r="AY206" i="11"/>
  <c r="AY205" i="11"/>
  <c r="AY204" i="11"/>
  <c r="AY203" i="11"/>
  <c r="AY202" i="11"/>
  <c r="AY201" i="11"/>
  <c r="AY200" i="11"/>
  <c r="AY207"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46" i="11"/>
  <c r="AY150" i="11" s="1"/>
  <c r="AY129" i="11"/>
  <c r="AY127" i="11"/>
  <c r="AY128" i="11" s="1"/>
  <c r="AY122" i="11"/>
  <c r="AY125" i="11" s="1"/>
  <c r="AY121" i="11"/>
  <c r="AY115" i="11"/>
  <c r="AY112" i="11"/>
  <c r="AY117" i="11" s="1"/>
  <c r="AY99" i="11"/>
  <c r="AY101" i="11" s="1"/>
  <c r="AY98" i="11"/>
  <c r="AY102" i="11"/>
  <c r="AY104" i="11" s="1"/>
  <c r="AY118" i="11" l="1"/>
  <c r="AY152" i="11"/>
  <c r="AY141" i="11"/>
  <c r="AY142" i="11"/>
  <c r="AY100" i="11"/>
  <c r="AY154" i="11"/>
  <c r="AY143" i="11"/>
  <c r="AY155" i="11"/>
  <c r="AY153" i="11"/>
  <c r="AY113" i="11"/>
  <c r="AY134" i="11"/>
  <c r="AY130" i="11"/>
  <c r="AY114" i="11"/>
  <c r="AY131" i="11"/>
  <c r="AY178" i="11"/>
  <c r="AY174" i="11"/>
  <c r="AY119" i="11"/>
  <c r="AY171" i="11"/>
  <c r="AY179" i="11"/>
  <c r="AY193" i="11"/>
  <c r="AY126" i="11"/>
  <c r="AY120" i="11"/>
  <c r="AY140" i="11"/>
  <c r="AY116" i="11"/>
  <c r="AY124" i="11"/>
  <c r="AY163" i="11"/>
  <c r="AY144" i="11"/>
  <c r="AY138" i="11"/>
  <c r="AY176" i="11"/>
  <c r="AY198" i="11"/>
  <c r="AY123" i="11"/>
  <c r="AY17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49" i="11"/>
  <c r="AY105" i="11"/>
  <c r="AY111" i="11" s="1"/>
  <c r="AY97" i="11"/>
  <c r="AY96" i="11"/>
  <c r="AY93" i="11"/>
  <c r="AY95" i="11" s="1"/>
  <c r="AY88" i="11"/>
  <c r="AY91" i="11" s="1"/>
  <c r="AY85" i="11"/>
  <c r="AY84" i="11"/>
  <c r="AY83" i="11"/>
  <c r="AY82" i="11"/>
  <c r="AY81" i="11"/>
  <c r="AY80" i="11"/>
  <c r="AY78" i="11"/>
  <c r="AY87" i="11" s="1"/>
  <c r="AY44" i="11"/>
  <c r="AY52" i="11" s="1"/>
  <c r="AY55" i="11" l="1"/>
  <c r="AY90" i="11"/>
  <c r="AY89" i="11"/>
  <c r="AY92"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<sst xmlns="http://schemas.openxmlformats.org/spreadsheetml/2006/main" count="2058" uniqueCount="743">
  <si>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</si>
  <si>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</si>
  <si>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</si>
  <si>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</si>
  <si>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</si>
  <si>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</si>
  <si>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</si>
  <si>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</si>
  <si>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</si>
  <si>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</si>
  <si>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</si>
  <si>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</si>
  <si>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</si>
  <si>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</si>
  <si>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</si>
  <si>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</si>
  <si>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</si>
  <si>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</si>
  <si>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</si>
  <si>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</si>
  <si>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</si>
  <si>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</si>
  <si>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</si>
  <si>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</si>
  <si>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</si>
  <si>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</si>
  <si>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</si>
  <si>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</si>
  <si>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</si>
  <si>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</si>
  <si>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</si>
  <si>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</si>
  <si>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</si>
  <si>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</si>
  <si>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</si>
  <si>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</si>
  <si>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</si>
  <si>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</si>
  <si>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</si>
  <si>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</si>
  <si>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</si>
  <si>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</si>
  <si>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</si>
  <si>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</si>
  <si>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</si>
  <si>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</si>
  <si>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</si>
  <si>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</si>
  <si>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</si>
  <si>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</si>
  <si>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</si>
  <si>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</si>
  <si>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</si>
  <si>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</si>
  <si>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</si>
  <si>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</si>
  <si>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</si>
  <si>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</si>
  <si>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</si>
  <si>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</si>
  <si>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</si>
  <si>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</si>
  <si>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</si>
  <si>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</si>
  <si>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</si>
  <si>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</si>
  <si>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</si>
  <si>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</si>
  <si>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</si>
  <si>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</si>
  <si>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</si>
  <si>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</si>
  <si>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</si>
  <si>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</si>
  <si>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</si>
  <si>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</si>
  <si>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</si>
  <si>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</si>
  <si>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</si>
  <si>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</si>
  <si>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</si>
  <si>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</si>
  <si>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</si>
  <si>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</si>
  <si>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</si>
  <si>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</si>
  <si>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</si>
  <si>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</si>
  <si>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</si>
  <si>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</si>
  <si>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</si>
  <si>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</si>
  <si>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</si>
  <si>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</si>
  <si>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</si>
  <si>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</si>
  <si>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</si>
  <si>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</si>
  <si>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</si>
  <si>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</si>
  <si>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</si>
  <si>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</si>
  <si>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</si>
  <si>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</si>
  <si>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</si>
  <si>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</si>
  <si>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</si>
  <si>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</si>
  <si>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</si>
  <si>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</si>
  <si>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</si>
  <si>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</si>
  <si>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</si>
  <si>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</si>
  <si>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</si>
  <si>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</si>
  <si>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</si>
  <si>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</si>
  <si>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</si>
  <si>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</si>
  <si>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</si>
  <si>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</si>
  <si>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</si>
  <si>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</si>
  <si>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</si>
  <si>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</si>
  <si>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</si>
  <si>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</si>
  <si>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</si>
  <si>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</si>
  <si>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</si>
  <si>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</si>
  <si>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</si>
  <si>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</si>
  <si>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</si>
  <si>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</si>
  <si>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</si>
  <si>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</si>
  <si>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</si>
  <si>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</si>
  <si>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</si>
  <si>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</si>
  <si>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</si>
  <si>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</si>
  <si>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</si>
  <si>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</si>
  <si>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</si>
  <si>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</si>
  <si>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</si>
  <si>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</si>
  <si>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</si>
  <si>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</si>
  <si>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</si>
  <si>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</si>
  <si>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</si>
  <si>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</si>
  <si>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</si>
  <si>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</si>
  <si>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</si>
  <si>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</si>
  <si>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</si>
  <si>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</si>
  <si>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</si>
  <si>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</si>
  <si>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</si>
  <si>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</si>
  <si>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</si>
  <si>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</si>
  <si>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</si>
  <si>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</si>
  <si>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</si>
  <si>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</si>
  <si>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</si>
  <si>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</si>
  <si>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</si>
  <si>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</si>
  <si>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</si>
  <si>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</si>
  <si>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</si>
  <si>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</si>
  <si>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</si>
  <si>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</si>
  <si>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</si>
  <si>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</si>
  <si>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</si>
  <si>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</si>
  <si>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</si>
  <si>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</si>
  <si>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</si>
  <si>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</si>
  <si>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</si>
  <si>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</si>
  <si>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</si>
  <si>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</si>
  <si>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</si>
  <si>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</si>
  <si>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</si>
  <si>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</si>
  <si>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</si>
  <si>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</si>
  <si>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</si>
  <si>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</si>
  <si>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</si>
  <si>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</si>
  <si>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</si>
  <si>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</si>
  <si>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</si>
  <si>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</si>
  <si>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</si>
  <si>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</si>
  <si>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</si>
  <si>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</si>
  <si>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</si>
  <si>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</si>
  <si>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</si>
  <si>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</si>
  <si>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</si>
  <si>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</si>
  <si>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</si>
  <si>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</si>
  <si>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</si>
  <si>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</si>
  <si>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</si>
  <si>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</si>
  <si>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</si>
  <si>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</si>
  <si>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</si>
  <si>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</si>
  <si>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</si>
  <si>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</si>
  <si>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</si>
  <si>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</si>
  <si>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</si>
  <si>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</si>
  <si>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</si>
  <si>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</si>
  <si>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</si>
  <si>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</si>
  <si>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</si>
  <si>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</si>
  <si>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</si>
  <si>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</si>
  <si>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</si>
  <si>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</si>
  <si>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</si>
  <si>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</si>
  <si>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</si>
  <si>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</si>
  <si>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</si>
  <si>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</si>
  <si>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</si>
  <si>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</si>
  <si>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</si>
  <si>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</si>
  <si>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</si>
  <si>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</si>
  <si>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</si>
  <si>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</si>
  <si>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</si>
  <si>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</si>
  <si>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</si>
  <si>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</si>
  <si>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</si>
  <si>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</si>
  <si>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</si>
  <si>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</si>
  <si>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</si>
  <si>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</si>
  <si>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</si>
  <si>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</si>
  <si>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</si>
  <si>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</si>
  <si>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</si>
  <si>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</si>
  <si>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</si>
  <si>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</si>
  <si>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</si>
  <si>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</si>
  <si>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</si>
  <si>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</si>
  <si>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</si>
  <si>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</si>
  <si>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</si>
  <si>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</si>
  <si>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</si>
  <si>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</si>
  <si>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</si>
  <si>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</si>
  <si>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</si>
  <si>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</si>
  <si>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</si>
  <si>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</si>
  <si>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</si>
  <si>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</si>
  <si>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</si>
  <si>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</si>
  <si>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</si>
  <si>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</si>
  <si>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</si>
  <si>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</si>
  <si>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</si>
  <si>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</si>
  <si>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</si>
  <si>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</si>
  <si>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</si>
  <si>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</si>
  <si>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</si>
  <si>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</si>
  <si>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</si>
  <si>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</si>
  <si>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</si>
  <si>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</si>
  <si>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</si>
  <si>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</si>
  <si>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</si>
  <si>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</si>
  <si>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</si>
  <si>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</si>
  <si>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</si>
  <si>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</si>
  <si>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</si>
  <si>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</si>
  <si>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</si>
  <si>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</si>
  <si>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</si>
  <si>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</si>
  <si>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</si>
  <si>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</si>
  <si>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</si>
  <si>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</si>
  <si>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</si>
  <si>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</si>
  <si>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</si>
  <si>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</si>
  <si>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</si>
  <si>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</si>
  <si>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</si>
  <si>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</si>
  <si>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</si>
  <si>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</si>
  <si>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</si>
  <si>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</si>
  <si>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</si>
  <si>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</si>
  <si>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</si>
  <si>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</si>
  <si>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</si>
  <si>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</si>
  <si>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</si>
  <si>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</si>
  <si>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</si>
  <si>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</si>
  <si>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</si>
  <si>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</si>
  <si>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</si>
  <si>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</si>
  <si>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</si>
  <si>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</si>
  <si>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</si>
  <si>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</si>
  <si>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</si>
  <si>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</si>
  <si>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</si>
  <si>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</si>
  <si>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</si>
  <si>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</si>
  <si>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</si>
  <si>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</si>
  <si>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</si>
  <si>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</si>
  <si>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</si>
  <si>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</si>
  <si>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</si>
  <si>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</si>
  <si>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</si>
  <si>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</si>
  <si>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</si>
  <si>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</si>
  <si>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</si>
  <si>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</si>
  <si>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</si>
  <si>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</si>
  <si>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</si>
  <si>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</si>
  <si>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</si>
  <si>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</si>
  <si>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</si>
  <si>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</si>
  <si>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</si>
  <si>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</si>
  <si>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</si>
  <si>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</si>
  <si>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</si>
  <si>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</si>
  <si>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</si>
  <si>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</si>
  <si>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</si>
  <si>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</si>
  <si>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</si>
  <si>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</si>
  <si>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</si>
  <si>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</si>
  <si>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</si>
  <si>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</si>
  <si>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</si>
  <si>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</si>
  <si>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</si>
  <si>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</si>
  <si>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</si>
  <si>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</si>
  <si>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</si>
  <si>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</si>
  <si>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</si>
  <si>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</si>
  <si>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</si>
  <si>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</si>
  <si>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</si>
  <si>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</si>
  <si>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</si>
  <si>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</si>
  <si>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</si>
  <si>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</si>
  <si>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</si>
  <si>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</si>
  <si>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</si>
  <si>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</si>
  <si>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</si>
  <si>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</si>
  <si>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</si>
  <si>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</si>
  <si>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</si>
  <si>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</si>
  <si>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</si>
  <si>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</si>
  <si>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</si>
  <si>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</si>
  <si>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</si>
  <si>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</si>
  <si>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</si>
  <si>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</si>
  <si>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</si>
  <si>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</si>
  <si>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</si>
  <si>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</si>
  <si>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</si>
  <si>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</si>
  <si>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</si>
  <si>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</si>
  <si>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</si>
  <si>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</si>
  <si>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</si>
  <si>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</si>
  <si>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</si>
  <si>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</si>
  <si>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</si>
  <si>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</si>
  <si>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</si>
  <si>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</si>
  <si>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</si>
  <si>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</si>
  <si>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</si>
  <si>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</si>
  <si>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</si>
  <si>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</si>
  <si>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</si>
  <si>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</si>
  <si>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</si>
  <si>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</si>
  <si>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</si>
  <si>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</si>
  <si>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</si>
  <si>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</si>
  <si>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</si>
  <si>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</si>
  <si>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</si>
  <si>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</si>
  <si>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</si>
  <si>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</si>
  <si>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</si>
  <si>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</si>
  <si>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</si>
  <si>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</si>
  <si>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</si>
  <si>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</si>
  <si>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</si>
  <si>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</si>
  <si>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</si>
  <si>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</si>
  <si>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</si>
  <si>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</si>
  <si>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</si>
  <si>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</si>
  <si>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</si>
  <si>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</si>
  <si>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</si>
  <si>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</si>
  <si>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</si>
  <si>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</si>
  <si>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</si>
  <si>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</si>
  <si>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</si>
  <si>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</si>
  <si>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</si>
  <si>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</si>
  <si>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</si>
  <si>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</si>
  <si>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</si>
  <si>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</si>
  <si>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</si>
  <si>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</si>
  <si>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</si>
  <si>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</si>
  <si>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</si>
  <si>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</si>
  <si>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</si>
  <si>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</si>
  <si>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</si>
  <si>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</si>
  <si>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</si>
  <si>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</si>
  <si>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</si>
  <si>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</si>
  <si>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</si>
  <si>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</si>
  <si>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</si>
  <si>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</si>
  <si>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</si>
  <si>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</si>
  <si>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</si>
  <si>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</si>
  <si>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</si>
  <si>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</si>
  <si>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</si>
  <si>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</si>
  <si>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</si>
  <si>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</si>
  <si>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</si>
  <si>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</si>
  <si>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</si>
  <si>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</si>
  <si>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</si>
  <si>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</si>
  <si>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</si>
  <si>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</si>
  <si>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</si>
  <si>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</si>
  <si>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</si>
  <si>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</si>
  <si>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</si>
  <si>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</si>
  <si>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</si>
  <si>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</si>
  <si>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</si>
  <si>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</si>
  <si>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</si>
  <si>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</si>
  <si>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</si>
  <si>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</si>
  <si>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</si>
  <si>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</si>
  <si>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</si>
  <si>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</si>
  <si>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</si>
  <si>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</si>
  <si>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</si>
  <si>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</si>
  <si>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</si>
  <si>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</si>
  <si>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</si>
  <si>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</si>
  <si>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</si>
  <si>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</si>
  <si>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</si>
  <si>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</si>
  <si>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</si>
  <si>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</si>
  <si>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</si>
  <si>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</si>
  <si>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</si>
  <si>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</si>
  <si>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</si>
  <si>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</si>
  <si>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</si>
  <si>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</si>
  <si>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</si>
  <si>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</si>
  <si>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</si>
  <si>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</si>
  <si>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</si>
  <si>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</si>
  <si>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</si>
  <si>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</si>
  <si>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</si>
  <si>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</si>
  <si>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</si>
  <si>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</si>
  <si>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</si>
  <si>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</si>
  <si>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</si>
  <si>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</si>
  <si>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</si>
  <si>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</si>
  <si>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</si>
  <si>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</si>
  <si>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</si>
  <si>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</si>
  <si>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</si>
  <si>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</si>
  <si>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</si>
  <si>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</si>
  <si>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</si>
  <si>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</si>
  <si>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</si>
  <si>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</si>
  <si>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</si>
  <si>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</si>
  <si>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</si>
  <si>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</si>
  <si>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</si>
  <si>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</si>
  <si>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</si>
  <si>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</si>
  <si>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</si>
  <si>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</si>
  <si>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</si>
  <si>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</si>
  <si>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</si>
  <si>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</si>
  <si>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</si>
  <si>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</si>
  <si>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</si>
  <si>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</si>
  <si>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</si>
  <si>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</si>
  <si>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</si>
  <si>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</si>
  <si>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</si>
  <si>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</si>
  <si>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</si>
  <si>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</si>
  <si>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</si>
  <si>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</si>
  <si>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</si>
  <si>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</si>
  <si>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</si>
  <si>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</si>
  <si>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</si>
  <si>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</si>
  <si>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</si>
  <si>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</si>
  <si>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</si>
  <si>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</si>
  <si>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</si>
  <si>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</si>
  <si>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</si>
  <si>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</si>
  <si>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</si>
  <si>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</si>
  <si>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</si>
  <si>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</si>
  <si>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</si>
  <si>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</si>
  <si>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</si>
  <si>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</si>
  <si>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</si>
  <si>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</si>
  <si>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</si>
  <si>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</si>
  <si>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</si>
  <si>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</si>
  <si>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</si>
  <si>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</si>
  <si>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</si>
  <si>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</si>
  <si>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</si>
  <si>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</si>
  <si>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</si>
  <si>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</si>
  <si>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</si>
  <si>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</si>
  <si>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</si>
  <si>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</si>
  <si>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</si>
  <si>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</si>
  <si>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</si>
  <si>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</si>
  <si>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</si>
  <si>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</si>
  <si>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</si>
  <si>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</si>
  <si>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</si>
  <si>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</si>
  <si>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</si>
  <si>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</si>
  <si>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</si>
  <si>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令和3年度</t>
  </si>
  <si>
    <t>総務部会計課</t>
  </si>
  <si>
    <t>-</t>
  </si>
  <si>
    <t>インフルエンザウイルスは頻繁にその抗原性を変化させるため、ワクチン株の検討を毎年行い、有効なインフルエンザワクチンの供給に資することを目的とする。</t>
  </si>
  <si>
    <t>ＷＨＯインフルエンザワクチン株選定会議では、世界６カ所にあるＷＨＯインフルエンザ協力センターのメンバーを中心に、季節性および動物由来インフルエンザウイルスの流行状況、性状などが解析・検討され、適切なワクチン株の選定が行われる。
令和３年度は、国立感染症研究所が、東京において、ＷＨＯ南半球用インフルエンザワクチン株選定会議を開催する。</t>
  </si>
  <si>
    <t>試験研究費</t>
  </si>
  <si>
    <t>WHO南半球用インフルエンザワクチン株選定会開催</t>
  </si>
  <si>
    <t>WHO南半球用インフルエンザワクチン株選定会開催件数</t>
  </si>
  <si>
    <t>－</t>
  </si>
  <si>
    <t>国立感染症研究所調</t>
  </si>
  <si>
    <t>WHO南半球用インフルエンザワクチン株選定会議における選定株数</t>
  </si>
  <si>
    <t>株</t>
  </si>
  <si>
    <t>X執行額/Y選定株数</t>
    <phoneticPr fontId="5"/>
  </si>
  <si>
    <t>円</t>
  </si>
  <si>
    <t>　　X/Y</t>
    <phoneticPr fontId="5"/>
  </si>
  <si>
    <t>／　</t>
    <phoneticPr fontId="5"/>
  </si>
  <si>
    <t>新03</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</si>
  <si>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</si>
  <si>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</si>
  <si>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</si>
  <si>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</si>
  <si>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</si>
  <si>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</si>
  <si>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国民の健康を守るためのインフルエンザ予防体制の確立を行うものであり、優先度は高い。</t>
    <phoneticPr fontId="5"/>
  </si>
  <si>
    <t>‐</t>
  </si>
  <si>
    <t>WHOインフルエンザ協力センターのメンバーと中心にWHO南半球用インフルエンザワクチン株選定会議を開催し、適切なワクチン株の選定を行う。</t>
    <phoneticPr fontId="5"/>
  </si>
  <si>
    <t>インフルエンザウイルスの流行状況等の解析・検討による適切なワクチン株の選定</t>
    <phoneticPr fontId="5"/>
  </si>
  <si>
    <t>令和3年度限りの経費のため廃止。</t>
    <phoneticPr fontId="5"/>
  </si>
  <si>
    <t>https://www.mhlw.go.jp/wp/seisaku/hyouka/dl/r03_jizenbunseki/XIII-1-1.pdf</t>
    <phoneticPr fontId="5"/>
  </si>
  <si>
    <t>8頁</t>
    <rPh sb="1" eb="2">
      <t>ページ</t>
    </rPh>
    <phoneticPr fontId="5"/>
  </si>
  <si>
    <t>備品費</t>
    <rPh sb="0" eb="3">
      <t>ビヒンヒ</t>
    </rPh>
    <phoneticPr fontId="5"/>
  </si>
  <si>
    <t>無</t>
  </si>
  <si>
    <t>少額の随意契約であっても複数社から見積書を徴収し、最も安価な業者を選定する等、コスト削減に努めている。</t>
    <rPh sb="0" eb="2">
      <t>ショウガク</t>
    </rPh>
    <rPh sb="3" eb="5">
      <t>ズイイ</t>
    </rPh>
    <rPh sb="5" eb="7">
      <t>ケイヤク</t>
    </rPh>
    <rPh sb="12" eb="15">
      <t>フクスウシャ</t>
    </rPh>
    <rPh sb="17" eb="20">
      <t>ミツモリショ</t>
    </rPh>
    <rPh sb="21" eb="23">
      <t>チョウシュウ</t>
    </rPh>
    <rPh sb="25" eb="26">
      <t>モット</t>
    </rPh>
    <rPh sb="27" eb="29">
      <t>アンカ</t>
    </rPh>
    <rPh sb="30" eb="32">
      <t>ギョウシャ</t>
    </rPh>
    <rPh sb="33" eb="35">
      <t>センテイ</t>
    </rPh>
    <rPh sb="37" eb="38">
      <t>トウ</t>
    </rPh>
    <rPh sb="42" eb="44">
      <t>サクゲン</t>
    </rPh>
    <rPh sb="45" eb="46">
      <t>ツト</t>
    </rPh>
    <phoneticPr fontId="5"/>
  </si>
  <si>
    <t>事業の適切な遂行に必要な経費に限定されている。</t>
    <rPh sb="0" eb="2">
      <t>ジギョウ</t>
    </rPh>
    <rPh sb="3" eb="5">
      <t>テキセツ</t>
    </rPh>
    <rPh sb="6" eb="8">
      <t>スイコウ</t>
    </rPh>
    <rPh sb="9" eb="11">
      <t>ヒツヨウ</t>
    </rPh>
    <rPh sb="12" eb="14">
      <t>ケイヒ</t>
    </rPh>
    <rPh sb="15" eb="17">
      <t>ゲンテイ</t>
    </rPh>
    <phoneticPr fontId="5"/>
  </si>
  <si>
    <t>新型コロナウイルス感染症の世界的なまん延と日本政府の検疫対応等を考慮し、現地開催をやめＷＥＢ開催に切り替えたことにより、開催費が減少した。</t>
    <rPh sb="0" eb="2">
      <t>シンガタ</t>
    </rPh>
    <rPh sb="9" eb="12">
      <t>カンセンショウ</t>
    </rPh>
    <rPh sb="13" eb="16">
      <t>セカイテキ</t>
    </rPh>
    <rPh sb="19" eb="20">
      <t>エン</t>
    </rPh>
    <rPh sb="21" eb="23">
      <t>ニホン</t>
    </rPh>
    <rPh sb="23" eb="25">
      <t>セイフ</t>
    </rPh>
    <rPh sb="26" eb="28">
      <t>ケンエキ</t>
    </rPh>
    <rPh sb="28" eb="30">
      <t>タイオウ</t>
    </rPh>
    <rPh sb="30" eb="31">
      <t>トウ</t>
    </rPh>
    <rPh sb="32" eb="34">
      <t>コウリョ</t>
    </rPh>
    <rPh sb="36" eb="38">
      <t>ゲンチ</t>
    </rPh>
    <rPh sb="38" eb="40">
      <t>カイサイ</t>
    </rPh>
    <rPh sb="46" eb="48">
      <t>カイサイ</t>
    </rPh>
    <rPh sb="49" eb="50">
      <t>キ</t>
    </rPh>
    <rPh sb="51" eb="52">
      <t>カ</t>
    </rPh>
    <rPh sb="60" eb="63">
      <t>カイサイヒ</t>
    </rPh>
    <rPh sb="64" eb="66">
      <t>ゲンショウ</t>
    </rPh>
    <phoneticPr fontId="5"/>
  </si>
  <si>
    <t>ワクチン選定株数は当初見込みを下回っているが、会議では必要なワクチン株の選定を行うことができた。</t>
    <rPh sb="4" eb="6">
      <t>センテイ</t>
    </rPh>
    <rPh sb="6" eb="7">
      <t>カブ</t>
    </rPh>
    <rPh sb="7" eb="8">
      <t>スウ</t>
    </rPh>
    <rPh sb="9" eb="11">
      <t>トウショ</t>
    </rPh>
    <rPh sb="11" eb="13">
      <t>ミコ</t>
    </rPh>
    <rPh sb="15" eb="17">
      <t>シタマワ</t>
    </rPh>
    <rPh sb="23" eb="25">
      <t>カイギ</t>
    </rPh>
    <rPh sb="27" eb="29">
      <t>ヒツヨウ</t>
    </rPh>
    <rPh sb="34" eb="35">
      <t>カブ</t>
    </rPh>
    <rPh sb="36" eb="38">
      <t>センテイ</t>
    </rPh>
    <rPh sb="39" eb="40">
      <t>オコナ</t>
    </rPh>
    <phoneticPr fontId="5"/>
  </si>
  <si>
    <t>会議は当初見込みのとおり開催された。</t>
    <rPh sb="0" eb="2">
      <t>カイギ</t>
    </rPh>
    <rPh sb="3" eb="5">
      <t>トウショ</t>
    </rPh>
    <rPh sb="5" eb="7">
      <t>ミコ</t>
    </rPh>
    <rPh sb="12" eb="14">
      <t>カイサイ</t>
    </rPh>
    <phoneticPr fontId="5"/>
  </si>
  <si>
    <t>WHO南半球用インフルエンザワクチン株選定会議経費</t>
    <phoneticPr fontId="5"/>
  </si>
  <si>
    <t>0.1百万円
/4件</t>
    <phoneticPr fontId="5"/>
  </si>
  <si>
    <t>令和３年度のWHO南半球用インフルエンザワクチン株選定会議は新型コロナウイルス感染症の世界的な蔓延と日本政府の検疫対応等の影響から、東京での現地開催ではなく、インターネットを利用したWEB開催により実施された。ＷＥＢ開催となったことで、会場借料や会議費の使用がなくなり予算の執行額が少額となっている。
会議では季節性ウイルス株４株が選定され、会議開催国として、我が国を含めた世界各国におけるインフルエンザウイルスへの適切な予防対策と公衆衛生に貢献することができた。</t>
    <rPh sb="0" eb="2">
      <t>レイワ</t>
    </rPh>
    <rPh sb="3" eb="5">
      <t>ネンド</t>
    </rPh>
    <rPh sb="30" eb="32">
      <t>シンガタ</t>
    </rPh>
    <rPh sb="39" eb="41">
      <t>カンセン</t>
    </rPh>
    <rPh sb="41" eb="42">
      <t>ショウ</t>
    </rPh>
    <rPh sb="43" eb="45">
      <t>セカイ</t>
    </rPh>
    <rPh sb="45" eb="46">
      <t>テキ</t>
    </rPh>
    <rPh sb="47" eb="49">
      <t>マンエン</t>
    </rPh>
    <rPh sb="50" eb="52">
      <t>ニホン</t>
    </rPh>
    <rPh sb="52" eb="54">
      <t>セイフ</t>
    </rPh>
    <rPh sb="55" eb="57">
      <t>ケンエキ</t>
    </rPh>
    <rPh sb="57" eb="59">
      <t>タイオウ</t>
    </rPh>
    <rPh sb="59" eb="60">
      <t>トウ</t>
    </rPh>
    <rPh sb="61" eb="63">
      <t>エイキョウ</t>
    </rPh>
    <rPh sb="66" eb="68">
      <t>トウキョウ</t>
    </rPh>
    <rPh sb="70" eb="72">
      <t>ゲンチ</t>
    </rPh>
    <rPh sb="72" eb="74">
      <t>カイサイ</t>
    </rPh>
    <rPh sb="87" eb="89">
      <t>リヨウ</t>
    </rPh>
    <rPh sb="94" eb="96">
      <t>カイサイ</t>
    </rPh>
    <rPh sb="99" eb="101">
      <t>ジッシカイサイカイジョウシャクリョウカイギヒシヨウヨサンシッコウガクショウガク</t>
    </rPh>
    <rPh sb="155" eb="158">
      <t>キセツセイ</t>
    </rPh>
    <rPh sb="162" eb="163">
      <t>カブ</t>
    </rPh>
    <rPh sb="164" eb="165">
      <t>カブ</t>
    </rPh>
    <rPh sb="166" eb="168">
      <t>センテイ</t>
    </rPh>
    <rPh sb="171" eb="173">
      <t>カイギ</t>
    </rPh>
    <rPh sb="173" eb="175">
      <t>カイサイ</t>
    </rPh>
    <rPh sb="175" eb="176">
      <t>コク</t>
    </rPh>
    <rPh sb="180" eb="181">
      <t>ワ</t>
    </rPh>
    <rPh sb="182" eb="183">
      <t>クニ</t>
    </rPh>
    <rPh sb="184" eb="185">
      <t>フク</t>
    </rPh>
    <rPh sb="187" eb="189">
      <t>セカイ</t>
    </rPh>
    <rPh sb="189" eb="191">
      <t>カッコク</t>
    </rPh>
    <rPh sb="208" eb="210">
      <t>テキセツ</t>
    </rPh>
    <rPh sb="211" eb="213">
      <t>ヨボウ</t>
    </rPh>
    <rPh sb="213" eb="215">
      <t>タイサク</t>
    </rPh>
    <rPh sb="216" eb="218">
      <t>コウシュウ</t>
    </rPh>
    <rPh sb="218" eb="220">
      <t>エイセイ</t>
    </rPh>
    <rPh sb="221" eb="223">
      <t>コウケン</t>
    </rPh>
    <phoneticPr fontId="5"/>
  </si>
  <si>
    <t>株式会社チヨダサイエンス</t>
    <phoneticPr fontId="5"/>
  </si>
  <si>
    <t>消耗品</t>
    <rPh sb="0" eb="3">
      <t>ショウモウヒン</t>
    </rPh>
    <phoneticPr fontId="5"/>
  </si>
  <si>
    <t>事業は当初の予定通りの成果を達成したため、令和３年度をもって終了すること。</t>
    <phoneticPr fontId="5"/>
  </si>
  <si>
    <t>終了予定</t>
  </si>
  <si>
    <t>当該事業は終了するが、得られた知見は他の事業にも活用する。</t>
    <phoneticPr fontId="5"/>
  </si>
  <si>
    <t>-</t>
    <phoneticPr fontId="5"/>
  </si>
  <si>
    <t>株式会社竹宝商会</t>
    <rPh sb="0" eb="4">
      <t>カブシキガイシャ</t>
    </rPh>
    <rPh sb="4" eb="5">
      <t>タケ</t>
    </rPh>
    <phoneticPr fontId="5"/>
  </si>
  <si>
    <t>R3年度限りの会議開催で、WEBによる開催で適切に執行されている。（栗原　美津枝）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</si>
</sst>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44824</xdr:colOff>
      <xdr:row>269</xdr:row>
      <xdr:rowOff>349623</xdr:rowOff>
    </xdr:from>
    <xdr:to>
      <xdr:col>33</xdr:col>
      <xdr:colOff>51093</xdr:colOff>
      <xdr:row>274</xdr:row>
      <xdr:rowOff>136841</xdr:rowOff>
    </xdr:to>
    <xdr:sp macro="" textlink="">
      <xdr:nvSpPr>
        <xdr:cNvPr id="2" name="正方形/長方形 1">
          <a:extLst>
            <a:ext uri="{FF2B5EF4-FFF2-40B4-BE49-F238E27FC236}">
              <a16:creationId xmlns:a16="http://schemas.microsoft.com/office/drawing/2014/main" id="{55C9827E-1AEE-404B-A340-3E1C9B917770}"/>
            </a:ext>
          </a:extLst>
        </xdr:cNvPr>
        <xdr:cNvSpPr/>
      </xdr:nvSpPr>
      <xdr:spPr>
        <a:xfrm>
          <a:off x="3272118" y="37929670"/>
          <a:ext cx="2695681" cy="15711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南半球用インフルエンザ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ワクチン株選定会議経費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125506</xdr:colOff>
      <xdr:row>274</xdr:row>
      <xdr:rowOff>125505</xdr:rowOff>
    </xdr:from>
    <xdr:to>
      <xdr:col>25</xdr:col>
      <xdr:colOff>126709</xdr:colOff>
      <xdr:row>276</xdr:row>
      <xdr:rowOff>170284</xdr:rowOff>
    </xdr:to>
    <xdr:cxnSp macro="">
      <xdr:nvCxnSpPr>
        <xdr:cNvPr id="3" name="直線コネクタ 2">
          <a:extLst>
            <a:ext uri="{FF2B5EF4-FFF2-40B4-BE49-F238E27FC236}">
              <a16:creationId xmlns:a16="http://schemas.microsoft.com/office/drawing/2014/main" id="{44F8F0ED-1754-49E9-B768-52C98DA75B5D}"/>
            </a:ext>
          </a:extLst>
        </xdr:cNvPr>
        <xdr:cNvCxnSpPr/>
      </xdr:nvCxnSpPr>
      <xdr:spPr>
        <a:xfrm flipH="1">
          <a:off x="4607859" y="39489529"/>
          <a:ext cx="1203" cy="7529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125507</xdr:colOff>
      <xdr:row>276</xdr:row>
      <xdr:rowOff>170330</xdr:rowOff>
    </xdr:from>
    <xdr:to>
      <xdr:col>32</xdr:col>
      <xdr:colOff>76210</xdr:colOff>
      <xdr:row>280</xdr:row>
      <xdr:rowOff>11247</xdr:rowOff>
    </xdr:to>
    <xdr:sp macro="" textlink="">
      <xdr:nvSpPr>
        <xdr:cNvPr id="4" name="正方形/長方形 3">
          <a:extLst>
            <a:ext uri="{FF2B5EF4-FFF2-40B4-BE49-F238E27FC236}">
              <a16:creationId xmlns:a16="http://schemas.microsoft.com/office/drawing/2014/main" id="{037E0E8B-08AB-4ED8-B1C1-7D31375945EA}"/>
            </a:ext>
          </a:extLst>
        </xdr:cNvPr>
        <xdr:cNvSpPr/>
      </xdr:nvSpPr>
      <xdr:spPr>
        <a:xfrm>
          <a:off x="3352801" y="40242565"/>
          <a:ext cx="2460821" cy="12752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株式会社竹宝商会　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algn="ctr"/>
          <a:endParaRPr kumimoji="1" lang="en-US" altLang="ja-JP" sz="1100" b="0" i="0" baseline="0">
            <a:solidFill>
              <a:schemeClr val="dk1"/>
            </a:solidFill>
            <a:effectLst/>
            <a:latin typeface="+mn-lt"/>
            <a:ea typeface="+mn-ea"/>
            <a:cs typeface="+mn-cs"/>
          </a:endParaRPr>
        </a:p>
        <a:p>
          <a:pPr algn="ctr"/>
          <a:r>
            <a:rPr kumimoji="1" lang="ja-JP" altLang="en-US" sz="1100" b="0" i="0" baseline="0">
              <a:solidFill>
                <a:schemeClr val="dk1"/>
              </a:solidFill>
              <a:effectLst/>
              <a:latin typeface="+mn-lt"/>
              <a:ea typeface="+mn-ea"/>
              <a:cs typeface="+mn-cs"/>
            </a:rPr>
            <a:t>消耗品費・備品費　</a:t>
          </a:r>
          <a:endParaRPr lang="ja-JP" altLang="ja-JP">
            <a:effectLst/>
          </a:endParaRPr>
        </a:p>
      </xdr:txBody>
    </xdr:sp>
    <xdr:clientData/>
  </xdr:twoCellAnchor>
  <xdr:twoCellAnchor>
    <xdr:from>
      <xdr:col>19</xdr:col>
      <xdr:colOff>161365</xdr:colOff>
      <xdr:row>275</xdr:row>
      <xdr:rowOff>8965</xdr:rowOff>
    </xdr:from>
    <xdr:to>
      <xdr:col>31</xdr:col>
      <xdr:colOff>67685</xdr:colOff>
      <xdr:row>275</xdr:row>
      <xdr:rowOff>311954</xdr:rowOff>
    </xdr:to>
    <xdr:sp macro="" textlink="">
      <xdr:nvSpPr>
        <xdr:cNvPr id="5" name="テキスト ボックス 4">
          <a:extLst>
            <a:ext uri="{FF2B5EF4-FFF2-40B4-BE49-F238E27FC236}">
              <a16:creationId xmlns:a16="http://schemas.microsoft.com/office/drawing/2014/main" id="{32EFFCBD-27C4-43F9-91AF-EAC9DCB45DA3}"/>
            </a:ext>
          </a:extLst>
        </xdr:cNvPr>
        <xdr:cNvSpPr txBox="1"/>
      </xdr:nvSpPr>
      <xdr:spPr>
        <a:xfrm rot="10800000" flipV="1">
          <a:off x="3567953" y="39731577"/>
          <a:ext cx="2057850" cy="302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0" zoomScaleNormal="75" zoomScaleSheetLayoutView="80"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713</v>
      </c>
      <c r="AK2" s="187"/>
      <c r="AL2" s="187"/>
      <c r="AM2" s="187"/>
      <c r="AN2" s="90" t="s">
        <v>368</v>
      </c>
      <c r="AO2" s="187">
        <v>21</v>
      </c>
      <c r="AP2" s="187"/>
      <c r="AQ2" s="187"/>
      <c r="AR2" s="91" t="s">
        <v>368</v>
      </c>
      <c r="AS2" s="188">
        <v>1008</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732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695</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t="s">
        <v>697</v>
      </c>
      <c r="X13" s="232"/>
      <c r="Y13" s="232"/>
      <c r="Z13" s="232"/>
      <c r="AA13" s="232"/>
      <c r="AB13" s="232"/>
      <c r="AC13" s="233"/>
      <c r="AD13" s="231">
        <v>3</v>
      </c>
      <c r="AE13" s="232"/>
      <c r="AF13" s="232"/>
      <c r="AG13" s="232"/>
      <c r="AH13" s="232"/>
      <c r="AI13" s="232"/>
      <c r="AJ13" s="233"/>
      <c r="AK13" s="231" t="s">
        <v>368</v>
      </c>
      <c r="AL13" s="232"/>
      <c r="AM13" s="232"/>
      <c r="AN13" s="232"/>
      <c r="AO13" s="232"/>
      <c r="AP13" s="232"/>
      <c r="AQ13" s="233"/>
      <c r="AR13" s="243" t="s">
        <v>740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368</v>
      </c>
      <c r="AL15" s="232"/>
      <c r="AM15" s="232"/>
      <c r="AN15" s="232"/>
      <c r="AO15" s="232"/>
      <c r="AP15" s="232"/>
      <c r="AQ15" s="233"/>
      <c r="AR15" s="231" t="s">
        <v>740</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368</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3</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3.3333333333333333E-2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3.3333333333333333E-2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700</v>
      </c>
      <c r="H23" s="293"/>
      <c r="I23" s="293"/>
      <c r="J23" s="293"/>
      <c r="K23" s="293"/>
      <c r="L23" s="293"/>
      <c r="M23" s="293"/>
      <c r="N23" s="293"/>
      <c r="O23" s="294"/>
      <c r="P23" s="243">
        <v>0</v>
      </c>
      <c r="Q23" s="244"/>
      <c r="R23" s="244"/>
      <c r="S23" s="244"/>
      <c r="T23" s="244"/>
      <c r="U23" s="244"/>
      <c r="V23" s="295"/>
      <c r="W23" s="243" t="s">
        <v>740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v>0</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664</v>
      </c>
      <c r="B30" s="352"/>
      <c r="C30" s="352"/>
      <c r="D30" s="352"/>
      <c r="E30" s="352"/>
      <c r="F30" s="353"/>
      <c r="G30" s="354" t="s">
        <v>720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2" customHeight="1" x14ac:dyDescent="0.2">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2.95" customHeight="1" x14ac:dyDescent="0.2">
      <c r="A32" s="363"/>
      <c r="B32" s="332"/>
      <c r="C32" s="332"/>
      <c r="D32" s="332"/>
      <c r="E32" s="332"/>
      <c r="F32" s="333"/>
      <c r="G32" s="372" t="s">
        <v>721</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t="s">
        <v>697</v>
      </c>
      <c r="AF32" s="386"/>
      <c r="AG32" s="386"/>
      <c r="AH32" s="386"/>
      <c r="AI32" s="386" t="s">
        <v>697</v>
      </c>
      <c r="AJ32" s="386"/>
      <c r="AK32" s="386"/>
      <c r="AL32" s="386"/>
      <c r="AM32" s="386">
        <v>4</v>
      </c>
      <c r="AN32" s="386"/>
      <c r="AO32" s="386"/>
      <c r="AP32" s="386"/>
      <c r="AQ32" s="413" t="s">
        <v>368</v>
      </c>
      <c r="AR32" s="386"/>
      <c r="AS32" s="386"/>
      <c r="AT32" s="386"/>
      <c r="AU32" s="404" t="s">
        <v>368</v>
      </c>
      <c r="AV32" s="420"/>
      <c r="AW32" s="420"/>
      <c r="AX32" s="421"/>
    </row>
    <row r="33" spans="1:51" ht="28.9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706</v>
      </c>
      <c r="AC33" s="385"/>
      <c r="AD33" s="385"/>
      <c r="AE33" s="386" t="s">
        <v>697</v>
      </c>
      <c r="AF33" s="386"/>
      <c r="AG33" s="386"/>
      <c r="AH33" s="386"/>
      <c r="AI33" s="386" t="s">
        <v>697</v>
      </c>
      <c r="AJ33" s="386"/>
      <c r="AK33" s="386"/>
      <c r="AL33" s="386"/>
      <c r="AM33" s="386">
        <v>8</v>
      </c>
      <c r="AN33" s="386"/>
      <c r="AO33" s="386"/>
      <c r="AP33" s="386"/>
      <c r="AQ33" s="413" t="s">
        <v>368</v>
      </c>
      <c r="AR33" s="386"/>
      <c r="AS33" s="386"/>
      <c r="AT33" s="386"/>
      <c r="AU33" s="404" t="s">
        <v>368</v>
      </c>
      <c r="AV33" s="420"/>
      <c r="AW33" s="420"/>
      <c r="AX33" s="421"/>
    </row>
    <row r="34" spans="1:51" ht="23.25" customHeight="1" x14ac:dyDescent="0.2">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2">
      <c r="A35" s="455"/>
      <c r="B35" s="456"/>
      <c r="C35" s="456"/>
      <c r="D35" s="456"/>
      <c r="E35" s="456"/>
      <c r="F35" s="457"/>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413" t="s">
        <v>697</v>
      </c>
      <c r="AF35" s="413"/>
      <c r="AG35" s="413"/>
      <c r="AH35" s="413"/>
      <c r="AI35" s="413" t="s">
        <v>368</v>
      </c>
      <c r="AJ35" s="413"/>
      <c r="AK35" s="413"/>
      <c r="AL35" s="413"/>
      <c r="AM35" s="413">
        <v>30404</v>
      </c>
      <c r="AN35" s="413"/>
      <c r="AO35" s="413"/>
      <c r="AP35" s="413"/>
      <c r="AQ35" s="404" t="s">
        <v>368</v>
      </c>
      <c r="AR35" s="387"/>
      <c r="AS35" s="387"/>
      <c r="AT35" s="387"/>
      <c r="AU35" s="387"/>
      <c r="AV35" s="387"/>
      <c r="AW35" s="387"/>
      <c r="AX35" s="388"/>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709</v>
      </c>
      <c r="AC36" s="441"/>
      <c r="AD36" s="442"/>
      <c r="AE36" s="443" t="s">
        <v>697</v>
      </c>
      <c r="AF36" s="443"/>
      <c r="AG36" s="443"/>
      <c r="AH36" s="443"/>
      <c r="AI36" s="443" t="s">
        <v>368</v>
      </c>
      <c r="AJ36" s="443"/>
      <c r="AK36" s="443"/>
      <c r="AL36" s="443"/>
      <c r="AM36" s="445" t="s">
        <v>733</v>
      </c>
      <c r="AN36" s="443"/>
      <c r="AO36" s="443"/>
      <c r="AP36" s="443"/>
      <c r="AQ36" s="443" t="s">
        <v>368</v>
      </c>
      <c r="AR36" s="443"/>
      <c r="AS36" s="443"/>
      <c r="AT36" s="443"/>
      <c r="AU36" s="443"/>
      <c r="AV36" s="443"/>
      <c r="AW36" s="443"/>
      <c r="AX36" s="446"/>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697</v>
      </c>
      <c r="AR38" s="448"/>
      <c r="AS38" s="449" t="s">
        <v>224</v>
      </c>
      <c r="AT38" s="450"/>
      <c r="AU38" s="451">
        <v>3</v>
      </c>
      <c r="AV38" s="451"/>
      <c r="AW38" s="339" t="s">
        <v>170</v>
      </c>
      <c r="AX38" s="344"/>
    </row>
    <row r="39" spans="1:51" ht="23.25" customHeight="1" x14ac:dyDescent="0.2">
      <c r="A39" s="488"/>
      <c r="B39" s="486"/>
      <c r="C39" s="486"/>
      <c r="D39" s="486"/>
      <c r="E39" s="486"/>
      <c r="F39" s="487"/>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t="s">
        <v>697</v>
      </c>
      <c r="AF39" s="387"/>
      <c r="AG39" s="387"/>
      <c r="AH39" s="387"/>
      <c r="AI39" s="404" t="s">
        <v>697</v>
      </c>
      <c r="AJ39" s="387"/>
      <c r="AK39" s="387"/>
      <c r="AL39" s="387"/>
      <c r="AM39" s="404">
        <v>1</v>
      </c>
      <c r="AN39" s="387"/>
      <c r="AO39" s="387"/>
      <c r="AP39" s="387"/>
      <c r="AQ39" s="406" t="s">
        <v>697</v>
      </c>
      <c r="AR39" s="407"/>
      <c r="AS39" s="407"/>
      <c r="AT39" s="408"/>
      <c r="AU39" s="387">
        <v>1</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703</v>
      </c>
      <c r="AC40" s="463"/>
      <c r="AD40" s="463"/>
      <c r="AE40" s="404" t="s">
        <v>697</v>
      </c>
      <c r="AF40" s="387"/>
      <c r="AG40" s="387"/>
      <c r="AH40" s="387"/>
      <c r="AI40" s="404" t="s">
        <v>697</v>
      </c>
      <c r="AJ40" s="387"/>
      <c r="AK40" s="387"/>
      <c r="AL40" s="387"/>
      <c r="AM40" s="404">
        <v>1</v>
      </c>
      <c r="AN40" s="387"/>
      <c r="AO40" s="387"/>
      <c r="AP40" s="387"/>
      <c r="AQ40" s="406" t="s">
        <v>697</v>
      </c>
      <c r="AR40" s="407"/>
      <c r="AS40" s="407"/>
      <c r="AT40" s="408"/>
      <c r="AU40" s="387">
        <v>1</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v>100</v>
      </c>
      <c r="AN41" s="387"/>
      <c r="AO41" s="387"/>
      <c r="AP41" s="387"/>
      <c r="AQ41" s="406" t="s">
        <v>697</v>
      </c>
      <c r="AR41" s="407"/>
      <c r="AS41" s="407"/>
      <c r="AT41" s="408"/>
      <c r="AU41" s="387">
        <v>100</v>
      </c>
      <c r="AV41" s="387"/>
      <c r="AW41" s="387"/>
      <c r="AX41" s="388"/>
    </row>
    <row r="42" spans="1:51" ht="33" customHeight="1" x14ac:dyDescent="0.2">
      <c r="A42" s="476" t="s">
        <v>344</v>
      </c>
      <c r="B42" s="471"/>
      <c r="C42" s="471"/>
      <c r="D42" s="471"/>
      <c r="E42" s="471"/>
      <c r="F42" s="472"/>
      <c r="G42" s="512" t="s">
        <v>704</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1" ht="23.25" customHeight="1" thickBot="1" x14ac:dyDescent="0.2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2">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2">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2">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3" t="s">
        <v>58</v>
      </c>
      <c r="Z51" s="904"/>
      <c r="AA51" s="90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06"/>
      <c r="H52" s="398"/>
      <c r="I52" s="398"/>
      <c r="J52" s="398"/>
      <c r="K52" s="398"/>
      <c r="L52" s="398"/>
      <c r="M52" s="398"/>
      <c r="N52" s="398"/>
      <c r="O52" s="399"/>
      <c r="P52" s="466"/>
      <c r="Q52" s="466"/>
      <c r="R52" s="466"/>
      <c r="S52" s="466"/>
      <c r="T52" s="466"/>
      <c r="U52" s="466"/>
      <c r="V52" s="466"/>
      <c r="W52" s="466"/>
      <c r="X52" s="467"/>
      <c r="Y52" s="907" t="s">
        <v>51</v>
      </c>
      <c r="Z52" s="799"/>
      <c r="AA52" s="800"/>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7" t="s">
        <v>13</v>
      </c>
      <c r="Z53" s="799"/>
      <c r="AA53" s="800"/>
      <c r="AB53" s="908" t="s">
        <v>14</v>
      </c>
      <c r="AC53" s="908"/>
      <c r="AD53" s="908"/>
      <c r="AE53" s="577"/>
      <c r="AF53" s="578"/>
      <c r="AG53" s="578"/>
      <c r="AH53" s="578"/>
      <c r="AI53" s="577"/>
      <c r="AJ53" s="578"/>
      <c r="AK53" s="578"/>
      <c r="AL53" s="578"/>
      <c r="AM53" s="577"/>
      <c r="AN53" s="578"/>
      <c r="AO53" s="578"/>
      <c r="AP53" s="578"/>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6"/>
      <c r="H57" s="398"/>
      <c r="I57" s="398"/>
      <c r="J57" s="398"/>
      <c r="K57" s="398"/>
      <c r="L57" s="398"/>
      <c r="M57" s="398"/>
      <c r="N57" s="398"/>
      <c r="O57" s="399"/>
      <c r="P57" s="466"/>
      <c r="Q57" s="466"/>
      <c r="R57" s="466"/>
      <c r="S57" s="466"/>
      <c r="T57" s="466"/>
      <c r="U57" s="466"/>
      <c r="V57" s="466"/>
      <c r="W57" s="466"/>
      <c r="X57" s="467"/>
      <c r="Y57" s="907" t="s">
        <v>51</v>
      </c>
      <c r="Z57" s="799"/>
      <c r="AA57" s="800"/>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7" t="s">
        <v>13</v>
      </c>
      <c r="Z58" s="799"/>
      <c r="AA58" s="800"/>
      <c r="AB58" s="908" t="s">
        <v>14</v>
      </c>
      <c r="AC58" s="908"/>
      <c r="AD58" s="908"/>
      <c r="AE58" s="577"/>
      <c r="AF58" s="578"/>
      <c r="AG58" s="578"/>
      <c r="AH58" s="578"/>
      <c r="AI58" s="577"/>
      <c r="AJ58" s="578"/>
      <c r="AK58" s="578"/>
      <c r="AL58" s="578"/>
      <c r="AM58" s="577"/>
      <c r="AN58" s="578"/>
      <c r="AO58" s="578"/>
      <c r="AP58" s="578"/>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6"/>
      <c r="H62" s="398"/>
      <c r="I62" s="398"/>
      <c r="J62" s="398"/>
      <c r="K62" s="398"/>
      <c r="L62" s="398"/>
      <c r="M62" s="398"/>
      <c r="N62" s="398"/>
      <c r="O62" s="399"/>
      <c r="P62" s="466"/>
      <c r="Q62" s="466"/>
      <c r="R62" s="466"/>
      <c r="S62" s="466"/>
      <c r="T62" s="466"/>
      <c r="U62" s="466"/>
      <c r="V62" s="466"/>
      <c r="W62" s="466"/>
      <c r="X62" s="467"/>
      <c r="Y62" s="907" t="s">
        <v>51</v>
      </c>
      <c r="Z62" s="799"/>
      <c r="AA62" s="800"/>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6"/>
      <c r="C63" s="897"/>
      <c r="D63" s="897"/>
      <c r="E63" s="897"/>
      <c r="F63" s="898"/>
      <c r="G63" s="156"/>
      <c r="H63" s="157"/>
      <c r="I63" s="157"/>
      <c r="J63" s="157"/>
      <c r="K63" s="157"/>
      <c r="L63" s="157"/>
      <c r="M63" s="157"/>
      <c r="N63" s="157"/>
      <c r="O63" s="158"/>
      <c r="P63" s="468"/>
      <c r="Q63" s="468"/>
      <c r="R63" s="468"/>
      <c r="S63" s="468"/>
      <c r="T63" s="468"/>
      <c r="U63" s="468"/>
      <c r="V63" s="468"/>
      <c r="W63" s="468"/>
      <c r="X63" s="469"/>
      <c r="Y63" s="907" t="s">
        <v>13</v>
      </c>
      <c r="Z63" s="799"/>
      <c r="AA63" s="800"/>
      <c r="AB63" s="908" t="s">
        <v>14</v>
      </c>
      <c r="AC63" s="908"/>
      <c r="AD63" s="908"/>
      <c r="AE63" s="577"/>
      <c r="AF63" s="578"/>
      <c r="AG63" s="578"/>
      <c r="AH63" s="578"/>
      <c r="AI63" s="577"/>
      <c r="AJ63" s="578"/>
      <c r="AK63" s="578"/>
      <c r="AL63" s="578"/>
      <c r="AM63" s="577"/>
      <c r="AN63" s="578"/>
      <c r="AO63" s="578"/>
      <c r="AP63" s="578"/>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2">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710</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2">
      <c r="A71" s="516" t="s">
        <v>316</v>
      </c>
      <c r="B71" s="517"/>
      <c r="C71" s="517"/>
      <c r="D71" s="517"/>
      <c r="E71" s="517"/>
      <c r="F71" s="518"/>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2">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2">
      <c r="A73" s="522"/>
      <c r="B73" s="520"/>
      <c r="C73" s="520"/>
      <c r="D73" s="520"/>
      <c r="E73" s="520"/>
      <c r="F73" s="521"/>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3"/>
      <c r="B74" s="524"/>
      <c r="C74" s="524"/>
      <c r="D74" s="524"/>
      <c r="E74" s="524"/>
      <c r="F74" s="525"/>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6" t="s">
        <v>344</v>
      </c>
      <c r="B76" s="471"/>
      <c r="C76" s="471"/>
      <c r="D76" s="471"/>
      <c r="E76" s="471"/>
      <c r="F76" s="472"/>
      <c r="G76" s="512"/>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f t="shared" si="1"/>
        <v>0</v>
      </c>
    </row>
    <row r="77" spans="1:51" ht="23.25" hidden="1" customHeight="1" x14ac:dyDescent="0.2">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2">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2">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6"/>
      <c r="H86" s="398"/>
      <c r="I86" s="398"/>
      <c r="J86" s="398"/>
      <c r="K86" s="398"/>
      <c r="L86" s="398"/>
      <c r="M86" s="398"/>
      <c r="N86" s="398"/>
      <c r="O86" s="399"/>
      <c r="P86" s="466"/>
      <c r="Q86" s="466"/>
      <c r="R86" s="466"/>
      <c r="S86" s="466"/>
      <c r="T86" s="466"/>
      <c r="U86" s="466"/>
      <c r="V86" s="466"/>
      <c r="W86" s="466"/>
      <c r="X86" s="467"/>
      <c r="Y86" s="907" t="s">
        <v>51</v>
      </c>
      <c r="Z86" s="799"/>
      <c r="AA86" s="800"/>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7" t="s">
        <v>13</v>
      </c>
      <c r="Z87" s="799"/>
      <c r="AA87" s="800"/>
      <c r="AB87" s="908" t="s">
        <v>14</v>
      </c>
      <c r="AC87" s="908"/>
      <c r="AD87" s="908"/>
      <c r="AE87" s="577"/>
      <c r="AF87" s="578"/>
      <c r="AG87" s="578"/>
      <c r="AH87" s="578"/>
      <c r="AI87" s="577"/>
      <c r="AJ87" s="578"/>
      <c r="AK87" s="578"/>
      <c r="AL87" s="578"/>
      <c r="AM87" s="577"/>
      <c r="AN87" s="578"/>
      <c r="AO87" s="578"/>
      <c r="AP87" s="578"/>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6"/>
      <c r="H91" s="398"/>
      <c r="I91" s="398"/>
      <c r="J91" s="398"/>
      <c r="K91" s="398"/>
      <c r="L91" s="398"/>
      <c r="M91" s="398"/>
      <c r="N91" s="398"/>
      <c r="O91" s="399"/>
      <c r="P91" s="466"/>
      <c r="Q91" s="466"/>
      <c r="R91" s="466"/>
      <c r="S91" s="466"/>
      <c r="T91" s="466"/>
      <c r="U91" s="466"/>
      <c r="V91" s="466"/>
      <c r="W91" s="466"/>
      <c r="X91" s="467"/>
      <c r="Y91" s="907" t="s">
        <v>51</v>
      </c>
      <c r="Z91" s="799"/>
      <c r="AA91" s="800"/>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7" t="s">
        <v>13</v>
      </c>
      <c r="Z92" s="799"/>
      <c r="AA92" s="800"/>
      <c r="AB92" s="908" t="s">
        <v>14</v>
      </c>
      <c r="AC92" s="908"/>
      <c r="AD92" s="908"/>
      <c r="AE92" s="577"/>
      <c r="AF92" s="578"/>
      <c r="AG92" s="578"/>
      <c r="AH92" s="578"/>
      <c r="AI92" s="577"/>
      <c r="AJ92" s="578"/>
      <c r="AK92" s="578"/>
      <c r="AL92" s="578"/>
      <c r="AM92" s="577"/>
      <c r="AN92" s="578"/>
      <c r="AO92" s="578"/>
      <c r="AP92" s="578"/>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6"/>
      <c r="H96" s="398"/>
      <c r="I96" s="398"/>
      <c r="J96" s="398"/>
      <c r="K96" s="398"/>
      <c r="L96" s="398"/>
      <c r="M96" s="398"/>
      <c r="N96" s="398"/>
      <c r="O96" s="399"/>
      <c r="P96" s="466"/>
      <c r="Q96" s="466"/>
      <c r="R96" s="466"/>
      <c r="S96" s="466"/>
      <c r="T96" s="466"/>
      <c r="U96" s="466"/>
      <c r="V96" s="466"/>
      <c r="W96" s="466"/>
      <c r="X96" s="467"/>
      <c r="Y96" s="907" t="s">
        <v>51</v>
      </c>
      <c r="Z96" s="799"/>
      <c r="AA96" s="800"/>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6"/>
      <c r="C97" s="897"/>
      <c r="D97" s="897"/>
      <c r="E97" s="897"/>
      <c r="F97" s="898"/>
      <c r="G97" s="156"/>
      <c r="H97" s="157"/>
      <c r="I97" s="157"/>
      <c r="J97" s="157"/>
      <c r="K97" s="157"/>
      <c r="L97" s="157"/>
      <c r="M97" s="157"/>
      <c r="N97" s="157"/>
      <c r="O97" s="158"/>
      <c r="P97" s="468"/>
      <c r="Q97" s="468"/>
      <c r="R97" s="468"/>
      <c r="S97" s="468"/>
      <c r="T97" s="468"/>
      <c r="U97" s="468"/>
      <c r="V97" s="468"/>
      <c r="W97" s="468"/>
      <c r="X97" s="469"/>
      <c r="Y97" s="907" t="s">
        <v>13</v>
      </c>
      <c r="Z97" s="799"/>
      <c r="AA97" s="800"/>
      <c r="AB97" s="908" t="s">
        <v>14</v>
      </c>
      <c r="AC97" s="908"/>
      <c r="AD97" s="908"/>
      <c r="AE97" s="577"/>
      <c r="AF97" s="578"/>
      <c r="AG97" s="578"/>
      <c r="AH97" s="578"/>
      <c r="AI97" s="577"/>
      <c r="AJ97" s="578"/>
      <c r="AK97" s="578"/>
      <c r="AL97" s="578"/>
      <c r="AM97" s="577"/>
      <c r="AN97" s="578"/>
      <c r="AO97" s="578"/>
      <c r="AP97" s="578"/>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2">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2">
      <c r="A105" s="516" t="s">
        <v>316</v>
      </c>
      <c r="B105" s="517"/>
      <c r="C105" s="517"/>
      <c r="D105" s="517"/>
      <c r="E105" s="517"/>
      <c r="F105" s="518"/>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2">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2">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3"/>
      <c r="B108" s="524"/>
      <c r="C108" s="524"/>
      <c r="D108" s="524"/>
      <c r="E108" s="524"/>
      <c r="F108" s="52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344</v>
      </c>
      <c r="B110" s="471"/>
      <c r="C110" s="471"/>
      <c r="D110" s="471"/>
      <c r="E110" s="471"/>
      <c r="F110" s="472"/>
      <c r="G110" s="512"/>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f t="shared" si="3"/>
        <v>0</v>
      </c>
    </row>
    <row r="111" spans="1:60" ht="23.25" hidden="1" customHeight="1" x14ac:dyDescent="0.2">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2">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2">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6"/>
      <c r="H120" s="398"/>
      <c r="I120" s="398"/>
      <c r="J120" s="398"/>
      <c r="K120" s="398"/>
      <c r="L120" s="398"/>
      <c r="M120" s="398"/>
      <c r="N120" s="398"/>
      <c r="O120" s="399"/>
      <c r="P120" s="466"/>
      <c r="Q120" s="466"/>
      <c r="R120" s="466"/>
      <c r="S120" s="466"/>
      <c r="T120" s="466"/>
      <c r="U120" s="466"/>
      <c r="V120" s="466"/>
      <c r="W120" s="466"/>
      <c r="X120" s="467"/>
      <c r="Y120" s="907" t="s">
        <v>51</v>
      </c>
      <c r="Z120" s="799"/>
      <c r="AA120" s="800"/>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6"/>
      <c r="H125" s="398"/>
      <c r="I125" s="398"/>
      <c r="J125" s="398"/>
      <c r="K125" s="398"/>
      <c r="L125" s="398"/>
      <c r="M125" s="398"/>
      <c r="N125" s="398"/>
      <c r="O125" s="399"/>
      <c r="P125" s="466"/>
      <c r="Q125" s="466"/>
      <c r="R125" s="466"/>
      <c r="S125" s="466"/>
      <c r="T125" s="466"/>
      <c r="U125" s="466"/>
      <c r="V125" s="466"/>
      <c r="W125" s="466"/>
      <c r="X125" s="467"/>
      <c r="Y125" s="907" t="s">
        <v>51</v>
      </c>
      <c r="Z125" s="799"/>
      <c r="AA125" s="800"/>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6"/>
      <c r="H130" s="398"/>
      <c r="I130" s="398"/>
      <c r="J130" s="398"/>
      <c r="K130" s="398"/>
      <c r="L130" s="398"/>
      <c r="M130" s="398"/>
      <c r="N130" s="398"/>
      <c r="O130" s="399"/>
      <c r="P130" s="466"/>
      <c r="Q130" s="466"/>
      <c r="R130" s="466"/>
      <c r="S130" s="466"/>
      <c r="T130" s="466"/>
      <c r="U130" s="466"/>
      <c r="V130" s="466"/>
      <c r="W130" s="466"/>
      <c r="X130" s="467"/>
      <c r="Y130" s="907" t="s">
        <v>51</v>
      </c>
      <c r="Z130" s="799"/>
      <c r="AA130" s="800"/>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6"/>
      <c r="C131" s="897"/>
      <c r="D131" s="897"/>
      <c r="E131" s="897"/>
      <c r="F131" s="898"/>
      <c r="G131" s="156"/>
      <c r="H131" s="157"/>
      <c r="I131" s="157"/>
      <c r="J131" s="157"/>
      <c r="K131" s="157"/>
      <c r="L131" s="157"/>
      <c r="M131" s="157"/>
      <c r="N131" s="157"/>
      <c r="O131" s="158"/>
      <c r="P131" s="468"/>
      <c r="Q131" s="468"/>
      <c r="R131" s="468"/>
      <c r="S131" s="468"/>
      <c r="T131" s="468"/>
      <c r="U131" s="468"/>
      <c r="V131" s="468"/>
      <c r="W131" s="468"/>
      <c r="X131" s="469"/>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2">
      <c r="A139" s="516" t="s">
        <v>316</v>
      </c>
      <c r="B139" s="517"/>
      <c r="C139" s="517"/>
      <c r="D139" s="517"/>
      <c r="E139" s="517"/>
      <c r="F139" s="518"/>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2">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2">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3"/>
      <c r="B142" s="524"/>
      <c r="C142" s="524"/>
      <c r="D142" s="524"/>
      <c r="E142" s="524"/>
      <c r="F142" s="52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344</v>
      </c>
      <c r="B144" s="471"/>
      <c r="C144" s="471"/>
      <c r="D144" s="471"/>
      <c r="E144" s="471"/>
      <c r="F144" s="472"/>
      <c r="G144" s="512"/>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5"/>
      <c r="AY144">
        <f t="shared" si="5"/>
        <v>0</v>
      </c>
    </row>
    <row r="145" spans="1:60" ht="23.25" hidden="1" customHeight="1" x14ac:dyDescent="0.2">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2">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2">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6"/>
      <c r="H154" s="398"/>
      <c r="I154" s="398"/>
      <c r="J154" s="398"/>
      <c r="K154" s="398"/>
      <c r="L154" s="398"/>
      <c r="M154" s="398"/>
      <c r="N154" s="398"/>
      <c r="O154" s="399"/>
      <c r="P154" s="466"/>
      <c r="Q154" s="466"/>
      <c r="R154" s="466"/>
      <c r="S154" s="466"/>
      <c r="T154" s="466"/>
      <c r="U154" s="466"/>
      <c r="V154" s="466"/>
      <c r="W154" s="466"/>
      <c r="X154" s="467"/>
      <c r="Y154" s="907" t="s">
        <v>51</v>
      </c>
      <c r="Z154" s="799"/>
      <c r="AA154" s="800"/>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6"/>
      <c r="H159" s="398"/>
      <c r="I159" s="398"/>
      <c r="J159" s="398"/>
      <c r="K159" s="398"/>
      <c r="L159" s="398"/>
      <c r="M159" s="398"/>
      <c r="N159" s="398"/>
      <c r="O159" s="399"/>
      <c r="P159" s="466"/>
      <c r="Q159" s="466"/>
      <c r="R159" s="466"/>
      <c r="S159" s="466"/>
      <c r="T159" s="466"/>
      <c r="U159" s="466"/>
      <c r="V159" s="466"/>
      <c r="W159" s="466"/>
      <c r="X159" s="467"/>
      <c r="Y159" s="907" t="s">
        <v>51</v>
      </c>
      <c r="Z159" s="799"/>
      <c r="AA159" s="800"/>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6"/>
      <c r="H164" s="398"/>
      <c r="I164" s="398"/>
      <c r="J164" s="398"/>
      <c r="K164" s="398"/>
      <c r="L164" s="398"/>
      <c r="M164" s="398"/>
      <c r="N164" s="398"/>
      <c r="O164" s="399"/>
      <c r="P164" s="466"/>
      <c r="Q164" s="466"/>
      <c r="R164" s="466"/>
      <c r="S164" s="466"/>
      <c r="T164" s="466"/>
      <c r="U164" s="466"/>
      <c r="V164" s="466"/>
      <c r="W164" s="466"/>
      <c r="X164" s="467"/>
      <c r="Y164" s="907" t="s">
        <v>51</v>
      </c>
      <c r="Z164" s="799"/>
      <c r="AA164" s="800"/>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6" t="s">
        <v>316</v>
      </c>
      <c r="B173" s="517"/>
      <c r="C173" s="517"/>
      <c r="D173" s="517"/>
      <c r="E173" s="517"/>
      <c r="F173" s="518"/>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2">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2">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3"/>
      <c r="B176" s="524"/>
      <c r="C176" s="524"/>
      <c r="D176" s="524"/>
      <c r="E176" s="524"/>
      <c r="F176" s="52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344</v>
      </c>
      <c r="B178" s="471"/>
      <c r="C178" s="471"/>
      <c r="D178" s="471"/>
      <c r="E178" s="471"/>
      <c r="F178" s="472"/>
      <c r="G178" s="512"/>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5"/>
      <c r="AY178">
        <f t="shared" si="7"/>
        <v>0</v>
      </c>
    </row>
    <row r="179" spans="1:60" ht="23.25" hidden="1" customHeight="1" x14ac:dyDescent="0.2">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2">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2">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6"/>
      <c r="H188" s="398"/>
      <c r="I188" s="398"/>
      <c r="J188" s="398"/>
      <c r="K188" s="398"/>
      <c r="L188" s="398"/>
      <c r="M188" s="398"/>
      <c r="N188" s="398"/>
      <c r="O188" s="399"/>
      <c r="P188" s="466"/>
      <c r="Q188" s="466"/>
      <c r="R188" s="466"/>
      <c r="S188" s="466"/>
      <c r="T188" s="466"/>
      <c r="U188" s="466"/>
      <c r="V188" s="466"/>
      <c r="W188" s="466"/>
      <c r="X188" s="467"/>
      <c r="Y188" s="907" t="s">
        <v>51</v>
      </c>
      <c r="Z188" s="799"/>
      <c r="AA188" s="800"/>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6"/>
      <c r="H193" s="398"/>
      <c r="I193" s="398"/>
      <c r="J193" s="398"/>
      <c r="K193" s="398"/>
      <c r="L193" s="398"/>
      <c r="M193" s="398"/>
      <c r="N193" s="398"/>
      <c r="O193" s="399"/>
      <c r="P193" s="466"/>
      <c r="Q193" s="466"/>
      <c r="R193" s="466"/>
      <c r="S193" s="466"/>
      <c r="T193" s="466"/>
      <c r="U193" s="466"/>
      <c r="V193" s="466"/>
      <c r="W193" s="466"/>
      <c r="X193" s="467"/>
      <c r="Y193" s="907" t="s">
        <v>51</v>
      </c>
      <c r="Z193" s="799"/>
      <c r="AA193" s="800"/>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6"/>
      <c r="H198" s="398"/>
      <c r="I198" s="398"/>
      <c r="J198" s="398"/>
      <c r="K198" s="398"/>
      <c r="L198" s="398"/>
      <c r="M198" s="398"/>
      <c r="N198" s="398"/>
      <c r="O198" s="399"/>
      <c r="P198" s="466"/>
      <c r="Q198" s="466"/>
      <c r="R198" s="466"/>
      <c r="S198" s="466"/>
      <c r="T198" s="466"/>
      <c r="U198" s="466"/>
      <c r="V198" s="466"/>
      <c r="W198" s="466"/>
      <c r="X198" s="467"/>
      <c r="Y198" s="907" t="s">
        <v>51</v>
      </c>
      <c r="Z198" s="799"/>
      <c r="AA198" s="800"/>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2">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6" t="s">
        <v>129</v>
      </c>
      <c r="AV200" s="556"/>
      <c r="AW200" s="556"/>
      <c r="AX200" s="557"/>
      <c r="AY200">
        <f>COUNTA($H$202)</f>
        <v>0</v>
      </c>
    </row>
    <row r="201" spans="1:60" ht="18.75" hidden="1" customHeight="1" x14ac:dyDescent="0.2">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0"/>
      <c r="AF201" s="430"/>
      <c r="AG201" s="430"/>
      <c r="AH201" s="430"/>
      <c r="AI201" s="430"/>
      <c r="AJ201" s="430"/>
      <c r="AK201" s="430"/>
      <c r="AL201" s="430"/>
      <c r="AM201" s="430"/>
      <c r="AN201" s="430"/>
      <c r="AO201" s="430"/>
      <c r="AP201" s="430"/>
      <c r="AQ201" s="447"/>
      <c r="AR201" s="448"/>
      <c r="AS201" s="449" t="s">
        <v>224</v>
      </c>
      <c r="AT201" s="450"/>
      <c r="AU201" s="451"/>
      <c r="AV201" s="451"/>
      <c r="AW201" s="558" t="s">
        <v>170</v>
      </c>
      <c r="AX201" s="559"/>
      <c r="AY201">
        <f t="shared" ref="AY201:AY207" si="10">$AY$200</f>
        <v>0</v>
      </c>
    </row>
    <row r="202" spans="1:60" ht="23.25" hidden="1" customHeight="1" x14ac:dyDescent="0.2">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4"/>
      <c r="AF202" s="387"/>
      <c r="AG202" s="387"/>
      <c r="AH202" s="387"/>
      <c r="AI202" s="404"/>
      <c r="AJ202" s="387"/>
      <c r="AK202" s="387"/>
      <c r="AL202" s="387"/>
      <c r="AM202" s="404"/>
      <c r="AN202" s="387"/>
      <c r="AO202" s="387"/>
      <c r="AP202" s="387"/>
      <c r="AQ202" s="404"/>
      <c r="AR202" s="387"/>
      <c r="AS202" s="387"/>
      <c r="AT202" s="575"/>
      <c r="AU202" s="387"/>
      <c r="AV202" s="387"/>
      <c r="AW202" s="387"/>
      <c r="AX202" s="388"/>
      <c r="AY202">
        <f t="shared" si="10"/>
        <v>0</v>
      </c>
    </row>
    <row r="203" spans="1:60" ht="23.25" hidden="1" customHeight="1" x14ac:dyDescent="0.2">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4"/>
      <c r="AF203" s="387"/>
      <c r="AG203" s="387"/>
      <c r="AH203" s="387"/>
      <c r="AI203" s="404"/>
      <c r="AJ203" s="387"/>
      <c r="AK203" s="387"/>
      <c r="AL203" s="387"/>
      <c r="AM203" s="404"/>
      <c r="AN203" s="387"/>
      <c r="AO203" s="387"/>
      <c r="AP203" s="387"/>
      <c r="AQ203" s="404"/>
      <c r="AR203" s="387"/>
      <c r="AS203" s="387"/>
      <c r="AT203" s="575"/>
      <c r="AU203" s="387"/>
      <c r="AV203" s="387"/>
      <c r="AW203" s="387"/>
      <c r="AX203" s="388"/>
      <c r="AY203">
        <f t="shared" si="10"/>
        <v>0</v>
      </c>
    </row>
    <row r="204" spans="1:60" ht="23.25" hidden="1" customHeight="1" x14ac:dyDescent="0.2">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4"/>
      <c r="AR204" s="387"/>
      <c r="AS204" s="387"/>
      <c r="AT204" s="575"/>
      <c r="AU204" s="387"/>
      <c r="AV204" s="387"/>
      <c r="AW204" s="387"/>
      <c r="AX204" s="388"/>
      <c r="AY204">
        <f t="shared" si="10"/>
        <v>0</v>
      </c>
    </row>
    <row r="205" spans="1:60" ht="23.25" hidden="1" customHeight="1" x14ac:dyDescent="0.2">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4"/>
      <c r="AF205" s="387"/>
      <c r="AG205" s="387"/>
      <c r="AH205" s="387"/>
      <c r="AI205" s="404"/>
      <c r="AJ205" s="387"/>
      <c r="AK205" s="387"/>
      <c r="AL205" s="387"/>
      <c r="AM205" s="404"/>
      <c r="AN205" s="387"/>
      <c r="AO205" s="387"/>
      <c r="AP205" s="387"/>
      <c r="AQ205" s="404"/>
      <c r="AR205" s="387"/>
      <c r="AS205" s="387"/>
      <c r="AT205" s="575"/>
      <c r="AU205" s="387"/>
      <c r="AV205" s="387"/>
      <c r="AW205" s="387"/>
      <c r="AX205" s="388"/>
      <c r="AY205">
        <f t="shared" si="10"/>
        <v>0</v>
      </c>
    </row>
    <row r="206" spans="1:60" ht="23.25" hidden="1" customHeight="1" x14ac:dyDescent="0.2">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4"/>
      <c r="AF206" s="387"/>
      <c r="AG206" s="387"/>
      <c r="AH206" s="387"/>
      <c r="AI206" s="404"/>
      <c r="AJ206" s="387"/>
      <c r="AK206" s="387"/>
      <c r="AL206" s="387"/>
      <c r="AM206" s="404"/>
      <c r="AN206" s="387"/>
      <c r="AO206" s="387"/>
      <c r="AP206" s="387"/>
      <c r="AQ206" s="404"/>
      <c r="AR206" s="387"/>
      <c r="AS206" s="387"/>
      <c r="AT206" s="575"/>
      <c r="AU206" s="387"/>
      <c r="AV206" s="387"/>
      <c r="AW206" s="387"/>
      <c r="AX206" s="388"/>
      <c r="AY206">
        <f t="shared" si="10"/>
        <v>0</v>
      </c>
    </row>
    <row r="207" spans="1:60" ht="23.25" hidden="1" customHeight="1" x14ac:dyDescent="0.2">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4"/>
      <c r="AR207" s="387"/>
      <c r="AS207" s="387"/>
      <c r="AT207" s="575"/>
      <c r="AU207" s="387"/>
      <c r="AV207" s="387"/>
      <c r="AW207" s="387"/>
      <c r="AX207" s="388"/>
      <c r="AY207">
        <f t="shared" si="10"/>
        <v>0</v>
      </c>
    </row>
    <row r="208" spans="1:60" ht="18.75" hidden="1" customHeight="1" x14ac:dyDescent="0.2">
      <c r="A208" s="603" t="s">
        <v>317</v>
      </c>
      <c r="B208" s="604"/>
      <c r="C208" s="604"/>
      <c r="D208" s="604"/>
      <c r="E208" s="604"/>
      <c r="F208" s="605"/>
      <c r="G208" s="606"/>
      <c r="H208" s="507" t="s">
        <v>140</v>
      </c>
      <c r="I208" s="507"/>
      <c r="J208" s="507"/>
      <c r="K208" s="507"/>
      <c r="L208" s="507"/>
      <c r="M208" s="507"/>
      <c r="N208" s="507"/>
      <c r="O208" s="508"/>
      <c r="P208" s="506" t="s">
        <v>56</v>
      </c>
      <c r="Q208" s="507"/>
      <c r="R208" s="507"/>
      <c r="S208" s="507"/>
      <c r="T208" s="507"/>
      <c r="U208" s="507"/>
      <c r="V208" s="507"/>
      <c r="W208" s="507"/>
      <c r="X208" s="508"/>
      <c r="Y208" s="609"/>
      <c r="Z208" s="610"/>
      <c r="AA208" s="611"/>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599" t="s">
        <v>129</v>
      </c>
      <c r="AV208" s="600"/>
      <c r="AW208" s="600"/>
      <c r="AX208" s="601"/>
      <c r="AY208">
        <f>COUNTA($H$210)</f>
        <v>0</v>
      </c>
    </row>
    <row r="209" spans="1:51" ht="18.75" hidden="1" customHeight="1" x14ac:dyDescent="0.2">
      <c r="A209" s="579"/>
      <c r="B209" s="580"/>
      <c r="C209" s="580"/>
      <c r="D209" s="580"/>
      <c r="E209" s="580"/>
      <c r="F209" s="581"/>
      <c r="G209" s="607"/>
      <c r="H209" s="449"/>
      <c r="I209" s="449"/>
      <c r="J209" s="449"/>
      <c r="K209" s="449"/>
      <c r="L209" s="449"/>
      <c r="M209" s="449"/>
      <c r="N209" s="449"/>
      <c r="O209" s="450"/>
      <c r="P209" s="608"/>
      <c r="Q209" s="449"/>
      <c r="R209" s="449"/>
      <c r="S209" s="449"/>
      <c r="T209" s="449"/>
      <c r="U209" s="449"/>
      <c r="V209" s="449"/>
      <c r="W209" s="449"/>
      <c r="X209" s="450"/>
      <c r="Y209" s="612"/>
      <c r="Z209" s="613"/>
      <c r="AA209" s="614"/>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2"/>
      <c r="AY209">
        <f>$AY$208</f>
        <v>0</v>
      </c>
    </row>
    <row r="210" spans="1:51" ht="23.25" hidden="1" customHeight="1" x14ac:dyDescent="0.2">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79"/>
      <c r="B211" s="580"/>
      <c r="C211" s="580"/>
      <c r="D211" s="580"/>
      <c r="E211" s="580"/>
      <c r="F211" s="581"/>
      <c r="G211" s="616"/>
      <c r="H211" s="398"/>
      <c r="I211" s="398"/>
      <c r="J211" s="398"/>
      <c r="K211" s="398"/>
      <c r="L211" s="398"/>
      <c r="M211" s="398"/>
      <c r="N211" s="398"/>
      <c r="O211" s="399"/>
      <c r="P211" s="398"/>
      <c r="Q211" s="398"/>
      <c r="R211" s="398"/>
      <c r="S211" s="398"/>
      <c r="T211" s="398"/>
      <c r="U211" s="398"/>
      <c r="V211" s="398"/>
      <c r="W211" s="398"/>
      <c r="X211" s="399"/>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79"/>
      <c r="B212" s="580"/>
      <c r="C212" s="580"/>
      <c r="D212" s="580"/>
      <c r="E212" s="580"/>
      <c r="F212" s="581"/>
      <c r="G212" s="617"/>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7"/>
      <c r="AV212" s="387"/>
      <c r="AW212" s="387"/>
      <c r="AX212" s="388"/>
      <c r="AY212">
        <f>$AY$208</f>
        <v>0</v>
      </c>
    </row>
    <row r="213" spans="1:51" ht="69.75" hidden="1" customHeight="1" x14ac:dyDescent="0.2">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5">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2">
      <c r="A215" s="664" t="s">
        <v>367</v>
      </c>
      <c r="B215" s="665"/>
      <c r="C215" s="667" t="s">
        <v>227</v>
      </c>
      <c r="D215" s="665"/>
      <c r="E215" s="668" t="s">
        <v>243</v>
      </c>
      <c r="F215" s="669"/>
      <c r="G215" s="670" t="s">
        <v>714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2">
      <c r="A216" s="666"/>
      <c r="B216" s="654"/>
      <c r="C216" s="653"/>
      <c r="D216" s="654"/>
      <c r="E216" s="470" t="s">
        <v>242</v>
      </c>
      <c r="F216" s="472"/>
      <c r="G216" s="153" t="s">
        <v>715</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723</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2">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724</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2">
      <c r="A218" s="666"/>
      <c r="B218" s="654"/>
      <c r="C218" s="651" t="s">
        <v>684</v>
      </c>
      <c r="D218" s="652"/>
      <c r="E218" s="470" t="s">
        <v>363</v>
      </c>
      <c r="F218" s="472"/>
      <c r="G218" s="632" t="s">
        <v>230</v>
      </c>
      <c r="H218" s="633"/>
      <c r="I218" s="633"/>
      <c r="J218" s="655" t="s">
        <v>697</v>
      </c>
      <c r="K218" s="656"/>
      <c r="L218" s="656"/>
      <c r="M218" s="656"/>
      <c r="N218" s="656"/>
      <c r="O218" s="656"/>
      <c r="P218" s="656"/>
      <c r="Q218" s="656"/>
      <c r="R218" s="656"/>
      <c r="S218" s="656"/>
      <c r="T218" s="657"/>
      <c r="U218" s="630" t="s">
        <v>368</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2">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368</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5">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368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2">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2">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712</v>
      </c>
      <c r="AE223" s="720"/>
      <c r="AF223" s="720"/>
      <c r="AG223" s="721" t="s">
        <v>716</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2">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712</v>
      </c>
      <c r="AE224" s="701"/>
      <c r="AF224" s="701"/>
      <c r="AG224" s="727" t="s">
        <v>717</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2">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712</v>
      </c>
      <c r="AE225" s="734"/>
      <c r="AF225" s="734"/>
      <c r="AG225" s="691" t="s">
        <v>718</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2">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712</v>
      </c>
      <c r="AE226" s="688"/>
      <c r="AF226" s="688"/>
      <c r="AG226" s="689" t="s">
        <v>727</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2">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726</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2">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726</v>
      </c>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2">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719</v>
      </c>
      <c r="AE229" s="753"/>
      <c r="AF229" s="753"/>
      <c r="AG229" s="754" t="s">
        <v>368</v>
      </c>
      <c r="AH229" s="755"/>
      <c r="AI229" s="755"/>
      <c r="AJ229" s="755"/>
      <c r="AK229" s="755"/>
      <c r="AL229" s="755"/>
      <c r="AM229" s="755"/>
      <c r="AN229" s="755"/>
      <c r="AO229" s="755"/>
      <c r="AP229" s="755"/>
      <c r="AQ229" s="755"/>
      <c r="AR229" s="755"/>
      <c r="AS229" s="755"/>
      <c r="AT229" s="755"/>
      <c r="AU229" s="755"/>
      <c r="AV229" s="755"/>
      <c r="AW229" s="755"/>
      <c r="AX229" s="756"/>
    </row>
    <row r="230" spans="1:50" ht="28.5" customHeight="1" x14ac:dyDescent="0.2">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712</v>
      </c>
      <c r="AE230" s="701"/>
      <c r="AF230" s="701"/>
      <c r="AG230" s="727" t="s">
        <v>727</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2">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719</v>
      </c>
      <c r="AE231" s="701"/>
      <c r="AF231" s="701"/>
      <c r="AG231" s="727" t="s">
        <v>368</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2">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712</v>
      </c>
      <c r="AE232" s="701"/>
      <c r="AF232" s="701"/>
      <c r="AG232" s="727" t="s">
        <v>728</v>
      </c>
      <c r="AH232" s="728"/>
      <c r="AI232" s="728"/>
      <c r="AJ232" s="728"/>
      <c r="AK232" s="728"/>
      <c r="AL232" s="728"/>
      <c r="AM232" s="728"/>
      <c r="AN232" s="728"/>
      <c r="AO232" s="728"/>
      <c r="AP232" s="728"/>
      <c r="AQ232" s="728"/>
      <c r="AR232" s="728"/>
      <c r="AS232" s="728"/>
      <c r="AT232" s="728"/>
      <c r="AU232" s="728"/>
      <c r="AV232" s="728"/>
      <c r="AW232" s="728"/>
      <c r="AX232" s="729"/>
    </row>
    <row r="233" spans="1:50" ht="54" customHeight="1" x14ac:dyDescent="0.2">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712</v>
      </c>
      <c r="AE233" s="734"/>
      <c r="AF233" s="734"/>
      <c r="AG233" s="749" t="s">
        <v>729</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2">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719</v>
      </c>
      <c r="AE234" s="701"/>
      <c r="AF234" s="702"/>
      <c r="AG234" s="727" t="s">
        <v>368</v>
      </c>
      <c r="AH234" s="728"/>
      <c r="AI234" s="728"/>
      <c r="AJ234" s="728"/>
      <c r="AK234" s="728"/>
      <c r="AL234" s="728"/>
      <c r="AM234" s="728"/>
      <c r="AN234" s="728"/>
      <c r="AO234" s="728"/>
      <c r="AP234" s="728"/>
      <c r="AQ234" s="728"/>
      <c r="AR234" s="728"/>
      <c r="AS234" s="728"/>
      <c r="AT234" s="728"/>
      <c r="AU234" s="728"/>
      <c r="AV234" s="728"/>
      <c r="AW234" s="728"/>
      <c r="AX234" s="729"/>
    </row>
    <row r="235" spans="1:50" ht="40.5" customHeight="1" x14ac:dyDescent="0.2">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712</v>
      </c>
      <c r="AE235" s="742"/>
      <c r="AF235" s="743"/>
      <c r="AG235" s="744" t="s">
        <v>727</v>
      </c>
      <c r="AH235" s="745"/>
      <c r="AI235" s="745"/>
      <c r="AJ235" s="745"/>
      <c r="AK235" s="745"/>
      <c r="AL235" s="745"/>
      <c r="AM235" s="745"/>
      <c r="AN235" s="745"/>
      <c r="AO235" s="745"/>
      <c r="AP235" s="745"/>
      <c r="AQ235" s="745"/>
      <c r="AR235" s="745"/>
      <c r="AS235" s="745"/>
      <c r="AT235" s="745"/>
      <c r="AU235" s="745"/>
      <c r="AV235" s="745"/>
      <c r="AW235" s="745"/>
      <c r="AX235" s="746"/>
    </row>
    <row r="236" spans="1:50" ht="41.25" customHeight="1" x14ac:dyDescent="0.2">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712</v>
      </c>
      <c r="AE236" s="753"/>
      <c r="AF236" s="763"/>
      <c r="AG236" s="754" t="s">
        <v>730</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2">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719</v>
      </c>
      <c r="AE237" s="768"/>
      <c r="AF237" s="768"/>
      <c r="AG237" s="727" t="s">
        <v>368</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2">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712</v>
      </c>
      <c r="AE238" s="701"/>
      <c r="AF238" s="701"/>
      <c r="AG238" s="727" t="s">
        <v>731</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2">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719</v>
      </c>
      <c r="AE239" s="701"/>
      <c r="AF239" s="701"/>
      <c r="AG239" s="757" t="s">
        <v>368</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2">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719</v>
      </c>
      <c r="AE240" s="688"/>
      <c r="AF240" s="780"/>
      <c r="AG240" s="689" t="s">
        <v>368</v>
      </c>
      <c r="AH240" s="154"/>
      <c r="AI240" s="154"/>
      <c r="AJ240" s="154"/>
      <c r="AK240" s="154"/>
      <c r="AL240" s="154"/>
      <c r="AM240" s="154"/>
      <c r="AN240" s="154"/>
      <c r="AO240" s="154"/>
      <c r="AP240" s="154"/>
      <c r="AQ240" s="154"/>
      <c r="AR240" s="154"/>
      <c r="AS240" s="154"/>
      <c r="AT240" s="154"/>
      <c r="AU240" s="154"/>
      <c r="AV240" s="154"/>
      <c r="AW240" s="154"/>
      <c r="AX240" s="690"/>
    </row>
    <row r="241" spans="1:50" ht="19.649999999999999" customHeight="1" x14ac:dyDescent="0.2">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2">
      <c r="A242" s="774"/>
      <c r="B242" s="775"/>
      <c r="C242" s="101"/>
      <c r="D242" s="102"/>
      <c r="E242" s="103"/>
      <c r="F242" s="103"/>
      <c r="G242" s="103"/>
      <c r="H242" s="104"/>
      <c r="I242" s="104"/>
      <c r="J242" s="105"/>
      <c r="K242" s="105"/>
      <c r="L242" s="105"/>
      <c r="M242" s="104"/>
      <c r="N242" s="106"/>
      <c r="O242" s="107" t="s">
        <v>697</v>
      </c>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hidden="1" customHeight="1" x14ac:dyDescent="0.2">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hidden="1" customHeight="1" x14ac:dyDescent="0.2">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hidden="1" customHeight="1" x14ac:dyDescent="0.2">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hidden="1" customHeight="1" x14ac:dyDescent="0.2">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112.5" customHeight="1" x14ac:dyDescent="0.2">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738</v>
      </c>
      <c r="B252" s="134"/>
      <c r="C252" s="134"/>
      <c r="D252" s="134"/>
      <c r="E252" s="135"/>
      <c r="F252" s="136" t="s">
        <v>737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346</v>
      </c>
      <c r="B254" s="134"/>
      <c r="C254" s="134"/>
      <c r="D254" s="134"/>
      <c r="E254" s="135"/>
      <c r="F254" s="788" t="s">
        <v>739</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5">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2">
      <c r="A258" s="798" t="s">
        <v>361</v>
      </c>
      <c r="B258" s="799"/>
      <c r="C258" s="799"/>
      <c r="D258" s="800"/>
      <c r="E258" s="784" t="s">
        <v>697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2">
      <c r="A259" s="151" t="s">
        <v>360</v>
      </c>
      <c r="B259" s="151"/>
      <c r="C259" s="151"/>
      <c r="D259" s="151"/>
      <c r="E259" s="784" t="s">
        <v>697</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2">
      <c r="A260" s="151" t="s">
        <v>359</v>
      </c>
      <c r="B260" s="151"/>
      <c r="C260" s="151"/>
      <c r="D260" s="151"/>
      <c r="E260" s="784" t="s">
        <v>697</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2">
      <c r="A261" s="151" t="s">
        <v>358</v>
      </c>
      <c r="B261" s="151"/>
      <c r="C261" s="151"/>
      <c r="D261" s="151"/>
      <c r="E261" s="784" t="s">
        <v>697</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2">
      <c r="A262" s="151" t="s">
        <v>357</v>
      </c>
      <c r="B262" s="151"/>
      <c r="C262" s="151"/>
      <c r="D262" s="151"/>
      <c r="E262" s="784" t="s">
        <v>697</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2">
      <c r="A263" s="151" t="s">
        <v>356</v>
      </c>
      <c r="B263" s="151"/>
      <c r="C263" s="151"/>
      <c r="D263" s="151"/>
      <c r="E263" s="784" t="s">
        <v>697</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2">
      <c r="A264" s="151" t="s">
        <v>355</v>
      </c>
      <c r="B264" s="151"/>
      <c r="C264" s="151"/>
      <c r="D264" s="151"/>
      <c r="E264" s="784" t="s">
        <v>697</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2">
      <c r="A265" s="151" t="s">
        <v>354</v>
      </c>
      <c r="B265" s="151"/>
      <c r="C265" s="151"/>
      <c r="D265" s="151"/>
      <c r="E265" s="784" t="s">
        <v>697</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2">
      <c r="A267" s="151" t="s">
        <v>681</v>
      </c>
      <c r="B267" s="151"/>
      <c r="C267" s="151"/>
      <c r="D267" s="151"/>
      <c r="E267" s="803" t="s">
        <v>692</v>
      </c>
      <c r="F267" s="804"/>
      <c r="G267" s="804"/>
      <c r="H267" s="92"/>
      <c r="I267" s="804" t="s">
        <v>711</v>
      </c>
      <c r="J267" s="804"/>
      <c r="K267" s="92"/>
      <c r="L267" s="121">
        <v>77</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2">
      <c r="A268" s="151" t="s">
        <v>469</v>
      </c>
      <c r="B268" s="151"/>
      <c r="C268" s="151"/>
      <c r="D268" s="151"/>
      <c r="E268" s="806">
        <v>2021</v>
      </c>
      <c r="F268" s="152"/>
      <c r="G268" s="804" t="s">
        <v>713</v>
      </c>
      <c r="H268" s="804"/>
      <c r="I268" s="804"/>
      <c r="J268" s="152" t="s">
        <v>627</v>
      </c>
      <c r="K268" s="152"/>
      <c r="L268" s="121">
        <v>53</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0" t="s">
        <v>350</v>
      </c>
      <c r="B308" s="811"/>
      <c r="C308" s="811"/>
      <c r="D308" s="811"/>
      <c r="E308" s="811"/>
      <c r="F308" s="812"/>
      <c r="G308" s="816" t="s">
        <v>324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58.95" hidden="1" customHeight="1" x14ac:dyDescent="0.2">
      <c r="A310" s="813"/>
      <c r="B310" s="814"/>
      <c r="C310" s="814"/>
      <c r="D310" s="814"/>
      <c r="E310" s="814"/>
      <c r="F310" s="815"/>
      <c r="G310" s="837"/>
      <c r="H310" s="838"/>
      <c r="I310" s="838"/>
      <c r="J310" s="838"/>
      <c r="K310" s="839"/>
      <c r="L310" s="840"/>
      <c r="M310" s="841"/>
      <c r="N310" s="841"/>
      <c r="O310" s="841"/>
      <c r="P310" s="841"/>
      <c r="Q310" s="841"/>
      <c r="R310" s="841"/>
      <c r="S310" s="841"/>
      <c r="T310" s="841"/>
      <c r="U310" s="841"/>
      <c r="V310" s="841"/>
      <c r="W310" s="841"/>
      <c r="X310" s="842"/>
      <c r="Y310" s="843"/>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hidden="1" customHeight="1" x14ac:dyDescent="0.2">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2">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2">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2">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2">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2">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2">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2">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2">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2">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2">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2">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2">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2">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2">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2">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2">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2">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2">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2">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2">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2">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2">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2">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2">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16.2" hidden="1"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16.2"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16.2"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16.2"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16.2"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16.2"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16.2"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16.2"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16.2" hidden="1" customHeight="1" x14ac:dyDescent="0.2">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16.2" hidden="1" customHeight="1" thickBot="1" x14ac:dyDescent="0.25">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2">
      <c r="A366" s="872">
        <v>1</v>
      </c>
      <c r="B366" s="872">
        <v>1</v>
      </c>
      <c r="C366" s="873" t="s">
        <v>741</v>
      </c>
      <c r="D366" s="874"/>
      <c r="E366" s="874"/>
      <c r="F366" s="874"/>
      <c r="G366" s="874"/>
      <c r="H366" s="874"/>
      <c r="I366" s="874"/>
      <c r="J366" s="875">
        <v>4011101012854</v>
      </c>
      <c r="K366" s="876"/>
      <c r="L366" s="876"/>
      <c r="M366" s="876"/>
      <c r="N366" s="876"/>
      <c r="O366" s="876"/>
      <c r="P366" s="877" t="s">
        <v>725</v>
      </c>
      <c r="Q366" s="878"/>
      <c r="R366" s="878"/>
      <c r="S366" s="878"/>
      <c r="T366" s="878"/>
      <c r="U366" s="878"/>
      <c r="V366" s="878"/>
      <c r="W366" s="878"/>
      <c r="X366" s="878"/>
      <c r="Y366" s="879">
        <v>0.1</v>
      </c>
      <c r="Z366" s="880"/>
      <c r="AA366" s="880"/>
      <c r="AB366" s="881"/>
      <c r="AC366" s="882" t="s">
        <v>342</v>
      </c>
      <c r="AD366" s="883"/>
      <c r="AE366" s="883"/>
      <c r="AF366" s="883"/>
      <c r="AG366" s="883"/>
      <c r="AH366" s="866" t="s">
        <v>368</v>
      </c>
      <c r="AI366" s="867"/>
      <c r="AJ366" s="867"/>
      <c r="AK366" s="867"/>
      <c r="AL366" s="868" t="s">
        <v>368</v>
      </c>
      <c r="AM366" s="869"/>
      <c r="AN366" s="869"/>
      <c r="AO366" s="870"/>
      <c r="AP366" s="871" t="s">
        <v>368</v>
      </c>
      <c r="AQ366" s="871"/>
      <c r="AR366" s="871"/>
      <c r="AS366" s="871"/>
      <c r="AT366" s="871"/>
      <c r="AU366" s="871"/>
      <c r="AV366" s="871"/>
      <c r="AW366" s="871"/>
      <c r="AX366" s="871"/>
    </row>
    <row r="367" spans="1:51" ht="30" customHeight="1" x14ac:dyDescent="0.2">
      <c r="A367" s="872">
        <v>2</v>
      </c>
      <c r="B367" s="872">
        <v>1</v>
      </c>
      <c r="C367" s="873" t="s">
        <v>735</v>
      </c>
      <c r="D367" s="874"/>
      <c r="E367" s="874"/>
      <c r="F367" s="874"/>
      <c r="G367" s="874"/>
      <c r="H367" s="874"/>
      <c r="I367" s="874"/>
      <c r="J367" s="875">
        <v>7010001023050</v>
      </c>
      <c r="K367" s="876"/>
      <c r="L367" s="876"/>
      <c r="M367" s="876"/>
      <c r="N367" s="876"/>
      <c r="O367" s="876"/>
      <c r="P367" s="877" t="s">
        <v>736</v>
      </c>
      <c r="Q367" s="878"/>
      <c r="R367" s="878"/>
      <c r="S367" s="878"/>
      <c r="T367" s="878"/>
      <c r="U367" s="878"/>
      <c r="V367" s="878"/>
      <c r="W367" s="878"/>
      <c r="X367" s="878"/>
      <c r="Y367" s="879">
        <v>0.04</v>
      </c>
      <c r="Z367" s="880"/>
      <c r="AA367" s="880"/>
      <c r="AB367" s="881"/>
      <c r="AC367" s="882" t="s">
        <v>342</v>
      </c>
      <c r="AD367" s="883"/>
      <c r="AE367" s="883"/>
      <c r="AF367" s="883"/>
      <c r="AG367" s="883"/>
      <c r="AH367" s="866" t="s">
        <v>368</v>
      </c>
      <c r="AI367" s="867"/>
      <c r="AJ367" s="867"/>
      <c r="AK367" s="867"/>
      <c r="AL367" s="868" t="s">
        <v>368</v>
      </c>
      <c r="AM367" s="869"/>
      <c r="AN367" s="869"/>
      <c r="AO367" s="870"/>
      <c r="AP367" s="871" t="s">
        <v>368</v>
      </c>
      <c r="AQ367" s="871"/>
      <c r="AR367" s="871"/>
      <c r="AS367" s="871"/>
      <c r="AT367" s="871"/>
      <c r="AU367" s="871"/>
      <c r="AV367" s="871"/>
      <c r="AW367" s="871"/>
      <c r="AX367" s="871"/>
      <c r="AY367">
        <f>COUNTA($C$367)</f>
        <v>1</v>
      </c>
    </row>
    <row r="368" spans="1:51" ht="30" hidden="1" customHeight="1" x14ac:dyDescent="0.2">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2">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2">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2">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2">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2">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2">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2">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2">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2">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2">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2">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2">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2">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2">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2">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2">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2">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2">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2">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2">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2">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2">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2">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2">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2">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2">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2">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2">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2">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2">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2">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2">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2">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2">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2">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2">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2">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2">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2">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2">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2">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2">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2">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2">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2">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2">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2">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2">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2">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2">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2">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2">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2">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2">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2">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2">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2">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2">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2">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2">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2">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2">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2">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2">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2">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2">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2">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2">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2">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2">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2">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2">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2">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2">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2">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2">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2">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2">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2">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2">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2">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2">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2">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2">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2">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2">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2">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2">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2">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2">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2">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2">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2">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2">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2">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2">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2">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2">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2">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2">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2">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2">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2">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2">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2">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2">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2">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2">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2">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2">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2">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2">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2">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2">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2">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2">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2">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2">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2">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2">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2">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2">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2">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2">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2">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2">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2">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2">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2">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2">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2">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2">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2">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2">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2">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2">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2">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2">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2">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2">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2">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2">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2">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2">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2">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2">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2">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2">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2">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2">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2">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2">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2">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2">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2">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2">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2">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2">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2">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2">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2">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2">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2">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2">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2">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2">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2">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2">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2">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2">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2">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2">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2">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2">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2">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2">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2">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2">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2">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2">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2">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2">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2">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2">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2">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2">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2">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2">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2">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2">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2">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2">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2">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2">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2">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2">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2">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2">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2">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2">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2">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2">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2">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2">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2">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2">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2">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2">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2">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2">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2">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2">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2">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2">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2">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2">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2">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2">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2">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2">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2">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2">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2">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2">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2">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2">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2">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2">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2">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2">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2">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2">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2">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2">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2">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2">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2">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2">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2">
      <c r="A631" s="872">
        <v>1</v>
      </c>
      <c r="B631" s="872">
        <v>1</v>
      </c>
      <c r="C631" s="894"/>
      <c r="D631" s="894"/>
      <c r="E631" s="661" t="s">
        <v>368</v>
      </c>
      <c r="F631" s="895"/>
      <c r="G631" s="895"/>
      <c r="H631" s="895"/>
      <c r="I631" s="895"/>
      <c r="J631" s="875" t="s">
        <v>368</v>
      </c>
      <c r="K631" s="876"/>
      <c r="L631" s="876"/>
      <c r="M631" s="876"/>
      <c r="N631" s="876"/>
      <c r="O631" s="876"/>
      <c r="P631" s="877" t="s">
        <v>368</v>
      </c>
      <c r="Q631" s="878"/>
      <c r="R631" s="878"/>
      <c r="S631" s="878"/>
      <c r="T631" s="878"/>
      <c r="U631" s="878"/>
      <c r="V631" s="878"/>
      <c r="W631" s="878"/>
      <c r="X631" s="878"/>
      <c r="Y631" s="879" t="s">
        <v>368</v>
      </c>
      <c r="Z631" s="880"/>
      <c r="AA631" s="880"/>
      <c r="AB631" s="881"/>
      <c r="AC631" s="882"/>
      <c r="AD631" s="883"/>
      <c r="AE631" s="883"/>
      <c r="AF631" s="883"/>
      <c r="AG631" s="883"/>
      <c r="AH631" s="884" t="s">
        <v>368</v>
      </c>
      <c r="AI631" s="885"/>
      <c r="AJ631" s="885"/>
      <c r="AK631" s="885"/>
      <c r="AL631" s="868" t="s">
        <v>368</v>
      </c>
      <c r="AM631" s="869"/>
      <c r="AN631" s="869"/>
      <c r="AO631" s="870"/>
      <c r="AP631" s="871" t="s">
        <v>368</v>
      </c>
      <c r="AQ631" s="871"/>
      <c r="AR631" s="871"/>
      <c r="AS631" s="871"/>
      <c r="AT631" s="871"/>
      <c r="AU631" s="871"/>
      <c r="AV631" s="871"/>
      <c r="AW631" s="871"/>
      <c r="AX631" s="871"/>
    </row>
    <row r="632" spans="1:51" ht="30" hidden="1" customHeight="1" x14ac:dyDescent="0.2">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2">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2">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2">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2">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2">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2">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2">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2">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2">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2">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2">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2">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2">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2">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2">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2">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2">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2">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2">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2">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2">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2">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2">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2">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2">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2">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2">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2">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712</v>
      </c>
      <c r="C2" s="13" t="str">
        <f>IF(B2="","",A2)</f>
        <v>医療分野の研究開発関連</v>
      </c>
      <c r="D2" s="13" t="str">
        <f>IF(C2="","",IF(D1&lt;&gt;"",CONCATENATE(D1,"、",C2),C2))</f>
        <v>医療分野の研究開発関連</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712</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712</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55"/>
      <c r="Z3" s="956"/>
      <c r="AA3" s="957"/>
      <c r="AB3" s="961"/>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2">
      <c r="A4" s="488"/>
      <c r="B4" s="486"/>
      <c r="C4" s="486"/>
      <c r="D4" s="486"/>
      <c r="E4" s="486"/>
      <c r="F4" s="487"/>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38"/>
      <c r="H5" s="939"/>
      <c r="I5" s="939"/>
      <c r="J5" s="939"/>
      <c r="K5" s="939"/>
      <c r="L5" s="939"/>
      <c r="M5" s="939"/>
      <c r="N5" s="939"/>
      <c r="O5" s="940"/>
      <c r="P5" s="944"/>
      <c r="Q5" s="944"/>
      <c r="R5" s="944"/>
      <c r="S5" s="944"/>
      <c r="T5" s="944"/>
      <c r="U5" s="944"/>
      <c r="V5" s="944"/>
      <c r="W5" s="944"/>
      <c r="X5" s="945"/>
      <c r="Y5" s="237" t="s">
        <v>51</v>
      </c>
      <c r="Z5" s="947"/>
      <c r="AA5" s="948"/>
      <c r="AB5" s="463"/>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4" t="s">
        <v>344</v>
      </c>
      <c r="B7" s="925"/>
      <c r="C7" s="925"/>
      <c r="D7" s="925"/>
      <c r="E7" s="925"/>
      <c r="F7" s="926"/>
      <c r="G7" s="512"/>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c r="AY7" s="34">
        <f t="shared" si="0"/>
        <v>0</v>
      </c>
    </row>
    <row r="8" spans="1:51" customFormat="1" ht="23.25" customHeight="1" x14ac:dyDescent="0.2">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2">
      <c r="A11" s="488"/>
      <c r="B11" s="486"/>
      <c r="C11" s="486"/>
      <c r="D11" s="486"/>
      <c r="E11" s="486"/>
      <c r="F11" s="487"/>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38"/>
      <c r="H12" s="939"/>
      <c r="I12" s="939"/>
      <c r="J12" s="939"/>
      <c r="K12" s="939"/>
      <c r="L12" s="939"/>
      <c r="M12" s="939"/>
      <c r="N12" s="939"/>
      <c r="O12" s="940"/>
      <c r="P12" s="944"/>
      <c r="Q12" s="944"/>
      <c r="R12" s="944"/>
      <c r="S12" s="944"/>
      <c r="T12" s="944"/>
      <c r="U12" s="944"/>
      <c r="V12" s="944"/>
      <c r="W12" s="944"/>
      <c r="X12" s="945"/>
      <c r="Y12" s="237" t="s">
        <v>51</v>
      </c>
      <c r="Z12" s="947"/>
      <c r="AA12" s="948"/>
      <c r="AB12" s="463"/>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4" t="s">
        <v>344</v>
      </c>
      <c r="B14" s="925"/>
      <c r="C14" s="925"/>
      <c r="D14" s="925"/>
      <c r="E14" s="925"/>
      <c r="F14" s="926"/>
      <c r="G14" s="512"/>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c r="AY14" s="34">
        <f t="shared" si="1"/>
        <v>0</v>
      </c>
    </row>
    <row r="15" spans="1:51" customFormat="1" ht="23.25" customHeight="1" x14ac:dyDescent="0.2">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2">
      <c r="A18" s="488"/>
      <c r="B18" s="486"/>
      <c r="C18" s="486"/>
      <c r="D18" s="486"/>
      <c r="E18" s="486"/>
      <c r="F18" s="487"/>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38"/>
      <c r="H19" s="939"/>
      <c r="I19" s="939"/>
      <c r="J19" s="939"/>
      <c r="K19" s="939"/>
      <c r="L19" s="939"/>
      <c r="M19" s="939"/>
      <c r="N19" s="939"/>
      <c r="O19" s="940"/>
      <c r="P19" s="944"/>
      <c r="Q19" s="944"/>
      <c r="R19" s="944"/>
      <c r="S19" s="944"/>
      <c r="T19" s="944"/>
      <c r="U19" s="944"/>
      <c r="V19" s="944"/>
      <c r="W19" s="944"/>
      <c r="X19" s="945"/>
      <c r="Y19" s="237" t="s">
        <v>51</v>
      </c>
      <c r="Z19" s="947"/>
      <c r="AA19" s="948"/>
      <c r="AB19" s="463"/>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4" t="s">
        <v>344</v>
      </c>
      <c r="B21" s="925"/>
      <c r="C21" s="925"/>
      <c r="D21" s="925"/>
      <c r="E21" s="925"/>
      <c r="F21" s="926"/>
      <c r="G21" s="512"/>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c r="AY21" s="34">
        <f t="shared" si="2"/>
        <v>0</v>
      </c>
    </row>
    <row r="22" spans="1:51" customFormat="1" ht="23.25" customHeight="1" x14ac:dyDescent="0.2">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2">
      <c r="A25" s="488"/>
      <c r="B25" s="486"/>
      <c r="C25" s="486"/>
      <c r="D25" s="486"/>
      <c r="E25" s="486"/>
      <c r="F25" s="487"/>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38"/>
      <c r="H26" s="939"/>
      <c r="I26" s="939"/>
      <c r="J26" s="939"/>
      <c r="K26" s="939"/>
      <c r="L26" s="939"/>
      <c r="M26" s="939"/>
      <c r="N26" s="939"/>
      <c r="O26" s="940"/>
      <c r="P26" s="944"/>
      <c r="Q26" s="944"/>
      <c r="R26" s="944"/>
      <c r="S26" s="944"/>
      <c r="T26" s="944"/>
      <c r="U26" s="944"/>
      <c r="V26" s="944"/>
      <c r="W26" s="944"/>
      <c r="X26" s="945"/>
      <c r="Y26" s="237" t="s">
        <v>51</v>
      </c>
      <c r="Z26" s="947"/>
      <c r="AA26" s="948"/>
      <c r="AB26" s="463"/>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4" t="s">
        <v>344</v>
      </c>
      <c r="B28" s="925"/>
      <c r="C28" s="925"/>
      <c r="D28" s="925"/>
      <c r="E28" s="925"/>
      <c r="F28" s="926"/>
      <c r="G28" s="512"/>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c r="AY28" s="34">
        <f t="shared" si="3"/>
        <v>0</v>
      </c>
    </row>
    <row r="29" spans="1:51" customFormat="1" ht="23.25" customHeight="1" x14ac:dyDescent="0.2">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2">
      <c r="A32" s="488"/>
      <c r="B32" s="486"/>
      <c r="C32" s="486"/>
      <c r="D32" s="486"/>
      <c r="E32" s="486"/>
      <c r="F32" s="487"/>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38"/>
      <c r="H33" s="939"/>
      <c r="I33" s="939"/>
      <c r="J33" s="939"/>
      <c r="K33" s="939"/>
      <c r="L33" s="939"/>
      <c r="M33" s="939"/>
      <c r="N33" s="939"/>
      <c r="O33" s="940"/>
      <c r="P33" s="944"/>
      <c r="Q33" s="944"/>
      <c r="R33" s="944"/>
      <c r="S33" s="944"/>
      <c r="T33" s="944"/>
      <c r="U33" s="944"/>
      <c r="V33" s="944"/>
      <c r="W33" s="944"/>
      <c r="X33" s="945"/>
      <c r="Y33" s="237" t="s">
        <v>51</v>
      </c>
      <c r="Z33" s="947"/>
      <c r="AA33" s="948"/>
      <c r="AB33" s="463"/>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4" t="s">
        <v>344</v>
      </c>
      <c r="B35" s="925"/>
      <c r="C35" s="925"/>
      <c r="D35" s="925"/>
      <c r="E35" s="925"/>
      <c r="F35" s="926"/>
      <c r="G35" s="512"/>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c r="AY35" s="34">
        <f t="shared" si="4"/>
        <v>0</v>
      </c>
    </row>
    <row r="36" spans="1:51" customFormat="1" ht="23.25" customHeight="1" x14ac:dyDescent="0.2">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2">
      <c r="A39" s="488"/>
      <c r="B39" s="486"/>
      <c r="C39" s="486"/>
      <c r="D39" s="486"/>
      <c r="E39" s="486"/>
      <c r="F39" s="487"/>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38"/>
      <c r="H40" s="939"/>
      <c r="I40" s="939"/>
      <c r="J40" s="939"/>
      <c r="K40" s="939"/>
      <c r="L40" s="939"/>
      <c r="M40" s="939"/>
      <c r="N40" s="939"/>
      <c r="O40" s="940"/>
      <c r="P40" s="944"/>
      <c r="Q40" s="944"/>
      <c r="R40" s="944"/>
      <c r="S40" s="944"/>
      <c r="T40" s="944"/>
      <c r="U40" s="944"/>
      <c r="V40" s="944"/>
      <c r="W40" s="944"/>
      <c r="X40" s="945"/>
      <c r="Y40" s="237" t="s">
        <v>51</v>
      </c>
      <c r="Z40" s="947"/>
      <c r="AA40" s="948"/>
      <c r="AB40" s="463"/>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4" t="s">
        <v>344</v>
      </c>
      <c r="B42" s="925"/>
      <c r="C42" s="925"/>
      <c r="D42" s="925"/>
      <c r="E42" s="925"/>
      <c r="F42" s="926"/>
      <c r="G42" s="512"/>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c r="AY42" s="34">
        <f t="shared" si="5"/>
        <v>0</v>
      </c>
    </row>
    <row r="43" spans="1:51" customFormat="1" ht="23.25" customHeight="1" x14ac:dyDescent="0.2">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2">
      <c r="A46" s="488"/>
      <c r="B46" s="486"/>
      <c r="C46" s="486"/>
      <c r="D46" s="486"/>
      <c r="E46" s="486"/>
      <c r="F46" s="487"/>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38"/>
      <c r="H47" s="939"/>
      <c r="I47" s="939"/>
      <c r="J47" s="939"/>
      <c r="K47" s="939"/>
      <c r="L47" s="939"/>
      <c r="M47" s="939"/>
      <c r="N47" s="939"/>
      <c r="O47" s="940"/>
      <c r="P47" s="944"/>
      <c r="Q47" s="944"/>
      <c r="R47" s="944"/>
      <c r="S47" s="944"/>
      <c r="T47" s="944"/>
      <c r="U47" s="944"/>
      <c r="V47" s="944"/>
      <c r="W47" s="944"/>
      <c r="X47" s="945"/>
      <c r="Y47" s="237" t="s">
        <v>51</v>
      </c>
      <c r="Z47" s="947"/>
      <c r="AA47" s="948"/>
      <c r="AB47" s="463"/>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4" t="s">
        <v>344</v>
      </c>
      <c r="B49" s="925"/>
      <c r="C49" s="925"/>
      <c r="D49" s="925"/>
      <c r="E49" s="925"/>
      <c r="F49" s="926"/>
      <c r="G49" s="512"/>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c r="AY49" s="34">
        <f t="shared" si="6"/>
        <v>0</v>
      </c>
    </row>
    <row r="50" spans="1:51" customFormat="1" ht="23.25" customHeight="1" x14ac:dyDescent="0.2">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2">
      <c r="A53" s="488"/>
      <c r="B53" s="486"/>
      <c r="C53" s="486"/>
      <c r="D53" s="486"/>
      <c r="E53" s="486"/>
      <c r="F53" s="487"/>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38"/>
      <c r="H54" s="939"/>
      <c r="I54" s="939"/>
      <c r="J54" s="939"/>
      <c r="K54" s="939"/>
      <c r="L54" s="939"/>
      <c r="M54" s="939"/>
      <c r="N54" s="939"/>
      <c r="O54" s="940"/>
      <c r="P54" s="944"/>
      <c r="Q54" s="944"/>
      <c r="R54" s="944"/>
      <c r="S54" s="944"/>
      <c r="T54" s="944"/>
      <c r="U54" s="944"/>
      <c r="V54" s="944"/>
      <c r="W54" s="944"/>
      <c r="X54" s="945"/>
      <c r="Y54" s="237" t="s">
        <v>51</v>
      </c>
      <c r="Z54" s="947"/>
      <c r="AA54" s="948"/>
      <c r="AB54" s="463"/>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4" t="s">
        <v>344</v>
      </c>
      <c r="B56" s="925"/>
      <c r="C56" s="925"/>
      <c r="D56" s="925"/>
      <c r="E56" s="925"/>
      <c r="F56" s="926"/>
      <c r="G56" s="512"/>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c r="AY56" s="34">
        <f t="shared" si="7"/>
        <v>0</v>
      </c>
    </row>
    <row r="57" spans="1:51" customFormat="1" ht="23.25" customHeight="1" x14ac:dyDescent="0.2">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2">
      <c r="A60" s="488"/>
      <c r="B60" s="486"/>
      <c r="C60" s="486"/>
      <c r="D60" s="486"/>
      <c r="E60" s="486"/>
      <c r="F60" s="487"/>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38"/>
      <c r="H61" s="939"/>
      <c r="I61" s="939"/>
      <c r="J61" s="939"/>
      <c r="K61" s="939"/>
      <c r="L61" s="939"/>
      <c r="M61" s="939"/>
      <c r="N61" s="939"/>
      <c r="O61" s="940"/>
      <c r="P61" s="944"/>
      <c r="Q61" s="944"/>
      <c r="R61" s="944"/>
      <c r="S61" s="944"/>
      <c r="T61" s="944"/>
      <c r="U61" s="944"/>
      <c r="V61" s="944"/>
      <c r="W61" s="944"/>
      <c r="X61" s="945"/>
      <c r="Y61" s="237" t="s">
        <v>51</v>
      </c>
      <c r="Z61" s="947"/>
      <c r="AA61" s="948"/>
      <c r="AB61" s="463"/>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4" t="s">
        <v>344</v>
      </c>
      <c r="B63" s="925"/>
      <c r="C63" s="925"/>
      <c r="D63" s="925"/>
      <c r="E63" s="925"/>
      <c r="F63" s="926"/>
      <c r="G63" s="512"/>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c r="AY63" s="34">
        <f t="shared" si="8"/>
        <v>0</v>
      </c>
    </row>
    <row r="64" spans="1:51" customFormat="1" ht="23.25" customHeight="1" x14ac:dyDescent="0.2">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2">
      <c r="A67" s="488"/>
      <c r="B67" s="486"/>
      <c r="C67" s="486"/>
      <c r="D67" s="486"/>
      <c r="E67" s="486"/>
      <c r="F67" s="487"/>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38"/>
      <c r="H68" s="939"/>
      <c r="I68" s="939"/>
      <c r="J68" s="939"/>
      <c r="K68" s="939"/>
      <c r="L68" s="939"/>
      <c r="M68" s="939"/>
      <c r="N68" s="939"/>
      <c r="O68" s="940"/>
      <c r="P68" s="944"/>
      <c r="Q68" s="944"/>
      <c r="R68" s="944"/>
      <c r="S68" s="944"/>
      <c r="T68" s="944"/>
      <c r="U68" s="944"/>
      <c r="V68" s="944"/>
      <c r="W68" s="944"/>
      <c r="X68" s="945"/>
      <c r="Y68" s="237" t="s">
        <v>51</v>
      </c>
      <c r="Z68" s="947"/>
      <c r="AA68" s="948"/>
      <c r="AB68" s="463"/>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4" t="s">
        <v>344</v>
      </c>
      <c r="B70" s="925"/>
      <c r="C70" s="925"/>
      <c r="D70" s="925"/>
      <c r="E70" s="925"/>
      <c r="F70" s="926"/>
      <c r="G70" s="512"/>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c r="AY70" s="34">
        <f t="shared" si="9"/>
        <v>0</v>
      </c>
    </row>
    <row r="71" spans="1:51" customFormat="1" ht="23.25" customHeight="1" thickBot="1" x14ac:dyDescent="0.25">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2">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2">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2">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2">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2">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2">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2">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2">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2">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2">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2">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5">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2">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2">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2">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2">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2">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2">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2">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2">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2">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2">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2">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2">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5">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2">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2">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2">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2">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2">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2">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2">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2">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2">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2">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2">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2">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5">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2">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2">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2">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2">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2">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2">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2">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2">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2">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2">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2">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2">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5">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5"/>
    <row r="55" spans="1:51" ht="30" customHeight="1" x14ac:dyDescent="0.2">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2">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2">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2">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2">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2">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2">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2">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2">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2">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2">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2">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5">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2">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2">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2">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2">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2">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2">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2">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2">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2">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2">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2">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2">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5">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2">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2">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2">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2">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2">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2">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2">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2">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2">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2">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2">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2">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5">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2">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2">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2">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2">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2">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2">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2">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2">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2">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2">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2">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2">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5">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5"/>
    <row r="108" spans="1:51" ht="30" customHeight="1" x14ac:dyDescent="0.2">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2">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2">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2">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2">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2">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2">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2">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2">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2">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2">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2">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5">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2">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2">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2">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2">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2">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2">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2">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2">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2">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2">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2">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2">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5">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2">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2">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2">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2">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2">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2">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2">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2">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2">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2">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2">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2">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5">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2">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2">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2">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2">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2">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2">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2">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2">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2">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2">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2">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2">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5">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5"/>
    <row r="161" spans="1:51" ht="30" customHeight="1" x14ac:dyDescent="0.2">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2">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2">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2">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2">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2">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2">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2">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2">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2">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2">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2">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5">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2">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2">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2">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2">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2">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2">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2">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2">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2">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2">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2">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2">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5">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2">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2">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2">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2">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2">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2">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2">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2">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2">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2">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2">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2">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5">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2">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2">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2">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2">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2">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2">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2">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2">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2">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2">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2">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2">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5">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5"/>
    <row r="214" spans="1:51" ht="30" customHeight="1" x14ac:dyDescent="0.2">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2">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2">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2">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2">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2">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2">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2">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2">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2">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2">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2">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5">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2">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2">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2">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2">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2">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2">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2">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2">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2">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2">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2">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2">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5">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2">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2">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2">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2">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2">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2">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2">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2">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2">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2">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2">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2">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5">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2">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2">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2">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2">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2">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2">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2">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2">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2">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2">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2">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2">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5">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2">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2">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2">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2">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2">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2">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2">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2">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2">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2">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2">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2">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2">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2">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2">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2">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2">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2">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2">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2">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2">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2">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2">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2">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2">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2">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2">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2">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2">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2">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2">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2">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2">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2">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2">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2">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2">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2">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2">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2">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2">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2">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2">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2">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2">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2">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2">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2">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2">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2">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2">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2">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2">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2">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2">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2">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2">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2">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2">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2">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2">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2">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2">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2">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2">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2">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2">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2">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2">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2">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2">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2">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2">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2">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2">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2">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2">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2">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2">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2">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2">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2">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2">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2">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2">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2">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2">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2">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2">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2">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2">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2">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2">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2">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2">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2">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2">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2">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2">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2">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2">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2">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2">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2">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2">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2">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2">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2">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2">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2">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2">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2">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2">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2">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2">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2">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2">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2">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2">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2">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2">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2">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2">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2">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2">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2">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2">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2">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2">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2">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2">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2">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2">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2">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2">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2">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2">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2">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2">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2">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2">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2">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2">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2">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2">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2">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2">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2">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2">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2">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2">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2">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2">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2">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2">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2">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2">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2">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2">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2">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2">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2">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2">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2">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2">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2">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2">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2">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2">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2">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2">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2">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2">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2">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2">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2">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2">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2">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2">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2">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2">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2">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2">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2">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2">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2">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2">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2">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2">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2">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2">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2">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2">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2">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2">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2">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2">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2">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2">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2">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2">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2">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2">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2">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2">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2">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2">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2">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2">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2">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2">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2">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2">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2">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2">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2">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2">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2">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2">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2">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2">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2">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2">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2">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2">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2">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2">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2">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2">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2">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2">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2">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2">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2">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2">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2">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2">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2">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2">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2">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2">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2">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2">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2">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2">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2">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2">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2">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2">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2">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2">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2">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2">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2">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2">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2">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2">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2">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2">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2">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2">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2">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2">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2">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2">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2">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2">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2">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2">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2">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2">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2">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2">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2">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2">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2">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2">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2">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2">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2">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2">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2">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2">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2">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2">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2">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2">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2">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2">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2">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2">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2">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2">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2">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2">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2">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2">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2">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2">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2">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2">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2">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2">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2">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2">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2">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2">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2">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2">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2">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2">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2">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2">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2">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2">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2">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2">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2">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2">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2">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2">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2">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2">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2">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2">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2">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2">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2">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2">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2">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2">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2">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2">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2">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2">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2">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2">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2">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2">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2">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2">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2">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2">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2">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2">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2">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2">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2">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2">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2">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2">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2">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2">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2">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2">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2">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2">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2">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2">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2">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2">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2">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2">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2">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2">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2">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2">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2">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2">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2">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2">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2">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2">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2">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2">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2">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2">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2">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2">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2">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2">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2">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2">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2">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2">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2">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2">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2">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2">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2">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2">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2">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2">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2">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2">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2">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2">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2">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2">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2">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2">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2">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2">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2">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2">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2">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2">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2">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2">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2">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2">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2">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2">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2">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2">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2">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2">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2">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2">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2">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2">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2">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2">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2">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2">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2">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2">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2">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2">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2">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2">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2">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2">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2">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2">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2">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2">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2">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2">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2">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2">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2">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2">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2">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2">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2">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2">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2">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2">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2">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2">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2">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2">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2">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2">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2">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2">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2">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2">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2">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2">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2">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2">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2">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2">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2">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2">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2">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2">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2">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2">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2">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2">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2">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2">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2">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2">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2">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2">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2">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2">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2">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2">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2">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2">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2">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2">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2">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2">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2">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2">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2">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2">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2">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2">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2">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2">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2">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2">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2">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2">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2">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2">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2">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2">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2">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2">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2">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2">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2">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2">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2">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2">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2">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2">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2">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2">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2">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2">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2">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2">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2">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2">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2">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2">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2">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2">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2">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2">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2">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2">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2">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2">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2">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2">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2">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2">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2">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2">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2">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2">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2">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2">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2">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2">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2">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2">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2">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2">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2">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2">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2">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2">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2">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2">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2">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2">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2">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2">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2">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2">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2">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2">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2">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2">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2">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2">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2">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2">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2">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2">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2">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2">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2">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2">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2">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2">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2">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2">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2">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2">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2">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2">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2">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2">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2">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2">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2">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2">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2">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2">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2">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2">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2">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2">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2">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2">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2">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2">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2">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2">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2">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2">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2">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2">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2">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2">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2">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2">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2">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2">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2">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2">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2">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2">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2">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2">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2">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2">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2">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2">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2">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2">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2">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2">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2">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2">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2">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2">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2">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2">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2">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2">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2">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2">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2">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2">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2">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2">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2">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2">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2">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2">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2">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2">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2">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2">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2">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2">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2">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2">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2">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2">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2">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2">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2">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2">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2">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2">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2">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2">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2">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2">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2">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2">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2">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2">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2">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2">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2">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2">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2">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2">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2">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2">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2">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2">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2">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2">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2">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2">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2">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2">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2">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2">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2">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2">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2">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2">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2">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2">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2">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2">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2">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2">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2">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2">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2">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2">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2">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2">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2">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2">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2">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2">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2">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2">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2">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2">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2">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2">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2">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2">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2">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2">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2">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2">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2">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2">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2">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2">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2">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2">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2">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2">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2">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2">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2">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2">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2">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2">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2">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2">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2">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2">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2">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2">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2">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2">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2">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2">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2">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2">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2">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2">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2">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2">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2">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2">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2">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2">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2">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2">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2">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2">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2">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2">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2">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2">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2">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2">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2">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2">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2">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2">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2">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2">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2">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2">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2">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2">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2">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2">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2">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2">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2">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2">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2">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2">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2">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2">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2">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2">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2">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2">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2">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2">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2">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2">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2">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2">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2">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2">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2">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2">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2">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2">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2">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2">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2">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2">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2">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2">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2">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2">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2">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2">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2">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2">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2">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2">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2">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2">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2">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2">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2">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2">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2">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2">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2">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2">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2">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2">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2">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2">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2">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2">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2">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2">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2">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2">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2">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2">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2">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2">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2">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2">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2">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2">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2">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2">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2">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2">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2">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2">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2">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2">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2">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2">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2">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2">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2">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2">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2">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2">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2">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2">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2">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2">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2">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2">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2">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2">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2">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2">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2">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2">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2">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2">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2">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2">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2">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2">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2">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2">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2">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2">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2">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2">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2">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2">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2">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2">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2">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2">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2">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2">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2">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2">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2">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2">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2">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2">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2">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2">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2">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2">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2">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2">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2">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2">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2">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2">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2">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2">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2">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2">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2">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2">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2">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2">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2">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2">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2">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2">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2">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2">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2">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2">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2">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2">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2">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2">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2">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2">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2">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2">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2">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2">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2">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2">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2">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2">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2">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2">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2">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2">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2">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2">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2">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2">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2">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2">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2">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2">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2">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2">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2">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2">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2">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2">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2">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2">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2">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2">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2">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2">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2">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2">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2">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2">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2">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2">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2">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2">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2">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2">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2">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2">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2">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2">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2">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2">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2">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2">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2">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2">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2">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2">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2">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2">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2">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2">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2">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2">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2">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2">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2">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2">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2">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2">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2">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2">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2">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2">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2">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2">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2">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2">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2">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2">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2">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2">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2">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2">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2">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2">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2">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2">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2">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2">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2">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2">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2">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2">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2">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2">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2">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2">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2">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2">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2">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2">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2">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2">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2">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2">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2">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2">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2">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2">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2">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2">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2">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2">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2">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2">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2">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2">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2">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2">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2">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2">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2">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2">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2">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2">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2">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2">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2">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2">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2">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2">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2">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2">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2">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2">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2">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2">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2">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2">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2">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2">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2">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2">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2">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2">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2">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2">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2">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2">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2">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2">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2">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2">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2">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2">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2">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2">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2">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2">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2">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2">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2">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2">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2">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2">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2">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2">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2">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2">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2">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2">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2">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2">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2">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2">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2">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2">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2">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2">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2">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2">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2">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2">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2">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2">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2">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2">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2">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2">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2">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2">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2">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2">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2">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2">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2">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2">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2">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2">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2">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2">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2">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2">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2">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2">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2">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2">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2">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2">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2">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2">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2">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2">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2">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2">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2">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2">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2">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2">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2">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2">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2">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2">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2">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2">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2">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2">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2">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2">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2">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2">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2">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2">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2">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2">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2">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2">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2">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2">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2">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2">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2">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2">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2">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2">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2">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2">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2">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2">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2">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2">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2">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2">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2">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2">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2">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2">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2">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2">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2">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2">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2">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2">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2">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2">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2">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2">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2">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2">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2">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2">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2">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2">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2">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2">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2">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2">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2">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2022-05-19T01:54:37Z</cp:lastPrinted>
  <dcterms:created xsi:type="dcterms:W3CDTF">2012-03-13T00:50:25Z</dcterms:created>
  <dcterms:modified xsi:type="dcterms:W3CDTF">2022-08-30T04:12:21Z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