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5_040816締切　（感染研）FW 【作業依頼：8月16日（火）15時〆】Ｒ４行政事業レビュー最終公表版\0817提出\"/>
    </mc:Choice>
  </mc:AlternateContent>
  <xr:revisionPtr revIDLastSave="0" documentId="13_ncr:1_{5704AFB0-8DC1-49F8-BB80-B8BD81E56A2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0" i="11" l="1"/>
  <c r="AY331" i="11"/>
  <c r="AY325" i="11"/>
  <c r="AY333" i="11"/>
  <c r="AY399" i="11"/>
  <c r="AY336" i="11"/>
  <c r="AY341" i="11"/>
  <c r="AY340" i="11"/>
  <c r="AY322" i="11"/>
  <c r="AY326" i="11"/>
  <c r="AY327" i="11"/>
  <c r="AY337" i="11"/>
  <c r="AY328" i="11"/>
  <c r="AY338" i="11"/>
  <c r="AY329" i="11"/>
  <c r="AY69" i="11"/>
  <c r="AY397" i="11"/>
  <c r="AY323"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7"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17" i="11" s="1"/>
  <c r="AY99" i="11"/>
  <c r="AY101" i="11" s="1"/>
  <c r="AY98" i="11"/>
  <c r="AY102" i="11"/>
  <c r="AY104" i="11" s="1"/>
  <c r="AY114" i="11" l="1"/>
  <c r="AY207" i="11"/>
  <c r="AY115" i="11"/>
  <c r="AY116" i="11"/>
  <c r="AY209" i="11"/>
  <c r="AY118" i="11"/>
  <c r="AY176" i="11"/>
  <c r="AY210" i="11"/>
  <c r="AY123" i="11"/>
  <c r="AY134" i="11"/>
  <c r="AY100" i="11"/>
  <c r="AY140" i="11"/>
  <c r="AY130" i="11"/>
  <c r="AY142" i="11"/>
  <c r="AY138" i="11"/>
  <c r="AY131" i="11"/>
  <c r="AY143" i="11"/>
  <c r="AY144" i="11"/>
  <c r="AY201" i="11"/>
  <c r="AY211" i="11"/>
  <c r="AY175" i="11"/>
  <c r="AY202" i="11"/>
  <c r="AY203" i="11"/>
  <c r="AY178" i="11"/>
  <c r="AY206" i="11"/>
  <c r="AY124" i="11"/>
  <c r="AY126" i="11"/>
  <c r="AY119" i="11"/>
  <c r="AY153" i="11"/>
  <c r="AY171" i="11"/>
  <c r="AY179" i="11"/>
  <c r="AY152" i="11"/>
  <c r="AY120" i="11"/>
  <c r="AY128" i="11"/>
  <c r="AY154" i="11"/>
  <c r="AY163" i="11"/>
  <c r="AY113" i="11"/>
  <c r="AY121" i="11"/>
  <c r="AY155" i="11"/>
  <c r="AY141" i="11"/>
  <c r="AY204" i="11"/>
  <c r="AY212" i="11"/>
  <c r="AY174" i="11"/>
  <c r="AY193" i="11"/>
  <c r="AY198"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1" i="11" s="1"/>
  <c r="AY78" i="11"/>
  <c r="AY86" i="11" s="1"/>
  <c r="AY44" i="11"/>
  <c r="AY52" i="11" s="1"/>
  <c r="AY84" i="11" l="1"/>
  <c r="AY83" i="11"/>
  <c r="AY85" i="11"/>
  <c r="AY80" i="11"/>
  <c r="AY81" i="11"/>
  <c r="AY79" i="11"/>
  <c r="AY82" i="11"/>
  <c r="AY96" i="11"/>
  <c r="AY49" i="11"/>
  <c r="AY95" i="11"/>
  <c r="AY87" i="11"/>
  <c r="AY55" i="11"/>
  <c r="AY97" i="11"/>
  <c r="AY89" i="11"/>
  <c r="AY90" i="11"/>
  <c r="AY9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<sst xmlns="http://schemas.openxmlformats.org/spreadsheetml/2006/main" count="1422" uniqueCount="683">
  <si>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</si>
  <si>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</si>
  <si>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</si>
  <si>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</si>
  <si>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</si>
  <si>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</si>
  <si>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</si>
  <si>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</si>
  <si>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</si>
  <si>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</si>
  <si>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</si>
  <si>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</si>
  <si>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</si>
  <si>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</si>
  <si>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</si>
  <si>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</si>
  <si>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</si>
  <si>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</si>
  <si>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</si>
  <si>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</si>
  <si>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</si>
  <si>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</si>
  <si>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</si>
  <si>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</si>
  <si>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</si>
  <si>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</si>
  <si>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</si>
  <si>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</si>
  <si>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</si>
  <si>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</si>
  <si>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</si>
  <si>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</si>
  <si>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</si>
  <si>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</si>
  <si>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</si>
  <si>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</si>
  <si>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</si>
  <si>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</si>
  <si>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</si>
  <si>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</si>
  <si>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</si>
  <si>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</si>
  <si>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</si>
  <si>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</si>
  <si>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</si>
  <si>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</si>
  <si>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</si>
  <si>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</si>
  <si>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</si>
  <si>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</si>
  <si>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</si>
  <si>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</si>
  <si>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</si>
  <si>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</si>
  <si>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</si>
  <si>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</si>
  <si>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</si>
  <si>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</si>
  <si>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</si>
  <si>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</si>
  <si>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</si>
  <si>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</si>
  <si>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</si>
  <si>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</si>
  <si>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</si>
  <si>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</si>
  <si>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</si>
  <si>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</si>
  <si>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</si>
  <si>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</si>
  <si>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</si>
  <si>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</si>
  <si>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</si>
  <si>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</si>
  <si>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</si>
  <si>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</si>
  <si>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</si>
  <si>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</si>
  <si>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</si>
  <si>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</si>
  <si>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</si>
  <si>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</si>
  <si>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</si>
  <si>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</si>
  <si>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</si>
  <si>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</si>
  <si>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</si>
  <si>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</si>
  <si>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</si>
  <si>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</si>
  <si>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</si>
  <si>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</si>
  <si>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</si>
  <si>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</si>
  <si>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</si>
  <si>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</si>
  <si>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</si>
  <si>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</si>
  <si>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</si>
  <si>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</si>
  <si>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</si>
  <si>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</si>
  <si>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</si>
  <si>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</si>
  <si>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</si>
  <si>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</si>
  <si>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</si>
  <si>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</si>
  <si>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</si>
  <si>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</si>
  <si>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</si>
  <si>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</si>
  <si>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</si>
  <si>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</si>
  <si>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</si>
  <si>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</si>
  <si>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</si>
  <si>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</si>
  <si>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</si>
  <si>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</si>
  <si>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</si>
  <si>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</si>
  <si>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</si>
  <si>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</si>
  <si>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</si>
  <si>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</si>
  <si>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</si>
  <si>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</si>
  <si>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</si>
  <si>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</si>
  <si>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</si>
  <si>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</si>
  <si>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</si>
  <si>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</si>
  <si>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</si>
  <si>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</si>
  <si>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</si>
  <si>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</si>
  <si>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</si>
  <si>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</si>
  <si>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</si>
  <si>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</si>
  <si>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</si>
  <si>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</si>
  <si>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</si>
  <si>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</si>
  <si>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</si>
  <si>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</si>
  <si>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</si>
  <si>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</si>
  <si>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</si>
  <si>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</si>
  <si>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</si>
  <si>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</si>
  <si>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</si>
  <si>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</si>
  <si>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</si>
  <si>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</si>
  <si>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</si>
  <si>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</si>
  <si>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</si>
  <si>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</si>
  <si>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</si>
  <si>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</si>
  <si>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</si>
  <si>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</si>
  <si>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</si>
  <si>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</si>
  <si>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</si>
  <si>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</si>
  <si>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</si>
  <si>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</si>
  <si>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</si>
  <si>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</si>
  <si>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</si>
  <si>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</si>
  <si>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</si>
  <si>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</si>
  <si>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</si>
  <si>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</si>
  <si>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</si>
  <si>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</si>
  <si>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</si>
  <si>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</si>
  <si>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</si>
  <si>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</si>
  <si>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</si>
  <si>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</si>
  <si>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</si>
  <si>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</si>
  <si>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</si>
  <si>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</si>
  <si>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</si>
  <si>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</si>
  <si>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</si>
  <si>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</si>
  <si>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</si>
  <si>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</si>
  <si>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</si>
  <si>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</si>
  <si>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</si>
  <si>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</si>
  <si>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</si>
  <si>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</si>
  <si>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</si>
  <si>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</si>
  <si>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</si>
  <si>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</si>
  <si>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</si>
  <si>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</si>
  <si>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</si>
  <si>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</si>
  <si>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</si>
  <si>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</si>
  <si>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</si>
  <si>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</si>
  <si>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</si>
  <si>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</si>
  <si>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</si>
  <si>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</si>
  <si>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</si>
  <si>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</si>
  <si>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</si>
  <si>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</si>
  <si>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</si>
  <si>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</si>
  <si>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</si>
  <si>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</si>
  <si>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</si>
  <si>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</si>
  <si>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</si>
  <si>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</si>
  <si>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</si>
  <si>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</si>
  <si>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</si>
  <si>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</si>
  <si>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</si>
  <si>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</si>
  <si>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</si>
  <si>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</si>
  <si>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</si>
  <si>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</si>
  <si>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</si>
  <si>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</si>
  <si>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</si>
  <si>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</si>
  <si>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</si>
  <si>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</si>
  <si>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</si>
  <si>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</si>
  <si>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</si>
  <si>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</si>
  <si>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</si>
  <si>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</si>
  <si>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</si>
  <si>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</si>
  <si>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</si>
  <si>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</si>
  <si>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</si>
  <si>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</si>
  <si>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</si>
  <si>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</si>
  <si>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</si>
  <si>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</si>
  <si>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</si>
  <si>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</si>
  <si>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</si>
  <si>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</si>
  <si>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</si>
  <si>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</si>
  <si>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</si>
  <si>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</si>
  <si>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</si>
  <si>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</si>
  <si>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</si>
  <si>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</si>
  <si>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</si>
  <si>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</si>
  <si>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</si>
  <si>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</si>
  <si>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</si>
  <si>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</si>
  <si>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</si>
  <si>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</si>
  <si>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</si>
  <si>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</si>
  <si>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</si>
  <si>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</si>
  <si>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</si>
  <si>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</si>
  <si>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</si>
  <si>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</si>
  <si>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</si>
  <si>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</si>
  <si>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</si>
  <si>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</si>
  <si>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</si>
  <si>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</si>
  <si>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</si>
  <si>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</si>
  <si>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</si>
  <si>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</si>
  <si>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</si>
  <si>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</si>
  <si>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</si>
  <si>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</si>
  <si>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</si>
  <si>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</si>
  <si>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</si>
  <si>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</si>
  <si>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</si>
  <si>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</si>
  <si>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</si>
  <si>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</si>
  <si>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</si>
  <si>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</si>
  <si>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</si>
  <si>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</si>
  <si>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</si>
  <si>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</si>
  <si>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</si>
  <si>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</si>
  <si>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</si>
  <si>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</si>
  <si>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</si>
  <si>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</si>
  <si>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</si>
  <si>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</si>
  <si>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</si>
  <si>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</si>
  <si>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</si>
  <si>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</si>
  <si>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</si>
  <si>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</si>
  <si>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</si>
  <si>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</si>
  <si>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</si>
  <si>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</si>
  <si>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</si>
  <si>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</si>
  <si>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</si>
  <si>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</si>
  <si>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</si>
  <si>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</si>
  <si>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</si>
  <si>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</si>
  <si>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</si>
  <si>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</si>
  <si>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</si>
  <si>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</si>
  <si>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</si>
  <si>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</si>
  <si>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</si>
  <si>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</si>
  <si>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</si>
  <si>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</si>
  <si>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</si>
  <si>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</si>
  <si>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</si>
  <si>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</si>
  <si>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</si>
  <si>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</si>
  <si>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</si>
  <si>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</si>
  <si>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</si>
  <si>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</si>
  <si>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</si>
  <si>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</si>
  <si>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</si>
  <si>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</si>
  <si>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</si>
  <si>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</si>
  <si>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</si>
  <si>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</si>
  <si>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</si>
  <si>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</si>
  <si>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</si>
  <si>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</si>
  <si>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</si>
  <si>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</si>
  <si>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</si>
  <si>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</si>
  <si>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</si>
  <si>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</si>
  <si>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</si>
  <si>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</si>
  <si>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</si>
  <si>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</si>
  <si>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</si>
  <si>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</si>
  <si>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</si>
  <si>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</si>
  <si>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</si>
  <si>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</si>
  <si>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</si>
  <si>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</si>
  <si>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</si>
  <si>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</si>
  <si>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</si>
  <si>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</si>
  <si>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</si>
  <si>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</si>
  <si>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</si>
  <si>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</si>
  <si>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</si>
  <si>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</si>
  <si>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</si>
  <si>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</si>
  <si>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</si>
  <si>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</si>
  <si>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</si>
  <si>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</si>
  <si>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</si>
  <si>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</si>
  <si>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</si>
  <si>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</si>
  <si>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</si>
  <si>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</si>
  <si>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</si>
  <si>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</si>
  <si>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</si>
  <si>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</si>
  <si>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</si>
  <si>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</si>
  <si>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</si>
  <si>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</si>
  <si>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</si>
  <si>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</si>
  <si>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</si>
  <si>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</si>
  <si>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</si>
  <si>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</si>
  <si>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</si>
  <si>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</si>
  <si>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</si>
  <si>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</si>
  <si>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</si>
  <si>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</si>
  <si>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</si>
  <si>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</si>
  <si>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</si>
  <si>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</si>
  <si>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</si>
  <si>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</si>
  <si>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</si>
  <si>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</si>
  <si>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</si>
  <si>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</si>
  <si>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</si>
  <si>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</si>
  <si>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</si>
  <si>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</si>
  <si>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</si>
  <si>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</si>
  <si>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</si>
  <si>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</si>
  <si>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</si>
  <si>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</si>
  <si>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</si>
  <si>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</si>
  <si>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</si>
  <si>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</si>
  <si>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</si>
  <si>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</si>
  <si>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</si>
  <si>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</si>
  <si>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</si>
  <si>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</si>
  <si>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</si>
  <si>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</si>
  <si>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</si>
  <si>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</si>
  <si>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</si>
  <si>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</si>
  <si>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</si>
  <si>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</si>
  <si>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</si>
  <si>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</si>
  <si>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</si>
  <si>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</si>
  <si>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</si>
  <si>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</si>
  <si>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</si>
  <si>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</si>
  <si>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</si>
  <si>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</si>
  <si>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</si>
  <si>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</si>
  <si>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</si>
  <si>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</si>
  <si>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</si>
  <si>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</si>
  <si>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</si>
  <si>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</si>
  <si>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</si>
  <si>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</si>
  <si>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</si>
  <si>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</si>
  <si>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</si>
  <si>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</si>
  <si>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</si>
  <si>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</si>
  <si>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</si>
  <si>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</si>
  <si>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</si>
  <si>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</si>
  <si>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</si>
  <si>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</si>
  <si>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</si>
  <si>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</si>
  <si>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</si>
  <si>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</si>
  <si>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</si>
  <si>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</si>
  <si>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</si>
  <si>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</si>
  <si>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</si>
  <si>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</si>
  <si>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</si>
  <si>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</si>
  <si>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</si>
  <si>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</si>
  <si>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</si>
  <si>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</si>
  <si>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</si>
  <si>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</si>
  <si>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</si>
  <si>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</si>
  <si>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</si>
  <si>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</si>
  <si>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</si>
  <si>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</si>
  <si>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</si>
  <si>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</si>
  <si>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</si>
  <si>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</si>
  <si>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</si>
  <si>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</si>
  <si>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</si>
  <si>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</si>
  <si>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</si>
  <si>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</si>
  <si>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</si>
  <si>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</si>
  <si>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</si>
  <si>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</si>
  <si>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</si>
  <si>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</si>
  <si>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</si>
  <si>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</si>
  <si>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</si>
  <si>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</si>
  <si>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</si>
  <si>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</si>
  <si>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</si>
  <si>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</si>
  <si>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</si>
  <si>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</si>
  <si>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</si>
  <si>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</si>
  <si>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</si>
  <si>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</si>
  <si>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</si>
  <si>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</si>
  <si>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</si>
  <si>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</si>
  <si>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</si>
  <si>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</si>
  <si>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</si>
  <si>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</si>
  <si>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</si>
  <si>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</si>
  <si>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</si>
  <si>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</si>
  <si>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</si>
  <si>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</si>
  <si>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</si>
  <si>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</si>
  <si>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</si>
  <si>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</si>
  <si>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</si>
  <si>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</si>
  <si>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</si>
  <si>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</si>
  <si>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</si>
  <si>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</si>
  <si>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</si>
  <si>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</si>
  <si>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</si>
  <si>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</si>
  <si>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</si>
  <si>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</si>
  <si>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</si>
  <si>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</si>
  <si>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</si>
  <si>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</si>
  <si>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</si>
  <si>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</si>
  <si>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</si>
  <si>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</si>
  <si>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</si>
  <si>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</si>
  <si>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</si>
  <si>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</si>
  <si>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</si>
  <si>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</si>
  <si>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</si>
  <si>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</si>
  <si>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</si>
  <si>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血液製剤の品質管理業務向上のためのプロトコールレビュー導入に向けた体制構築に係る事業費</t>
  </si>
  <si>
    <t>国立感染症研究所</t>
  </si>
  <si>
    <t>藤谷　正</t>
  </si>
  <si>
    <t>平成30年度</t>
  </si>
  <si>
    <t>令和7年度</t>
  </si>
  <si>
    <t>総務部会計課</t>
  </si>
  <si>
    <t>-</t>
  </si>
  <si>
    <t>薬機法遵守の観点から、現在の科学的水準に合わせた試験方法の見直しを順次行う。緊急性の高いヘモグロビン含量試験、たん白質含量試験、ヒスタミン確認試験の改良・改善を早急に行う。また、プロトコールレビューを導入するにあたり、様式の作成と実施体制を構築し、品質管理方法の国際調和を実施する。様式の作成には、承認書に基づく製剤毎の様式の作成を行う。また、年間に約５００件の血液製剤の出検に対し、ロット毎のプロトコールレビューを実施する。</t>
  </si>
  <si>
    <t>試験研究費</t>
  </si>
  <si>
    <t>国家検定試験法の改善に係る検定検査業務委員会への報告数</t>
  </si>
  <si>
    <t>国家検定試験法の改善に係る報告数</t>
  </si>
  <si>
    <t>件</t>
  </si>
  <si>
    <t>国家検定試験法の改善に係る報告件数集計リスト</t>
  </si>
  <si>
    <t>Ｘ（執行額）/Ｙ（試験法の改善に係る報告数）</t>
    <phoneticPr fontId="5"/>
  </si>
  <si>
    <t>百万円</t>
  </si>
  <si>
    <t>X/Y</t>
    <phoneticPr fontId="5"/>
  </si>
  <si>
    <t>3百万円/3件</t>
  </si>
  <si>
    <t>3百万円/5件</t>
  </si>
  <si>
    <t>／　</t>
    <phoneticPr fontId="5"/>
  </si>
  <si>
    <t>ロタウイルスワクチン検定及び品質管理に関する基礎研究</t>
  </si>
  <si>
    <t>ポリオウイルス病原体管理強化に伴う検定検査研究業務に係る事業費</t>
  </si>
  <si>
    <t>新30-0042</t>
  </si>
  <si>
    <t>新30-0039</t>
  </si>
  <si>
    <t>○</t>
  </si>
  <si>
    <t>厚労</t>
  </si>
  <si>
    <t>3百万円/113件</t>
    <rPh sb="1" eb="4">
      <t>ヒャクマンエン</t>
    </rPh>
    <rPh sb="8" eb="9">
      <t>ケン</t>
    </rPh>
    <phoneticPr fontId="5"/>
  </si>
  <si>
    <t>3百万円/20件</t>
    <rPh sb="1" eb="4">
      <t>ヒャクマンエン</t>
    </rPh>
    <rPh sb="7" eb="8">
      <t>ケン</t>
    </rPh>
    <phoneticPr fontId="5"/>
  </si>
  <si>
    <t>血液製剤メーカーの製剤の品質・製造に関する資料をロット毎にプロトコールレビュー様式の改訂を行った。引き続き安定したSLP審査作業実施のため、改訂作業を継続する。</t>
    <phoneticPr fontId="5"/>
  </si>
  <si>
    <t xml:space="preserve">令和3年度は試験の見直しを多数完了した。引き続き試験方法の改良・改善の検討は優先順位の高いものから着実に進める。
</t>
    <phoneticPr fontId="5"/>
  </si>
  <si>
    <t>無</t>
  </si>
  <si>
    <t>‐</t>
  </si>
  <si>
    <t>-</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</si>
  <si>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</si>
  <si>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</si>
  <si>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国民の健康を守るための血液製剤の安全性を高めるために必要な研究を行うものであり、優先度の高い事業である。</t>
    <phoneticPr fontId="5"/>
  </si>
  <si>
    <t>少額の随意契約であっても複数社から見積書を徴収し、最も安価な業者を選定する等、会計法に基づき適切に契約を行っている。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</si>
  <si>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</si>
  <si>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</si>
  <si>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</si>
  <si>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当該事業に基づき国家検定試験法の改良・改善が行われていることから、成果物は十分に活用されている。</t>
    <phoneticPr fontId="5"/>
  </si>
  <si>
    <t>当該事業は生物学的製剤の国家検定試験法の改良・改善に係る事業である。ロタウイルスワクチン検定及び品質管理に関する基礎研究はロタウイルスワクチンに係る検定検査方法の確立と品質管理に係る事業であり、ポリオウイルス病原体管理強化に伴う検定検査研究業務に係る事業費はポリオウイルスを用いる検査・検定に係る事業であるため、役割が異な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</si>
  <si>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</si>
  <si>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</si>
  <si>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https://www.mhlw.go.jp/wp/seisaku/hyouka/dl/r03_jizenbunseki/XIII-1-1.pdf</t>
    <phoneticPr fontId="5"/>
  </si>
  <si>
    <t>8頁</t>
    <rPh sb="1" eb="2">
      <t>ページ</t>
    </rPh>
    <phoneticPr fontId="5"/>
  </si>
  <si>
    <t>岩井化学薬品株式会社</t>
    <phoneticPr fontId="5"/>
  </si>
  <si>
    <t>消耗品購入</t>
    <rPh sb="0" eb="3">
      <t>ショウモウヒン</t>
    </rPh>
    <rPh sb="3" eb="5">
      <t>コウニュウ</t>
    </rPh>
    <phoneticPr fontId="5"/>
  </si>
  <si>
    <t>備品購入</t>
    <rPh sb="0" eb="4">
      <t>ビヒンコウニュウ</t>
    </rPh>
    <phoneticPr fontId="5"/>
  </si>
  <si>
    <t>消耗品購入</t>
    <rPh sb="0" eb="5">
      <t>ショウモウヒンコウニュウ</t>
    </rPh>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</si>
  <si>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</si>
  <si>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</si>
  <si>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</si>
  <si>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</si>
  <si>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賃金</t>
    <rPh sb="0" eb="2">
      <t>チンギン</t>
    </rPh>
    <phoneticPr fontId="5"/>
  </si>
  <si>
    <t>血液製剤のロットリリースにおいて、血液製剤製造の品質を製造工程の段階から把握・チェックするためのプロトコールレビューの実施体制を構築し、また、生物学的製剤の国家検定試験法を改良・改善することにより、日本における血液製剤等の適切な供給と国家検定試験の改善を図るもの。</t>
    <phoneticPr fontId="5"/>
  </si>
  <si>
    <t>プロトコールレビューのための様式の作成・改訂数</t>
    <phoneticPr fontId="5"/>
  </si>
  <si>
    <t>プロトコールレビューの実施体制を構築し、生物学的製剤の国家検定試験法を改良・改善する。</t>
    <phoneticPr fontId="5"/>
  </si>
  <si>
    <t>プロトコールレビューの実施体制の構築</t>
    <rPh sb="11" eb="15">
      <t>ジッシタイセイ</t>
    </rPh>
    <rPh sb="16" eb="18">
      <t>コウチク</t>
    </rPh>
    <phoneticPr fontId="5"/>
  </si>
  <si>
    <t>少額の随意契約であっても複数社から見積書を徴収し、最低価格で購入するなど、コスト削減に努めているため、妥当である。</t>
    <phoneticPr fontId="5"/>
  </si>
  <si>
    <t>アズサイエンス株式会社</t>
  </si>
  <si>
    <t>井上事務機事務用品株式会社</t>
  </si>
  <si>
    <t>堀内電機株式会社</t>
  </si>
  <si>
    <t>株式会社　和科盛商会</t>
  </si>
  <si>
    <t>株式会社　ヤマダデンキ</t>
  </si>
  <si>
    <t>尾崎理化株式会社</t>
    <phoneticPr fontId="5"/>
  </si>
  <si>
    <t>A.岩井化学薬品株式会社</t>
    <phoneticPr fontId="5"/>
  </si>
  <si>
    <t>消耗品費</t>
    <rPh sb="0" eb="4">
      <t>ショウモウヒンヒ</t>
    </rPh>
    <phoneticPr fontId="5"/>
  </si>
  <si>
    <t>事業計画時に見込んだ内容を概ね達成できている。</t>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</si>
  <si>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</si>
  <si>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</si>
  <si>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</si>
  <si>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</si>
  <si>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株式会社アベバイオロジカルリサーチ</t>
    <rPh sb="0" eb="4">
      <t>カブシキガイシャ</t>
    </rPh>
    <phoneticPr fontId="5"/>
  </si>
  <si>
    <t>株式会社竹宝商会</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</si>
</sst>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26894</xdr:colOff>
      <xdr:row>270</xdr:row>
      <xdr:rowOff>17930</xdr:rowOff>
    </xdr:from>
    <xdr:to>
      <xdr:col>35</xdr:col>
      <xdr:colOff>96754</xdr:colOff>
      <xdr:row>275</xdr:row>
      <xdr:rowOff>111438</xdr:rowOff>
    </xdr:to>
    <xdr:sp macro="" textlink="">
      <xdr:nvSpPr>
        <xdr:cNvPr id="2" name="正方形/長方形 1">
          <a:extLst>
            <a:ext uri="{FF2B5EF4-FFF2-40B4-BE49-F238E27FC236}">
              <a16:creationId xmlns:a16="http://schemas.microsoft.com/office/drawing/2014/main" id="{243F543A-B6DC-436F-AF07-8F251CF8777C}"/>
            </a:ext>
          </a:extLst>
        </xdr:cNvPr>
        <xdr:cNvSpPr/>
      </xdr:nvSpPr>
      <xdr:spPr>
        <a:xfrm>
          <a:off x="4150659" y="38368942"/>
          <a:ext cx="2221389" cy="187748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血液製剤の品質管理業務向上のためのプロトコールレビュー導入に向けた体制構築に係る事業費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130628</xdr:colOff>
      <xdr:row>277</xdr:row>
      <xdr:rowOff>80682</xdr:rowOff>
    </xdr:from>
    <xdr:to>
      <xdr:col>26</xdr:col>
      <xdr:colOff>6759</xdr:colOff>
      <xdr:row>280</xdr:row>
      <xdr:rowOff>283005</xdr:rowOff>
    </xdr:to>
    <xdr:sp macro="" textlink="">
      <xdr:nvSpPr>
        <xdr:cNvPr id="3" name="正方形/長方形 2">
          <a:extLst>
            <a:ext uri="{FF2B5EF4-FFF2-40B4-BE49-F238E27FC236}">
              <a16:creationId xmlns:a16="http://schemas.microsoft.com/office/drawing/2014/main" id="{25E35DC0-8E2A-4331-8E82-DAEE044D2B96}"/>
            </a:ext>
          </a:extLst>
        </xdr:cNvPr>
        <xdr:cNvSpPr/>
      </xdr:nvSpPr>
      <xdr:spPr>
        <a:xfrm>
          <a:off x="2536371" y="41065396"/>
          <a:ext cx="2281874" cy="128000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岩井化学薬品株式会社　</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116541</xdr:colOff>
      <xdr:row>277</xdr:row>
      <xdr:rowOff>71718</xdr:rowOff>
    </xdr:from>
    <xdr:to>
      <xdr:col>44</xdr:col>
      <xdr:colOff>106486</xdr:colOff>
      <xdr:row>280</xdr:row>
      <xdr:rowOff>270866</xdr:rowOff>
    </xdr:to>
    <xdr:sp macro="" textlink="">
      <xdr:nvSpPr>
        <xdr:cNvPr id="4" name="正方形/長方形 3">
          <a:extLst>
            <a:ext uri="{FF2B5EF4-FFF2-40B4-BE49-F238E27FC236}">
              <a16:creationId xmlns:a16="http://schemas.microsoft.com/office/drawing/2014/main" id="{A04B2958-079E-4A1F-BE7E-BFCE23DF92D6}"/>
            </a:ext>
          </a:extLst>
        </xdr:cNvPr>
        <xdr:cNvSpPr/>
      </xdr:nvSpPr>
      <xdr:spPr>
        <a:xfrm>
          <a:off x="6212541" y="40914918"/>
          <a:ext cx="1782886" cy="12749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89647</xdr:colOff>
      <xdr:row>276</xdr:row>
      <xdr:rowOff>98612</xdr:rowOff>
    </xdr:from>
    <xdr:to>
      <xdr:col>39</xdr:col>
      <xdr:colOff>96908</xdr:colOff>
      <xdr:row>276</xdr:row>
      <xdr:rowOff>108138</xdr:rowOff>
    </xdr:to>
    <xdr:cxnSp macro="">
      <xdr:nvCxnSpPr>
        <xdr:cNvPr id="5" name="直線コネクタ 4">
          <a:extLst>
            <a:ext uri="{FF2B5EF4-FFF2-40B4-BE49-F238E27FC236}">
              <a16:creationId xmlns:a16="http://schemas.microsoft.com/office/drawing/2014/main" id="{E4803287-FE26-429E-9501-06B8BCB9F24A}"/>
            </a:ext>
          </a:extLst>
        </xdr:cNvPr>
        <xdr:cNvCxnSpPr/>
      </xdr:nvCxnSpPr>
      <xdr:spPr>
        <a:xfrm flipH="1" flipV="1">
          <a:off x="3496235" y="40583224"/>
          <a:ext cx="3593144" cy="9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107577</xdr:colOff>
      <xdr:row>276</xdr:row>
      <xdr:rowOff>107576</xdr:rowOff>
    </xdr:from>
    <xdr:to>
      <xdr:col>19</xdr:col>
      <xdr:colOff>107577</xdr:colOff>
      <xdr:row>277</xdr:row>
      <xdr:rowOff>72188</xdr:rowOff>
    </xdr:to>
    <xdr:cxnSp macro="">
      <xdr:nvCxnSpPr>
        <xdr:cNvPr id="6" name="直線コネクタ 5">
          <a:extLst>
            <a:ext uri="{FF2B5EF4-FFF2-40B4-BE49-F238E27FC236}">
              <a16:creationId xmlns:a16="http://schemas.microsoft.com/office/drawing/2014/main" id="{E35D03D2-1B81-47E0-AE37-4318294565A2}"/>
            </a:ext>
          </a:extLst>
        </xdr:cNvPr>
        <xdr:cNvCxnSpPr/>
      </xdr:nvCxnSpPr>
      <xdr:spPr>
        <a:xfrm>
          <a:off x="3514165" y="40592188"/>
          <a:ext cx="0" cy="323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44823</xdr:colOff>
      <xdr:row>275</xdr:row>
      <xdr:rowOff>107576</xdr:rowOff>
    </xdr:from>
    <xdr:to>
      <xdr:col>29</xdr:col>
      <xdr:colOff>44823</xdr:colOff>
      <xdr:row>276</xdr:row>
      <xdr:rowOff>81152</xdr:rowOff>
    </xdr:to>
    <xdr:cxnSp macro="">
      <xdr:nvCxnSpPr>
        <xdr:cNvPr id="7" name="直線コネクタ 6">
          <a:extLst>
            <a:ext uri="{FF2B5EF4-FFF2-40B4-BE49-F238E27FC236}">
              <a16:creationId xmlns:a16="http://schemas.microsoft.com/office/drawing/2014/main" id="{C18CEC93-B870-4F8C-86E6-E81B1A06E93A}"/>
            </a:ext>
          </a:extLst>
        </xdr:cNvPr>
        <xdr:cNvCxnSpPr/>
      </xdr:nvCxnSpPr>
      <xdr:spPr>
        <a:xfrm>
          <a:off x="5244352" y="40242564"/>
          <a:ext cx="0" cy="323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80682</xdr:colOff>
      <xdr:row>276</xdr:row>
      <xdr:rowOff>116540</xdr:rowOff>
    </xdr:from>
    <xdr:to>
      <xdr:col>39</xdr:col>
      <xdr:colOff>80682</xdr:colOff>
      <xdr:row>277</xdr:row>
      <xdr:rowOff>81152</xdr:rowOff>
    </xdr:to>
    <xdr:cxnSp macro="">
      <xdr:nvCxnSpPr>
        <xdr:cNvPr id="8" name="直線コネクタ 7">
          <a:extLst>
            <a:ext uri="{FF2B5EF4-FFF2-40B4-BE49-F238E27FC236}">
              <a16:creationId xmlns:a16="http://schemas.microsoft.com/office/drawing/2014/main" id="{01D3740B-BE6B-480E-A20C-BE6115AEC315}"/>
            </a:ext>
          </a:extLst>
        </xdr:cNvPr>
        <xdr:cNvCxnSpPr/>
      </xdr:nvCxnSpPr>
      <xdr:spPr>
        <a:xfrm>
          <a:off x="7073153" y="40601152"/>
          <a:ext cx="0" cy="323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161365</xdr:colOff>
      <xdr:row>275</xdr:row>
      <xdr:rowOff>322730</xdr:rowOff>
    </xdr:from>
    <xdr:to>
      <xdr:col>22</xdr:col>
      <xdr:colOff>164579</xdr:colOff>
      <xdr:row>276</xdr:row>
      <xdr:rowOff>263195</xdr:rowOff>
    </xdr:to>
    <xdr:sp macro="" textlink="">
      <xdr:nvSpPr>
        <xdr:cNvPr id="11" name="テキスト ボックス 10">
          <a:extLst>
            <a:ext uri="{FF2B5EF4-FFF2-40B4-BE49-F238E27FC236}">
              <a16:creationId xmlns:a16="http://schemas.microsoft.com/office/drawing/2014/main" id="{47E4DD8A-A7B8-4C7A-BF97-40A0E31A1D1E}"/>
            </a:ext>
          </a:extLst>
        </xdr:cNvPr>
        <xdr:cNvSpPr txBox="1"/>
      </xdr:nvSpPr>
      <xdr:spPr>
        <a:xfrm rot="10800000" flipV="1">
          <a:off x="2671483" y="40457718"/>
          <a:ext cx="1437567" cy="2900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17930</xdr:colOff>
      <xdr:row>276</xdr:row>
      <xdr:rowOff>26894</xdr:rowOff>
    </xdr:from>
    <xdr:to>
      <xdr:col>43</xdr:col>
      <xdr:colOff>10778</xdr:colOff>
      <xdr:row>276</xdr:row>
      <xdr:rowOff>307329</xdr:rowOff>
    </xdr:to>
    <xdr:sp macro="" textlink="">
      <xdr:nvSpPr>
        <xdr:cNvPr id="12" name="テキスト ボックス 11">
          <a:extLst>
            <a:ext uri="{FF2B5EF4-FFF2-40B4-BE49-F238E27FC236}">
              <a16:creationId xmlns:a16="http://schemas.microsoft.com/office/drawing/2014/main" id="{121D2EF7-B58A-4181-BE48-420C8FB41B09}"/>
            </a:ext>
          </a:extLst>
        </xdr:cNvPr>
        <xdr:cNvSpPr txBox="1"/>
      </xdr:nvSpPr>
      <xdr:spPr>
        <a:xfrm rot="10800000" flipV="1">
          <a:off x="6293224" y="40511506"/>
          <a:ext cx="1427201" cy="2804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67" zoomScale="75" zoomScaleNormal="75" zoomScaleSheetLayoutView="75" zoomScalePageLayoutView="85" workbookViewId="0">
      <selection activeCell="Y376" sqref="Y376:AB3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633</v>
      </c>
      <c r="AK2" s="172"/>
      <c r="AL2" s="172"/>
      <c r="AM2" s="172"/>
      <c r="AN2" s="75" t="s">
        <v>285</v>
      </c>
      <c r="AO2" s="172">
        <v>21</v>
      </c>
      <c r="AP2" s="172"/>
      <c r="AQ2" s="172"/>
      <c r="AR2" s="76" t="s">
        <v>285</v>
      </c>
      <c r="AS2" s="173">
        <v>998</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v>
      </c>
      <c r="Q13" s="217"/>
      <c r="R13" s="217"/>
      <c r="S13" s="217"/>
      <c r="T13" s="217"/>
      <c r="U13" s="217"/>
      <c r="V13" s="218"/>
      <c r="W13" s="216">
        <v>3</v>
      </c>
      <c r="X13" s="217"/>
      <c r="Y13" s="217"/>
      <c r="Z13" s="217"/>
      <c r="AA13" s="217"/>
      <c r="AB13" s="217"/>
      <c r="AC13" s="218"/>
      <c r="AD13" s="216">
        <v>3</v>
      </c>
      <c r="AE13" s="217"/>
      <c r="AF13" s="217"/>
      <c r="AG13" s="217"/>
      <c r="AH13" s="217"/>
      <c r="AI13" s="217"/>
      <c r="AJ13" s="218"/>
      <c r="AK13" s="216">
        <v>3</v>
      </c>
      <c r="AL13" s="217"/>
      <c r="AM13" s="217"/>
      <c r="AN13" s="217"/>
      <c r="AO13" s="217"/>
      <c r="AP13" s="217"/>
      <c r="AQ13" s="218"/>
      <c r="AR13" s="228">
        <v>3</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285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285</v>
      </c>
      <c r="AL15" s="217"/>
      <c r="AM15" s="217"/>
      <c r="AN15" s="217"/>
      <c r="AO15" s="217"/>
      <c r="AP15" s="217"/>
      <c r="AQ15" s="218"/>
      <c r="AR15" s="216" t="s">
        <v>679</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285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285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3</v>
      </c>
      <c r="Q18" s="261"/>
      <c r="R18" s="261"/>
      <c r="S18" s="261"/>
      <c r="T18" s="261"/>
      <c r="U18" s="261"/>
      <c r="V18" s="262"/>
      <c r="W18" s="260">
        <f>SUM(W13:AC17)</f>
        <v>3</v>
      </c>
      <c r="X18" s="261"/>
      <c r="Y18" s="261"/>
      <c r="Z18" s="261"/>
      <c r="AA18" s="261"/>
      <c r="AB18" s="261"/>
      <c r="AC18" s="262"/>
      <c r="AD18" s="260">
        <f>SUM(AD13:AJ17)</f>
        <v>3</v>
      </c>
      <c r="AE18" s="261"/>
      <c r="AF18" s="261"/>
      <c r="AG18" s="261"/>
      <c r="AH18" s="261"/>
      <c r="AI18" s="261"/>
      <c r="AJ18" s="262"/>
      <c r="AK18" s="260">
        <f>SUM(AK13:AQ17)</f>
        <v>3</v>
      </c>
      <c r="AL18" s="261"/>
      <c r="AM18" s="261"/>
      <c r="AN18" s="261"/>
      <c r="AO18" s="261"/>
      <c r="AP18" s="261"/>
      <c r="AQ18" s="262"/>
      <c r="AR18" s="260">
        <f>SUM(AR13:AX17)</f>
        <v>3</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v>
      </c>
      <c r="Q19" s="217"/>
      <c r="R19" s="217"/>
      <c r="S19" s="217"/>
      <c r="T19" s="217"/>
      <c r="U19" s="217"/>
      <c r="V19" s="218"/>
      <c r="W19" s="216">
        <v>3</v>
      </c>
      <c r="X19" s="217"/>
      <c r="Y19" s="217"/>
      <c r="Z19" s="217"/>
      <c r="AA19" s="217"/>
      <c r="AB19" s="217"/>
      <c r="AC19" s="218"/>
      <c r="AD19" s="216">
        <v>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3</v>
      </c>
      <c r="Q23" s="229"/>
      <c r="R23" s="229"/>
      <c r="S23" s="229"/>
      <c r="T23" s="229"/>
      <c r="U23" s="229"/>
      <c r="V23" s="280"/>
      <c r="W23" s="228">
        <v>3</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v>
      </c>
      <c r="Q29" s="331"/>
      <c r="R29" s="331"/>
      <c r="S29" s="331"/>
      <c r="T29" s="331"/>
      <c r="U29" s="331"/>
      <c r="V29" s="332"/>
      <c r="W29" s="333">
        <f>AR13</f>
        <v>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666</v>
      </c>
      <c r="H32" s="358"/>
      <c r="I32" s="358"/>
      <c r="J32" s="358"/>
      <c r="K32" s="358"/>
      <c r="L32" s="358"/>
      <c r="M32" s="358"/>
      <c r="N32" s="358"/>
      <c r="O32" s="358"/>
      <c r="P32" s="361" t="s">
        <v>664</v>
      </c>
      <c r="Q32" s="362"/>
      <c r="R32" s="362"/>
      <c r="S32" s="362"/>
      <c r="T32" s="362"/>
      <c r="U32" s="362"/>
      <c r="V32" s="362"/>
      <c r="W32" s="362"/>
      <c r="X32" s="363"/>
      <c r="Y32" s="367" t="s">
        <v>51</v>
      </c>
      <c r="Z32" s="368"/>
      <c r="AA32" s="369"/>
      <c r="AB32" s="370" t="s">
        <v>620</v>
      </c>
      <c r="AC32" s="370"/>
      <c r="AD32" s="370"/>
      <c r="AE32" s="371">
        <v>23</v>
      </c>
      <c r="AF32" s="371"/>
      <c r="AG32" s="371"/>
      <c r="AH32" s="371"/>
      <c r="AI32" s="371">
        <v>69</v>
      </c>
      <c r="AJ32" s="371"/>
      <c r="AK32" s="371"/>
      <c r="AL32" s="371"/>
      <c r="AM32" s="371">
        <v>113</v>
      </c>
      <c r="AN32" s="371"/>
      <c r="AO32" s="371"/>
      <c r="AP32" s="371"/>
      <c r="AQ32" s="398" t="s">
        <v>285</v>
      </c>
      <c r="AR32" s="371"/>
      <c r="AS32" s="371"/>
      <c r="AT32" s="371"/>
      <c r="AU32" s="389" t="s">
        <v>285</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620</v>
      </c>
      <c r="AC33" s="370"/>
      <c r="AD33" s="370"/>
      <c r="AE33" s="371">
        <v>14</v>
      </c>
      <c r="AF33" s="371"/>
      <c r="AG33" s="371"/>
      <c r="AH33" s="371"/>
      <c r="AI33" s="371">
        <v>20</v>
      </c>
      <c r="AJ33" s="371"/>
      <c r="AK33" s="371"/>
      <c r="AL33" s="371"/>
      <c r="AM33" s="371">
        <v>20</v>
      </c>
      <c r="AN33" s="371"/>
      <c r="AO33" s="371"/>
      <c r="AP33" s="371"/>
      <c r="AQ33" s="371">
        <v>20</v>
      </c>
      <c r="AR33" s="371"/>
      <c r="AS33" s="371"/>
      <c r="AT33" s="371"/>
      <c r="AU33" s="410">
        <v>20</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622</v>
      </c>
      <c r="H35" s="395"/>
      <c r="I35" s="395"/>
      <c r="J35" s="395"/>
      <c r="K35" s="395"/>
      <c r="L35" s="395"/>
      <c r="M35" s="395"/>
      <c r="N35" s="395"/>
      <c r="O35" s="395"/>
      <c r="P35" s="395"/>
      <c r="Q35" s="395"/>
      <c r="R35" s="395"/>
      <c r="S35" s="395"/>
      <c r="T35" s="395"/>
      <c r="U35" s="395"/>
      <c r="V35" s="395"/>
      <c r="W35" s="395"/>
      <c r="X35" s="395"/>
      <c r="Y35" s="419" t="s">
        <v>582</v>
      </c>
      <c r="Z35" s="420"/>
      <c r="AA35" s="421"/>
      <c r="AB35" s="422" t="s">
        <v>623</v>
      </c>
      <c r="AC35" s="423"/>
      <c r="AD35" s="424"/>
      <c r="AE35" s="398">
        <v>1</v>
      </c>
      <c r="AF35" s="398"/>
      <c r="AG35" s="398"/>
      <c r="AH35" s="398"/>
      <c r="AI35" s="398">
        <v>0.6</v>
      </c>
      <c r="AJ35" s="398"/>
      <c r="AK35" s="398"/>
      <c r="AL35" s="398"/>
      <c r="AM35" s="398">
        <v>0.03</v>
      </c>
      <c r="AN35" s="398"/>
      <c r="AO35" s="398"/>
      <c r="AP35" s="398"/>
      <c r="AQ35" s="389">
        <v>0.2</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624</v>
      </c>
      <c r="AC36" s="426"/>
      <c r="AD36" s="427"/>
      <c r="AE36" s="428" t="s">
        <v>625</v>
      </c>
      <c r="AF36" s="428"/>
      <c r="AG36" s="428"/>
      <c r="AH36" s="428"/>
      <c r="AI36" s="428" t="s">
        <v>626</v>
      </c>
      <c r="AJ36" s="428"/>
      <c r="AK36" s="428"/>
      <c r="AL36" s="428"/>
      <c r="AM36" s="428" t="s">
        <v>634</v>
      </c>
      <c r="AN36" s="428"/>
      <c r="AO36" s="428"/>
      <c r="AP36" s="428"/>
      <c r="AQ36" s="428" t="s">
        <v>635</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7</v>
      </c>
      <c r="AV38" s="436"/>
      <c r="AW38" s="324" t="s">
        <v>166</v>
      </c>
      <c r="AX38" s="329"/>
    </row>
    <row r="39" spans="1:51" ht="23.25" customHeight="1" x14ac:dyDescent="0.15">
      <c r="A39" s="473"/>
      <c r="B39" s="471"/>
      <c r="C39" s="471"/>
      <c r="D39" s="471"/>
      <c r="E39" s="471"/>
      <c r="F39" s="472"/>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v>3</v>
      </c>
      <c r="AF39" s="372"/>
      <c r="AG39" s="372"/>
      <c r="AH39" s="372"/>
      <c r="AI39" s="389">
        <v>5</v>
      </c>
      <c r="AJ39" s="372"/>
      <c r="AK39" s="372"/>
      <c r="AL39" s="372"/>
      <c r="AM39" s="389">
        <v>9</v>
      </c>
      <c r="AN39" s="372"/>
      <c r="AO39" s="372"/>
      <c r="AP39" s="372"/>
      <c r="AQ39" s="391" t="s">
        <v>615</v>
      </c>
      <c r="AR39" s="392"/>
      <c r="AS39" s="392"/>
      <c r="AT39" s="393"/>
      <c r="AU39" s="372" t="s">
        <v>615</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620</v>
      </c>
      <c r="AC40" s="448"/>
      <c r="AD40" s="448"/>
      <c r="AE40" s="389">
        <v>3</v>
      </c>
      <c r="AF40" s="372"/>
      <c r="AG40" s="372"/>
      <c r="AH40" s="372"/>
      <c r="AI40" s="389">
        <v>3</v>
      </c>
      <c r="AJ40" s="372"/>
      <c r="AK40" s="372"/>
      <c r="AL40" s="372"/>
      <c r="AM40" s="389">
        <v>3</v>
      </c>
      <c r="AN40" s="372"/>
      <c r="AO40" s="372"/>
      <c r="AP40" s="372"/>
      <c r="AQ40" s="391" t="s">
        <v>615</v>
      </c>
      <c r="AR40" s="392"/>
      <c r="AS40" s="392"/>
      <c r="AT40" s="393"/>
      <c r="AU40" s="372">
        <v>3</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167</v>
      </c>
      <c r="AJ41" s="372"/>
      <c r="AK41" s="372"/>
      <c r="AL41" s="372"/>
      <c r="AM41" s="389">
        <v>300</v>
      </c>
      <c r="AN41" s="372"/>
      <c r="AO41" s="372"/>
      <c r="AP41" s="372"/>
      <c r="AQ41" s="391" t="s">
        <v>615</v>
      </c>
      <c r="AR41" s="392"/>
      <c r="AS41" s="392"/>
      <c r="AT41" s="393"/>
      <c r="AU41" s="372" t="s">
        <v>615</v>
      </c>
      <c r="AV41" s="372"/>
      <c r="AW41" s="372"/>
      <c r="AX41" s="373"/>
    </row>
    <row r="42" spans="1:51" ht="23.25" customHeight="1" x14ac:dyDescent="0.15">
      <c r="A42" s="461" t="s">
        <v>261</v>
      </c>
      <c r="B42" s="456"/>
      <c r="C42" s="456"/>
      <c r="D42" s="456"/>
      <c r="E42" s="456"/>
      <c r="F42" s="457"/>
      <c r="G42" s="497" t="s">
        <v>621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36.6"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1"/>
      <c r="Q52" s="451"/>
      <c r="R52" s="451"/>
      <c r="S52" s="451"/>
      <c r="T52" s="451"/>
      <c r="U52" s="451"/>
      <c r="V52" s="451"/>
      <c r="W52" s="451"/>
      <c r="X52" s="452"/>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1"/>
      <c r="Q57" s="451"/>
      <c r="R57" s="451"/>
      <c r="S57" s="451"/>
      <c r="T57" s="451"/>
      <c r="U57" s="451"/>
      <c r="V57" s="451"/>
      <c r="W57" s="451"/>
      <c r="X57" s="452"/>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1"/>
      <c r="Q62" s="451"/>
      <c r="R62" s="451"/>
      <c r="S62" s="451"/>
      <c r="T62" s="451"/>
      <c r="U62" s="451"/>
      <c r="V62" s="451"/>
      <c r="W62" s="451"/>
      <c r="X62" s="452"/>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627</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1"/>
      <c r="Q86" s="451"/>
      <c r="R86" s="451"/>
      <c r="S86" s="451"/>
      <c r="T86" s="451"/>
      <c r="U86" s="451"/>
      <c r="V86" s="451"/>
      <c r="W86" s="451"/>
      <c r="X86" s="452"/>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1"/>
      <c r="Q91" s="451"/>
      <c r="R91" s="451"/>
      <c r="S91" s="451"/>
      <c r="T91" s="451"/>
      <c r="U91" s="451"/>
      <c r="V91" s="451"/>
      <c r="W91" s="451"/>
      <c r="X91" s="452"/>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1"/>
      <c r="Q96" s="451"/>
      <c r="R96" s="451"/>
      <c r="S96" s="451"/>
      <c r="T96" s="451"/>
      <c r="U96" s="451"/>
      <c r="V96" s="451"/>
      <c r="W96" s="451"/>
      <c r="X96" s="452"/>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1"/>
      <c r="Q120" s="451"/>
      <c r="R120" s="451"/>
      <c r="S120" s="451"/>
      <c r="T120" s="451"/>
      <c r="U120" s="451"/>
      <c r="V120" s="451"/>
      <c r="W120" s="451"/>
      <c r="X120" s="452"/>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1"/>
      <c r="Q125" s="451"/>
      <c r="R125" s="451"/>
      <c r="S125" s="451"/>
      <c r="T125" s="451"/>
      <c r="U125" s="451"/>
      <c r="V125" s="451"/>
      <c r="W125" s="451"/>
      <c r="X125" s="452"/>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1"/>
      <c r="Q130" s="451"/>
      <c r="R130" s="451"/>
      <c r="S130" s="451"/>
      <c r="T130" s="451"/>
      <c r="U130" s="451"/>
      <c r="V130" s="451"/>
      <c r="W130" s="451"/>
      <c r="X130" s="452"/>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1"/>
      <c r="Q154" s="451"/>
      <c r="R154" s="451"/>
      <c r="S154" s="451"/>
      <c r="T154" s="451"/>
      <c r="U154" s="451"/>
      <c r="V154" s="451"/>
      <c r="W154" s="451"/>
      <c r="X154" s="452"/>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1"/>
      <c r="Q159" s="451"/>
      <c r="R159" s="451"/>
      <c r="S159" s="451"/>
      <c r="T159" s="451"/>
      <c r="U159" s="451"/>
      <c r="V159" s="451"/>
      <c r="W159" s="451"/>
      <c r="X159" s="452"/>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1"/>
      <c r="Q164" s="451"/>
      <c r="R164" s="451"/>
      <c r="S164" s="451"/>
      <c r="T164" s="451"/>
      <c r="U164" s="451"/>
      <c r="V164" s="451"/>
      <c r="W164" s="451"/>
      <c r="X164" s="452"/>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1"/>
      <c r="Q188" s="451"/>
      <c r="R188" s="451"/>
      <c r="S188" s="451"/>
      <c r="T188" s="451"/>
      <c r="U188" s="451"/>
      <c r="V188" s="451"/>
      <c r="W188" s="451"/>
      <c r="X188" s="452"/>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1"/>
      <c r="Q193" s="451"/>
      <c r="R193" s="451"/>
      <c r="S193" s="451"/>
      <c r="T193" s="451"/>
      <c r="U193" s="451"/>
      <c r="V193" s="451"/>
      <c r="W193" s="451"/>
      <c r="X193" s="452"/>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1"/>
      <c r="Q198" s="451"/>
      <c r="R198" s="451"/>
      <c r="S198" s="451"/>
      <c r="T198" s="451"/>
      <c r="U198" s="451"/>
      <c r="V198" s="451"/>
      <c r="W198" s="451"/>
      <c r="X198" s="452"/>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4.25" hidden="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650</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651</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652</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653</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615</v>
      </c>
      <c r="K218" s="643"/>
      <c r="L218" s="643"/>
      <c r="M218" s="643"/>
      <c r="N218" s="643"/>
      <c r="O218" s="643"/>
      <c r="P218" s="643"/>
      <c r="Q218" s="643"/>
      <c r="R218" s="643"/>
      <c r="S218" s="643"/>
      <c r="T218" s="644"/>
      <c r="U218" s="617" t="s">
        <v>640</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640</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640</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632</v>
      </c>
      <c r="AE223" s="706"/>
      <c r="AF223" s="706"/>
      <c r="AG223" s="707" t="s">
        <v>641</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632</v>
      </c>
      <c r="AE224" s="687"/>
      <c r="AF224" s="687"/>
      <c r="AG224" s="713" t="s">
        <v>642</v>
      </c>
      <c r="AH224" s="714"/>
      <c r="AI224" s="714"/>
      <c r="AJ224" s="714"/>
      <c r="AK224" s="714"/>
      <c r="AL224" s="714"/>
      <c r="AM224" s="714"/>
      <c r="AN224" s="714"/>
      <c r="AO224" s="714"/>
      <c r="AP224" s="714"/>
      <c r="AQ224" s="714"/>
      <c r="AR224" s="714"/>
      <c r="AS224" s="714"/>
      <c r="AT224" s="714"/>
      <c r="AU224" s="714"/>
      <c r="AV224" s="714"/>
      <c r="AW224" s="714"/>
      <c r="AX224" s="715"/>
    </row>
    <row r="225" spans="1:50" ht="4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632</v>
      </c>
      <c r="AE225" s="720"/>
      <c r="AF225" s="720"/>
      <c r="AG225" s="677" t="s">
        <v>643</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632</v>
      </c>
      <c r="AE226" s="675"/>
      <c r="AF226" s="675"/>
      <c r="AG226" s="361" t="s">
        <v>644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638</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638</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639</v>
      </c>
      <c r="AE229" s="739"/>
      <c r="AF229" s="739"/>
      <c r="AG229" s="740" t="s">
        <v>640</v>
      </c>
      <c r="AH229" s="741"/>
      <c r="AI229" s="741"/>
      <c r="AJ229" s="741"/>
      <c r="AK229" s="741"/>
      <c r="AL229" s="741"/>
      <c r="AM229" s="741"/>
      <c r="AN229" s="741"/>
      <c r="AO229" s="741"/>
      <c r="AP229" s="741"/>
      <c r="AQ229" s="741"/>
      <c r="AR229" s="741"/>
      <c r="AS229" s="741"/>
      <c r="AT229" s="741"/>
      <c r="AU229" s="741"/>
      <c r="AV229" s="741"/>
      <c r="AW229" s="741"/>
      <c r="AX229" s="742"/>
    </row>
    <row r="230" spans="1:50" ht="39.6"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632</v>
      </c>
      <c r="AE230" s="687"/>
      <c r="AF230" s="687"/>
      <c r="AG230" s="713" t="s">
        <v>667</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639</v>
      </c>
      <c r="AE231" s="687"/>
      <c r="AF231" s="687"/>
      <c r="AG231" s="713" t="s">
        <v>640</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632</v>
      </c>
      <c r="AE232" s="687"/>
      <c r="AF232" s="687"/>
      <c r="AG232" s="713" t="s">
        <v>645</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639</v>
      </c>
      <c r="AE233" s="720"/>
      <c r="AF233" s="720"/>
      <c r="AG233" s="735" t="s">
        <v>640</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639</v>
      </c>
      <c r="AE234" s="687"/>
      <c r="AF234" s="688"/>
      <c r="AG234" s="713" t="s">
        <v>640</v>
      </c>
      <c r="AH234" s="714"/>
      <c r="AI234" s="714"/>
      <c r="AJ234" s="714"/>
      <c r="AK234" s="714"/>
      <c r="AL234" s="714"/>
      <c r="AM234" s="714"/>
      <c r="AN234" s="714"/>
      <c r="AO234" s="714"/>
      <c r="AP234" s="714"/>
      <c r="AQ234" s="714"/>
      <c r="AR234" s="714"/>
      <c r="AS234" s="714"/>
      <c r="AT234" s="714"/>
      <c r="AU234" s="714"/>
      <c r="AV234" s="714"/>
      <c r="AW234" s="714"/>
      <c r="AX234" s="715"/>
    </row>
    <row r="235" spans="1:50" ht="43.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632</v>
      </c>
      <c r="AE235" s="728"/>
      <c r="AF235" s="729"/>
      <c r="AG235" s="730" t="s">
        <v>646</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632</v>
      </c>
      <c r="AE236" s="739"/>
      <c r="AF236" s="749"/>
      <c r="AG236" s="740" t="s">
        <v>647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639</v>
      </c>
      <c r="AE237" s="754"/>
      <c r="AF237" s="754"/>
      <c r="AG237" s="713" t="s">
        <v>640</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632</v>
      </c>
      <c r="AE238" s="687"/>
      <c r="AF238" s="687"/>
      <c r="AG238" s="713" t="s">
        <v>676</v>
      </c>
      <c r="AH238" s="714"/>
      <c r="AI238" s="714"/>
      <c r="AJ238" s="714"/>
      <c r="AK238" s="714"/>
      <c r="AL238" s="714"/>
      <c r="AM238" s="714"/>
      <c r="AN238" s="714"/>
      <c r="AO238" s="714"/>
      <c r="AP238" s="714"/>
      <c r="AQ238" s="714"/>
      <c r="AR238" s="714"/>
      <c r="AS238" s="714"/>
      <c r="AT238" s="714"/>
      <c r="AU238" s="714"/>
      <c r="AV238" s="714"/>
      <c r="AW238" s="714"/>
      <c r="AX238" s="715"/>
    </row>
    <row r="239" spans="1:50" ht="35.25"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632</v>
      </c>
      <c r="AE239" s="687"/>
      <c r="AF239" s="687"/>
      <c r="AG239" s="743" t="s">
        <v>648</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632</v>
      </c>
      <c r="AE240" s="675"/>
      <c r="AF240" s="766"/>
      <c r="AG240" s="361" t="s">
        <v>649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608</v>
      </c>
      <c r="F242" s="88"/>
      <c r="G242" s="88"/>
      <c r="H242" s="89">
        <v>21</v>
      </c>
      <c r="I242" s="89"/>
      <c r="J242" s="90">
        <v>992</v>
      </c>
      <c r="K242" s="90"/>
      <c r="L242" s="90"/>
      <c r="M242" s="89"/>
      <c r="N242" s="91"/>
      <c r="O242" s="92" t="s">
        <v>628</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v>2022</v>
      </c>
      <c r="D243" s="108"/>
      <c r="E243" s="88" t="s">
        <v>608</v>
      </c>
      <c r="F243" s="88"/>
      <c r="G243" s="88"/>
      <c r="H243" s="89">
        <v>21</v>
      </c>
      <c r="I243" s="89"/>
      <c r="J243" s="755">
        <v>997</v>
      </c>
      <c r="K243" s="755"/>
      <c r="L243" s="755"/>
      <c r="M243" s="756"/>
      <c r="N243" s="757"/>
      <c r="O243" s="95" t="s">
        <v>629</v>
      </c>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636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615</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615</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615</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615</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615</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615</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630</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631</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894</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914</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633</v>
      </c>
      <c r="H268" s="790"/>
      <c r="I268" s="790"/>
      <c r="J268" s="137">
        <v>20</v>
      </c>
      <c r="K268" s="137"/>
      <c r="L268" s="106">
        <v>996</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6.6" customHeight="1" x14ac:dyDescent="0.15">
      <c r="A308" s="796" t="s">
        <v>267</v>
      </c>
      <c r="B308" s="797"/>
      <c r="C308" s="797"/>
      <c r="D308" s="797"/>
      <c r="E308" s="797"/>
      <c r="F308" s="798"/>
      <c r="G308" s="802" t="s">
        <v>674</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43.1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6.6" customHeight="1" x14ac:dyDescent="0.15">
      <c r="A310" s="799"/>
      <c r="B310" s="800"/>
      <c r="C310" s="800"/>
      <c r="D310" s="800"/>
      <c r="E310" s="800"/>
      <c r="F310" s="801"/>
      <c r="G310" s="823" t="s">
        <v>675</v>
      </c>
      <c r="H310" s="824"/>
      <c r="I310" s="824"/>
      <c r="J310" s="824"/>
      <c r="K310" s="825"/>
      <c r="L310" s="826" t="s">
        <v>657</v>
      </c>
      <c r="M310" s="827"/>
      <c r="N310" s="827"/>
      <c r="O310" s="827"/>
      <c r="P310" s="827"/>
      <c r="Q310" s="827"/>
      <c r="R310" s="827"/>
      <c r="S310" s="827"/>
      <c r="T310" s="827"/>
      <c r="U310" s="827"/>
      <c r="V310" s="827"/>
      <c r="W310" s="827"/>
      <c r="X310" s="828"/>
      <c r="Y310" s="829">
        <v>1.2</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6.6"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6.6"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6.6"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6.6"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6.6"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6.6"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6.6"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6.6"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6.6"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1.2</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67" t="s">
        <v>198</v>
      </c>
      <c r="AQ365" s="867"/>
      <c r="AR365" s="867"/>
      <c r="AS365" s="867"/>
      <c r="AT365" s="867"/>
      <c r="AU365" s="867"/>
      <c r="AV365" s="867"/>
      <c r="AW365" s="867"/>
      <c r="AX365" s="867"/>
    </row>
    <row r="366" spans="1:51" ht="30" customHeight="1" x14ac:dyDescent="0.15">
      <c r="A366" s="855">
        <v>1</v>
      </c>
      <c r="B366" s="855">
        <v>1</v>
      </c>
      <c r="C366" s="856" t="s">
        <v>654</v>
      </c>
      <c r="D366" s="857"/>
      <c r="E366" s="857"/>
      <c r="F366" s="857"/>
      <c r="G366" s="857"/>
      <c r="H366" s="857"/>
      <c r="I366" s="857"/>
      <c r="J366" s="858">
        <v>8010001036745</v>
      </c>
      <c r="K366" s="859"/>
      <c r="L366" s="859"/>
      <c r="M366" s="859"/>
      <c r="N366" s="859"/>
      <c r="O366" s="859"/>
      <c r="P366" s="860" t="s">
        <v>655</v>
      </c>
      <c r="Q366" s="861"/>
      <c r="R366" s="861"/>
      <c r="S366" s="861"/>
      <c r="T366" s="861"/>
      <c r="U366" s="861"/>
      <c r="V366" s="861"/>
      <c r="W366" s="861"/>
      <c r="X366" s="861"/>
      <c r="Y366" s="862">
        <v>0.4</v>
      </c>
      <c r="Z366" s="863"/>
      <c r="AA366" s="863"/>
      <c r="AB366" s="864"/>
      <c r="AC366" s="865" t="s">
        <v>259</v>
      </c>
      <c r="AD366" s="866"/>
      <c r="AE366" s="866"/>
      <c r="AF366" s="866"/>
      <c r="AG366" s="866"/>
      <c r="AH366" s="852" t="s">
        <v>285</v>
      </c>
      <c r="AI366" s="853"/>
      <c r="AJ366" s="853"/>
      <c r="AK366" s="853"/>
      <c r="AL366" s="852" t="s">
        <v>285</v>
      </c>
      <c r="AM366" s="853"/>
      <c r="AN366" s="853"/>
      <c r="AO366" s="853"/>
      <c r="AP366" s="854" t="s">
        <v>285</v>
      </c>
      <c r="AQ366" s="854"/>
      <c r="AR366" s="854"/>
      <c r="AS366" s="854"/>
      <c r="AT366" s="854"/>
      <c r="AU366" s="854"/>
      <c r="AV366" s="854"/>
      <c r="AW366" s="854"/>
      <c r="AX366" s="854"/>
    </row>
    <row r="367" spans="1:51" ht="30" customHeight="1" x14ac:dyDescent="0.15">
      <c r="A367" s="855">
        <v>2</v>
      </c>
      <c r="B367" s="855">
        <v>1</v>
      </c>
      <c r="C367" s="856" t="s">
        <v>654</v>
      </c>
      <c r="D367" s="857"/>
      <c r="E367" s="857"/>
      <c r="F367" s="857"/>
      <c r="G367" s="857"/>
      <c r="H367" s="857"/>
      <c r="I367" s="857"/>
      <c r="J367" s="858">
        <v>8010001036745</v>
      </c>
      <c r="K367" s="859"/>
      <c r="L367" s="859"/>
      <c r="M367" s="859"/>
      <c r="N367" s="859"/>
      <c r="O367" s="859"/>
      <c r="P367" s="860" t="s">
        <v>655</v>
      </c>
      <c r="Q367" s="861"/>
      <c r="R367" s="861"/>
      <c r="S367" s="861"/>
      <c r="T367" s="861"/>
      <c r="U367" s="861"/>
      <c r="V367" s="861"/>
      <c r="W367" s="861"/>
      <c r="X367" s="861"/>
      <c r="Y367" s="862">
        <v>0.4</v>
      </c>
      <c r="Z367" s="863"/>
      <c r="AA367" s="863"/>
      <c r="AB367" s="864"/>
      <c r="AC367" s="865" t="s">
        <v>259</v>
      </c>
      <c r="AD367" s="866"/>
      <c r="AE367" s="866"/>
      <c r="AF367" s="866"/>
      <c r="AG367" s="866"/>
      <c r="AH367" s="852" t="s">
        <v>285</v>
      </c>
      <c r="AI367" s="853"/>
      <c r="AJ367" s="853"/>
      <c r="AK367" s="853"/>
      <c r="AL367" s="852" t="s">
        <v>285</v>
      </c>
      <c r="AM367" s="853"/>
      <c r="AN367" s="853"/>
      <c r="AO367" s="853"/>
      <c r="AP367" s="854" t="s">
        <v>285</v>
      </c>
      <c r="AQ367" s="854"/>
      <c r="AR367" s="854"/>
      <c r="AS367" s="854"/>
      <c r="AT367" s="854"/>
      <c r="AU367" s="854"/>
      <c r="AV367" s="854"/>
      <c r="AW367" s="854"/>
      <c r="AX367" s="854"/>
      <c r="AY367">
        <f>COUNTA($C$367)</f>
        <v>1</v>
      </c>
    </row>
    <row r="368" spans="1:51" ht="30" customHeight="1" x14ac:dyDescent="0.15">
      <c r="A368" s="855">
        <v>3</v>
      </c>
      <c r="B368" s="855">
        <v>1</v>
      </c>
      <c r="C368" s="856" t="s">
        <v>654</v>
      </c>
      <c r="D368" s="857"/>
      <c r="E368" s="857"/>
      <c r="F368" s="857"/>
      <c r="G368" s="857"/>
      <c r="H368" s="857"/>
      <c r="I368" s="857"/>
      <c r="J368" s="858">
        <v>8010001036745</v>
      </c>
      <c r="K368" s="859"/>
      <c r="L368" s="859"/>
      <c r="M368" s="859"/>
      <c r="N368" s="859"/>
      <c r="O368" s="859"/>
      <c r="P368" s="860" t="s">
        <v>655</v>
      </c>
      <c r="Q368" s="861"/>
      <c r="R368" s="861"/>
      <c r="S368" s="861"/>
      <c r="T368" s="861"/>
      <c r="U368" s="861"/>
      <c r="V368" s="861"/>
      <c r="W368" s="861"/>
      <c r="X368" s="861"/>
      <c r="Y368" s="862">
        <v>0.4</v>
      </c>
      <c r="Z368" s="863"/>
      <c r="AA368" s="863"/>
      <c r="AB368" s="864"/>
      <c r="AC368" s="865" t="s">
        <v>259</v>
      </c>
      <c r="AD368" s="866"/>
      <c r="AE368" s="866"/>
      <c r="AF368" s="866"/>
      <c r="AG368" s="866"/>
      <c r="AH368" s="852" t="s">
        <v>285</v>
      </c>
      <c r="AI368" s="853"/>
      <c r="AJ368" s="853"/>
      <c r="AK368" s="853"/>
      <c r="AL368" s="852" t="s">
        <v>285</v>
      </c>
      <c r="AM368" s="853"/>
      <c r="AN368" s="853"/>
      <c r="AO368" s="853"/>
      <c r="AP368" s="854" t="s">
        <v>285</v>
      </c>
      <c r="AQ368" s="854"/>
      <c r="AR368" s="854"/>
      <c r="AS368" s="854"/>
      <c r="AT368" s="854"/>
      <c r="AU368" s="854"/>
      <c r="AV368" s="854"/>
      <c r="AW368" s="854"/>
      <c r="AX368" s="854"/>
      <c r="AY368">
        <f>COUNTA($C$368)</f>
        <v>1</v>
      </c>
    </row>
    <row r="369" spans="1:51" ht="30" customHeight="1" x14ac:dyDescent="0.15">
      <c r="A369" s="855">
        <v>4</v>
      </c>
      <c r="B369" s="855">
        <v>1</v>
      </c>
      <c r="C369" s="856" t="s">
        <v>654</v>
      </c>
      <c r="D369" s="857"/>
      <c r="E369" s="857"/>
      <c r="F369" s="857"/>
      <c r="G369" s="857"/>
      <c r="H369" s="857"/>
      <c r="I369" s="857"/>
      <c r="J369" s="858">
        <v>8010001036745</v>
      </c>
      <c r="K369" s="859"/>
      <c r="L369" s="859"/>
      <c r="M369" s="859"/>
      <c r="N369" s="859"/>
      <c r="O369" s="859"/>
      <c r="P369" s="860" t="s">
        <v>656</v>
      </c>
      <c r="Q369" s="861"/>
      <c r="R369" s="861"/>
      <c r="S369" s="861"/>
      <c r="T369" s="861"/>
      <c r="U369" s="861"/>
      <c r="V369" s="861"/>
      <c r="W369" s="861"/>
      <c r="X369" s="861"/>
      <c r="Y369" s="862">
        <v>0.2</v>
      </c>
      <c r="Z369" s="863"/>
      <c r="AA369" s="863"/>
      <c r="AB369" s="864"/>
      <c r="AC369" s="865" t="s">
        <v>259</v>
      </c>
      <c r="AD369" s="866"/>
      <c r="AE369" s="866"/>
      <c r="AF369" s="866"/>
      <c r="AG369" s="866"/>
      <c r="AH369" s="852" t="s">
        <v>285</v>
      </c>
      <c r="AI369" s="853"/>
      <c r="AJ369" s="853"/>
      <c r="AK369" s="853"/>
      <c r="AL369" s="852" t="s">
        <v>285</v>
      </c>
      <c r="AM369" s="853"/>
      <c r="AN369" s="853"/>
      <c r="AO369" s="853"/>
      <c r="AP369" s="854" t="s">
        <v>285</v>
      </c>
      <c r="AQ369" s="854"/>
      <c r="AR369" s="854"/>
      <c r="AS369" s="854"/>
      <c r="AT369" s="854"/>
      <c r="AU369" s="854"/>
      <c r="AV369" s="854"/>
      <c r="AW369" s="854"/>
      <c r="AX369" s="854"/>
      <c r="AY369">
        <f>COUNTA($C$369)</f>
        <v>1</v>
      </c>
    </row>
    <row r="370" spans="1:51" ht="30" customHeight="1" x14ac:dyDescent="0.15">
      <c r="A370" s="855">
        <v>5</v>
      </c>
      <c r="B370" s="855">
        <v>1</v>
      </c>
      <c r="C370" s="856" t="s">
        <v>673</v>
      </c>
      <c r="D370" s="857"/>
      <c r="E370" s="857"/>
      <c r="F370" s="857"/>
      <c r="G370" s="857"/>
      <c r="H370" s="857"/>
      <c r="I370" s="857"/>
      <c r="J370" s="858">
        <v>2021001016122</v>
      </c>
      <c r="K370" s="859"/>
      <c r="L370" s="859"/>
      <c r="M370" s="859"/>
      <c r="N370" s="859"/>
      <c r="O370" s="859"/>
      <c r="P370" s="860" t="s">
        <v>655</v>
      </c>
      <c r="Q370" s="861"/>
      <c r="R370" s="861"/>
      <c r="S370" s="861"/>
      <c r="T370" s="861"/>
      <c r="U370" s="861"/>
      <c r="V370" s="861"/>
      <c r="W370" s="861"/>
      <c r="X370" s="861"/>
      <c r="Y370" s="862">
        <v>0.1</v>
      </c>
      <c r="Z370" s="863"/>
      <c r="AA370" s="863"/>
      <c r="AB370" s="864"/>
      <c r="AC370" s="865" t="s">
        <v>259</v>
      </c>
      <c r="AD370" s="866"/>
      <c r="AE370" s="866"/>
      <c r="AF370" s="866"/>
      <c r="AG370" s="866"/>
      <c r="AH370" s="852" t="s">
        <v>285</v>
      </c>
      <c r="AI370" s="853"/>
      <c r="AJ370" s="853"/>
      <c r="AK370" s="853"/>
      <c r="AL370" s="852" t="s">
        <v>285</v>
      </c>
      <c r="AM370" s="853"/>
      <c r="AN370" s="853"/>
      <c r="AO370" s="853"/>
      <c r="AP370" s="854" t="s">
        <v>285</v>
      </c>
      <c r="AQ370" s="854"/>
      <c r="AR370" s="854"/>
      <c r="AS370" s="854"/>
      <c r="AT370" s="854"/>
      <c r="AU370" s="854"/>
      <c r="AV370" s="854"/>
      <c r="AW370" s="854"/>
      <c r="AX370" s="854"/>
      <c r="AY370">
        <f>COUNTA($C$370)</f>
        <v>1</v>
      </c>
    </row>
    <row r="371" spans="1:51" ht="30" customHeight="1" x14ac:dyDescent="0.15">
      <c r="A371" s="855">
        <v>6</v>
      </c>
      <c r="B371" s="855">
        <v>1</v>
      </c>
      <c r="C371" s="856" t="s">
        <v>673</v>
      </c>
      <c r="D371" s="857"/>
      <c r="E371" s="857"/>
      <c r="F371" s="857"/>
      <c r="G371" s="857"/>
      <c r="H371" s="857"/>
      <c r="I371" s="857"/>
      <c r="J371" s="858">
        <v>2021001016122</v>
      </c>
      <c r="K371" s="859"/>
      <c r="L371" s="859"/>
      <c r="M371" s="859"/>
      <c r="N371" s="859"/>
      <c r="O371" s="859"/>
      <c r="P371" s="860" t="s">
        <v>656</v>
      </c>
      <c r="Q371" s="861"/>
      <c r="R371" s="861"/>
      <c r="S371" s="861"/>
      <c r="T371" s="861"/>
      <c r="U371" s="861"/>
      <c r="V371" s="861"/>
      <c r="W371" s="861"/>
      <c r="X371" s="861"/>
      <c r="Y371" s="862">
        <v>0.2</v>
      </c>
      <c r="Z371" s="863"/>
      <c r="AA371" s="863"/>
      <c r="AB371" s="864"/>
      <c r="AC371" s="865" t="s">
        <v>259</v>
      </c>
      <c r="AD371" s="866"/>
      <c r="AE371" s="866"/>
      <c r="AF371" s="866"/>
      <c r="AG371" s="866"/>
      <c r="AH371" s="852" t="s">
        <v>285</v>
      </c>
      <c r="AI371" s="853"/>
      <c r="AJ371" s="853"/>
      <c r="AK371" s="853"/>
      <c r="AL371" s="852" t="s">
        <v>285</v>
      </c>
      <c r="AM371" s="853"/>
      <c r="AN371" s="853"/>
      <c r="AO371" s="853"/>
      <c r="AP371" s="854" t="s">
        <v>285</v>
      </c>
      <c r="AQ371" s="854"/>
      <c r="AR371" s="854"/>
      <c r="AS371" s="854"/>
      <c r="AT371" s="854"/>
      <c r="AU371" s="854"/>
      <c r="AV371" s="854"/>
      <c r="AW371" s="854"/>
      <c r="AX371" s="854"/>
      <c r="AY371">
        <f>COUNTA($C$371)</f>
        <v>1</v>
      </c>
    </row>
    <row r="372" spans="1:51" ht="30" customHeight="1" x14ac:dyDescent="0.15">
      <c r="A372" s="855">
        <v>7</v>
      </c>
      <c r="B372" s="855">
        <v>1</v>
      </c>
      <c r="C372" s="856" t="s">
        <v>681</v>
      </c>
      <c r="D372" s="857"/>
      <c r="E372" s="857"/>
      <c r="F372" s="857"/>
      <c r="G372" s="857"/>
      <c r="H372" s="857"/>
      <c r="I372" s="857"/>
      <c r="J372" s="858">
        <v>5020001063725</v>
      </c>
      <c r="K372" s="859"/>
      <c r="L372" s="859"/>
      <c r="M372" s="859"/>
      <c r="N372" s="859"/>
      <c r="O372" s="859"/>
      <c r="P372" s="860" t="s">
        <v>657</v>
      </c>
      <c r="Q372" s="861"/>
      <c r="R372" s="861"/>
      <c r="S372" s="861"/>
      <c r="T372" s="861"/>
      <c r="U372" s="861"/>
      <c r="V372" s="861"/>
      <c r="W372" s="861"/>
      <c r="X372" s="861"/>
      <c r="Y372" s="862">
        <v>0.1</v>
      </c>
      <c r="Z372" s="863"/>
      <c r="AA372" s="863"/>
      <c r="AB372" s="864"/>
      <c r="AC372" s="865" t="s">
        <v>259</v>
      </c>
      <c r="AD372" s="866"/>
      <c r="AE372" s="866"/>
      <c r="AF372" s="866"/>
      <c r="AG372" s="866"/>
      <c r="AH372" s="852" t="s">
        <v>285</v>
      </c>
      <c r="AI372" s="853"/>
      <c r="AJ372" s="853"/>
      <c r="AK372" s="853"/>
      <c r="AL372" s="852" t="s">
        <v>285</v>
      </c>
      <c r="AM372" s="853"/>
      <c r="AN372" s="853"/>
      <c r="AO372" s="853"/>
      <c r="AP372" s="854" t="s">
        <v>285</v>
      </c>
      <c r="AQ372" s="854"/>
      <c r="AR372" s="854"/>
      <c r="AS372" s="854"/>
      <c r="AT372" s="854"/>
      <c r="AU372" s="854"/>
      <c r="AV372" s="854"/>
      <c r="AW372" s="854"/>
      <c r="AX372" s="854"/>
      <c r="AY372">
        <f>COUNTA($C$372)</f>
        <v>1</v>
      </c>
    </row>
    <row r="373" spans="1:51" ht="30" customHeight="1" x14ac:dyDescent="0.15">
      <c r="A373" s="855">
        <v>8</v>
      </c>
      <c r="B373" s="855">
        <v>1</v>
      </c>
      <c r="C373" s="856" t="s">
        <v>672</v>
      </c>
      <c r="D373" s="857"/>
      <c r="E373" s="857"/>
      <c r="F373" s="857"/>
      <c r="G373" s="857"/>
      <c r="H373" s="857"/>
      <c r="I373" s="857"/>
      <c r="J373" s="858">
        <v>2070001036729</v>
      </c>
      <c r="K373" s="859"/>
      <c r="L373" s="859"/>
      <c r="M373" s="859"/>
      <c r="N373" s="859"/>
      <c r="O373" s="859"/>
      <c r="P373" s="860" t="s">
        <v>657</v>
      </c>
      <c r="Q373" s="861"/>
      <c r="R373" s="861"/>
      <c r="S373" s="861"/>
      <c r="T373" s="861"/>
      <c r="U373" s="861"/>
      <c r="V373" s="861"/>
      <c r="W373" s="861"/>
      <c r="X373" s="861"/>
      <c r="Y373" s="862">
        <v>0.1</v>
      </c>
      <c r="Z373" s="863"/>
      <c r="AA373" s="863"/>
      <c r="AB373" s="864"/>
      <c r="AC373" s="865" t="s">
        <v>259</v>
      </c>
      <c r="AD373" s="866"/>
      <c r="AE373" s="866"/>
      <c r="AF373" s="866"/>
      <c r="AG373" s="866"/>
      <c r="AH373" s="852" t="s">
        <v>285</v>
      </c>
      <c r="AI373" s="853"/>
      <c r="AJ373" s="853"/>
      <c r="AK373" s="853"/>
      <c r="AL373" s="852" t="s">
        <v>285</v>
      </c>
      <c r="AM373" s="853"/>
      <c r="AN373" s="853"/>
      <c r="AO373" s="853"/>
      <c r="AP373" s="854" t="s">
        <v>285</v>
      </c>
      <c r="AQ373" s="854"/>
      <c r="AR373" s="854"/>
      <c r="AS373" s="854"/>
      <c r="AT373" s="854"/>
      <c r="AU373" s="854"/>
      <c r="AV373" s="854"/>
      <c r="AW373" s="854"/>
      <c r="AX373" s="854"/>
      <c r="AY373">
        <f>COUNTA($C$373)</f>
        <v>1</v>
      </c>
    </row>
    <row r="374" spans="1:51" ht="30" customHeight="1" x14ac:dyDescent="0.15">
      <c r="A374" s="855">
        <v>9</v>
      </c>
      <c r="B374" s="855">
        <v>1</v>
      </c>
      <c r="C374" s="856" t="s">
        <v>671</v>
      </c>
      <c r="D374" s="857"/>
      <c r="E374" s="857"/>
      <c r="F374" s="857"/>
      <c r="G374" s="857"/>
      <c r="H374" s="857"/>
      <c r="I374" s="857"/>
      <c r="J374" s="858">
        <v>3010001105926</v>
      </c>
      <c r="K374" s="859"/>
      <c r="L374" s="859"/>
      <c r="M374" s="859"/>
      <c r="N374" s="859"/>
      <c r="O374" s="859"/>
      <c r="P374" s="860" t="s">
        <v>657</v>
      </c>
      <c r="Q374" s="861"/>
      <c r="R374" s="861"/>
      <c r="S374" s="861"/>
      <c r="T374" s="861"/>
      <c r="U374" s="861"/>
      <c r="V374" s="861"/>
      <c r="W374" s="861"/>
      <c r="X374" s="861"/>
      <c r="Y374" s="862">
        <v>0.1</v>
      </c>
      <c r="Z374" s="863"/>
      <c r="AA374" s="863"/>
      <c r="AB374" s="864"/>
      <c r="AC374" s="865" t="s">
        <v>259</v>
      </c>
      <c r="AD374" s="866"/>
      <c r="AE374" s="866"/>
      <c r="AF374" s="866"/>
      <c r="AG374" s="866"/>
      <c r="AH374" s="852" t="s">
        <v>285</v>
      </c>
      <c r="AI374" s="853"/>
      <c r="AJ374" s="853"/>
      <c r="AK374" s="853"/>
      <c r="AL374" s="852" t="s">
        <v>285</v>
      </c>
      <c r="AM374" s="853"/>
      <c r="AN374" s="853"/>
      <c r="AO374" s="853"/>
      <c r="AP374" s="854" t="s">
        <v>285</v>
      </c>
      <c r="AQ374" s="854"/>
      <c r="AR374" s="854"/>
      <c r="AS374" s="854"/>
      <c r="AT374" s="854"/>
      <c r="AU374" s="854"/>
      <c r="AV374" s="854"/>
      <c r="AW374" s="854"/>
      <c r="AX374" s="854"/>
      <c r="AY374">
        <f>COUNTA($C$374)</f>
        <v>1</v>
      </c>
    </row>
    <row r="375" spans="1:51" ht="30" customHeight="1" x14ac:dyDescent="0.15">
      <c r="A375" s="855">
        <v>10</v>
      </c>
      <c r="B375" s="855">
        <v>1</v>
      </c>
      <c r="C375" s="857" t="s">
        <v>670</v>
      </c>
      <c r="D375" s="857"/>
      <c r="E375" s="857"/>
      <c r="F375" s="857"/>
      <c r="G375" s="857"/>
      <c r="H375" s="857"/>
      <c r="I375" s="857"/>
      <c r="J375" s="858">
        <v>5012701000933</v>
      </c>
      <c r="K375" s="859"/>
      <c r="L375" s="859"/>
      <c r="M375" s="859"/>
      <c r="N375" s="859"/>
      <c r="O375" s="859"/>
      <c r="P375" s="861" t="s">
        <v>657</v>
      </c>
      <c r="Q375" s="861"/>
      <c r="R375" s="861"/>
      <c r="S375" s="861"/>
      <c r="T375" s="861"/>
      <c r="U375" s="861"/>
      <c r="V375" s="861"/>
      <c r="W375" s="861"/>
      <c r="X375" s="861"/>
      <c r="Y375" s="862">
        <v>0.1</v>
      </c>
      <c r="Z375" s="863"/>
      <c r="AA375" s="863"/>
      <c r="AB375" s="864"/>
      <c r="AC375" s="865" t="s">
        <v>259</v>
      </c>
      <c r="AD375" s="866"/>
      <c r="AE375" s="866"/>
      <c r="AF375" s="866"/>
      <c r="AG375" s="866"/>
      <c r="AH375" s="852" t="s">
        <v>285</v>
      </c>
      <c r="AI375" s="853"/>
      <c r="AJ375" s="853"/>
      <c r="AK375" s="853"/>
      <c r="AL375" s="868"/>
      <c r="AM375" s="869"/>
      <c r="AN375" s="869"/>
      <c r="AO375" s="870"/>
      <c r="AP375" s="854"/>
      <c r="AQ375" s="854"/>
      <c r="AR375" s="854"/>
      <c r="AS375" s="854"/>
      <c r="AT375" s="854"/>
      <c r="AU375" s="854"/>
      <c r="AV375" s="854"/>
      <c r="AW375" s="854"/>
      <c r="AX375" s="854"/>
      <c r="AY375">
        <f>COUNTA($C$375)</f>
        <v>1</v>
      </c>
    </row>
    <row r="376" spans="1:51" ht="30" customHeight="1" x14ac:dyDescent="0.15">
      <c r="A376" s="855">
        <v>11</v>
      </c>
      <c r="B376" s="855">
        <v>1</v>
      </c>
      <c r="C376" s="856" t="s">
        <v>682</v>
      </c>
      <c r="D376" s="857"/>
      <c r="E376" s="857"/>
      <c r="F376" s="857"/>
      <c r="G376" s="857"/>
      <c r="H376" s="857"/>
      <c r="I376" s="857"/>
      <c r="J376" s="858">
        <v>4011101012854</v>
      </c>
      <c r="K376" s="859"/>
      <c r="L376" s="859"/>
      <c r="M376" s="859"/>
      <c r="N376" s="859"/>
      <c r="O376" s="859"/>
      <c r="P376" s="861" t="s">
        <v>657</v>
      </c>
      <c r="Q376" s="861"/>
      <c r="R376" s="861"/>
      <c r="S376" s="861"/>
      <c r="T376" s="861"/>
      <c r="U376" s="861"/>
      <c r="V376" s="861"/>
      <c r="W376" s="861"/>
      <c r="X376" s="861"/>
      <c r="Y376" s="862">
        <v>0</v>
      </c>
      <c r="Z376" s="863"/>
      <c r="AA376" s="863"/>
      <c r="AB376" s="864"/>
      <c r="AC376" s="865" t="s">
        <v>259</v>
      </c>
      <c r="AD376" s="866"/>
      <c r="AE376" s="866"/>
      <c r="AF376" s="866"/>
      <c r="AG376" s="866"/>
      <c r="AH376" s="852" t="s">
        <v>285</v>
      </c>
      <c r="AI376" s="853"/>
      <c r="AJ376" s="853"/>
      <c r="AK376" s="853"/>
      <c r="AL376" s="868"/>
      <c r="AM376" s="869"/>
      <c r="AN376" s="869"/>
      <c r="AO376" s="870"/>
      <c r="AP376" s="854"/>
      <c r="AQ376" s="854"/>
      <c r="AR376" s="854"/>
      <c r="AS376" s="854"/>
      <c r="AT376" s="854"/>
      <c r="AU376" s="854"/>
      <c r="AV376" s="854"/>
      <c r="AW376" s="854"/>
      <c r="AX376" s="854"/>
      <c r="AY376">
        <f>COUNTA($C$376)</f>
        <v>1</v>
      </c>
    </row>
    <row r="377" spans="1:51" ht="30" customHeight="1" x14ac:dyDescent="0.15">
      <c r="A377" s="855">
        <v>12</v>
      </c>
      <c r="B377" s="855">
        <v>1</v>
      </c>
      <c r="C377" s="857" t="s">
        <v>669</v>
      </c>
      <c r="D377" s="857"/>
      <c r="E377" s="857"/>
      <c r="F377" s="857"/>
      <c r="G377" s="857"/>
      <c r="H377" s="857"/>
      <c r="I377" s="857"/>
      <c r="J377" s="858">
        <v>5012801000156</v>
      </c>
      <c r="K377" s="859"/>
      <c r="L377" s="859"/>
      <c r="M377" s="859"/>
      <c r="N377" s="859"/>
      <c r="O377" s="859"/>
      <c r="P377" s="861" t="s">
        <v>657</v>
      </c>
      <c r="Q377" s="861"/>
      <c r="R377" s="861"/>
      <c r="S377" s="861"/>
      <c r="T377" s="861"/>
      <c r="U377" s="861"/>
      <c r="V377" s="861"/>
      <c r="W377" s="861"/>
      <c r="X377" s="861"/>
      <c r="Y377" s="862">
        <v>0</v>
      </c>
      <c r="Z377" s="863"/>
      <c r="AA377" s="863"/>
      <c r="AB377" s="864"/>
      <c r="AC377" s="865" t="s">
        <v>259</v>
      </c>
      <c r="AD377" s="866"/>
      <c r="AE377" s="866"/>
      <c r="AF377" s="866"/>
      <c r="AG377" s="866"/>
      <c r="AH377" s="852" t="s">
        <v>285</v>
      </c>
      <c r="AI377" s="853"/>
      <c r="AJ377" s="853"/>
      <c r="AK377" s="853"/>
      <c r="AL377" s="868"/>
      <c r="AM377" s="869"/>
      <c r="AN377" s="869"/>
      <c r="AO377" s="870"/>
      <c r="AP377" s="854"/>
      <c r="AQ377" s="854"/>
      <c r="AR377" s="854"/>
      <c r="AS377" s="854"/>
      <c r="AT377" s="854"/>
      <c r="AU377" s="854"/>
      <c r="AV377" s="854"/>
      <c r="AW377" s="854"/>
      <c r="AX377" s="854"/>
      <c r="AY377">
        <f>COUNTA($C$377)</f>
        <v>1</v>
      </c>
    </row>
    <row r="378" spans="1:51" ht="30" customHeight="1" x14ac:dyDescent="0.15">
      <c r="A378" s="855">
        <v>13</v>
      </c>
      <c r="B378" s="855">
        <v>1</v>
      </c>
      <c r="C378" s="857" t="s">
        <v>668</v>
      </c>
      <c r="D378" s="857"/>
      <c r="E378" s="857"/>
      <c r="F378" s="857"/>
      <c r="G378" s="857"/>
      <c r="H378" s="857"/>
      <c r="I378" s="857"/>
      <c r="J378" s="858">
        <v>8100001013784</v>
      </c>
      <c r="K378" s="859"/>
      <c r="L378" s="859"/>
      <c r="M378" s="859"/>
      <c r="N378" s="859"/>
      <c r="O378" s="859"/>
      <c r="P378" s="861" t="s">
        <v>657</v>
      </c>
      <c r="Q378" s="861"/>
      <c r="R378" s="861"/>
      <c r="S378" s="861"/>
      <c r="T378" s="861"/>
      <c r="U378" s="861"/>
      <c r="V378" s="861"/>
      <c r="W378" s="861"/>
      <c r="X378" s="861"/>
      <c r="Y378" s="862">
        <v>0</v>
      </c>
      <c r="Z378" s="863"/>
      <c r="AA378" s="863"/>
      <c r="AB378" s="864"/>
      <c r="AC378" s="865" t="s">
        <v>259</v>
      </c>
      <c r="AD378" s="866"/>
      <c r="AE378" s="866"/>
      <c r="AF378" s="866"/>
      <c r="AG378" s="866"/>
      <c r="AH378" s="852" t="s">
        <v>285</v>
      </c>
      <c r="AI378" s="853"/>
      <c r="AJ378" s="853"/>
      <c r="AK378" s="853"/>
      <c r="AL378" s="868"/>
      <c r="AM378" s="869"/>
      <c r="AN378" s="869"/>
      <c r="AO378" s="870"/>
      <c r="AP378" s="854"/>
      <c r="AQ378" s="854"/>
      <c r="AR378" s="854"/>
      <c r="AS378" s="854"/>
      <c r="AT378" s="854"/>
      <c r="AU378" s="854"/>
      <c r="AV378" s="854"/>
      <c r="AW378" s="854"/>
      <c r="AX378" s="854"/>
      <c r="AY378">
        <f>COUNTA($C$378)</f>
        <v>1</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1"/>
      <c r="Q379" s="861"/>
      <c r="R379" s="861"/>
      <c r="S379" s="861"/>
      <c r="T379" s="861"/>
      <c r="U379" s="861"/>
      <c r="V379" s="861"/>
      <c r="W379" s="861"/>
      <c r="X379" s="861"/>
      <c r="Y379" s="862"/>
      <c r="Z379" s="863"/>
      <c r="AA379" s="863"/>
      <c r="AB379" s="864"/>
      <c r="AC379" s="865"/>
      <c r="AD379" s="866"/>
      <c r="AE379" s="866"/>
      <c r="AF379" s="866"/>
      <c r="AG379" s="866"/>
      <c r="AH379" s="852" t="s">
        <v>285</v>
      </c>
      <c r="AI379" s="853"/>
      <c r="AJ379" s="853"/>
      <c r="AK379" s="853"/>
      <c r="AL379" s="868"/>
      <c r="AM379" s="869"/>
      <c r="AN379" s="869"/>
      <c r="AO379" s="870"/>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1"/>
      <c r="Q380" s="861"/>
      <c r="R380" s="861"/>
      <c r="S380" s="861"/>
      <c r="T380" s="861"/>
      <c r="U380" s="861"/>
      <c r="V380" s="861"/>
      <c r="W380" s="861"/>
      <c r="X380" s="861"/>
      <c r="Y380" s="862"/>
      <c r="Z380" s="863"/>
      <c r="AA380" s="863"/>
      <c r="AB380" s="864"/>
      <c r="AC380" s="865"/>
      <c r="AD380" s="866"/>
      <c r="AE380" s="866"/>
      <c r="AF380" s="866"/>
      <c r="AG380" s="866"/>
      <c r="AH380" s="852" t="s">
        <v>285</v>
      </c>
      <c r="AI380" s="853"/>
      <c r="AJ380" s="853"/>
      <c r="AK380" s="853"/>
      <c r="AL380" s="868"/>
      <c r="AM380" s="869"/>
      <c r="AN380" s="869"/>
      <c r="AO380" s="870"/>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1"/>
      <c r="Q381" s="861"/>
      <c r="R381" s="861"/>
      <c r="S381" s="861"/>
      <c r="T381" s="861"/>
      <c r="U381" s="861"/>
      <c r="V381" s="861"/>
      <c r="W381" s="861"/>
      <c r="X381" s="861"/>
      <c r="Y381" s="862"/>
      <c r="Z381" s="863"/>
      <c r="AA381" s="863"/>
      <c r="AB381" s="864"/>
      <c r="AC381" s="865"/>
      <c r="AD381" s="866"/>
      <c r="AE381" s="866"/>
      <c r="AF381" s="866"/>
      <c r="AG381" s="866"/>
      <c r="AH381" s="852" t="s">
        <v>285</v>
      </c>
      <c r="AI381" s="853"/>
      <c r="AJ381" s="853"/>
      <c r="AK381" s="853"/>
      <c r="AL381" s="868"/>
      <c r="AM381" s="869"/>
      <c r="AN381" s="869"/>
      <c r="AO381" s="870"/>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1"/>
      <c r="Q382" s="861"/>
      <c r="R382" s="861"/>
      <c r="S382" s="861"/>
      <c r="T382" s="861"/>
      <c r="U382" s="861"/>
      <c r="V382" s="861"/>
      <c r="W382" s="861"/>
      <c r="X382" s="861"/>
      <c r="Y382" s="862"/>
      <c r="Z382" s="863"/>
      <c r="AA382" s="863"/>
      <c r="AB382" s="864"/>
      <c r="AC382" s="865"/>
      <c r="AD382" s="866"/>
      <c r="AE382" s="866"/>
      <c r="AF382" s="866"/>
      <c r="AG382" s="866"/>
      <c r="AH382" s="852" t="s">
        <v>285</v>
      </c>
      <c r="AI382" s="853"/>
      <c r="AJ382" s="853"/>
      <c r="AK382" s="853"/>
      <c r="AL382" s="868"/>
      <c r="AM382" s="869"/>
      <c r="AN382" s="869"/>
      <c r="AO382" s="870"/>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1"/>
      <c r="Q383" s="861"/>
      <c r="R383" s="861"/>
      <c r="S383" s="861"/>
      <c r="T383" s="861"/>
      <c r="U383" s="861"/>
      <c r="V383" s="861"/>
      <c r="W383" s="861"/>
      <c r="X383" s="861"/>
      <c r="Y383" s="862"/>
      <c r="Z383" s="863"/>
      <c r="AA383" s="863"/>
      <c r="AB383" s="864"/>
      <c r="AC383" s="865"/>
      <c r="AD383" s="866"/>
      <c r="AE383" s="866"/>
      <c r="AF383" s="866"/>
      <c r="AG383" s="866"/>
      <c r="AH383" s="852" t="s">
        <v>285</v>
      </c>
      <c r="AI383" s="853"/>
      <c r="AJ383" s="853"/>
      <c r="AK383" s="853"/>
      <c r="AL383" s="868"/>
      <c r="AM383" s="869"/>
      <c r="AN383" s="869"/>
      <c r="AO383" s="870"/>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1"/>
      <c r="Q384" s="861"/>
      <c r="R384" s="861"/>
      <c r="S384" s="861"/>
      <c r="T384" s="861"/>
      <c r="U384" s="861"/>
      <c r="V384" s="861"/>
      <c r="W384" s="861"/>
      <c r="X384" s="861"/>
      <c r="Y384" s="862"/>
      <c r="Z384" s="863"/>
      <c r="AA384" s="863"/>
      <c r="AB384" s="864"/>
      <c r="AC384" s="865"/>
      <c r="AD384" s="866"/>
      <c r="AE384" s="866"/>
      <c r="AF384" s="866"/>
      <c r="AG384" s="866"/>
      <c r="AH384" s="852" t="s">
        <v>285</v>
      </c>
      <c r="AI384" s="853"/>
      <c r="AJ384" s="853"/>
      <c r="AK384" s="853"/>
      <c r="AL384" s="868"/>
      <c r="AM384" s="869"/>
      <c r="AN384" s="869"/>
      <c r="AO384" s="870"/>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1"/>
      <c r="Q385" s="861"/>
      <c r="R385" s="861"/>
      <c r="S385" s="861"/>
      <c r="T385" s="861"/>
      <c r="U385" s="861"/>
      <c r="V385" s="861"/>
      <c r="W385" s="861"/>
      <c r="X385" s="861"/>
      <c r="Y385" s="862"/>
      <c r="Z385" s="863"/>
      <c r="AA385" s="863"/>
      <c r="AB385" s="864"/>
      <c r="AC385" s="865"/>
      <c r="AD385" s="866"/>
      <c r="AE385" s="866"/>
      <c r="AF385" s="866"/>
      <c r="AG385" s="866"/>
      <c r="AH385" s="852" t="s">
        <v>285</v>
      </c>
      <c r="AI385" s="853"/>
      <c r="AJ385" s="853"/>
      <c r="AK385" s="853"/>
      <c r="AL385" s="868"/>
      <c r="AM385" s="869"/>
      <c r="AN385" s="869"/>
      <c r="AO385" s="870"/>
      <c r="AP385" s="854"/>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61"/>
      <c r="Q386" s="861"/>
      <c r="R386" s="861"/>
      <c r="S386" s="861"/>
      <c r="T386" s="861"/>
      <c r="U386" s="861"/>
      <c r="V386" s="861"/>
      <c r="W386" s="861"/>
      <c r="X386" s="861"/>
      <c r="Y386" s="862"/>
      <c r="Z386" s="863"/>
      <c r="AA386" s="863"/>
      <c r="AB386" s="864"/>
      <c r="AC386" s="865"/>
      <c r="AD386" s="866"/>
      <c r="AE386" s="866"/>
      <c r="AF386" s="866"/>
      <c r="AG386" s="866"/>
      <c r="AH386" s="852" t="s">
        <v>285</v>
      </c>
      <c r="AI386" s="853"/>
      <c r="AJ386" s="853"/>
      <c r="AK386" s="853"/>
      <c r="AL386" s="868"/>
      <c r="AM386" s="869"/>
      <c r="AN386" s="869"/>
      <c r="AO386" s="870"/>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1"/>
      <c r="Q387" s="861"/>
      <c r="R387" s="861"/>
      <c r="S387" s="861"/>
      <c r="T387" s="861"/>
      <c r="U387" s="861"/>
      <c r="V387" s="861"/>
      <c r="W387" s="861"/>
      <c r="X387" s="861"/>
      <c r="Y387" s="862"/>
      <c r="Z387" s="863"/>
      <c r="AA387" s="863"/>
      <c r="AB387" s="864"/>
      <c r="AC387" s="865"/>
      <c r="AD387" s="866"/>
      <c r="AE387" s="866"/>
      <c r="AF387" s="866"/>
      <c r="AG387" s="866"/>
      <c r="AH387" s="852" t="s">
        <v>285</v>
      </c>
      <c r="AI387" s="853"/>
      <c r="AJ387" s="853"/>
      <c r="AK387" s="853"/>
      <c r="AL387" s="868"/>
      <c r="AM387" s="869"/>
      <c r="AN387" s="869"/>
      <c r="AO387" s="870"/>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1"/>
      <c r="Q388" s="861"/>
      <c r="R388" s="861"/>
      <c r="S388" s="861"/>
      <c r="T388" s="861"/>
      <c r="U388" s="861"/>
      <c r="V388" s="861"/>
      <c r="W388" s="861"/>
      <c r="X388" s="861"/>
      <c r="Y388" s="862"/>
      <c r="Z388" s="863"/>
      <c r="AA388" s="863"/>
      <c r="AB388" s="864"/>
      <c r="AC388" s="865"/>
      <c r="AD388" s="866"/>
      <c r="AE388" s="866"/>
      <c r="AF388" s="866"/>
      <c r="AG388" s="866"/>
      <c r="AH388" s="852" t="s">
        <v>285</v>
      </c>
      <c r="AI388" s="853"/>
      <c r="AJ388" s="853"/>
      <c r="AK388" s="853"/>
      <c r="AL388" s="868"/>
      <c r="AM388" s="869"/>
      <c r="AN388" s="869"/>
      <c r="AO388" s="870"/>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1"/>
      <c r="Q389" s="861"/>
      <c r="R389" s="861"/>
      <c r="S389" s="861"/>
      <c r="T389" s="861"/>
      <c r="U389" s="861"/>
      <c r="V389" s="861"/>
      <c r="W389" s="861"/>
      <c r="X389" s="861"/>
      <c r="Y389" s="862"/>
      <c r="Z389" s="863"/>
      <c r="AA389" s="863"/>
      <c r="AB389" s="864"/>
      <c r="AC389" s="865"/>
      <c r="AD389" s="866"/>
      <c r="AE389" s="866"/>
      <c r="AF389" s="866"/>
      <c r="AG389" s="866"/>
      <c r="AH389" s="852" t="s">
        <v>285</v>
      </c>
      <c r="AI389" s="853"/>
      <c r="AJ389" s="853"/>
      <c r="AK389" s="853"/>
      <c r="AL389" s="868"/>
      <c r="AM389" s="869"/>
      <c r="AN389" s="869"/>
      <c r="AO389" s="870"/>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1"/>
      <c r="Q390" s="861"/>
      <c r="R390" s="861"/>
      <c r="S390" s="861"/>
      <c r="T390" s="861"/>
      <c r="U390" s="861"/>
      <c r="V390" s="861"/>
      <c r="W390" s="861"/>
      <c r="X390" s="861"/>
      <c r="Y390" s="862"/>
      <c r="Z390" s="863"/>
      <c r="AA390" s="863"/>
      <c r="AB390" s="864"/>
      <c r="AC390" s="865"/>
      <c r="AD390" s="866"/>
      <c r="AE390" s="866"/>
      <c r="AF390" s="866"/>
      <c r="AG390" s="866"/>
      <c r="AH390" s="852" t="s">
        <v>285</v>
      </c>
      <c r="AI390" s="853"/>
      <c r="AJ390" s="853"/>
      <c r="AK390" s="853"/>
      <c r="AL390" s="868"/>
      <c r="AM390" s="869"/>
      <c r="AN390" s="869"/>
      <c r="AO390" s="870"/>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1"/>
      <c r="Q391" s="861"/>
      <c r="R391" s="861"/>
      <c r="S391" s="861"/>
      <c r="T391" s="861"/>
      <c r="U391" s="861"/>
      <c r="V391" s="861"/>
      <c r="W391" s="861"/>
      <c r="X391" s="861"/>
      <c r="Y391" s="862"/>
      <c r="Z391" s="863"/>
      <c r="AA391" s="863"/>
      <c r="AB391" s="864"/>
      <c r="AC391" s="865"/>
      <c r="AD391" s="866"/>
      <c r="AE391" s="866"/>
      <c r="AF391" s="866"/>
      <c r="AG391" s="866"/>
      <c r="AH391" s="852" t="s">
        <v>285</v>
      </c>
      <c r="AI391" s="853"/>
      <c r="AJ391" s="853"/>
      <c r="AK391" s="853"/>
      <c r="AL391" s="868"/>
      <c r="AM391" s="869"/>
      <c r="AN391" s="869"/>
      <c r="AO391" s="870"/>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1"/>
      <c r="Q392" s="861"/>
      <c r="R392" s="861"/>
      <c r="S392" s="861"/>
      <c r="T392" s="861"/>
      <c r="U392" s="861"/>
      <c r="V392" s="861"/>
      <c r="W392" s="861"/>
      <c r="X392" s="861"/>
      <c r="Y392" s="862"/>
      <c r="Z392" s="863"/>
      <c r="AA392" s="863"/>
      <c r="AB392" s="864"/>
      <c r="AC392" s="865"/>
      <c r="AD392" s="866"/>
      <c r="AE392" s="866"/>
      <c r="AF392" s="866"/>
      <c r="AG392" s="866"/>
      <c r="AH392" s="852" t="s">
        <v>285</v>
      </c>
      <c r="AI392" s="853"/>
      <c r="AJ392" s="853"/>
      <c r="AK392" s="853"/>
      <c r="AL392" s="868"/>
      <c r="AM392" s="869"/>
      <c r="AN392" s="869"/>
      <c r="AO392" s="870"/>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1"/>
      <c r="Q393" s="861"/>
      <c r="R393" s="861"/>
      <c r="S393" s="861"/>
      <c r="T393" s="861"/>
      <c r="U393" s="861"/>
      <c r="V393" s="861"/>
      <c r="W393" s="861"/>
      <c r="X393" s="861"/>
      <c r="Y393" s="862"/>
      <c r="Z393" s="863"/>
      <c r="AA393" s="863"/>
      <c r="AB393" s="864"/>
      <c r="AC393" s="865"/>
      <c r="AD393" s="866"/>
      <c r="AE393" s="866"/>
      <c r="AF393" s="866"/>
      <c r="AG393" s="866"/>
      <c r="AH393" s="852" t="s">
        <v>285</v>
      </c>
      <c r="AI393" s="853"/>
      <c r="AJ393" s="853"/>
      <c r="AK393" s="853"/>
      <c r="AL393" s="868"/>
      <c r="AM393" s="869"/>
      <c r="AN393" s="869"/>
      <c r="AO393" s="870"/>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1"/>
      <c r="Q394" s="861"/>
      <c r="R394" s="861"/>
      <c r="S394" s="861"/>
      <c r="T394" s="861"/>
      <c r="U394" s="861"/>
      <c r="V394" s="861"/>
      <c r="W394" s="861"/>
      <c r="X394" s="861"/>
      <c r="Y394" s="862"/>
      <c r="Z394" s="863"/>
      <c r="AA394" s="863"/>
      <c r="AB394" s="864"/>
      <c r="AC394" s="865"/>
      <c r="AD394" s="866"/>
      <c r="AE394" s="866"/>
      <c r="AF394" s="866"/>
      <c r="AG394" s="866"/>
      <c r="AH394" s="852" t="s">
        <v>285</v>
      </c>
      <c r="AI394" s="853"/>
      <c r="AJ394" s="853"/>
      <c r="AK394" s="853"/>
      <c r="AL394" s="868"/>
      <c r="AM394" s="869"/>
      <c r="AN394" s="869"/>
      <c r="AO394" s="870"/>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1"/>
      <c r="Q395" s="861"/>
      <c r="R395" s="861"/>
      <c r="S395" s="861"/>
      <c r="T395" s="861"/>
      <c r="U395" s="861"/>
      <c r="V395" s="861"/>
      <c r="W395" s="861"/>
      <c r="X395" s="861"/>
      <c r="Y395" s="862"/>
      <c r="Z395" s="863"/>
      <c r="AA395" s="863"/>
      <c r="AB395" s="864"/>
      <c r="AC395" s="865"/>
      <c r="AD395" s="866"/>
      <c r="AE395" s="866"/>
      <c r="AF395" s="866"/>
      <c r="AG395" s="866"/>
      <c r="AH395" s="852" t="s">
        <v>285</v>
      </c>
      <c r="AI395" s="853"/>
      <c r="AJ395" s="853"/>
      <c r="AK395" s="853"/>
      <c r="AL395" s="868"/>
      <c r="AM395" s="869"/>
      <c r="AN395" s="869"/>
      <c r="AO395" s="870"/>
      <c r="AP395" s="854"/>
      <c r="AQ395" s="854"/>
      <c r="AR395" s="854"/>
      <c r="AS395" s="854"/>
      <c r="AT395" s="854"/>
      <c r="AU395" s="854"/>
      <c r="AV395" s="854"/>
      <c r="AW395" s="854"/>
      <c r="AX395" s="85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67" t="s">
        <v>198</v>
      </c>
      <c r="AQ398" s="867"/>
      <c r="AR398" s="867"/>
      <c r="AS398" s="867"/>
      <c r="AT398" s="867"/>
      <c r="AU398" s="867"/>
      <c r="AV398" s="867"/>
      <c r="AW398" s="867"/>
      <c r="AX398" s="867"/>
      <c r="AY398">
        <f>$AY$396</f>
        <v>1</v>
      </c>
    </row>
    <row r="399" spans="1:51" ht="30" customHeight="1" x14ac:dyDescent="0.15">
      <c r="A399" s="855">
        <v>1</v>
      </c>
      <c r="B399" s="855">
        <v>1</v>
      </c>
      <c r="C399" s="856" t="s">
        <v>658</v>
      </c>
      <c r="D399" s="857"/>
      <c r="E399" s="857"/>
      <c r="F399" s="857"/>
      <c r="G399" s="857"/>
      <c r="H399" s="857"/>
      <c r="I399" s="857"/>
      <c r="J399" s="858" t="s">
        <v>285</v>
      </c>
      <c r="K399" s="859"/>
      <c r="L399" s="859"/>
      <c r="M399" s="859"/>
      <c r="N399" s="859"/>
      <c r="O399" s="859"/>
      <c r="P399" s="860" t="s">
        <v>662</v>
      </c>
      <c r="Q399" s="861"/>
      <c r="R399" s="861"/>
      <c r="S399" s="861"/>
      <c r="T399" s="861"/>
      <c r="U399" s="861"/>
      <c r="V399" s="861"/>
      <c r="W399" s="861"/>
      <c r="X399" s="861"/>
      <c r="Y399" s="862">
        <v>0.6</v>
      </c>
      <c r="Z399" s="863"/>
      <c r="AA399" s="863"/>
      <c r="AB399" s="864"/>
      <c r="AC399" s="865" t="s">
        <v>75</v>
      </c>
      <c r="AD399" s="866"/>
      <c r="AE399" s="866"/>
      <c r="AF399" s="866"/>
      <c r="AG399" s="866"/>
      <c r="AH399" s="852" t="s">
        <v>285</v>
      </c>
      <c r="AI399" s="853"/>
      <c r="AJ399" s="853"/>
      <c r="AK399" s="853"/>
      <c r="AL399" s="868" t="s">
        <v>285</v>
      </c>
      <c r="AM399" s="869"/>
      <c r="AN399" s="869"/>
      <c r="AO399" s="870"/>
      <c r="AP399" s="854" t="s">
        <v>285</v>
      </c>
      <c r="AQ399" s="854"/>
      <c r="AR399" s="854"/>
      <c r="AS399" s="854"/>
      <c r="AT399" s="854"/>
      <c r="AU399" s="854"/>
      <c r="AV399" s="854"/>
      <c r="AW399" s="854"/>
      <c r="AX399" s="854"/>
      <c r="AY399">
        <f>$AY$396</f>
        <v>1</v>
      </c>
    </row>
    <row r="400" spans="1:51" ht="30" customHeight="1" x14ac:dyDescent="0.15">
      <c r="A400" s="855">
        <v>2</v>
      </c>
      <c r="B400" s="855">
        <v>1</v>
      </c>
      <c r="C400" s="856" t="s">
        <v>659</v>
      </c>
      <c r="D400" s="857"/>
      <c r="E400" s="857"/>
      <c r="F400" s="857"/>
      <c r="G400" s="857"/>
      <c r="H400" s="857"/>
      <c r="I400" s="857"/>
      <c r="J400" s="858" t="s">
        <v>285</v>
      </c>
      <c r="K400" s="859"/>
      <c r="L400" s="859"/>
      <c r="M400" s="859"/>
      <c r="N400" s="859"/>
      <c r="O400" s="859"/>
      <c r="P400" s="860" t="s">
        <v>662</v>
      </c>
      <c r="Q400" s="861"/>
      <c r="R400" s="861"/>
      <c r="S400" s="861"/>
      <c r="T400" s="861"/>
      <c r="U400" s="861"/>
      <c r="V400" s="861"/>
      <c r="W400" s="861"/>
      <c r="X400" s="861"/>
      <c r="Y400" s="862">
        <v>0.3</v>
      </c>
      <c r="Z400" s="863"/>
      <c r="AA400" s="863"/>
      <c r="AB400" s="864"/>
      <c r="AC400" s="865" t="s">
        <v>75</v>
      </c>
      <c r="AD400" s="866"/>
      <c r="AE400" s="866"/>
      <c r="AF400" s="866"/>
      <c r="AG400" s="866"/>
      <c r="AH400" s="852" t="s">
        <v>285</v>
      </c>
      <c r="AI400" s="853"/>
      <c r="AJ400" s="853"/>
      <c r="AK400" s="853"/>
      <c r="AL400" s="868" t="s">
        <v>285</v>
      </c>
      <c r="AM400" s="869"/>
      <c r="AN400" s="869"/>
      <c r="AO400" s="870"/>
      <c r="AP400" s="854" t="s">
        <v>285</v>
      </c>
      <c r="AQ400" s="854"/>
      <c r="AR400" s="854"/>
      <c r="AS400" s="854"/>
      <c r="AT400" s="854"/>
      <c r="AU400" s="854"/>
      <c r="AV400" s="854"/>
      <c r="AW400" s="854"/>
      <c r="AX400" s="854"/>
      <c r="AY400">
        <f>COUNTA($C$400)</f>
        <v>1</v>
      </c>
    </row>
    <row r="401" spans="1:51" ht="30" customHeight="1" x14ac:dyDescent="0.15">
      <c r="A401" s="855">
        <v>3</v>
      </c>
      <c r="B401" s="855">
        <v>1</v>
      </c>
      <c r="C401" s="856" t="s">
        <v>660</v>
      </c>
      <c r="D401" s="857"/>
      <c r="E401" s="857"/>
      <c r="F401" s="857"/>
      <c r="G401" s="857"/>
      <c r="H401" s="857"/>
      <c r="I401" s="857"/>
      <c r="J401" s="858" t="s">
        <v>285</v>
      </c>
      <c r="K401" s="859"/>
      <c r="L401" s="859"/>
      <c r="M401" s="859"/>
      <c r="N401" s="859"/>
      <c r="O401" s="859"/>
      <c r="P401" s="860" t="s">
        <v>662</v>
      </c>
      <c r="Q401" s="861"/>
      <c r="R401" s="861"/>
      <c r="S401" s="861"/>
      <c r="T401" s="861"/>
      <c r="U401" s="861"/>
      <c r="V401" s="861"/>
      <c r="W401" s="861"/>
      <c r="X401" s="861"/>
      <c r="Y401" s="862">
        <v>0</v>
      </c>
      <c r="Z401" s="863"/>
      <c r="AA401" s="863"/>
      <c r="AB401" s="864"/>
      <c r="AC401" s="865" t="s">
        <v>75</v>
      </c>
      <c r="AD401" s="866"/>
      <c r="AE401" s="866"/>
      <c r="AF401" s="866"/>
      <c r="AG401" s="866"/>
      <c r="AH401" s="871" t="s">
        <v>285</v>
      </c>
      <c r="AI401" s="872"/>
      <c r="AJ401" s="872"/>
      <c r="AK401" s="872"/>
      <c r="AL401" s="868" t="s">
        <v>285</v>
      </c>
      <c r="AM401" s="869"/>
      <c r="AN401" s="869"/>
      <c r="AO401" s="870"/>
      <c r="AP401" s="854" t="s">
        <v>285</v>
      </c>
      <c r="AQ401" s="854"/>
      <c r="AR401" s="854"/>
      <c r="AS401" s="854"/>
      <c r="AT401" s="854"/>
      <c r="AU401" s="854"/>
      <c r="AV401" s="854"/>
      <c r="AW401" s="854"/>
      <c r="AX401" s="854"/>
      <c r="AY401">
        <f>COUNTA($C$401)</f>
        <v>1</v>
      </c>
    </row>
    <row r="402" spans="1:51" ht="30" customHeight="1" x14ac:dyDescent="0.15">
      <c r="A402" s="855">
        <v>4</v>
      </c>
      <c r="B402" s="855">
        <v>1</v>
      </c>
      <c r="C402" s="856" t="s">
        <v>661</v>
      </c>
      <c r="D402" s="857"/>
      <c r="E402" s="857"/>
      <c r="F402" s="857"/>
      <c r="G402" s="857"/>
      <c r="H402" s="857"/>
      <c r="I402" s="857"/>
      <c r="J402" s="858" t="s">
        <v>285</v>
      </c>
      <c r="K402" s="859"/>
      <c r="L402" s="859"/>
      <c r="M402" s="859"/>
      <c r="N402" s="859"/>
      <c r="O402" s="859"/>
      <c r="P402" s="860" t="s">
        <v>662</v>
      </c>
      <c r="Q402" s="861"/>
      <c r="R402" s="861"/>
      <c r="S402" s="861"/>
      <c r="T402" s="861"/>
      <c r="U402" s="861"/>
      <c r="V402" s="861"/>
      <c r="W402" s="861"/>
      <c r="X402" s="861"/>
      <c r="Y402" s="862">
        <v>0</v>
      </c>
      <c r="Z402" s="863"/>
      <c r="AA402" s="863"/>
      <c r="AB402" s="864"/>
      <c r="AC402" s="865" t="s">
        <v>75</v>
      </c>
      <c r="AD402" s="866"/>
      <c r="AE402" s="866"/>
      <c r="AF402" s="866"/>
      <c r="AG402" s="866"/>
      <c r="AH402" s="871" t="s">
        <v>285</v>
      </c>
      <c r="AI402" s="872"/>
      <c r="AJ402" s="872"/>
      <c r="AK402" s="872"/>
      <c r="AL402" s="868" t="s">
        <v>285</v>
      </c>
      <c r="AM402" s="869"/>
      <c r="AN402" s="869"/>
      <c r="AO402" s="870"/>
      <c r="AP402" s="854" t="s">
        <v>285</v>
      </c>
      <c r="AQ402" s="854"/>
      <c r="AR402" s="854"/>
      <c r="AS402" s="854"/>
      <c r="AT402" s="854"/>
      <c r="AU402" s="854"/>
      <c r="AV402" s="854"/>
      <c r="AW402" s="854"/>
      <c r="AX402" s="854"/>
      <c r="AY402">
        <f>COUNTA($C$402)</f>
        <v>1</v>
      </c>
    </row>
    <row r="403" spans="1:51" ht="30" hidden="1" customHeight="1" x14ac:dyDescent="0.15">
      <c r="A403" s="855">
        <v>5</v>
      </c>
      <c r="B403" s="855">
        <v>1</v>
      </c>
      <c r="C403" s="857"/>
      <c r="D403" s="857"/>
      <c r="E403" s="857"/>
      <c r="F403" s="857"/>
      <c r="G403" s="857"/>
      <c r="H403" s="857"/>
      <c r="I403" s="857"/>
      <c r="J403" s="858"/>
      <c r="K403" s="859"/>
      <c r="L403" s="859"/>
      <c r="M403" s="859"/>
      <c r="N403" s="859"/>
      <c r="O403" s="859"/>
      <c r="P403" s="861"/>
      <c r="Q403" s="861"/>
      <c r="R403" s="861"/>
      <c r="S403" s="861"/>
      <c r="T403" s="861"/>
      <c r="U403" s="861"/>
      <c r="V403" s="861"/>
      <c r="W403" s="861"/>
      <c r="X403" s="861"/>
      <c r="Y403" s="862"/>
      <c r="Z403" s="863"/>
      <c r="AA403" s="863"/>
      <c r="AB403" s="864"/>
      <c r="AC403" s="865"/>
      <c r="AD403" s="866"/>
      <c r="AE403" s="866"/>
      <c r="AF403" s="866"/>
      <c r="AG403" s="866"/>
      <c r="AH403" s="871"/>
      <c r="AI403" s="872"/>
      <c r="AJ403" s="872"/>
      <c r="AK403" s="872"/>
      <c r="AL403" s="868"/>
      <c r="AM403" s="869"/>
      <c r="AN403" s="869"/>
      <c r="AO403" s="870"/>
      <c r="AP403" s="854"/>
      <c r="AQ403" s="854"/>
      <c r="AR403" s="854"/>
      <c r="AS403" s="854"/>
      <c r="AT403" s="854"/>
      <c r="AU403" s="854"/>
      <c r="AV403" s="854"/>
      <c r="AW403" s="854"/>
      <c r="AX403" s="854"/>
      <c r="AY403">
        <f>COUNTA($C$403)</f>
        <v>0</v>
      </c>
    </row>
    <row r="404" spans="1:51" ht="30" hidden="1" customHeight="1" x14ac:dyDescent="0.15">
      <c r="A404" s="855">
        <v>6</v>
      </c>
      <c r="B404" s="855">
        <v>1</v>
      </c>
      <c r="C404" s="857"/>
      <c r="D404" s="857"/>
      <c r="E404" s="857"/>
      <c r="F404" s="857"/>
      <c r="G404" s="857"/>
      <c r="H404" s="857"/>
      <c r="I404" s="857"/>
      <c r="J404" s="858"/>
      <c r="K404" s="859"/>
      <c r="L404" s="859"/>
      <c r="M404" s="859"/>
      <c r="N404" s="859"/>
      <c r="O404" s="859"/>
      <c r="P404" s="861"/>
      <c r="Q404" s="861"/>
      <c r="R404" s="861"/>
      <c r="S404" s="861"/>
      <c r="T404" s="861"/>
      <c r="U404" s="861"/>
      <c r="V404" s="861"/>
      <c r="W404" s="861"/>
      <c r="X404" s="861"/>
      <c r="Y404" s="862"/>
      <c r="Z404" s="863"/>
      <c r="AA404" s="863"/>
      <c r="AB404" s="864"/>
      <c r="AC404" s="865"/>
      <c r="AD404" s="866"/>
      <c r="AE404" s="866"/>
      <c r="AF404" s="866"/>
      <c r="AG404" s="866"/>
      <c r="AH404" s="871"/>
      <c r="AI404" s="872"/>
      <c r="AJ404" s="872"/>
      <c r="AK404" s="872"/>
      <c r="AL404" s="868"/>
      <c r="AM404" s="869"/>
      <c r="AN404" s="869"/>
      <c r="AO404" s="870"/>
      <c r="AP404" s="854"/>
      <c r="AQ404" s="854"/>
      <c r="AR404" s="854"/>
      <c r="AS404" s="854"/>
      <c r="AT404" s="854"/>
      <c r="AU404" s="854"/>
      <c r="AV404" s="854"/>
      <c r="AW404" s="854"/>
      <c r="AX404" s="854"/>
      <c r="AY404">
        <f>COUNTA($C$404)</f>
        <v>0</v>
      </c>
    </row>
    <row r="405" spans="1:51" ht="30" hidden="1" customHeight="1" x14ac:dyDescent="0.15">
      <c r="A405" s="855">
        <v>7</v>
      </c>
      <c r="B405" s="855">
        <v>1</v>
      </c>
      <c r="C405" s="857"/>
      <c r="D405" s="857"/>
      <c r="E405" s="857"/>
      <c r="F405" s="857"/>
      <c r="G405" s="857"/>
      <c r="H405" s="857"/>
      <c r="I405" s="857"/>
      <c r="J405" s="858"/>
      <c r="K405" s="859"/>
      <c r="L405" s="859"/>
      <c r="M405" s="859"/>
      <c r="N405" s="859"/>
      <c r="O405" s="859"/>
      <c r="P405" s="861"/>
      <c r="Q405" s="861"/>
      <c r="R405" s="861"/>
      <c r="S405" s="861"/>
      <c r="T405" s="861"/>
      <c r="U405" s="861"/>
      <c r="V405" s="861"/>
      <c r="W405" s="861"/>
      <c r="X405" s="861"/>
      <c r="Y405" s="862"/>
      <c r="Z405" s="863"/>
      <c r="AA405" s="863"/>
      <c r="AB405" s="864"/>
      <c r="AC405" s="865"/>
      <c r="AD405" s="866"/>
      <c r="AE405" s="866"/>
      <c r="AF405" s="866"/>
      <c r="AG405" s="866"/>
      <c r="AH405" s="871"/>
      <c r="AI405" s="872"/>
      <c r="AJ405" s="872"/>
      <c r="AK405" s="872"/>
      <c r="AL405" s="868"/>
      <c r="AM405" s="869"/>
      <c r="AN405" s="869"/>
      <c r="AO405" s="870"/>
      <c r="AP405" s="854"/>
      <c r="AQ405" s="854"/>
      <c r="AR405" s="854"/>
      <c r="AS405" s="854"/>
      <c r="AT405" s="854"/>
      <c r="AU405" s="854"/>
      <c r="AV405" s="854"/>
      <c r="AW405" s="854"/>
      <c r="AX405" s="854"/>
      <c r="AY405">
        <f>COUNTA($C$405)</f>
        <v>0</v>
      </c>
    </row>
    <row r="406" spans="1:51" ht="30" hidden="1" customHeight="1" x14ac:dyDescent="0.15">
      <c r="A406" s="855">
        <v>8</v>
      </c>
      <c r="B406" s="855">
        <v>1</v>
      </c>
      <c r="C406" s="857"/>
      <c r="D406" s="857"/>
      <c r="E406" s="857"/>
      <c r="F406" s="857"/>
      <c r="G406" s="857"/>
      <c r="H406" s="857"/>
      <c r="I406" s="857"/>
      <c r="J406" s="858"/>
      <c r="K406" s="859"/>
      <c r="L406" s="859"/>
      <c r="M406" s="859"/>
      <c r="N406" s="859"/>
      <c r="O406" s="859"/>
      <c r="P406" s="861"/>
      <c r="Q406" s="861"/>
      <c r="R406" s="861"/>
      <c r="S406" s="861"/>
      <c r="T406" s="861"/>
      <c r="U406" s="861"/>
      <c r="V406" s="861"/>
      <c r="W406" s="861"/>
      <c r="X406" s="861"/>
      <c r="Y406" s="862"/>
      <c r="Z406" s="863"/>
      <c r="AA406" s="863"/>
      <c r="AB406" s="864"/>
      <c r="AC406" s="865"/>
      <c r="AD406" s="866"/>
      <c r="AE406" s="866"/>
      <c r="AF406" s="866"/>
      <c r="AG406" s="866"/>
      <c r="AH406" s="871"/>
      <c r="AI406" s="872"/>
      <c r="AJ406" s="872"/>
      <c r="AK406" s="872"/>
      <c r="AL406" s="868"/>
      <c r="AM406" s="869"/>
      <c r="AN406" s="869"/>
      <c r="AO406" s="870"/>
      <c r="AP406" s="854"/>
      <c r="AQ406" s="854"/>
      <c r="AR406" s="854"/>
      <c r="AS406" s="854"/>
      <c r="AT406" s="854"/>
      <c r="AU406" s="854"/>
      <c r="AV406" s="854"/>
      <c r="AW406" s="854"/>
      <c r="AX406" s="854"/>
      <c r="AY406">
        <f>COUNTA($C$406)</f>
        <v>0</v>
      </c>
    </row>
    <row r="407" spans="1:51" ht="30" hidden="1" customHeight="1" x14ac:dyDescent="0.15">
      <c r="A407" s="855">
        <v>9</v>
      </c>
      <c r="B407" s="855">
        <v>1</v>
      </c>
      <c r="C407" s="857"/>
      <c r="D407" s="857"/>
      <c r="E407" s="857"/>
      <c r="F407" s="857"/>
      <c r="G407" s="857"/>
      <c r="H407" s="857"/>
      <c r="I407" s="857"/>
      <c r="J407" s="858"/>
      <c r="K407" s="859"/>
      <c r="L407" s="859"/>
      <c r="M407" s="859"/>
      <c r="N407" s="859"/>
      <c r="O407" s="859"/>
      <c r="P407" s="861"/>
      <c r="Q407" s="861"/>
      <c r="R407" s="861"/>
      <c r="S407" s="861"/>
      <c r="T407" s="861"/>
      <c r="U407" s="861"/>
      <c r="V407" s="861"/>
      <c r="W407" s="861"/>
      <c r="X407" s="861"/>
      <c r="Y407" s="862"/>
      <c r="Z407" s="863"/>
      <c r="AA407" s="863"/>
      <c r="AB407" s="864"/>
      <c r="AC407" s="865"/>
      <c r="AD407" s="866"/>
      <c r="AE407" s="866"/>
      <c r="AF407" s="866"/>
      <c r="AG407" s="866"/>
      <c r="AH407" s="871"/>
      <c r="AI407" s="872"/>
      <c r="AJ407" s="872"/>
      <c r="AK407" s="872"/>
      <c r="AL407" s="868"/>
      <c r="AM407" s="869"/>
      <c r="AN407" s="869"/>
      <c r="AO407" s="870"/>
      <c r="AP407" s="854"/>
      <c r="AQ407" s="854"/>
      <c r="AR407" s="854"/>
      <c r="AS407" s="854"/>
      <c r="AT407" s="854"/>
      <c r="AU407" s="854"/>
      <c r="AV407" s="854"/>
      <c r="AW407" s="854"/>
      <c r="AX407" s="854"/>
      <c r="AY407">
        <f>COUNTA($C$407)</f>
        <v>0</v>
      </c>
    </row>
    <row r="408" spans="1:51" ht="30" hidden="1" customHeight="1" x14ac:dyDescent="0.15">
      <c r="A408" s="855">
        <v>10</v>
      </c>
      <c r="B408" s="855">
        <v>1</v>
      </c>
      <c r="C408" s="857"/>
      <c r="D408" s="857"/>
      <c r="E408" s="857"/>
      <c r="F408" s="857"/>
      <c r="G408" s="857"/>
      <c r="H408" s="857"/>
      <c r="I408" s="857"/>
      <c r="J408" s="858"/>
      <c r="K408" s="859"/>
      <c r="L408" s="859"/>
      <c r="M408" s="859"/>
      <c r="N408" s="859"/>
      <c r="O408" s="859"/>
      <c r="P408" s="861"/>
      <c r="Q408" s="861"/>
      <c r="R408" s="861"/>
      <c r="S408" s="861"/>
      <c r="T408" s="861"/>
      <c r="U408" s="861"/>
      <c r="V408" s="861"/>
      <c r="W408" s="861"/>
      <c r="X408" s="861"/>
      <c r="Y408" s="862"/>
      <c r="Z408" s="863"/>
      <c r="AA408" s="863"/>
      <c r="AB408" s="864"/>
      <c r="AC408" s="865"/>
      <c r="AD408" s="866"/>
      <c r="AE408" s="866"/>
      <c r="AF408" s="866"/>
      <c r="AG408" s="866"/>
      <c r="AH408" s="871"/>
      <c r="AI408" s="872"/>
      <c r="AJ408" s="872"/>
      <c r="AK408" s="872"/>
      <c r="AL408" s="868"/>
      <c r="AM408" s="869"/>
      <c r="AN408" s="869"/>
      <c r="AO408" s="870"/>
      <c r="AP408" s="854"/>
      <c r="AQ408" s="854"/>
      <c r="AR408" s="854"/>
      <c r="AS408" s="854"/>
      <c r="AT408" s="854"/>
      <c r="AU408" s="854"/>
      <c r="AV408" s="854"/>
      <c r="AW408" s="854"/>
      <c r="AX408" s="854"/>
      <c r="AY408">
        <f>COUNTA($C$408)</f>
        <v>0</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61"/>
      <c r="Q409" s="861"/>
      <c r="R409" s="861"/>
      <c r="S409" s="861"/>
      <c r="T409" s="861"/>
      <c r="U409" s="861"/>
      <c r="V409" s="861"/>
      <c r="W409" s="861"/>
      <c r="X409" s="861"/>
      <c r="Y409" s="862"/>
      <c r="Z409" s="863"/>
      <c r="AA409" s="863"/>
      <c r="AB409" s="864"/>
      <c r="AC409" s="865"/>
      <c r="AD409" s="866"/>
      <c r="AE409" s="866"/>
      <c r="AF409" s="866"/>
      <c r="AG409" s="866"/>
      <c r="AH409" s="871"/>
      <c r="AI409" s="872"/>
      <c r="AJ409" s="872"/>
      <c r="AK409" s="872"/>
      <c r="AL409" s="868"/>
      <c r="AM409" s="869"/>
      <c r="AN409" s="869"/>
      <c r="AO409" s="870"/>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61"/>
      <c r="Q410" s="861"/>
      <c r="R410" s="861"/>
      <c r="S410" s="861"/>
      <c r="T410" s="861"/>
      <c r="U410" s="861"/>
      <c r="V410" s="861"/>
      <c r="W410" s="861"/>
      <c r="X410" s="861"/>
      <c r="Y410" s="862"/>
      <c r="Z410" s="863"/>
      <c r="AA410" s="863"/>
      <c r="AB410" s="864"/>
      <c r="AC410" s="865"/>
      <c r="AD410" s="866"/>
      <c r="AE410" s="866"/>
      <c r="AF410" s="866"/>
      <c r="AG410" s="866"/>
      <c r="AH410" s="871"/>
      <c r="AI410" s="872"/>
      <c r="AJ410" s="872"/>
      <c r="AK410" s="872"/>
      <c r="AL410" s="868"/>
      <c r="AM410" s="869"/>
      <c r="AN410" s="869"/>
      <c r="AO410" s="870"/>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61"/>
      <c r="Q411" s="861"/>
      <c r="R411" s="861"/>
      <c r="S411" s="861"/>
      <c r="T411" s="861"/>
      <c r="U411" s="861"/>
      <c r="V411" s="861"/>
      <c r="W411" s="861"/>
      <c r="X411" s="861"/>
      <c r="Y411" s="862"/>
      <c r="Z411" s="863"/>
      <c r="AA411" s="863"/>
      <c r="AB411" s="864"/>
      <c r="AC411" s="865"/>
      <c r="AD411" s="866"/>
      <c r="AE411" s="866"/>
      <c r="AF411" s="866"/>
      <c r="AG411" s="866"/>
      <c r="AH411" s="871"/>
      <c r="AI411" s="872"/>
      <c r="AJ411" s="872"/>
      <c r="AK411" s="872"/>
      <c r="AL411" s="868"/>
      <c r="AM411" s="869"/>
      <c r="AN411" s="869"/>
      <c r="AO411" s="870"/>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61"/>
      <c r="Q412" s="861"/>
      <c r="R412" s="861"/>
      <c r="S412" s="861"/>
      <c r="T412" s="861"/>
      <c r="U412" s="861"/>
      <c r="V412" s="861"/>
      <c r="W412" s="861"/>
      <c r="X412" s="861"/>
      <c r="Y412" s="862"/>
      <c r="Z412" s="863"/>
      <c r="AA412" s="863"/>
      <c r="AB412" s="864"/>
      <c r="AC412" s="865"/>
      <c r="AD412" s="866"/>
      <c r="AE412" s="866"/>
      <c r="AF412" s="866"/>
      <c r="AG412" s="866"/>
      <c r="AH412" s="871"/>
      <c r="AI412" s="872"/>
      <c r="AJ412" s="872"/>
      <c r="AK412" s="872"/>
      <c r="AL412" s="868"/>
      <c r="AM412" s="869"/>
      <c r="AN412" s="869"/>
      <c r="AO412" s="870"/>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61"/>
      <c r="Q413" s="861"/>
      <c r="R413" s="861"/>
      <c r="S413" s="861"/>
      <c r="T413" s="861"/>
      <c r="U413" s="861"/>
      <c r="V413" s="861"/>
      <c r="W413" s="861"/>
      <c r="X413" s="861"/>
      <c r="Y413" s="862"/>
      <c r="Z413" s="863"/>
      <c r="AA413" s="863"/>
      <c r="AB413" s="864"/>
      <c r="AC413" s="865"/>
      <c r="AD413" s="866"/>
      <c r="AE413" s="866"/>
      <c r="AF413" s="866"/>
      <c r="AG413" s="866"/>
      <c r="AH413" s="871"/>
      <c r="AI413" s="872"/>
      <c r="AJ413" s="872"/>
      <c r="AK413" s="872"/>
      <c r="AL413" s="868"/>
      <c r="AM413" s="869"/>
      <c r="AN413" s="869"/>
      <c r="AO413" s="870"/>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61"/>
      <c r="Q414" s="861"/>
      <c r="R414" s="861"/>
      <c r="S414" s="861"/>
      <c r="T414" s="861"/>
      <c r="U414" s="861"/>
      <c r="V414" s="861"/>
      <c r="W414" s="861"/>
      <c r="X414" s="861"/>
      <c r="Y414" s="862"/>
      <c r="Z414" s="863"/>
      <c r="AA414" s="863"/>
      <c r="AB414" s="864"/>
      <c r="AC414" s="865"/>
      <c r="AD414" s="866"/>
      <c r="AE414" s="866"/>
      <c r="AF414" s="866"/>
      <c r="AG414" s="866"/>
      <c r="AH414" s="871"/>
      <c r="AI414" s="872"/>
      <c r="AJ414" s="872"/>
      <c r="AK414" s="872"/>
      <c r="AL414" s="868"/>
      <c r="AM414" s="869"/>
      <c r="AN414" s="869"/>
      <c r="AO414" s="870"/>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61"/>
      <c r="Q415" s="861"/>
      <c r="R415" s="861"/>
      <c r="S415" s="861"/>
      <c r="T415" s="861"/>
      <c r="U415" s="861"/>
      <c r="V415" s="861"/>
      <c r="W415" s="861"/>
      <c r="X415" s="861"/>
      <c r="Y415" s="862"/>
      <c r="Z415" s="863"/>
      <c r="AA415" s="863"/>
      <c r="AB415" s="864"/>
      <c r="AC415" s="865"/>
      <c r="AD415" s="866"/>
      <c r="AE415" s="866"/>
      <c r="AF415" s="866"/>
      <c r="AG415" s="866"/>
      <c r="AH415" s="871"/>
      <c r="AI415" s="872"/>
      <c r="AJ415" s="872"/>
      <c r="AK415" s="872"/>
      <c r="AL415" s="868"/>
      <c r="AM415" s="869"/>
      <c r="AN415" s="869"/>
      <c r="AO415" s="870"/>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61"/>
      <c r="Q416" s="861"/>
      <c r="R416" s="861"/>
      <c r="S416" s="861"/>
      <c r="T416" s="861"/>
      <c r="U416" s="861"/>
      <c r="V416" s="861"/>
      <c r="W416" s="861"/>
      <c r="X416" s="861"/>
      <c r="Y416" s="862"/>
      <c r="Z416" s="863"/>
      <c r="AA416" s="863"/>
      <c r="AB416" s="864"/>
      <c r="AC416" s="865"/>
      <c r="AD416" s="866"/>
      <c r="AE416" s="866"/>
      <c r="AF416" s="866"/>
      <c r="AG416" s="866"/>
      <c r="AH416" s="871"/>
      <c r="AI416" s="872"/>
      <c r="AJ416" s="872"/>
      <c r="AK416" s="872"/>
      <c r="AL416" s="868"/>
      <c r="AM416" s="869"/>
      <c r="AN416" s="869"/>
      <c r="AO416" s="870"/>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61"/>
      <c r="Q417" s="861"/>
      <c r="R417" s="861"/>
      <c r="S417" s="861"/>
      <c r="T417" s="861"/>
      <c r="U417" s="861"/>
      <c r="V417" s="861"/>
      <c r="W417" s="861"/>
      <c r="X417" s="861"/>
      <c r="Y417" s="862"/>
      <c r="Z417" s="863"/>
      <c r="AA417" s="863"/>
      <c r="AB417" s="864"/>
      <c r="AC417" s="865"/>
      <c r="AD417" s="866"/>
      <c r="AE417" s="866"/>
      <c r="AF417" s="866"/>
      <c r="AG417" s="866"/>
      <c r="AH417" s="871"/>
      <c r="AI417" s="872"/>
      <c r="AJ417" s="872"/>
      <c r="AK417" s="872"/>
      <c r="AL417" s="868"/>
      <c r="AM417" s="869"/>
      <c r="AN417" s="869"/>
      <c r="AO417" s="870"/>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61"/>
      <c r="Q418" s="861"/>
      <c r="R418" s="861"/>
      <c r="S418" s="861"/>
      <c r="T418" s="861"/>
      <c r="U418" s="861"/>
      <c r="V418" s="861"/>
      <c r="W418" s="861"/>
      <c r="X418" s="861"/>
      <c r="Y418" s="862"/>
      <c r="Z418" s="863"/>
      <c r="AA418" s="863"/>
      <c r="AB418" s="864"/>
      <c r="AC418" s="865"/>
      <c r="AD418" s="866"/>
      <c r="AE418" s="866"/>
      <c r="AF418" s="866"/>
      <c r="AG418" s="866"/>
      <c r="AH418" s="871"/>
      <c r="AI418" s="872"/>
      <c r="AJ418" s="872"/>
      <c r="AK418" s="872"/>
      <c r="AL418" s="868"/>
      <c r="AM418" s="869"/>
      <c r="AN418" s="869"/>
      <c r="AO418" s="870"/>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61"/>
      <c r="Q419" s="861"/>
      <c r="R419" s="861"/>
      <c r="S419" s="861"/>
      <c r="T419" s="861"/>
      <c r="U419" s="861"/>
      <c r="V419" s="861"/>
      <c r="W419" s="861"/>
      <c r="X419" s="861"/>
      <c r="Y419" s="862"/>
      <c r="Z419" s="863"/>
      <c r="AA419" s="863"/>
      <c r="AB419" s="864"/>
      <c r="AC419" s="865"/>
      <c r="AD419" s="866"/>
      <c r="AE419" s="866"/>
      <c r="AF419" s="866"/>
      <c r="AG419" s="866"/>
      <c r="AH419" s="871"/>
      <c r="AI419" s="872"/>
      <c r="AJ419" s="872"/>
      <c r="AK419" s="872"/>
      <c r="AL419" s="868"/>
      <c r="AM419" s="869"/>
      <c r="AN419" s="869"/>
      <c r="AO419" s="870"/>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61"/>
      <c r="Q420" s="861"/>
      <c r="R420" s="861"/>
      <c r="S420" s="861"/>
      <c r="T420" s="861"/>
      <c r="U420" s="861"/>
      <c r="V420" s="861"/>
      <c r="W420" s="861"/>
      <c r="X420" s="861"/>
      <c r="Y420" s="862"/>
      <c r="Z420" s="863"/>
      <c r="AA420" s="863"/>
      <c r="AB420" s="864"/>
      <c r="AC420" s="865"/>
      <c r="AD420" s="866"/>
      <c r="AE420" s="866"/>
      <c r="AF420" s="866"/>
      <c r="AG420" s="866"/>
      <c r="AH420" s="871"/>
      <c r="AI420" s="872"/>
      <c r="AJ420" s="872"/>
      <c r="AK420" s="872"/>
      <c r="AL420" s="868"/>
      <c r="AM420" s="869"/>
      <c r="AN420" s="869"/>
      <c r="AO420" s="870"/>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61"/>
      <c r="Q421" s="861"/>
      <c r="R421" s="861"/>
      <c r="S421" s="861"/>
      <c r="T421" s="861"/>
      <c r="U421" s="861"/>
      <c r="V421" s="861"/>
      <c r="W421" s="861"/>
      <c r="X421" s="861"/>
      <c r="Y421" s="862"/>
      <c r="Z421" s="863"/>
      <c r="AA421" s="863"/>
      <c r="AB421" s="864"/>
      <c r="AC421" s="865"/>
      <c r="AD421" s="866"/>
      <c r="AE421" s="866"/>
      <c r="AF421" s="866"/>
      <c r="AG421" s="866"/>
      <c r="AH421" s="871"/>
      <c r="AI421" s="872"/>
      <c r="AJ421" s="872"/>
      <c r="AK421" s="872"/>
      <c r="AL421" s="868"/>
      <c r="AM421" s="869"/>
      <c r="AN421" s="869"/>
      <c r="AO421" s="870"/>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61"/>
      <c r="Q422" s="861"/>
      <c r="R422" s="861"/>
      <c r="S422" s="861"/>
      <c r="T422" s="861"/>
      <c r="U422" s="861"/>
      <c r="V422" s="861"/>
      <c r="W422" s="861"/>
      <c r="X422" s="861"/>
      <c r="Y422" s="862"/>
      <c r="Z422" s="863"/>
      <c r="AA422" s="863"/>
      <c r="AB422" s="864"/>
      <c r="AC422" s="865"/>
      <c r="AD422" s="866"/>
      <c r="AE422" s="866"/>
      <c r="AF422" s="866"/>
      <c r="AG422" s="866"/>
      <c r="AH422" s="871"/>
      <c r="AI422" s="872"/>
      <c r="AJ422" s="872"/>
      <c r="AK422" s="872"/>
      <c r="AL422" s="868"/>
      <c r="AM422" s="869"/>
      <c r="AN422" s="869"/>
      <c r="AO422" s="870"/>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61"/>
      <c r="Q423" s="861"/>
      <c r="R423" s="861"/>
      <c r="S423" s="861"/>
      <c r="T423" s="861"/>
      <c r="U423" s="861"/>
      <c r="V423" s="861"/>
      <c r="W423" s="861"/>
      <c r="X423" s="861"/>
      <c r="Y423" s="862"/>
      <c r="Z423" s="863"/>
      <c r="AA423" s="863"/>
      <c r="AB423" s="864"/>
      <c r="AC423" s="865"/>
      <c r="AD423" s="866"/>
      <c r="AE423" s="866"/>
      <c r="AF423" s="866"/>
      <c r="AG423" s="866"/>
      <c r="AH423" s="871"/>
      <c r="AI423" s="872"/>
      <c r="AJ423" s="872"/>
      <c r="AK423" s="872"/>
      <c r="AL423" s="868"/>
      <c r="AM423" s="869"/>
      <c r="AN423" s="869"/>
      <c r="AO423" s="870"/>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61"/>
      <c r="Q424" s="861"/>
      <c r="R424" s="861"/>
      <c r="S424" s="861"/>
      <c r="T424" s="861"/>
      <c r="U424" s="861"/>
      <c r="V424" s="861"/>
      <c r="W424" s="861"/>
      <c r="X424" s="861"/>
      <c r="Y424" s="862"/>
      <c r="Z424" s="863"/>
      <c r="AA424" s="863"/>
      <c r="AB424" s="864"/>
      <c r="AC424" s="865"/>
      <c r="AD424" s="866"/>
      <c r="AE424" s="866"/>
      <c r="AF424" s="866"/>
      <c r="AG424" s="866"/>
      <c r="AH424" s="871"/>
      <c r="AI424" s="872"/>
      <c r="AJ424" s="872"/>
      <c r="AK424" s="872"/>
      <c r="AL424" s="868"/>
      <c r="AM424" s="869"/>
      <c r="AN424" s="869"/>
      <c r="AO424" s="870"/>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61"/>
      <c r="Q425" s="861"/>
      <c r="R425" s="861"/>
      <c r="S425" s="861"/>
      <c r="T425" s="861"/>
      <c r="U425" s="861"/>
      <c r="V425" s="861"/>
      <c r="W425" s="861"/>
      <c r="X425" s="861"/>
      <c r="Y425" s="862"/>
      <c r="Z425" s="863"/>
      <c r="AA425" s="863"/>
      <c r="AB425" s="864"/>
      <c r="AC425" s="865"/>
      <c r="AD425" s="866"/>
      <c r="AE425" s="866"/>
      <c r="AF425" s="866"/>
      <c r="AG425" s="866"/>
      <c r="AH425" s="871"/>
      <c r="AI425" s="872"/>
      <c r="AJ425" s="872"/>
      <c r="AK425" s="872"/>
      <c r="AL425" s="868"/>
      <c r="AM425" s="869"/>
      <c r="AN425" s="869"/>
      <c r="AO425" s="870"/>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61"/>
      <c r="Q426" s="861"/>
      <c r="R426" s="861"/>
      <c r="S426" s="861"/>
      <c r="T426" s="861"/>
      <c r="U426" s="861"/>
      <c r="V426" s="861"/>
      <c r="W426" s="861"/>
      <c r="X426" s="861"/>
      <c r="Y426" s="862"/>
      <c r="Z426" s="863"/>
      <c r="AA426" s="863"/>
      <c r="AB426" s="864"/>
      <c r="AC426" s="865"/>
      <c r="AD426" s="866"/>
      <c r="AE426" s="866"/>
      <c r="AF426" s="866"/>
      <c r="AG426" s="866"/>
      <c r="AH426" s="871"/>
      <c r="AI426" s="872"/>
      <c r="AJ426" s="872"/>
      <c r="AK426" s="872"/>
      <c r="AL426" s="868"/>
      <c r="AM426" s="869"/>
      <c r="AN426" s="869"/>
      <c r="AO426" s="870"/>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61"/>
      <c r="Q427" s="861"/>
      <c r="R427" s="861"/>
      <c r="S427" s="861"/>
      <c r="T427" s="861"/>
      <c r="U427" s="861"/>
      <c r="V427" s="861"/>
      <c r="W427" s="861"/>
      <c r="X427" s="861"/>
      <c r="Y427" s="862"/>
      <c r="Z427" s="863"/>
      <c r="AA427" s="863"/>
      <c r="AB427" s="864"/>
      <c r="AC427" s="865"/>
      <c r="AD427" s="866"/>
      <c r="AE427" s="866"/>
      <c r="AF427" s="866"/>
      <c r="AG427" s="866"/>
      <c r="AH427" s="871"/>
      <c r="AI427" s="872"/>
      <c r="AJ427" s="872"/>
      <c r="AK427" s="872"/>
      <c r="AL427" s="868"/>
      <c r="AM427" s="869"/>
      <c r="AN427" s="869"/>
      <c r="AO427" s="870"/>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61"/>
      <c r="Q428" s="861"/>
      <c r="R428" s="861"/>
      <c r="S428" s="861"/>
      <c r="T428" s="861"/>
      <c r="U428" s="861"/>
      <c r="V428" s="861"/>
      <c r="W428" s="861"/>
      <c r="X428" s="861"/>
      <c r="Y428" s="862"/>
      <c r="Z428" s="863"/>
      <c r="AA428" s="863"/>
      <c r="AB428" s="864"/>
      <c r="AC428" s="865"/>
      <c r="AD428" s="866"/>
      <c r="AE428" s="866"/>
      <c r="AF428" s="866"/>
      <c r="AG428" s="866"/>
      <c r="AH428" s="871"/>
      <c r="AI428" s="872"/>
      <c r="AJ428" s="872"/>
      <c r="AK428" s="872"/>
      <c r="AL428" s="868"/>
      <c r="AM428" s="869"/>
      <c r="AN428" s="869"/>
      <c r="AO428" s="870"/>
      <c r="AP428" s="854"/>
      <c r="AQ428" s="854"/>
      <c r="AR428" s="854"/>
      <c r="AS428" s="854"/>
      <c r="AT428" s="854"/>
      <c r="AU428" s="854"/>
      <c r="AV428" s="854"/>
      <c r="AW428" s="854"/>
      <c r="AX428" s="85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67" t="s">
        <v>198</v>
      </c>
      <c r="AQ431" s="867"/>
      <c r="AR431" s="867"/>
      <c r="AS431" s="867"/>
      <c r="AT431" s="867"/>
      <c r="AU431" s="867"/>
      <c r="AV431" s="867"/>
      <c r="AW431" s="867"/>
      <c r="AX431" s="867"/>
      <c r="AY431">
        <f>$AY$429</f>
        <v>0</v>
      </c>
    </row>
    <row r="432" spans="1:51" ht="30" hidden="1" customHeight="1" x14ac:dyDescent="0.15">
      <c r="A432" s="855">
        <v>1</v>
      </c>
      <c r="B432" s="855">
        <v>1</v>
      </c>
      <c r="C432" s="857"/>
      <c r="D432" s="857"/>
      <c r="E432" s="857"/>
      <c r="F432" s="857"/>
      <c r="G432" s="857"/>
      <c r="H432" s="857"/>
      <c r="I432" s="857"/>
      <c r="J432" s="858"/>
      <c r="K432" s="859"/>
      <c r="L432" s="859"/>
      <c r="M432" s="859"/>
      <c r="N432" s="859"/>
      <c r="O432" s="859"/>
      <c r="P432" s="861"/>
      <c r="Q432" s="861"/>
      <c r="R432" s="861"/>
      <c r="S432" s="861"/>
      <c r="T432" s="861"/>
      <c r="U432" s="861"/>
      <c r="V432" s="861"/>
      <c r="W432" s="861"/>
      <c r="X432" s="861"/>
      <c r="Y432" s="862"/>
      <c r="Z432" s="863"/>
      <c r="AA432" s="863"/>
      <c r="AB432" s="864"/>
      <c r="AC432" s="865"/>
      <c r="AD432" s="866"/>
      <c r="AE432" s="866"/>
      <c r="AF432" s="866"/>
      <c r="AG432" s="866"/>
      <c r="AH432" s="852"/>
      <c r="AI432" s="853"/>
      <c r="AJ432" s="853"/>
      <c r="AK432" s="853"/>
      <c r="AL432" s="868"/>
      <c r="AM432" s="869"/>
      <c r="AN432" s="869"/>
      <c r="AO432" s="870"/>
      <c r="AP432" s="854"/>
      <c r="AQ432" s="854"/>
      <c r="AR432" s="854"/>
      <c r="AS432" s="854"/>
      <c r="AT432" s="854"/>
      <c r="AU432" s="854"/>
      <c r="AV432" s="854"/>
      <c r="AW432" s="854"/>
      <c r="AX432" s="854"/>
      <c r="AY432">
        <f>$AY$429</f>
        <v>0</v>
      </c>
    </row>
    <row r="433" spans="1:51" ht="30" hidden="1" customHeight="1" x14ac:dyDescent="0.15">
      <c r="A433" s="855">
        <v>2</v>
      </c>
      <c r="B433" s="855">
        <v>1</v>
      </c>
      <c r="C433" s="857"/>
      <c r="D433" s="857"/>
      <c r="E433" s="857"/>
      <c r="F433" s="857"/>
      <c r="G433" s="857"/>
      <c r="H433" s="857"/>
      <c r="I433" s="857"/>
      <c r="J433" s="858"/>
      <c r="K433" s="859"/>
      <c r="L433" s="859"/>
      <c r="M433" s="859"/>
      <c r="N433" s="859"/>
      <c r="O433" s="859"/>
      <c r="P433" s="861"/>
      <c r="Q433" s="861"/>
      <c r="R433" s="861"/>
      <c r="S433" s="861"/>
      <c r="T433" s="861"/>
      <c r="U433" s="861"/>
      <c r="V433" s="861"/>
      <c r="W433" s="861"/>
      <c r="X433" s="861"/>
      <c r="Y433" s="862"/>
      <c r="Z433" s="863"/>
      <c r="AA433" s="863"/>
      <c r="AB433" s="864"/>
      <c r="AC433" s="865"/>
      <c r="AD433" s="866"/>
      <c r="AE433" s="866"/>
      <c r="AF433" s="866"/>
      <c r="AG433" s="866"/>
      <c r="AH433" s="852"/>
      <c r="AI433" s="853"/>
      <c r="AJ433" s="853"/>
      <c r="AK433" s="853"/>
      <c r="AL433" s="868"/>
      <c r="AM433" s="869"/>
      <c r="AN433" s="869"/>
      <c r="AO433" s="870"/>
      <c r="AP433" s="854"/>
      <c r="AQ433" s="854"/>
      <c r="AR433" s="854"/>
      <c r="AS433" s="854"/>
      <c r="AT433" s="854"/>
      <c r="AU433" s="854"/>
      <c r="AV433" s="854"/>
      <c r="AW433" s="854"/>
      <c r="AX433" s="854"/>
      <c r="AY433">
        <f>COUNTA($C$433)</f>
        <v>0</v>
      </c>
    </row>
    <row r="434" spans="1:51" ht="30" hidden="1" customHeight="1" x14ac:dyDescent="0.15">
      <c r="A434" s="855">
        <v>3</v>
      </c>
      <c r="B434" s="855">
        <v>1</v>
      </c>
      <c r="C434" s="856"/>
      <c r="D434" s="857"/>
      <c r="E434" s="857"/>
      <c r="F434" s="857"/>
      <c r="G434" s="857"/>
      <c r="H434" s="857"/>
      <c r="I434" s="857"/>
      <c r="J434" s="858"/>
      <c r="K434" s="859"/>
      <c r="L434" s="859"/>
      <c r="M434" s="859"/>
      <c r="N434" s="859"/>
      <c r="O434" s="859"/>
      <c r="P434" s="860"/>
      <c r="Q434" s="861"/>
      <c r="R434" s="861"/>
      <c r="S434" s="861"/>
      <c r="T434" s="861"/>
      <c r="U434" s="861"/>
      <c r="V434" s="861"/>
      <c r="W434" s="861"/>
      <c r="X434" s="861"/>
      <c r="Y434" s="862"/>
      <c r="Z434" s="863"/>
      <c r="AA434" s="863"/>
      <c r="AB434" s="864"/>
      <c r="AC434" s="865"/>
      <c r="AD434" s="866"/>
      <c r="AE434" s="866"/>
      <c r="AF434" s="866"/>
      <c r="AG434" s="866"/>
      <c r="AH434" s="871"/>
      <c r="AI434" s="872"/>
      <c r="AJ434" s="872"/>
      <c r="AK434" s="872"/>
      <c r="AL434" s="868"/>
      <c r="AM434" s="869"/>
      <c r="AN434" s="869"/>
      <c r="AO434" s="870"/>
      <c r="AP434" s="854"/>
      <c r="AQ434" s="854"/>
      <c r="AR434" s="854"/>
      <c r="AS434" s="854"/>
      <c r="AT434" s="854"/>
      <c r="AU434" s="854"/>
      <c r="AV434" s="854"/>
      <c r="AW434" s="854"/>
      <c r="AX434" s="854"/>
      <c r="AY434">
        <f>COUNTA($C$434)</f>
        <v>0</v>
      </c>
    </row>
    <row r="435" spans="1:51" ht="30" hidden="1" customHeight="1" x14ac:dyDescent="0.15">
      <c r="A435" s="855">
        <v>4</v>
      </c>
      <c r="B435" s="855">
        <v>1</v>
      </c>
      <c r="C435" s="856"/>
      <c r="D435" s="857"/>
      <c r="E435" s="857"/>
      <c r="F435" s="857"/>
      <c r="G435" s="857"/>
      <c r="H435" s="857"/>
      <c r="I435" s="857"/>
      <c r="J435" s="858"/>
      <c r="K435" s="859"/>
      <c r="L435" s="859"/>
      <c r="M435" s="859"/>
      <c r="N435" s="859"/>
      <c r="O435" s="859"/>
      <c r="P435" s="860"/>
      <c r="Q435" s="861"/>
      <c r="R435" s="861"/>
      <c r="S435" s="861"/>
      <c r="T435" s="861"/>
      <c r="U435" s="861"/>
      <c r="V435" s="861"/>
      <c r="W435" s="861"/>
      <c r="X435" s="861"/>
      <c r="Y435" s="862"/>
      <c r="Z435" s="863"/>
      <c r="AA435" s="863"/>
      <c r="AB435" s="864"/>
      <c r="AC435" s="865"/>
      <c r="AD435" s="866"/>
      <c r="AE435" s="866"/>
      <c r="AF435" s="866"/>
      <c r="AG435" s="866"/>
      <c r="AH435" s="871"/>
      <c r="AI435" s="872"/>
      <c r="AJ435" s="872"/>
      <c r="AK435" s="872"/>
      <c r="AL435" s="868"/>
      <c r="AM435" s="869"/>
      <c r="AN435" s="869"/>
      <c r="AO435" s="870"/>
      <c r="AP435" s="854"/>
      <c r="AQ435" s="854"/>
      <c r="AR435" s="854"/>
      <c r="AS435" s="854"/>
      <c r="AT435" s="854"/>
      <c r="AU435" s="854"/>
      <c r="AV435" s="854"/>
      <c r="AW435" s="854"/>
      <c r="AX435" s="854"/>
      <c r="AY435">
        <f>COUNTA($C$435)</f>
        <v>0</v>
      </c>
    </row>
    <row r="436" spans="1:51" ht="30" hidden="1" customHeight="1" x14ac:dyDescent="0.15">
      <c r="A436" s="855">
        <v>5</v>
      </c>
      <c r="B436" s="855">
        <v>1</v>
      </c>
      <c r="C436" s="857"/>
      <c r="D436" s="857"/>
      <c r="E436" s="857"/>
      <c r="F436" s="857"/>
      <c r="G436" s="857"/>
      <c r="H436" s="857"/>
      <c r="I436" s="857"/>
      <c r="J436" s="858"/>
      <c r="K436" s="859"/>
      <c r="L436" s="859"/>
      <c r="M436" s="859"/>
      <c r="N436" s="859"/>
      <c r="O436" s="859"/>
      <c r="P436" s="861"/>
      <c r="Q436" s="861"/>
      <c r="R436" s="861"/>
      <c r="S436" s="861"/>
      <c r="T436" s="861"/>
      <c r="U436" s="861"/>
      <c r="V436" s="861"/>
      <c r="W436" s="861"/>
      <c r="X436" s="861"/>
      <c r="Y436" s="862"/>
      <c r="Z436" s="863"/>
      <c r="AA436" s="863"/>
      <c r="AB436" s="864"/>
      <c r="AC436" s="865"/>
      <c r="AD436" s="866"/>
      <c r="AE436" s="866"/>
      <c r="AF436" s="866"/>
      <c r="AG436" s="866"/>
      <c r="AH436" s="871"/>
      <c r="AI436" s="872"/>
      <c r="AJ436" s="872"/>
      <c r="AK436" s="872"/>
      <c r="AL436" s="868"/>
      <c r="AM436" s="869"/>
      <c r="AN436" s="869"/>
      <c r="AO436" s="870"/>
      <c r="AP436" s="854"/>
      <c r="AQ436" s="854"/>
      <c r="AR436" s="854"/>
      <c r="AS436" s="854"/>
      <c r="AT436" s="854"/>
      <c r="AU436" s="854"/>
      <c r="AV436" s="854"/>
      <c r="AW436" s="854"/>
      <c r="AX436" s="854"/>
      <c r="AY436">
        <f>COUNTA($C$436)</f>
        <v>0</v>
      </c>
    </row>
    <row r="437" spans="1:51" ht="30" hidden="1" customHeight="1" x14ac:dyDescent="0.15">
      <c r="A437" s="855">
        <v>6</v>
      </c>
      <c r="B437" s="855">
        <v>1</v>
      </c>
      <c r="C437" s="857"/>
      <c r="D437" s="857"/>
      <c r="E437" s="857"/>
      <c r="F437" s="857"/>
      <c r="G437" s="857"/>
      <c r="H437" s="857"/>
      <c r="I437" s="857"/>
      <c r="J437" s="858"/>
      <c r="K437" s="859"/>
      <c r="L437" s="859"/>
      <c r="M437" s="859"/>
      <c r="N437" s="859"/>
      <c r="O437" s="859"/>
      <c r="P437" s="861"/>
      <c r="Q437" s="861"/>
      <c r="R437" s="861"/>
      <c r="S437" s="861"/>
      <c r="T437" s="861"/>
      <c r="U437" s="861"/>
      <c r="V437" s="861"/>
      <c r="W437" s="861"/>
      <c r="X437" s="861"/>
      <c r="Y437" s="862"/>
      <c r="Z437" s="863"/>
      <c r="AA437" s="863"/>
      <c r="AB437" s="864"/>
      <c r="AC437" s="865"/>
      <c r="AD437" s="866"/>
      <c r="AE437" s="866"/>
      <c r="AF437" s="866"/>
      <c r="AG437" s="866"/>
      <c r="AH437" s="871"/>
      <c r="AI437" s="872"/>
      <c r="AJ437" s="872"/>
      <c r="AK437" s="872"/>
      <c r="AL437" s="868"/>
      <c r="AM437" s="869"/>
      <c r="AN437" s="869"/>
      <c r="AO437" s="870"/>
      <c r="AP437" s="854"/>
      <c r="AQ437" s="854"/>
      <c r="AR437" s="854"/>
      <c r="AS437" s="854"/>
      <c r="AT437" s="854"/>
      <c r="AU437" s="854"/>
      <c r="AV437" s="854"/>
      <c r="AW437" s="854"/>
      <c r="AX437" s="854"/>
      <c r="AY437">
        <f>COUNTA($C$437)</f>
        <v>0</v>
      </c>
    </row>
    <row r="438" spans="1:51" ht="30" hidden="1" customHeight="1" x14ac:dyDescent="0.15">
      <c r="A438" s="855">
        <v>7</v>
      </c>
      <c r="B438" s="855">
        <v>1</v>
      </c>
      <c r="C438" s="857"/>
      <c r="D438" s="857"/>
      <c r="E438" s="857"/>
      <c r="F438" s="857"/>
      <c r="G438" s="857"/>
      <c r="H438" s="857"/>
      <c r="I438" s="857"/>
      <c r="J438" s="858"/>
      <c r="K438" s="859"/>
      <c r="L438" s="859"/>
      <c r="M438" s="859"/>
      <c r="N438" s="859"/>
      <c r="O438" s="859"/>
      <c r="P438" s="861"/>
      <c r="Q438" s="861"/>
      <c r="R438" s="861"/>
      <c r="S438" s="861"/>
      <c r="T438" s="861"/>
      <c r="U438" s="861"/>
      <c r="V438" s="861"/>
      <c r="W438" s="861"/>
      <c r="X438" s="861"/>
      <c r="Y438" s="862"/>
      <c r="Z438" s="863"/>
      <c r="AA438" s="863"/>
      <c r="AB438" s="864"/>
      <c r="AC438" s="865"/>
      <c r="AD438" s="866"/>
      <c r="AE438" s="866"/>
      <c r="AF438" s="866"/>
      <c r="AG438" s="866"/>
      <c r="AH438" s="871"/>
      <c r="AI438" s="872"/>
      <c r="AJ438" s="872"/>
      <c r="AK438" s="872"/>
      <c r="AL438" s="868"/>
      <c r="AM438" s="869"/>
      <c r="AN438" s="869"/>
      <c r="AO438" s="870"/>
      <c r="AP438" s="854"/>
      <c r="AQ438" s="854"/>
      <c r="AR438" s="854"/>
      <c r="AS438" s="854"/>
      <c r="AT438" s="854"/>
      <c r="AU438" s="854"/>
      <c r="AV438" s="854"/>
      <c r="AW438" s="854"/>
      <c r="AX438" s="854"/>
      <c r="AY438">
        <f>COUNTA($C$438)</f>
        <v>0</v>
      </c>
    </row>
    <row r="439" spans="1:51" ht="30" hidden="1" customHeight="1" x14ac:dyDescent="0.15">
      <c r="A439" s="855">
        <v>8</v>
      </c>
      <c r="B439" s="855">
        <v>1</v>
      </c>
      <c r="C439" s="857"/>
      <c r="D439" s="857"/>
      <c r="E439" s="857"/>
      <c r="F439" s="857"/>
      <c r="G439" s="857"/>
      <c r="H439" s="857"/>
      <c r="I439" s="857"/>
      <c r="J439" s="858"/>
      <c r="K439" s="859"/>
      <c r="L439" s="859"/>
      <c r="M439" s="859"/>
      <c r="N439" s="859"/>
      <c r="O439" s="859"/>
      <c r="P439" s="861"/>
      <c r="Q439" s="861"/>
      <c r="R439" s="861"/>
      <c r="S439" s="861"/>
      <c r="T439" s="861"/>
      <c r="U439" s="861"/>
      <c r="V439" s="861"/>
      <c r="W439" s="861"/>
      <c r="X439" s="861"/>
      <c r="Y439" s="862"/>
      <c r="Z439" s="863"/>
      <c r="AA439" s="863"/>
      <c r="AB439" s="864"/>
      <c r="AC439" s="865"/>
      <c r="AD439" s="866"/>
      <c r="AE439" s="866"/>
      <c r="AF439" s="866"/>
      <c r="AG439" s="866"/>
      <c r="AH439" s="871"/>
      <c r="AI439" s="872"/>
      <c r="AJ439" s="872"/>
      <c r="AK439" s="872"/>
      <c r="AL439" s="868"/>
      <c r="AM439" s="869"/>
      <c r="AN439" s="869"/>
      <c r="AO439" s="870"/>
      <c r="AP439" s="854"/>
      <c r="AQ439" s="854"/>
      <c r="AR439" s="854"/>
      <c r="AS439" s="854"/>
      <c r="AT439" s="854"/>
      <c r="AU439" s="854"/>
      <c r="AV439" s="854"/>
      <c r="AW439" s="854"/>
      <c r="AX439" s="854"/>
      <c r="AY439">
        <f>COUNTA($C$439)</f>
        <v>0</v>
      </c>
    </row>
    <row r="440" spans="1:51" ht="30" hidden="1" customHeight="1" x14ac:dyDescent="0.15">
      <c r="A440" s="855">
        <v>9</v>
      </c>
      <c r="B440" s="855">
        <v>1</v>
      </c>
      <c r="C440" s="857"/>
      <c r="D440" s="857"/>
      <c r="E440" s="857"/>
      <c r="F440" s="857"/>
      <c r="G440" s="857"/>
      <c r="H440" s="857"/>
      <c r="I440" s="857"/>
      <c r="J440" s="858"/>
      <c r="K440" s="859"/>
      <c r="L440" s="859"/>
      <c r="M440" s="859"/>
      <c r="N440" s="859"/>
      <c r="O440" s="859"/>
      <c r="P440" s="861"/>
      <c r="Q440" s="861"/>
      <c r="R440" s="861"/>
      <c r="S440" s="861"/>
      <c r="T440" s="861"/>
      <c r="U440" s="861"/>
      <c r="V440" s="861"/>
      <c r="W440" s="861"/>
      <c r="X440" s="861"/>
      <c r="Y440" s="862"/>
      <c r="Z440" s="863"/>
      <c r="AA440" s="863"/>
      <c r="AB440" s="864"/>
      <c r="AC440" s="865"/>
      <c r="AD440" s="866"/>
      <c r="AE440" s="866"/>
      <c r="AF440" s="866"/>
      <c r="AG440" s="866"/>
      <c r="AH440" s="871"/>
      <c r="AI440" s="872"/>
      <c r="AJ440" s="872"/>
      <c r="AK440" s="872"/>
      <c r="AL440" s="868"/>
      <c r="AM440" s="869"/>
      <c r="AN440" s="869"/>
      <c r="AO440" s="870"/>
      <c r="AP440" s="854"/>
      <c r="AQ440" s="854"/>
      <c r="AR440" s="854"/>
      <c r="AS440" s="854"/>
      <c r="AT440" s="854"/>
      <c r="AU440" s="854"/>
      <c r="AV440" s="854"/>
      <c r="AW440" s="854"/>
      <c r="AX440" s="854"/>
      <c r="AY440">
        <f>COUNTA($C$440)</f>
        <v>0</v>
      </c>
    </row>
    <row r="441" spans="1:51" ht="30" hidden="1" customHeight="1" x14ac:dyDescent="0.15">
      <c r="A441" s="855">
        <v>10</v>
      </c>
      <c r="B441" s="855">
        <v>1</v>
      </c>
      <c r="C441" s="857"/>
      <c r="D441" s="857"/>
      <c r="E441" s="857"/>
      <c r="F441" s="857"/>
      <c r="G441" s="857"/>
      <c r="H441" s="857"/>
      <c r="I441" s="857"/>
      <c r="J441" s="858"/>
      <c r="K441" s="859"/>
      <c r="L441" s="859"/>
      <c r="M441" s="859"/>
      <c r="N441" s="859"/>
      <c r="O441" s="859"/>
      <c r="P441" s="861"/>
      <c r="Q441" s="861"/>
      <c r="R441" s="861"/>
      <c r="S441" s="861"/>
      <c r="T441" s="861"/>
      <c r="U441" s="861"/>
      <c r="V441" s="861"/>
      <c r="W441" s="861"/>
      <c r="X441" s="861"/>
      <c r="Y441" s="862"/>
      <c r="Z441" s="863"/>
      <c r="AA441" s="863"/>
      <c r="AB441" s="864"/>
      <c r="AC441" s="865"/>
      <c r="AD441" s="866"/>
      <c r="AE441" s="866"/>
      <c r="AF441" s="866"/>
      <c r="AG441" s="866"/>
      <c r="AH441" s="871"/>
      <c r="AI441" s="872"/>
      <c r="AJ441" s="872"/>
      <c r="AK441" s="872"/>
      <c r="AL441" s="868"/>
      <c r="AM441" s="869"/>
      <c r="AN441" s="869"/>
      <c r="AO441" s="870"/>
      <c r="AP441" s="854"/>
      <c r="AQ441" s="854"/>
      <c r="AR441" s="854"/>
      <c r="AS441" s="854"/>
      <c r="AT441" s="854"/>
      <c r="AU441" s="854"/>
      <c r="AV441" s="854"/>
      <c r="AW441" s="854"/>
      <c r="AX441" s="854"/>
      <c r="AY441">
        <f>COUNTA($C$441)</f>
        <v>0</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61"/>
      <c r="Q442" s="861"/>
      <c r="R442" s="861"/>
      <c r="S442" s="861"/>
      <c r="T442" s="861"/>
      <c r="U442" s="861"/>
      <c r="V442" s="861"/>
      <c r="W442" s="861"/>
      <c r="X442" s="861"/>
      <c r="Y442" s="862"/>
      <c r="Z442" s="863"/>
      <c r="AA442" s="863"/>
      <c r="AB442" s="864"/>
      <c r="AC442" s="865"/>
      <c r="AD442" s="866"/>
      <c r="AE442" s="866"/>
      <c r="AF442" s="866"/>
      <c r="AG442" s="866"/>
      <c r="AH442" s="871"/>
      <c r="AI442" s="872"/>
      <c r="AJ442" s="872"/>
      <c r="AK442" s="872"/>
      <c r="AL442" s="868"/>
      <c r="AM442" s="869"/>
      <c r="AN442" s="869"/>
      <c r="AO442" s="870"/>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61"/>
      <c r="Q443" s="861"/>
      <c r="R443" s="861"/>
      <c r="S443" s="861"/>
      <c r="T443" s="861"/>
      <c r="U443" s="861"/>
      <c r="V443" s="861"/>
      <c r="W443" s="861"/>
      <c r="X443" s="861"/>
      <c r="Y443" s="862"/>
      <c r="Z443" s="863"/>
      <c r="AA443" s="863"/>
      <c r="AB443" s="864"/>
      <c r="AC443" s="865"/>
      <c r="AD443" s="866"/>
      <c r="AE443" s="866"/>
      <c r="AF443" s="866"/>
      <c r="AG443" s="866"/>
      <c r="AH443" s="871"/>
      <c r="AI443" s="872"/>
      <c r="AJ443" s="872"/>
      <c r="AK443" s="872"/>
      <c r="AL443" s="868"/>
      <c r="AM443" s="869"/>
      <c r="AN443" s="869"/>
      <c r="AO443" s="870"/>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61"/>
      <c r="Q444" s="861"/>
      <c r="R444" s="861"/>
      <c r="S444" s="861"/>
      <c r="T444" s="861"/>
      <c r="U444" s="861"/>
      <c r="V444" s="861"/>
      <c r="W444" s="861"/>
      <c r="X444" s="861"/>
      <c r="Y444" s="862"/>
      <c r="Z444" s="863"/>
      <c r="AA444" s="863"/>
      <c r="AB444" s="864"/>
      <c r="AC444" s="865"/>
      <c r="AD444" s="866"/>
      <c r="AE444" s="866"/>
      <c r="AF444" s="866"/>
      <c r="AG444" s="866"/>
      <c r="AH444" s="871"/>
      <c r="AI444" s="872"/>
      <c r="AJ444" s="872"/>
      <c r="AK444" s="872"/>
      <c r="AL444" s="868"/>
      <c r="AM444" s="869"/>
      <c r="AN444" s="869"/>
      <c r="AO444" s="870"/>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61"/>
      <c r="Q445" s="861"/>
      <c r="R445" s="861"/>
      <c r="S445" s="861"/>
      <c r="T445" s="861"/>
      <c r="U445" s="861"/>
      <c r="V445" s="861"/>
      <c r="W445" s="861"/>
      <c r="X445" s="861"/>
      <c r="Y445" s="862"/>
      <c r="Z445" s="863"/>
      <c r="AA445" s="863"/>
      <c r="AB445" s="864"/>
      <c r="AC445" s="865"/>
      <c r="AD445" s="866"/>
      <c r="AE445" s="866"/>
      <c r="AF445" s="866"/>
      <c r="AG445" s="866"/>
      <c r="AH445" s="871"/>
      <c r="AI445" s="872"/>
      <c r="AJ445" s="872"/>
      <c r="AK445" s="872"/>
      <c r="AL445" s="868"/>
      <c r="AM445" s="869"/>
      <c r="AN445" s="869"/>
      <c r="AO445" s="870"/>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61"/>
      <c r="Q446" s="861"/>
      <c r="R446" s="861"/>
      <c r="S446" s="861"/>
      <c r="T446" s="861"/>
      <c r="U446" s="861"/>
      <c r="V446" s="861"/>
      <c r="W446" s="861"/>
      <c r="X446" s="861"/>
      <c r="Y446" s="862"/>
      <c r="Z446" s="863"/>
      <c r="AA446" s="863"/>
      <c r="AB446" s="864"/>
      <c r="AC446" s="865"/>
      <c r="AD446" s="866"/>
      <c r="AE446" s="866"/>
      <c r="AF446" s="866"/>
      <c r="AG446" s="866"/>
      <c r="AH446" s="871"/>
      <c r="AI446" s="872"/>
      <c r="AJ446" s="872"/>
      <c r="AK446" s="872"/>
      <c r="AL446" s="868"/>
      <c r="AM446" s="869"/>
      <c r="AN446" s="869"/>
      <c r="AO446" s="870"/>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61"/>
      <c r="Q447" s="861"/>
      <c r="R447" s="861"/>
      <c r="S447" s="861"/>
      <c r="T447" s="861"/>
      <c r="U447" s="861"/>
      <c r="V447" s="861"/>
      <c r="W447" s="861"/>
      <c r="X447" s="861"/>
      <c r="Y447" s="862"/>
      <c r="Z447" s="863"/>
      <c r="AA447" s="863"/>
      <c r="AB447" s="864"/>
      <c r="AC447" s="865"/>
      <c r="AD447" s="866"/>
      <c r="AE447" s="866"/>
      <c r="AF447" s="866"/>
      <c r="AG447" s="866"/>
      <c r="AH447" s="871"/>
      <c r="AI447" s="872"/>
      <c r="AJ447" s="872"/>
      <c r="AK447" s="872"/>
      <c r="AL447" s="868"/>
      <c r="AM447" s="869"/>
      <c r="AN447" s="869"/>
      <c r="AO447" s="870"/>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61"/>
      <c r="Q448" s="861"/>
      <c r="R448" s="861"/>
      <c r="S448" s="861"/>
      <c r="T448" s="861"/>
      <c r="U448" s="861"/>
      <c r="V448" s="861"/>
      <c r="W448" s="861"/>
      <c r="X448" s="861"/>
      <c r="Y448" s="862"/>
      <c r="Z448" s="863"/>
      <c r="AA448" s="863"/>
      <c r="AB448" s="864"/>
      <c r="AC448" s="865"/>
      <c r="AD448" s="866"/>
      <c r="AE448" s="866"/>
      <c r="AF448" s="866"/>
      <c r="AG448" s="866"/>
      <c r="AH448" s="871"/>
      <c r="AI448" s="872"/>
      <c r="AJ448" s="872"/>
      <c r="AK448" s="872"/>
      <c r="AL448" s="868"/>
      <c r="AM448" s="869"/>
      <c r="AN448" s="869"/>
      <c r="AO448" s="870"/>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61"/>
      <c r="Q449" s="861"/>
      <c r="R449" s="861"/>
      <c r="S449" s="861"/>
      <c r="T449" s="861"/>
      <c r="U449" s="861"/>
      <c r="V449" s="861"/>
      <c r="W449" s="861"/>
      <c r="X449" s="861"/>
      <c r="Y449" s="862"/>
      <c r="Z449" s="863"/>
      <c r="AA449" s="863"/>
      <c r="AB449" s="864"/>
      <c r="AC449" s="865"/>
      <c r="AD449" s="866"/>
      <c r="AE449" s="866"/>
      <c r="AF449" s="866"/>
      <c r="AG449" s="866"/>
      <c r="AH449" s="871"/>
      <c r="AI449" s="872"/>
      <c r="AJ449" s="872"/>
      <c r="AK449" s="872"/>
      <c r="AL449" s="868"/>
      <c r="AM449" s="869"/>
      <c r="AN449" s="869"/>
      <c r="AO449" s="870"/>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61"/>
      <c r="Q450" s="861"/>
      <c r="R450" s="861"/>
      <c r="S450" s="861"/>
      <c r="T450" s="861"/>
      <c r="U450" s="861"/>
      <c r="V450" s="861"/>
      <c r="W450" s="861"/>
      <c r="X450" s="861"/>
      <c r="Y450" s="862"/>
      <c r="Z450" s="863"/>
      <c r="AA450" s="863"/>
      <c r="AB450" s="864"/>
      <c r="AC450" s="865"/>
      <c r="AD450" s="866"/>
      <c r="AE450" s="866"/>
      <c r="AF450" s="866"/>
      <c r="AG450" s="866"/>
      <c r="AH450" s="871"/>
      <c r="AI450" s="872"/>
      <c r="AJ450" s="872"/>
      <c r="AK450" s="872"/>
      <c r="AL450" s="868"/>
      <c r="AM450" s="869"/>
      <c r="AN450" s="869"/>
      <c r="AO450" s="870"/>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61"/>
      <c r="Q451" s="861"/>
      <c r="R451" s="861"/>
      <c r="S451" s="861"/>
      <c r="T451" s="861"/>
      <c r="U451" s="861"/>
      <c r="V451" s="861"/>
      <c r="W451" s="861"/>
      <c r="X451" s="861"/>
      <c r="Y451" s="862"/>
      <c r="Z451" s="863"/>
      <c r="AA451" s="863"/>
      <c r="AB451" s="864"/>
      <c r="AC451" s="865"/>
      <c r="AD451" s="866"/>
      <c r="AE451" s="866"/>
      <c r="AF451" s="866"/>
      <c r="AG451" s="866"/>
      <c r="AH451" s="871"/>
      <c r="AI451" s="872"/>
      <c r="AJ451" s="872"/>
      <c r="AK451" s="872"/>
      <c r="AL451" s="868"/>
      <c r="AM451" s="869"/>
      <c r="AN451" s="869"/>
      <c r="AO451" s="870"/>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61"/>
      <c r="Q452" s="861"/>
      <c r="R452" s="861"/>
      <c r="S452" s="861"/>
      <c r="T452" s="861"/>
      <c r="U452" s="861"/>
      <c r="V452" s="861"/>
      <c r="W452" s="861"/>
      <c r="X452" s="861"/>
      <c r="Y452" s="862"/>
      <c r="Z452" s="863"/>
      <c r="AA452" s="863"/>
      <c r="AB452" s="864"/>
      <c r="AC452" s="865"/>
      <c r="AD452" s="866"/>
      <c r="AE452" s="866"/>
      <c r="AF452" s="866"/>
      <c r="AG452" s="866"/>
      <c r="AH452" s="871"/>
      <c r="AI452" s="872"/>
      <c r="AJ452" s="872"/>
      <c r="AK452" s="872"/>
      <c r="AL452" s="868"/>
      <c r="AM452" s="869"/>
      <c r="AN452" s="869"/>
      <c r="AO452" s="870"/>
      <c r="AP452" s="854"/>
      <c r="AQ452" s="854"/>
      <c r="AR452" s="854"/>
      <c r="AS452" s="854"/>
      <c r="AT452" s="854"/>
      <c r="AU452" s="854"/>
      <c r="AV452" s="854"/>
      <c r="AW452" s="854"/>
      <c r="AX452" s="854"/>
      <c r="AY452">
        <f>COUNTA($C$452)</f>
        <v>0</v>
      </c>
    </row>
    <row r="453" spans="1:51" ht="30" hidden="1" customHeight="1" x14ac:dyDescent="0.15">
      <c r="A453" s="855">
        <v>22</v>
      </c>
      <c r="B453" s="855">
        <v>1</v>
      </c>
      <c r="C453" s="857"/>
      <c r="D453" s="857"/>
      <c r="E453" s="857"/>
      <c r="F453" s="857"/>
      <c r="G453" s="857"/>
      <c r="H453" s="857"/>
      <c r="I453" s="857"/>
      <c r="J453" s="858"/>
      <c r="K453" s="859"/>
      <c r="L453" s="859"/>
      <c r="M453" s="859"/>
      <c r="N453" s="859"/>
      <c r="O453" s="859"/>
      <c r="P453" s="861"/>
      <c r="Q453" s="861"/>
      <c r="R453" s="861"/>
      <c r="S453" s="861"/>
      <c r="T453" s="861"/>
      <c r="U453" s="861"/>
      <c r="V453" s="861"/>
      <c r="W453" s="861"/>
      <c r="X453" s="861"/>
      <c r="Y453" s="862"/>
      <c r="Z453" s="863"/>
      <c r="AA453" s="863"/>
      <c r="AB453" s="864"/>
      <c r="AC453" s="865"/>
      <c r="AD453" s="866"/>
      <c r="AE453" s="866"/>
      <c r="AF453" s="866"/>
      <c r="AG453" s="866"/>
      <c r="AH453" s="871"/>
      <c r="AI453" s="872"/>
      <c r="AJ453" s="872"/>
      <c r="AK453" s="872"/>
      <c r="AL453" s="868"/>
      <c r="AM453" s="869"/>
      <c r="AN453" s="869"/>
      <c r="AO453" s="870"/>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61"/>
      <c r="Q454" s="861"/>
      <c r="R454" s="861"/>
      <c r="S454" s="861"/>
      <c r="T454" s="861"/>
      <c r="U454" s="861"/>
      <c r="V454" s="861"/>
      <c r="W454" s="861"/>
      <c r="X454" s="861"/>
      <c r="Y454" s="862"/>
      <c r="Z454" s="863"/>
      <c r="AA454" s="863"/>
      <c r="AB454" s="864"/>
      <c r="AC454" s="865"/>
      <c r="AD454" s="866"/>
      <c r="AE454" s="866"/>
      <c r="AF454" s="866"/>
      <c r="AG454" s="866"/>
      <c r="AH454" s="871"/>
      <c r="AI454" s="872"/>
      <c r="AJ454" s="872"/>
      <c r="AK454" s="872"/>
      <c r="AL454" s="868"/>
      <c r="AM454" s="869"/>
      <c r="AN454" s="869"/>
      <c r="AO454" s="870"/>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61"/>
      <c r="Q455" s="861"/>
      <c r="R455" s="861"/>
      <c r="S455" s="861"/>
      <c r="T455" s="861"/>
      <c r="U455" s="861"/>
      <c r="V455" s="861"/>
      <c r="W455" s="861"/>
      <c r="X455" s="861"/>
      <c r="Y455" s="862"/>
      <c r="Z455" s="863"/>
      <c r="AA455" s="863"/>
      <c r="AB455" s="864"/>
      <c r="AC455" s="865"/>
      <c r="AD455" s="866"/>
      <c r="AE455" s="866"/>
      <c r="AF455" s="866"/>
      <c r="AG455" s="866"/>
      <c r="AH455" s="871"/>
      <c r="AI455" s="872"/>
      <c r="AJ455" s="872"/>
      <c r="AK455" s="872"/>
      <c r="AL455" s="868"/>
      <c r="AM455" s="869"/>
      <c r="AN455" s="869"/>
      <c r="AO455" s="870"/>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61"/>
      <c r="Q456" s="861"/>
      <c r="R456" s="861"/>
      <c r="S456" s="861"/>
      <c r="T456" s="861"/>
      <c r="U456" s="861"/>
      <c r="V456" s="861"/>
      <c r="W456" s="861"/>
      <c r="X456" s="861"/>
      <c r="Y456" s="862"/>
      <c r="Z456" s="863"/>
      <c r="AA456" s="863"/>
      <c r="AB456" s="864"/>
      <c r="AC456" s="865"/>
      <c r="AD456" s="866"/>
      <c r="AE456" s="866"/>
      <c r="AF456" s="866"/>
      <c r="AG456" s="866"/>
      <c r="AH456" s="871"/>
      <c r="AI456" s="872"/>
      <c r="AJ456" s="872"/>
      <c r="AK456" s="872"/>
      <c r="AL456" s="868"/>
      <c r="AM456" s="869"/>
      <c r="AN456" s="869"/>
      <c r="AO456" s="870"/>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61"/>
      <c r="Q457" s="861"/>
      <c r="R457" s="861"/>
      <c r="S457" s="861"/>
      <c r="T457" s="861"/>
      <c r="U457" s="861"/>
      <c r="V457" s="861"/>
      <c r="W457" s="861"/>
      <c r="X457" s="861"/>
      <c r="Y457" s="862"/>
      <c r="Z457" s="863"/>
      <c r="AA457" s="863"/>
      <c r="AB457" s="864"/>
      <c r="AC457" s="865"/>
      <c r="AD457" s="866"/>
      <c r="AE457" s="866"/>
      <c r="AF457" s="866"/>
      <c r="AG457" s="866"/>
      <c r="AH457" s="871"/>
      <c r="AI457" s="872"/>
      <c r="AJ457" s="872"/>
      <c r="AK457" s="872"/>
      <c r="AL457" s="868"/>
      <c r="AM457" s="869"/>
      <c r="AN457" s="869"/>
      <c r="AO457" s="870"/>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61"/>
      <c r="Q458" s="861"/>
      <c r="R458" s="861"/>
      <c r="S458" s="861"/>
      <c r="T458" s="861"/>
      <c r="U458" s="861"/>
      <c r="V458" s="861"/>
      <c r="W458" s="861"/>
      <c r="X458" s="861"/>
      <c r="Y458" s="862"/>
      <c r="Z458" s="863"/>
      <c r="AA458" s="863"/>
      <c r="AB458" s="864"/>
      <c r="AC458" s="865"/>
      <c r="AD458" s="866"/>
      <c r="AE458" s="866"/>
      <c r="AF458" s="866"/>
      <c r="AG458" s="866"/>
      <c r="AH458" s="871"/>
      <c r="AI458" s="872"/>
      <c r="AJ458" s="872"/>
      <c r="AK458" s="872"/>
      <c r="AL458" s="868"/>
      <c r="AM458" s="869"/>
      <c r="AN458" s="869"/>
      <c r="AO458" s="870"/>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61"/>
      <c r="Q459" s="861"/>
      <c r="R459" s="861"/>
      <c r="S459" s="861"/>
      <c r="T459" s="861"/>
      <c r="U459" s="861"/>
      <c r="V459" s="861"/>
      <c r="W459" s="861"/>
      <c r="X459" s="861"/>
      <c r="Y459" s="862"/>
      <c r="Z459" s="863"/>
      <c r="AA459" s="863"/>
      <c r="AB459" s="864"/>
      <c r="AC459" s="865"/>
      <c r="AD459" s="866"/>
      <c r="AE459" s="866"/>
      <c r="AF459" s="866"/>
      <c r="AG459" s="866"/>
      <c r="AH459" s="871"/>
      <c r="AI459" s="872"/>
      <c r="AJ459" s="872"/>
      <c r="AK459" s="872"/>
      <c r="AL459" s="868"/>
      <c r="AM459" s="869"/>
      <c r="AN459" s="869"/>
      <c r="AO459" s="870"/>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61"/>
      <c r="Q460" s="861"/>
      <c r="R460" s="861"/>
      <c r="S460" s="861"/>
      <c r="T460" s="861"/>
      <c r="U460" s="861"/>
      <c r="V460" s="861"/>
      <c r="W460" s="861"/>
      <c r="X460" s="861"/>
      <c r="Y460" s="862"/>
      <c r="Z460" s="863"/>
      <c r="AA460" s="863"/>
      <c r="AB460" s="864"/>
      <c r="AC460" s="865"/>
      <c r="AD460" s="866"/>
      <c r="AE460" s="866"/>
      <c r="AF460" s="866"/>
      <c r="AG460" s="866"/>
      <c r="AH460" s="871"/>
      <c r="AI460" s="872"/>
      <c r="AJ460" s="872"/>
      <c r="AK460" s="872"/>
      <c r="AL460" s="868"/>
      <c r="AM460" s="869"/>
      <c r="AN460" s="869"/>
      <c r="AO460" s="870"/>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61"/>
      <c r="Q461" s="861"/>
      <c r="R461" s="861"/>
      <c r="S461" s="861"/>
      <c r="T461" s="861"/>
      <c r="U461" s="861"/>
      <c r="V461" s="861"/>
      <c r="W461" s="861"/>
      <c r="X461" s="861"/>
      <c r="Y461" s="862"/>
      <c r="Z461" s="863"/>
      <c r="AA461" s="863"/>
      <c r="AB461" s="864"/>
      <c r="AC461" s="865"/>
      <c r="AD461" s="866"/>
      <c r="AE461" s="866"/>
      <c r="AF461" s="866"/>
      <c r="AG461" s="866"/>
      <c r="AH461" s="871"/>
      <c r="AI461" s="872"/>
      <c r="AJ461" s="872"/>
      <c r="AK461" s="872"/>
      <c r="AL461" s="868"/>
      <c r="AM461" s="869"/>
      <c r="AN461" s="869"/>
      <c r="AO461" s="870"/>
      <c r="AP461" s="854"/>
      <c r="AQ461" s="854"/>
      <c r="AR461" s="854"/>
      <c r="AS461" s="854"/>
      <c r="AT461" s="854"/>
      <c r="AU461" s="854"/>
      <c r="AV461" s="854"/>
      <c r="AW461" s="854"/>
      <c r="AX461" s="85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67" t="s">
        <v>198</v>
      </c>
      <c r="AQ464" s="867"/>
      <c r="AR464" s="867"/>
      <c r="AS464" s="867"/>
      <c r="AT464" s="867"/>
      <c r="AU464" s="867"/>
      <c r="AV464" s="867"/>
      <c r="AW464" s="867"/>
      <c r="AX464" s="867"/>
      <c r="AY464">
        <f>$AY$462</f>
        <v>0</v>
      </c>
    </row>
    <row r="465" spans="1:51" ht="30" hidden="1" customHeight="1" x14ac:dyDescent="0.15">
      <c r="A465" s="855">
        <v>1</v>
      </c>
      <c r="B465" s="855">
        <v>1</v>
      </c>
      <c r="C465" s="857"/>
      <c r="D465" s="857"/>
      <c r="E465" s="857"/>
      <c r="F465" s="857"/>
      <c r="G465" s="857"/>
      <c r="H465" s="857"/>
      <c r="I465" s="857"/>
      <c r="J465" s="858"/>
      <c r="K465" s="859"/>
      <c r="L465" s="859"/>
      <c r="M465" s="859"/>
      <c r="N465" s="859"/>
      <c r="O465" s="859"/>
      <c r="P465" s="861"/>
      <c r="Q465" s="861"/>
      <c r="R465" s="861"/>
      <c r="S465" s="861"/>
      <c r="T465" s="861"/>
      <c r="U465" s="861"/>
      <c r="V465" s="861"/>
      <c r="W465" s="861"/>
      <c r="X465" s="861"/>
      <c r="Y465" s="862"/>
      <c r="Z465" s="863"/>
      <c r="AA465" s="863"/>
      <c r="AB465" s="864"/>
      <c r="AC465" s="865"/>
      <c r="AD465" s="866"/>
      <c r="AE465" s="866"/>
      <c r="AF465" s="866"/>
      <c r="AG465" s="866"/>
      <c r="AH465" s="852"/>
      <c r="AI465" s="853"/>
      <c r="AJ465" s="853"/>
      <c r="AK465" s="853"/>
      <c r="AL465" s="868"/>
      <c r="AM465" s="869"/>
      <c r="AN465" s="869"/>
      <c r="AO465" s="870"/>
      <c r="AP465" s="854"/>
      <c r="AQ465" s="854"/>
      <c r="AR465" s="854"/>
      <c r="AS465" s="854"/>
      <c r="AT465" s="854"/>
      <c r="AU465" s="854"/>
      <c r="AV465" s="854"/>
      <c r="AW465" s="854"/>
      <c r="AX465" s="854"/>
      <c r="AY465">
        <f>$AY$462</f>
        <v>0</v>
      </c>
    </row>
    <row r="466" spans="1:51" ht="30" hidden="1" customHeight="1" x14ac:dyDescent="0.15">
      <c r="A466" s="855">
        <v>2</v>
      </c>
      <c r="B466" s="855">
        <v>1</v>
      </c>
      <c r="C466" s="857"/>
      <c r="D466" s="857"/>
      <c r="E466" s="857"/>
      <c r="F466" s="857"/>
      <c r="G466" s="857"/>
      <c r="H466" s="857"/>
      <c r="I466" s="857"/>
      <c r="J466" s="858"/>
      <c r="K466" s="859"/>
      <c r="L466" s="859"/>
      <c r="M466" s="859"/>
      <c r="N466" s="859"/>
      <c r="O466" s="859"/>
      <c r="P466" s="861"/>
      <c r="Q466" s="861"/>
      <c r="R466" s="861"/>
      <c r="S466" s="861"/>
      <c r="T466" s="861"/>
      <c r="U466" s="861"/>
      <c r="V466" s="861"/>
      <c r="W466" s="861"/>
      <c r="X466" s="861"/>
      <c r="Y466" s="862"/>
      <c r="Z466" s="863"/>
      <c r="AA466" s="863"/>
      <c r="AB466" s="864"/>
      <c r="AC466" s="865"/>
      <c r="AD466" s="866"/>
      <c r="AE466" s="866"/>
      <c r="AF466" s="866"/>
      <c r="AG466" s="866"/>
      <c r="AH466" s="852"/>
      <c r="AI466" s="853"/>
      <c r="AJ466" s="853"/>
      <c r="AK466" s="853"/>
      <c r="AL466" s="868"/>
      <c r="AM466" s="869"/>
      <c r="AN466" s="869"/>
      <c r="AO466" s="870"/>
      <c r="AP466" s="854"/>
      <c r="AQ466" s="854"/>
      <c r="AR466" s="854"/>
      <c r="AS466" s="854"/>
      <c r="AT466" s="854"/>
      <c r="AU466" s="854"/>
      <c r="AV466" s="854"/>
      <c r="AW466" s="854"/>
      <c r="AX466" s="854"/>
      <c r="AY466">
        <f>COUNTA($C$466)</f>
        <v>0</v>
      </c>
    </row>
    <row r="467" spans="1:51" ht="30" hidden="1" customHeight="1" x14ac:dyDescent="0.15">
      <c r="A467" s="855">
        <v>3</v>
      </c>
      <c r="B467" s="855">
        <v>1</v>
      </c>
      <c r="C467" s="856"/>
      <c r="D467" s="857"/>
      <c r="E467" s="857"/>
      <c r="F467" s="857"/>
      <c r="G467" s="857"/>
      <c r="H467" s="857"/>
      <c r="I467" s="857"/>
      <c r="J467" s="858"/>
      <c r="K467" s="859"/>
      <c r="L467" s="859"/>
      <c r="M467" s="859"/>
      <c r="N467" s="859"/>
      <c r="O467" s="859"/>
      <c r="P467" s="860"/>
      <c r="Q467" s="861"/>
      <c r="R467" s="861"/>
      <c r="S467" s="861"/>
      <c r="T467" s="861"/>
      <c r="U467" s="861"/>
      <c r="V467" s="861"/>
      <c r="W467" s="861"/>
      <c r="X467" s="861"/>
      <c r="Y467" s="862"/>
      <c r="Z467" s="863"/>
      <c r="AA467" s="863"/>
      <c r="AB467" s="864"/>
      <c r="AC467" s="865"/>
      <c r="AD467" s="866"/>
      <c r="AE467" s="866"/>
      <c r="AF467" s="866"/>
      <c r="AG467" s="866"/>
      <c r="AH467" s="871"/>
      <c r="AI467" s="872"/>
      <c r="AJ467" s="872"/>
      <c r="AK467" s="872"/>
      <c r="AL467" s="868"/>
      <c r="AM467" s="869"/>
      <c r="AN467" s="869"/>
      <c r="AO467" s="870"/>
      <c r="AP467" s="854"/>
      <c r="AQ467" s="854"/>
      <c r="AR467" s="854"/>
      <c r="AS467" s="854"/>
      <c r="AT467" s="854"/>
      <c r="AU467" s="854"/>
      <c r="AV467" s="854"/>
      <c r="AW467" s="854"/>
      <c r="AX467" s="854"/>
      <c r="AY467">
        <f>COUNTA($C$467)</f>
        <v>0</v>
      </c>
    </row>
    <row r="468" spans="1:51" ht="30" hidden="1" customHeight="1" x14ac:dyDescent="0.15">
      <c r="A468" s="855">
        <v>4</v>
      </c>
      <c r="B468" s="855">
        <v>1</v>
      </c>
      <c r="C468" s="856"/>
      <c r="D468" s="857"/>
      <c r="E468" s="857"/>
      <c r="F468" s="857"/>
      <c r="G468" s="857"/>
      <c r="H468" s="857"/>
      <c r="I468" s="857"/>
      <c r="J468" s="858"/>
      <c r="K468" s="859"/>
      <c r="L468" s="859"/>
      <c r="M468" s="859"/>
      <c r="N468" s="859"/>
      <c r="O468" s="859"/>
      <c r="P468" s="860"/>
      <c r="Q468" s="861"/>
      <c r="R468" s="861"/>
      <c r="S468" s="861"/>
      <c r="T468" s="861"/>
      <c r="U468" s="861"/>
      <c r="V468" s="861"/>
      <c r="W468" s="861"/>
      <c r="X468" s="861"/>
      <c r="Y468" s="862"/>
      <c r="Z468" s="863"/>
      <c r="AA468" s="863"/>
      <c r="AB468" s="864"/>
      <c r="AC468" s="865"/>
      <c r="AD468" s="866"/>
      <c r="AE468" s="866"/>
      <c r="AF468" s="866"/>
      <c r="AG468" s="866"/>
      <c r="AH468" s="871"/>
      <c r="AI468" s="872"/>
      <c r="AJ468" s="872"/>
      <c r="AK468" s="872"/>
      <c r="AL468" s="868"/>
      <c r="AM468" s="869"/>
      <c r="AN468" s="869"/>
      <c r="AO468" s="870"/>
      <c r="AP468" s="854"/>
      <c r="AQ468" s="854"/>
      <c r="AR468" s="854"/>
      <c r="AS468" s="854"/>
      <c r="AT468" s="854"/>
      <c r="AU468" s="854"/>
      <c r="AV468" s="854"/>
      <c r="AW468" s="854"/>
      <c r="AX468" s="854"/>
      <c r="AY468">
        <f>COUNTA($C$468)</f>
        <v>0</v>
      </c>
    </row>
    <row r="469" spans="1:51" ht="30" hidden="1" customHeight="1" x14ac:dyDescent="0.15">
      <c r="A469" s="855">
        <v>5</v>
      </c>
      <c r="B469" s="855">
        <v>1</v>
      </c>
      <c r="C469" s="857"/>
      <c r="D469" s="857"/>
      <c r="E469" s="857"/>
      <c r="F469" s="857"/>
      <c r="G469" s="857"/>
      <c r="H469" s="857"/>
      <c r="I469" s="857"/>
      <c r="J469" s="858"/>
      <c r="K469" s="859"/>
      <c r="L469" s="859"/>
      <c r="M469" s="859"/>
      <c r="N469" s="859"/>
      <c r="O469" s="859"/>
      <c r="P469" s="861"/>
      <c r="Q469" s="861"/>
      <c r="R469" s="861"/>
      <c r="S469" s="861"/>
      <c r="T469" s="861"/>
      <c r="U469" s="861"/>
      <c r="V469" s="861"/>
      <c r="W469" s="861"/>
      <c r="X469" s="861"/>
      <c r="Y469" s="862"/>
      <c r="Z469" s="863"/>
      <c r="AA469" s="863"/>
      <c r="AB469" s="864"/>
      <c r="AC469" s="865"/>
      <c r="AD469" s="866"/>
      <c r="AE469" s="866"/>
      <c r="AF469" s="866"/>
      <c r="AG469" s="866"/>
      <c r="AH469" s="871"/>
      <c r="AI469" s="872"/>
      <c r="AJ469" s="872"/>
      <c r="AK469" s="872"/>
      <c r="AL469" s="868"/>
      <c r="AM469" s="869"/>
      <c r="AN469" s="869"/>
      <c r="AO469" s="870"/>
      <c r="AP469" s="854"/>
      <c r="AQ469" s="854"/>
      <c r="AR469" s="854"/>
      <c r="AS469" s="854"/>
      <c r="AT469" s="854"/>
      <c r="AU469" s="854"/>
      <c r="AV469" s="854"/>
      <c r="AW469" s="854"/>
      <c r="AX469" s="854"/>
      <c r="AY469">
        <f>COUNTA($C$469)</f>
        <v>0</v>
      </c>
    </row>
    <row r="470" spans="1:51" ht="30" hidden="1" customHeight="1" x14ac:dyDescent="0.15">
      <c r="A470" s="855">
        <v>6</v>
      </c>
      <c r="B470" s="855">
        <v>1</v>
      </c>
      <c r="C470" s="857"/>
      <c r="D470" s="857"/>
      <c r="E470" s="857"/>
      <c r="F470" s="857"/>
      <c r="G470" s="857"/>
      <c r="H470" s="857"/>
      <c r="I470" s="857"/>
      <c r="J470" s="858"/>
      <c r="K470" s="859"/>
      <c r="L470" s="859"/>
      <c r="M470" s="859"/>
      <c r="N470" s="859"/>
      <c r="O470" s="859"/>
      <c r="P470" s="861"/>
      <c r="Q470" s="861"/>
      <c r="R470" s="861"/>
      <c r="S470" s="861"/>
      <c r="T470" s="861"/>
      <c r="U470" s="861"/>
      <c r="V470" s="861"/>
      <c r="W470" s="861"/>
      <c r="X470" s="861"/>
      <c r="Y470" s="862"/>
      <c r="Z470" s="863"/>
      <c r="AA470" s="863"/>
      <c r="AB470" s="864"/>
      <c r="AC470" s="865"/>
      <c r="AD470" s="866"/>
      <c r="AE470" s="866"/>
      <c r="AF470" s="866"/>
      <c r="AG470" s="866"/>
      <c r="AH470" s="871"/>
      <c r="AI470" s="872"/>
      <c r="AJ470" s="872"/>
      <c r="AK470" s="872"/>
      <c r="AL470" s="868"/>
      <c r="AM470" s="869"/>
      <c r="AN470" s="869"/>
      <c r="AO470" s="870"/>
      <c r="AP470" s="854"/>
      <c r="AQ470" s="854"/>
      <c r="AR470" s="854"/>
      <c r="AS470" s="854"/>
      <c r="AT470" s="854"/>
      <c r="AU470" s="854"/>
      <c r="AV470" s="854"/>
      <c r="AW470" s="854"/>
      <c r="AX470" s="854"/>
      <c r="AY470">
        <f>COUNTA($C$470)</f>
        <v>0</v>
      </c>
    </row>
    <row r="471" spans="1:51" ht="30" hidden="1" customHeight="1" x14ac:dyDescent="0.15">
      <c r="A471" s="855">
        <v>7</v>
      </c>
      <c r="B471" s="855">
        <v>1</v>
      </c>
      <c r="C471" s="857"/>
      <c r="D471" s="857"/>
      <c r="E471" s="857"/>
      <c r="F471" s="857"/>
      <c r="G471" s="857"/>
      <c r="H471" s="857"/>
      <c r="I471" s="857"/>
      <c r="J471" s="858"/>
      <c r="K471" s="859"/>
      <c r="L471" s="859"/>
      <c r="M471" s="859"/>
      <c r="N471" s="859"/>
      <c r="O471" s="859"/>
      <c r="P471" s="861"/>
      <c r="Q471" s="861"/>
      <c r="R471" s="861"/>
      <c r="S471" s="861"/>
      <c r="T471" s="861"/>
      <c r="U471" s="861"/>
      <c r="V471" s="861"/>
      <c r="W471" s="861"/>
      <c r="X471" s="861"/>
      <c r="Y471" s="862"/>
      <c r="Z471" s="863"/>
      <c r="AA471" s="863"/>
      <c r="AB471" s="864"/>
      <c r="AC471" s="865"/>
      <c r="AD471" s="866"/>
      <c r="AE471" s="866"/>
      <c r="AF471" s="866"/>
      <c r="AG471" s="866"/>
      <c r="AH471" s="871"/>
      <c r="AI471" s="872"/>
      <c r="AJ471" s="872"/>
      <c r="AK471" s="872"/>
      <c r="AL471" s="868"/>
      <c r="AM471" s="869"/>
      <c r="AN471" s="869"/>
      <c r="AO471" s="870"/>
      <c r="AP471" s="854"/>
      <c r="AQ471" s="854"/>
      <c r="AR471" s="854"/>
      <c r="AS471" s="854"/>
      <c r="AT471" s="854"/>
      <c r="AU471" s="854"/>
      <c r="AV471" s="854"/>
      <c r="AW471" s="854"/>
      <c r="AX471" s="854"/>
      <c r="AY471">
        <f>COUNTA($C$471)</f>
        <v>0</v>
      </c>
    </row>
    <row r="472" spans="1:51" ht="30" hidden="1" customHeight="1" x14ac:dyDescent="0.15">
      <c r="A472" s="855">
        <v>8</v>
      </c>
      <c r="B472" s="855">
        <v>1</v>
      </c>
      <c r="C472" s="857"/>
      <c r="D472" s="857"/>
      <c r="E472" s="857"/>
      <c r="F472" s="857"/>
      <c r="G472" s="857"/>
      <c r="H472" s="857"/>
      <c r="I472" s="857"/>
      <c r="J472" s="858"/>
      <c r="K472" s="859"/>
      <c r="L472" s="859"/>
      <c r="M472" s="859"/>
      <c r="N472" s="859"/>
      <c r="O472" s="859"/>
      <c r="P472" s="861"/>
      <c r="Q472" s="861"/>
      <c r="R472" s="861"/>
      <c r="S472" s="861"/>
      <c r="T472" s="861"/>
      <c r="U472" s="861"/>
      <c r="V472" s="861"/>
      <c r="W472" s="861"/>
      <c r="X472" s="861"/>
      <c r="Y472" s="862"/>
      <c r="Z472" s="863"/>
      <c r="AA472" s="863"/>
      <c r="AB472" s="864"/>
      <c r="AC472" s="865"/>
      <c r="AD472" s="866"/>
      <c r="AE472" s="866"/>
      <c r="AF472" s="866"/>
      <c r="AG472" s="866"/>
      <c r="AH472" s="871"/>
      <c r="AI472" s="872"/>
      <c r="AJ472" s="872"/>
      <c r="AK472" s="872"/>
      <c r="AL472" s="868"/>
      <c r="AM472" s="869"/>
      <c r="AN472" s="869"/>
      <c r="AO472" s="870"/>
      <c r="AP472" s="854"/>
      <c r="AQ472" s="854"/>
      <c r="AR472" s="854"/>
      <c r="AS472" s="854"/>
      <c r="AT472" s="854"/>
      <c r="AU472" s="854"/>
      <c r="AV472" s="854"/>
      <c r="AW472" s="854"/>
      <c r="AX472" s="854"/>
      <c r="AY472">
        <f>COUNTA($C$472)</f>
        <v>0</v>
      </c>
    </row>
    <row r="473" spans="1:51" ht="30" hidden="1" customHeight="1" x14ac:dyDescent="0.15">
      <c r="A473" s="855">
        <v>9</v>
      </c>
      <c r="B473" s="855">
        <v>1</v>
      </c>
      <c r="C473" s="857"/>
      <c r="D473" s="857"/>
      <c r="E473" s="857"/>
      <c r="F473" s="857"/>
      <c r="G473" s="857"/>
      <c r="H473" s="857"/>
      <c r="I473" s="857"/>
      <c r="J473" s="858"/>
      <c r="K473" s="859"/>
      <c r="L473" s="859"/>
      <c r="M473" s="859"/>
      <c r="N473" s="859"/>
      <c r="O473" s="859"/>
      <c r="P473" s="861"/>
      <c r="Q473" s="861"/>
      <c r="R473" s="861"/>
      <c r="S473" s="861"/>
      <c r="T473" s="861"/>
      <c r="U473" s="861"/>
      <c r="V473" s="861"/>
      <c r="W473" s="861"/>
      <c r="X473" s="861"/>
      <c r="Y473" s="862"/>
      <c r="Z473" s="863"/>
      <c r="AA473" s="863"/>
      <c r="AB473" s="864"/>
      <c r="AC473" s="865"/>
      <c r="AD473" s="866"/>
      <c r="AE473" s="866"/>
      <c r="AF473" s="866"/>
      <c r="AG473" s="866"/>
      <c r="AH473" s="871"/>
      <c r="AI473" s="872"/>
      <c r="AJ473" s="872"/>
      <c r="AK473" s="872"/>
      <c r="AL473" s="868"/>
      <c r="AM473" s="869"/>
      <c r="AN473" s="869"/>
      <c r="AO473" s="870"/>
      <c r="AP473" s="854"/>
      <c r="AQ473" s="854"/>
      <c r="AR473" s="854"/>
      <c r="AS473" s="854"/>
      <c r="AT473" s="854"/>
      <c r="AU473" s="854"/>
      <c r="AV473" s="854"/>
      <c r="AW473" s="854"/>
      <c r="AX473" s="854"/>
      <c r="AY473">
        <f>COUNTA($C$473)</f>
        <v>0</v>
      </c>
    </row>
    <row r="474" spans="1:51" ht="30" hidden="1" customHeight="1" x14ac:dyDescent="0.15">
      <c r="A474" s="855">
        <v>10</v>
      </c>
      <c r="B474" s="855">
        <v>1</v>
      </c>
      <c r="C474" s="857"/>
      <c r="D474" s="857"/>
      <c r="E474" s="857"/>
      <c r="F474" s="857"/>
      <c r="G474" s="857"/>
      <c r="H474" s="857"/>
      <c r="I474" s="857"/>
      <c r="J474" s="858"/>
      <c r="K474" s="859"/>
      <c r="L474" s="859"/>
      <c r="M474" s="859"/>
      <c r="N474" s="859"/>
      <c r="O474" s="859"/>
      <c r="P474" s="861"/>
      <c r="Q474" s="861"/>
      <c r="R474" s="861"/>
      <c r="S474" s="861"/>
      <c r="T474" s="861"/>
      <c r="U474" s="861"/>
      <c r="V474" s="861"/>
      <c r="W474" s="861"/>
      <c r="X474" s="861"/>
      <c r="Y474" s="862"/>
      <c r="Z474" s="863"/>
      <c r="AA474" s="863"/>
      <c r="AB474" s="864"/>
      <c r="AC474" s="865"/>
      <c r="AD474" s="866"/>
      <c r="AE474" s="866"/>
      <c r="AF474" s="866"/>
      <c r="AG474" s="866"/>
      <c r="AH474" s="871"/>
      <c r="AI474" s="872"/>
      <c r="AJ474" s="872"/>
      <c r="AK474" s="872"/>
      <c r="AL474" s="868"/>
      <c r="AM474" s="869"/>
      <c r="AN474" s="869"/>
      <c r="AO474" s="870"/>
      <c r="AP474" s="854"/>
      <c r="AQ474" s="854"/>
      <c r="AR474" s="854"/>
      <c r="AS474" s="854"/>
      <c r="AT474" s="854"/>
      <c r="AU474" s="854"/>
      <c r="AV474" s="854"/>
      <c r="AW474" s="854"/>
      <c r="AX474" s="854"/>
      <c r="AY474">
        <f>COUNTA($C$474)</f>
        <v>0</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61"/>
      <c r="Q475" s="861"/>
      <c r="R475" s="861"/>
      <c r="S475" s="861"/>
      <c r="T475" s="861"/>
      <c r="U475" s="861"/>
      <c r="V475" s="861"/>
      <c r="W475" s="861"/>
      <c r="X475" s="861"/>
      <c r="Y475" s="862"/>
      <c r="Z475" s="863"/>
      <c r="AA475" s="863"/>
      <c r="AB475" s="864"/>
      <c r="AC475" s="865"/>
      <c r="AD475" s="866"/>
      <c r="AE475" s="866"/>
      <c r="AF475" s="866"/>
      <c r="AG475" s="866"/>
      <c r="AH475" s="871"/>
      <c r="AI475" s="872"/>
      <c r="AJ475" s="872"/>
      <c r="AK475" s="872"/>
      <c r="AL475" s="868"/>
      <c r="AM475" s="869"/>
      <c r="AN475" s="869"/>
      <c r="AO475" s="870"/>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61"/>
      <c r="Q476" s="861"/>
      <c r="R476" s="861"/>
      <c r="S476" s="861"/>
      <c r="T476" s="861"/>
      <c r="U476" s="861"/>
      <c r="V476" s="861"/>
      <c r="W476" s="861"/>
      <c r="X476" s="861"/>
      <c r="Y476" s="862"/>
      <c r="Z476" s="863"/>
      <c r="AA476" s="863"/>
      <c r="AB476" s="864"/>
      <c r="AC476" s="865"/>
      <c r="AD476" s="866"/>
      <c r="AE476" s="866"/>
      <c r="AF476" s="866"/>
      <c r="AG476" s="866"/>
      <c r="AH476" s="871"/>
      <c r="AI476" s="872"/>
      <c r="AJ476" s="872"/>
      <c r="AK476" s="872"/>
      <c r="AL476" s="868"/>
      <c r="AM476" s="869"/>
      <c r="AN476" s="869"/>
      <c r="AO476" s="870"/>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61"/>
      <c r="Q477" s="861"/>
      <c r="R477" s="861"/>
      <c r="S477" s="861"/>
      <c r="T477" s="861"/>
      <c r="U477" s="861"/>
      <c r="V477" s="861"/>
      <c r="W477" s="861"/>
      <c r="X477" s="861"/>
      <c r="Y477" s="862"/>
      <c r="Z477" s="863"/>
      <c r="AA477" s="863"/>
      <c r="AB477" s="864"/>
      <c r="AC477" s="865"/>
      <c r="AD477" s="866"/>
      <c r="AE477" s="866"/>
      <c r="AF477" s="866"/>
      <c r="AG477" s="866"/>
      <c r="AH477" s="871"/>
      <c r="AI477" s="872"/>
      <c r="AJ477" s="872"/>
      <c r="AK477" s="872"/>
      <c r="AL477" s="868"/>
      <c r="AM477" s="869"/>
      <c r="AN477" s="869"/>
      <c r="AO477" s="870"/>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61"/>
      <c r="Q478" s="861"/>
      <c r="R478" s="861"/>
      <c r="S478" s="861"/>
      <c r="T478" s="861"/>
      <c r="U478" s="861"/>
      <c r="V478" s="861"/>
      <c r="W478" s="861"/>
      <c r="X478" s="861"/>
      <c r="Y478" s="862"/>
      <c r="Z478" s="863"/>
      <c r="AA478" s="863"/>
      <c r="AB478" s="864"/>
      <c r="AC478" s="865"/>
      <c r="AD478" s="866"/>
      <c r="AE478" s="866"/>
      <c r="AF478" s="866"/>
      <c r="AG478" s="866"/>
      <c r="AH478" s="871"/>
      <c r="AI478" s="872"/>
      <c r="AJ478" s="872"/>
      <c r="AK478" s="872"/>
      <c r="AL478" s="868"/>
      <c r="AM478" s="869"/>
      <c r="AN478" s="869"/>
      <c r="AO478" s="870"/>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61"/>
      <c r="Q479" s="861"/>
      <c r="R479" s="861"/>
      <c r="S479" s="861"/>
      <c r="T479" s="861"/>
      <c r="U479" s="861"/>
      <c r="V479" s="861"/>
      <c r="W479" s="861"/>
      <c r="X479" s="861"/>
      <c r="Y479" s="862"/>
      <c r="Z479" s="863"/>
      <c r="AA479" s="863"/>
      <c r="AB479" s="864"/>
      <c r="AC479" s="865"/>
      <c r="AD479" s="866"/>
      <c r="AE479" s="866"/>
      <c r="AF479" s="866"/>
      <c r="AG479" s="866"/>
      <c r="AH479" s="871"/>
      <c r="AI479" s="872"/>
      <c r="AJ479" s="872"/>
      <c r="AK479" s="872"/>
      <c r="AL479" s="868"/>
      <c r="AM479" s="869"/>
      <c r="AN479" s="869"/>
      <c r="AO479" s="870"/>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61"/>
      <c r="Q480" s="861"/>
      <c r="R480" s="861"/>
      <c r="S480" s="861"/>
      <c r="T480" s="861"/>
      <c r="U480" s="861"/>
      <c r="V480" s="861"/>
      <c r="W480" s="861"/>
      <c r="X480" s="861"/>
      <c r="Y480" s="862"/>
      <c r="Z480" s="863"/>
      <c r="AA480" s="863"/>
      <c r="AB480" s="864"/>
      <c r="AC480" s="865"/>
      <c r="AD480" s="866"/>
      <c r="AE480" s="866"/>
      <c r="AF480" s="866"/>
      <c r="AG480" s="866"/>
      <c r="AH480" s="871"/>
      <c r="AI480" s="872"/>
      <c r="AJ480" s="872"/>
      <c r="AK480" s="872"/>
      <c r="AL480" s="868"/>
      <c r="AM480" s="869"/>
      <c r="AN480" s="869"/>
      <c r="AO480" s="870"/>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61"/>
      <c r="Q481" s="861"/>
      <c r="R481" s="861"/>
      <c r="S481" s="861"/>
      <c r="T481" s="861"/>
      <c r="U481" s="861"/>
      <c r="V481" s="861"/>
      <c r="W481" s="861"/>
      <c r="X481" s="861"/>
      <c r="Y481" s="862"/>
      <c r="Z481" s="863"/>
      <c r="AA481" s="863"/>
      <c r="AB481" s="864"/>
      <c r="AC481" s="865"/>
      <c r="AD481" s="866"/>
      <c r="AE481" s="866"/>
      <c r="AF481" s="866"/>
      <c r="AG481" s="866"/>
      <c r="AH481" s="871"/>
      <c r="AI481" s="872"/>
      <c r="AJ481" s="872"/>
      <c r="AK481" s="872"/>
      <c r="AL481" s="868"/>
      <c r="AM481" s="869"/>
      <c r="AN481" s="869"/>
      <c r="AO481" s="870"/>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61"/>
      <c r="Q482" s="861"/>
      <c r="R482" s="861"/>
      <c r="S482" s="861"/>
      <c r="T482" s="861"/>
      <c r="U482" s="861"/>
      <c r="V482" s="861"/>
      <c r="W482" s="861"/>
      <c r="X482" s="861"/>
      <c r="Y482" s="862"/>
      <c r="Z482" s="863"/>
      <c r="AA482" s="863"/>
      <c r="AB482" s="864"/>
      <c r="AC482" s="865"/>
      <c r="AD482" s="866"/>
      <c r="AE482" s="866"/>
      <c r="AF482" s="866"/>
      <c r="AG482" s="866"/>
      <c r="AH482" s="871"/>
      <c r="AI482" s="872"/>
      <c r="AJ482" s="872"/>
      <c r="AK482" s="872"/>
      <c r="AL482" s="868"/>
      <c r="AM482" s="869"/>
      <c r="AN482" s="869"/>
      <c r="AO482" s="870"/>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61"/>
      <c r="Q483" s="861"/>
      <c r="R483" s="861"/>
      <c r="S483" s="861"/>
      <c r="T483" s="861"/>
      <c r="U483" s="861"/>
      <c r="V483" s="861"/>
      <c r="W483" s="861"/>
      <c r="X483" s="861"/>
      <c r="Y483" s="862"/>
      <c r="Z483" s="863"/>
      <c r="AA483" s="863"/>
      <c r="AB483" s="864"/>
      <c r="AC483" s="865"/>
      <c r="AD483" s="866"/>
      <c r="AE483" s="866"/>
      <c r="AF483" s="866"/>
      <c r="AG483" s="866"/>
      <c r="AH483" s="871"/>
      <c r="AI483" s="872"/>
      <c r="AJ483" s="872"/>
      <c r="AK483" s="872"/>
      <c r="AL483" s="868"/>
      <c r="AM483" s="869"/>
      <c r="AN483" s="869"/>
      <c r="AO483" s="870"/>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61"/>
      <c r="Q484" s="861"/>
      <c r="R484" s="861"/>
      <c r="S484" s="861"/>
      <c r="T484" s="861"/>
      <c r="U484" s="861"/>
      <c r="V484" s="861"/>
      <c r="W484" s="861"/>
      <c r="X484" s="861"/>
      <c r="Y484" s="862"/>
      <c r="Z484" s="863"/>
      <c r="AA484" s="863"/>
      <c r="AB484" s="864"/>
      <c r="AC484" s="865"/>
      <c r="AD484" s="866"/>
      <c r="AE484" s="866"/>
      <c r="AF484" s="866"/>
      <c r="AG484" s="866"/>
      <c r="AH484" s="871"/>
      <c r="AI484" s="872"/>
      <c r="AJ484" s="872"/>
      <c r="AK484" s="872"/>
      <c r="AL484" s="868"/>
      <c r="AM484" s="869"/>
      <c r="AN484" s="869"/>
      <c r="AO484" s="870"/>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61"/>
      <c r="Q485" s="861"/>
      <c r="R485" s="861"/>
      <c r="S485" s="861"/>
      <c r="T485" s="861"/>
      <c r="U485" s="861"/>
      <c r="V485" s="861"/>
      <c r="W485" s="861"/>
      <c r="X485" s="861"/>
      <c r="Y485" s="862"/>
      <c r="Z485" s="863"/>
      <c r="AA485" s="863"/>
      <c r="AB485" s="864"/>
      <c r="AC485" s="865"/>
      <c r="AD485" s="866"/>
      <c r="AE485" s="866"/>
      <c r="AF485" s="866"/>
      <c r="AG485" s="866"/>
      <c r="AH485" s="871"/>
      <c r="AI485" s="872"/>
      <c r="AJ485" s="872"/>
      <c r="AK485" s="872"/>
      <c r="AL485" s="868"/>
      <c r="AM485" s="869"/>
      <c r="AN485" s="869"/>
      <c r="AO485" s="870"/>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61"/>
      <c r="Q486" s="861"/>
      <c r="R486" s="861"/>
      <c r="S486" s="861"/>
      <c r="T486" s="861"/>
      <c r="U486" s="861"/>
      <c r="V486" s="861"/>
      <c r="W486" s="861"/>
      <c r="X486" s="861"/>
      <c r="Y486" s="862"/>
      <c r="Z486" s="863"/>
      <c r="AA486" s="863"/>
      <c r="AB486" s="864"/>
      <c r="AC486" s="865"/>
      <c r="AD486" s="866"/>
      <c r="AE486" s="866"/>
      <c r="AF486" s="866"/>
      <c r="AG486" s="866"/>
      <c r="AH486" s="871"/>
      <c r="AI486" s="872"/>
      <c r="AJ486" s="872"/>
      <c r="AK486" s="872"/>
      <c r="AL486" s="868"/>
      <c r="AM486" s="869"/>
      <c r="AN486" s="869"/>
      <c r="AO486" s="870"/>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61"/>
      <c r="Q487" s="861"/>
      <c r="R487" s="861"/>
      <c r="S487" s="861"/>
      <c r="T487" s="861"/>
      <c r="U487" s="861"/>
      <c r="V487" s="861"/>
      <c r="W487" s="861"/>
      <c r="X487" s="861"/>
      <c r="Y487" s="862"/>
      <c r="Z487" s="863"/>
      <c r="AA487" s="863"/>
      <c r="AB487" s="864"/>
      <c r="AC487" s="865"/>
      <c r="AD487" s="866"/>
      <c r="AE487" s="866"/>
      <c r="AF487" s="866"/>
      <c r="AG487" s="866"/>
      <c r="AH487" s="871"/>
      <c r="AI487" s="872"/>
      <c r="AJ487" s="872"/>
      <c r="AK487" s="872"/>
      <c r="AL487" s="868"/>
      <c r="AM487" s="869"/>
      <c r="AN487" s="869"/>
      <c r="AO487" s="870"/>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61"/>
      <c r="Q488" s="861"/>
      <c r="R488" s="861"/>
      <c r="S488" s="861"/>
      <c r="T488" s="861"/>
      <c r="U488" s="861"/>
      <c r="V488" s="861"/>
      <c r="W488" s="861"/>
      <c r="X488" s="861"/>
      <c r="Y488" s="862"/>
      <c r="Z488" s="863"/>
      <c r="AA488" s="863"/>
      <c r="AB488" s="864"/>
      <c r="AC488" s="865"/>
      <c r="AD488" s="866"/>
      <c r="AE488" s="866"/>
      <c r="AF488" s="866"/>
      <c r="AG488" s="866"/>
      <c r="AH488" s="871"/>
      <c r="AI488" s="872"/>
      <c r="AJ488" s="872"/>
      <c r="AK488" s="872"/>
      <c r="AL488" s="868"/>
      <c r="AM488" s="869"/>
      <c r="AN488" s="869"/>
      <c r="AO488" s="870"/>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61"/>
      <c r="Q489" s="861"/>
      <c r="R489" s="861"/>
      <c r="S489" s="861"/>
      <c r="T489" s="861"/>
      <c r="U489" s="861"/>
      <c r="V489" s="861"/>
      <c r="W489" s="861"/>
      <c r="X489" s="861"/>
      <c r="Y489" s="862"/>
      <c r="Z489" s="863"/>
      <c r="AA489" s="863"/>
      <c r="AB489" s="864"/>
      <c r="AC489" s="865"/>
      <c r="AD489" s="866"/>
      <c r="AE489" s="866"/>
      <c r="AF489" s="866"/>
      <c r="AG489" s="866"/>
      <c r="AH489" s="871"/>
      <c r="AI489" s="872"/>
      <c r="AJ489" s="872"/>
      <c r="AK489" s="872"/>
      <c r="AL489" s="868"/>
      <c r="AM489" s="869"/>
      <c r="AN489" s="869"/>
      <c r="AO489" s="870"/>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61"/>
      <c r="Q490" s="861"/>
      <c r="R490" s="861"/>
      <c r="S490" s="861"/>
      <c r="T490" s="861"/>
      <c r="U490" s="861"/>
      <c r="V490" s="861"/>
      <c r="W490" s="861"/>
      <c r="X490" s="861"/>
      <c r="Y490" s="862"/>
      <c r="Z490" s="863"/>
      <c r="AA490" s="863"/>
      <c r="AB490" s="864"/>
      <c r="AC490" s="865"/>
      <c r="AD490" s="866"/>
      <c r="AE490" s="866"/>
      <c r="AF490" s="866"/>
      <c r="AG490" s="866"/>
      <c r="AH490" s="871"/>
      <c r="AI490" s="872"/>
      <c r="AJ490" s="872"/>
      <c r="AK490" s="872"/>
      <c r="AL490" s="868"/>
      <c r="AM490" s="869"/>
      <c r="AN490" s="869"/>
      <c r="AO490" s="870"/>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61"/>
      <c r="Q491" s="861"/>
      <c r="R491" s="861"/>
      <c r="S491" s="861"/>
      <c r="T491" s="861"/>
      <c r="U491" s="861"/>
      <c r="V491" s="861"/>
      <c r="W491" s="861"/>
      <c r="X491" s="861"/>
      <c r="Y491" s="862"/>
      <c r="Z491" s="863"/>
      <c r="AA491" s="863"/>
      <c r="AB491" s="864"/>
      <c r="AC491" s="865"/>
      <c r="AD491" s="866"/>
      <c r="AE491" s="866"/>
      <c r="AF491" s="866"/>
      <c r="AG491" s="866"/>
      <c r="AH491" s="871"/>
      <c r="AI491" s="872"/>
      <c r="AJ491" s="872"/>
      <c r="AK491" s="872"/>
      <c r="AL491" s="868"/>
      <c r="AM491" s="869"/>
      <c r="AN491" s="869"/>
      <c r="AO491" s="870"/>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61"/>
      <c r="Q492" s="861"/>
      <c r="R492" s="861"/>
      <c r="S492" s="861"/>
      <c r="T492" s="861"/>
      <c r="U492" s="861"/>
      <c r="V492" s="861"/>
      <c r="W492" s="861"/>
      <c r="X492" s="861"/>
      <c r="Y492" s="862"/>
      <c r="Z492" s="863"/>
      <c r="AA492" s="863"/>
      <c r="AB492" s="864"/>
      <c r="AC492" s="865"/>
      <c r="AD492" s="866"/>
      <c r="AE492" s="866"/>
      <c r="AF492" s="866"/>
      <c r="AG492" s="866"/>
      <c r="AH492" s="871"/>
      <c r="AI492" s="872"/>
      <c r="AJ492" s="872"/>
      <c r="AK492" s="872"/>
      <c r="AL492" s="868"/>
      <c r="AM492" s="869"/>
      <c r="AN492" s="869"/>
      <c r="AO492" s="870"/>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61"/>
      <c r="Q493" s="861"/>
      <c r="R493" s="861"/>
      <c r="S493" s="861"/>
      <c r="T493" s="861"/>
      <c r="U493" s="861"/>
      <c r="V493" s="861"/>
      <c r="W493" s="861"/>
      <c r="X493" s="861"/>
      <c r="Y493" s="862"/>
      <c r="Z493" s="863"/>
      <c r="AA493" s="863"/>
      <c r="AB493" s="864"/>
      <c r="AC493" s="865"/>
      <c r="AD493" s="866"/>
      <c r="AE493" s="866"/>
      <c r="AF493" s="866"/>
      <c r="AG493" s="866"/>
      <c r="AH493" s="871"/>
      <c r="AI493" s="872"/>
      <c r="AJ493" s="872"/>
      <c r="AK493" s="872"/>
      <c r="AL493" s="868"/>
      <c r="AM493" s="869"/>
      <c r="AN493" s="869"/>
      <c r="AO493" s="870"/>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61"/>
      <c r="Q494" s="861"/>
      <c r="R494" s="861"/>
      <c r="S494" s="861"/>
      <c r="T494" s="861"/>
      <c r="U494" s="861"/>
      <c r="V494" s="861"/>
      <c r="W494" s="861"/>
      <c r="X494" s="861"/>
      <c r="Y494" s="862"/>
      <c r="Z494" s="863"/>
      <c r="AA494" s="863"/>
      <c r="AB494" s="864"/>
      <c r="AC494" s="865"/>
      <c r="AD494" s="866"/>
      <c r="AE494" s="866"/>
      <c r="AF494" s="866"/>
      <c r="AG494" s="866"/>
      <c r="AH494" s="871"/>
      <c r="AI494" s="872"/>
      <c r="AJ494" s="872"/>
      <c r="AK494" s="872"/>
      <c r="AL494" s="868"/>
      <c r="AM494" s="869"/>
      <c r="AN494" s="869"/>
      <c r="AO494" s="870"/>
      <c r="AP494" s="854"/>
      <c r="AQ494" s="854"/>
      <c r="AR494" s="854"/>
      <c r="AS494" s="854"/>
      <c r="AT494" s="854"/>
      <c r="AU494" s="854"/>
      <c r="AV494" s="854"/>
      <c r="AW494" s="854"/>
      <c r="AX494" s="85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67" t="s">
        <v>198</v>
      </c>
      <c r="AQ497" s="867"/>
      <c r="AR497" s="867"/>
      <c r="AS497" s="867"/>
      <c r="AT497" s="867"/>
      <c r="AU497" s="867"/>
      <c r="AV497" s="867"/>
      <c r="AW497" s="867"/>
      <c r="AX497" s="867"/>
      <c r="AY497">
        <f>$AY$495</f>
        <v>0</v>
      </c>
    </row>
    <row r="498" spans="1:51" ht="30" hidden="1" customHeight="1" x14ac:dyDescent="0.15">
      <c r="A498" s="855">
        <v>1</v>
      </c>
      <c r="B498" s="855">
        <v>1</v>
      </c>
      <c r="C498" s="857"/>
      <c r="D498" s="857"/>
      <c r="E498" s="857"/>
      <c r="F498" s="857"/>
      <c r="G498" s="857"/>
      <c r="H498" s="857"/>
      <c r="I498" s="857"/>
      <c r="J498" s="858"/>
      <c r="K498" s="859"/>
      <c r="L498" s="859"/>
      <c r="M498" s="859"/>
      <c r="N498" s="859"/>
      <c r="O498" s="859"/>
      <c r="P498" s="861"/>
      <c r="Q498" s="861"/>
      <c r="R498" s="861"/>
      <c r="S498" s="861"/>
      <c r="T498" s="861"/>
      <c r="U498" s="861"/>
      <c r="V498" s="861"/>
      <c r="W498" s="861"/>
      <c r="X498" s="861"/>
      <c r="Y498" s="862"/>
      <c r="Z498" s="863"/>
      <c r="AA498" s="863"/>
      <c r="AB498" s="864"/>
      <c r="AC498" s="865"/>
      <c r="AD498" s="866"/>
      <c r="AE498" s="866"/>
      <c r="AF498" s="866"/>
      <c r="AG498" s="866"/>
      <c r="AH498" s="852"/>
      <c r="AI498" s="853"/>
      <c r="AJ498" s="853"/>
      <c r="AK498" s="853"/>
      <c r="AL498" s="868"/>
      <c r="AM498" s="869"/>
      <c r="AN498" s="869"/>
      <c r="AO498" s="870"/>
      <c r="AP498" s="854"/>
      <c r="AQ498" s="854"/>
      <c r="AR498" s="854"/>
      <c r="AS498" s="854"/>
      <c r="AT498" s="854"/>
      <c r="AU498" s="854"/>
      <c r="AV498" s="854"/>
      <c r="AW498" s="854"/>
      <c r="AX498" s="854"/>
      <c r="AY498">
        <f>$AY$495</f>
        <v>0</v>
      </c>
    </row>
    <row r="499" spans="1:51" ht="30" hidden="1" customHeight="1" x14ac:dyDescent="0.15">
      <c r="A499" s="855">
        <v>2</v>
      </c>
      <c r="B499" s="855">
        <v>1</v>
      </c>
      <c r="C499" s="857"/>
      <c r="D499" s="857"/>
      <c r="E499" s="857"/>
      <c r="F499" s="857"/>
      <c r="G499" s="857"/>
      <c r="H499" s="857"/>
      <c r="I499" s="857"/>
      <c r="J499" s="858"/>
      <c r="K499" s="859"/>
      <c r="L499" s="859"/>
      <c r="M499" s="859"/>
      <c r="N499" s="859"/>
      <c r="O499" s="859"/>
      <c r="P499" s="861"/>
      <c r="Q499" s="861"/>
      <c r="R499" s="861"/>
      <c r="S499" s="861"/>
      <c r="T499" s="861"/>
      <c r="U499" s="861"/>
      <c r="V499" s="861"/>
      <c r="W499" s="861"/>
      <c r="X499" s="861"/>
      <c r="Y499" s="862"/>
      <c r="Z499" s="863"/>
      <c r="AA499" s="863"/>
      <c r="AB499" s="864"/>
      <c r="AC499" s="865"/>
      <c r="AD499" s="866"/>
      <c r="AE499" s="866"/>
      <c r="AF499" s="866"/>
      <c r="AG499" s="866"/>
      <c r="AH499" s="852"/>
      <c r="AI499" s="853"/>
      <c r="AJ499" s="853"/>
      <c r="AK499" s="853"/>
      <c r="AL499" s="868"/>
      <c r="AM499" s="869"/>
      <c r="AN499" s="869"/>
      <c r="AO499" s="870"/>
      <c r="AP499" s="854"/>
      <c r="AQ499" s="854"/>
      <c r="AR499" s="854"/>
      <c r="AS499" s="854"/>
      <c r="AT499" s="854"/>
      <c r="AU499" s="854"/>
      <c r="AV499" s="854"/>
      <c r="AW499" s="854"/>
      <c r="AX499" s="854"/>
      <c r="AY499">
        <f>COUNTA($C$499)</f>
        <v>0</v>
      </c>
    </row>
    <row r="500" spans="1:51" ht="30" hidden="1" customHeight="1" x14ac:dyDescent="0.15">
      <c r="A500" s="855">
        <v>3</v>
      </c>
      <c r="B500" s="855">
        <v>1</v>
      </c>
      <c r="C500" s="856"/>
      <c r="D500" s="857"/>
      <c r="E500" s="857"/>
      <c r="F500" s="857"/>
      <c r="G500" s="857"/>
      <c r="H500" s="857"/>
      <c r="I500" s="857"/>
      <c r="J500" s="858"/>
      <c r="K500" s="859"/>
      <c r="L500" s="859"/>
      <c r="M500" s="859"/>
      <c r="N500" s="859"/>
      <c r="O500" s="859"/>
      <c r="P500" s="860"/>
      <c r="Q500" s="861"/>
      <c r="R500" s="861"/>
      <c r="S500" s="861"/>
      <c r="T500" s="861"/>
      <c r="U500" s="861"/>
      <c r="V500" s="861"/>
      <c r="W500" s="861"/>
      <c r="X500" s="861"/>
      <c r="Y500" s="862"/>
      <c r="Z500" s="863"/>
      <c r="AA500" s="863"/>
      <c r="AB500" s="864"/>
      <c r="AC500" s="865"/>
      <c r="AD500" s="866"/>
      <c r="AE500" s="866"/>
      <c r="AF500" s="866"/>
      <c r="AG500" s="866"/>
      <c r="AH500" s="871"/>
      <c r="AI500" s="872"/>
      <c r="AJ500" s="872"/>
      <c r="AK500" s="872"/>
      <c r="AL500" s="868"/>
      <c r="AM500" s="869"/>
      <c r="AN500" s="869"/>
      <c r="AO500" s="870"/>
      <c r="AP500" s="854"/>
      <c r="AQ500" s="854"/>
      <c r="AR500" s="854"/>
      <c r="AS500" s="854"/>
      <c r="AT500" s="854"/>
      <c r="AU500" s="854"/>
      <c r="AV500" s="854"/>
      <c r="AW500" s="854"/>
      <c r="AX500" s="854"/>
      <c r="AY500">
        <f>COUNTA($C$500)</f>
        <v>0</v>
      </c>
    </row>
    <row r="501" spans="1:51" ht="30" hidden="1" customHeight="1" x14ac:dyDescent="0.15">
      <c r="A501" s="855">
        <v>4</v>
      </c>
      <c r="B501" s="855">
        <v>1</v>
      </c>
      <c r="C501" s="856"/>
      <c r="D501" s="857"/>
      <c r="E501" s="857"/>
      <c r="F501" s="857"/>
      <c r="G501" s="857"/>
      <c r="H501" s="857"/>
      <c r="I501" s="857"/>
      <c r="J501" s="858"/>
      <c r="K501" s="859"/>
      <c r="L501" s="859"/>
      <c r="M501" s="859"/>
      <c r="N501" s="859"/>
      <c r="O501" s="859"/>
      <c r="P501" s="860"/>
      <c r="Q501" s="861"/>
      <c r="R501" s="861"/>
      <c r="S501" s="861"/>
      <c r="T501" s="861"/>
      <c r="U501" s="861"/>
      <c r="V501" s="861"/>
      <c r="W501" s="861"/>
      <c r="X501" s="861"/>
      <c r="Y501" s="862"/>
      <c r="Z501" s="863"/>
      <c r="AA501" s="863"/>
      <c r="AB501" s="864"/>
      <c r="AC501" s="865"/>
      <c r="AD501" s="866"/>
      <c r="AE501" s="866"/>
      <c r="AF501" s="866"/>
      <c r="AG501" s="866"/>
      <c r="AH501" s="871"/>
      <c r="AI501" s="872"/>
      <c r="AJ501" s="872"/>
      <c r="AK501" s="872"/>
      <c r="AL501" s="868"/>
      <c r="AM501" s="869"/>
      <c r="AN501" s="869"/>
      <c r="AO501" s="870"/>
      <c r="AP501" s="854"/>
      <c r="AQ501" s="854"/>
      <c r="AR501" s="854"/>
      <c r="AS501" s="854"/>
      <c r="AT501" s="854"/>
      <c r="AU501" s="854"/>
      <c r="AV501" s="854"/>
      <c r="AW501" s="854"/>
      <c r="AX501" s="854"/>
      <c r="AY501">
        <f>COUNTA($C$501)</f>
        <v>0</v>
      </c>
    </row>
    <row r="502" spans="1:51" ht="30" hidden="1" customHeight="1" x14ac:dyDescent="0.15">
      <c r="A502" s="855">
        <v>5</v>
      </c>
      <c r="B502" s="855">
        <v>1</v>
      </c>
      <c r="C502" s="857"/>
      <c r="D502" s="857"/>
      <c r="E502" s="857"/>
      <c r="F502" s="857"/>
      <c r="G502" s="857"/>
      <c r="H502" s="857"/>
      <c r="I502" s="857"/>
      <c r="J502" s="858"/>
      <c r="K502" s="859"/>
      <c r="L502" s="859"/>
      <c r="M502" s="859"/>
      <c r="N502" s="859"/>
      <c r="O502" s="859"/>
      <c r="P502" s="861"/>
      <c r="Q502" s="861"/>
      <c r="R502" s="861"/>
      <c r="S502" s="861"/>
      <c r="T502" s="861"/>
      <c r="U502" s="861"/>
      <c r="V502" s="861"/>
      <c r="W502" s="861"/>
      <c r="X502" s="861"/>
      <c r="Y502" s="862"/>
      <c r="Z502" s="863"/>
      <c r="AA502" s="863"/>
      <c r="AB502" s="864"/>
      <c r="AC502" s="865"/>
      <c r="AD502" s="866"/>
      <c r="AE502" s="866"/>
      <c r="AF502" s="866"/>
      <c r="AG502" s="866"/>
      <c r="AH502" s="871"/>
      <c r="AI502" s="872"/>
      <c r="AJ502" s="872"/>
      <c r="AK502" s="872"/>
      <c r="AL502" s="868"/>
      <c r="AM502" s="869"/>
      <c r="AN502" s="869"/>
      <c r="AO502" s="870"/>
      <c r="AP502" s="854"/>
      <c r="AQ502" s="854"/>
      <c r="AR502" s="854"/>
      <c r="AS502" s="854"/>
      <c r="AT502" s="854"/>
      <c r="AU502" s="854"/>
      <c r="AV502" s="854"/>
      <c r="AW502" s="854"/>
      <c r="AX502" s="854"/>
      <c r="AY502">
        <f>COUNTA($C$502)</f>
        <v>0</v>
      </c>
    </row>
    <row r="503" spans="1:51" ht="30" hidden="1" customHeight="1" x14ac:dyDescent="0.15">
      <c r="A503" s="855">
        <v>6</v>
      </c>
      <c r="B503" s="855">
        <v>1</v>
      </c>
      <c r="C503" s="857"/>
      <c r="D503" s="857"/>
      <c r="E503" s="857"/>
      <c r="F503" s="857"/>
      <c r="G503" s="857"/>
      <c r="H503" s="857"/>
      <c r="I503" s="857"/>
      <c r="J503" s="858"/>
      <c r="K503" s="859"/>
      <c r="L503" s="859"/>
      <c r="M503" s="859"/>
      <c r="N503" s="859"/>
      <c r="O503" s="859"/>
      <c r="P503" s="861"/>
      <c r="Q503" s="861"/>
      <c r="R503" s="861"/>
      <c r="S503" s="861"/>
      <c r="T503" s="861"/>
      <c r="U503" s="861"/>
      <c r="V503" s="861"/>
      <c r="W503" s="861"/>
      <c r="X503" s="861"/>
      <c r="Y503" s="862"/>
      <c r="Z503" s="863"/>
      <c r="AA503" s="863"/>
      <c r="AB503" s="864"/>
      <c r="AC503" s="865"/>
      <c r="AD503" s="866"/>
      <c r="AE503" s="866"/>
      <c r="AF503" s="866"/>
      <c r="AG503" s="866"/>
      <c r="AH503" s="871"/>
      <c r="AI503" s="872"/>
      <c r="AJ503" s="872"/>
      <c r="AK503" s="872"/>
      <c r="AL503" s="868"/>
      <c r="AM503" s="869"/>
      <c r="AN503" s="869"/>
      <c r="AO503" s="870"/>
      <c r="AP503" s="854"/>
      <c r="AQ503" s="854"/>
      <c r="AR503" s="854"/>
      <c r="AS503" s="854"/>
      <c r="AT503" s="854"/>
      <c r="AU503" s="854"/>
      <c r="AV503" s="854"/>
      <c r="AW503" s="854"/>
      <c r="AX503" s="854"/>
      <c r="AY503">
        <f>COUNTA($C$503)</f>
        <v>0</v>
      </c>
    </row>
    <row r="504" spans="1:51" ht="30" hidden="1" customHeight="1" x14ac:dyDescent="0.15">
      <c r="A504" s="855">
        <v>7</v>
      </c>
      <c r="B504" s="855">
        <v>1</v>
      </c>
      <c r="C504" s="857"/>
      <c r="D504" s="857"/>
      <c r="E504" s="857"/>
      <c r="F504" s="857"/>
      <c r="G504" s="857"/>
      <c r="H504" s="857"/>
      <c r="I504" s="857"/>
      <c r="J504" s="858"/>
      <c r="K504" s="859"/>
      <c r="L504" s="859"/>
      <c r="M504" s="859"/>
      <c r="N504" s="859"/>
      <c r="O504" s="859"/>
      <c r="P504" s="861"/>
      <c r="Q504" s="861"/>
      <c r="R504" s="861"/>
      <c r="S504" s="861"/>
      <c r="T504" s="861"/>
      <c r="U504" s="861"/>
      <c r="V504" s="861"/>
      <c r="W504" s="861"/>
      <c r="X504" s="861"/>
      <c r="Y504" s="862"/>
      <c r="Z504" s="863"/>
      <c r="AA504" s="863"/>
      <c r="AB504" s="864"/>
      <c r="AC504" s="865"/>
      <c r="AD504" s="866"/>
      <c r="AE504" s="866"/>
      <c r="AF504" s="866"/>
      <c r="AG504" s="866"/>
      <c r="AH504" s="871"/>
      <c r="AI504" s="872"/>
      <c r="AJ504" s="872"/>
      <c r="AK504" s="872"/>
      <c r="AL504" s="868"/>
      <c r="AM504" s="869"/>
      <c r="AN504" s="869"/>
      <c r="AO504" s="870"/>
      <c r="AP504" s="854"/>
      <c r="AQ504" s="854"/>
      <c r="AR504" s="854"/>
      <c r="AS504" s="854"/>
      <c r="AT504" s="854"/>
      <c r="AU504" s="854"/>
      <c r="AV504" s="854"/>
      <c r="AW504" s="854"/>
      <c r="AX504" s="854"/>
      <c r="AY504">
        <f>COUNTA($C$504)</f>
        <v>0</v>
      </c>
    </row>
    <row r="505" spans="1:51" ht="30" hidden="1" customHeight="1" x14ac:dyDescent="0.15">
      <c r="A505" s="855">
        <v>8</v>
      </c>
      <c r="B505" s="855">
        <v>1</v>
      </c>
      <c r="C505" s="857"/>
      <c r="D505" s="857"/>
      <c r="E505" s="857"/>
      <c r="F505" s="857"/>
      <c r="G505" s="857"/>
      <c r="H505" s="857"/>
      <c r="I505" s="857"/>
      <c r="J505" s="858"/>
      <c r="K505" s="859"/>
      <c r="L505" s="859"/>
      <c r="M505" s="859"/>
      <c r="N505" s="859"/>
      <c r="O505" s="859"/>
      <c r="P505" s="861"/>
      <c r="Q505" s="861"/>
      <c r="R505" s="861"/>
      <c r="S505" s="861"/>
      <c r="T505" s="861"/>
      <c r="U505" s="861"/>
      <c r="V505" s="861"/>
      <c r="W505" s="861"/>
      <c r="X505" s="861"/>
      <c r="Y505" s="862"/>
      <c r="Z505" s="863"/>
      <c r="AA505" s="863"/>
      <c r="AB505" s="864"/>
      <c r="AC505" s="865"/>
      <c r="AD505" s="866"/>
      <c r="AE505" s="866"/>
      <c r="AF505" s="866"/>
      <c r="AG505" s="866"/>
      <c r="AH505" s="871"/>
      <c r="AI505" s="872"/>
      <c r="AJ505" s="872"/>
      <c r="AK505" s="872"/>
      <c r="AL505" s="868"/>
      <c r="AM505" s="869"/>
      <c r="AN505" s="869"/>
      <c r="AO505" s="870"/>
      <c r="AP505" s="854"/>
      <c r="AQ505" s="854"/>
      <c r="AR505" s="854"/>
      <c r="AS505" s="854"/>
      <c r="AT505" s="854"/>
      <c r="AU505" s="854"/>
      <c r="AV505" s="854"/>
      <c r="AW505" s="854"/>
      <c r="AX505" s="854"/>
      <c r="AY505">
        <f>COUNTA($C$505)</f>
        <v>0</v>
      </c>
    </row>
    <row r="506" spans="1:51" ht="30" hidden="1" customHeight="1" x14ac:dyDescent="0.15">
      <c r="A506" s="855">
        <v>9</v>
      </c>
      <c r="B506" s="855">
        <v>1</v>
      </c>
      <c r="C506" s="857"/>
      <c r="D506" s="857"/>
      <c r="E506" s="857"/>
      <c r="F506" s="857"/>
      <c r="G506" s="857"/>
      <c r="H506" s="857"/>
      <c r="I506" s="857"/>
      <c r="J506" s="858"/>
      <c r="K506" s="859"/>
      <c r="L506" s="859"/>
      <c r="M506" s="859"/>
      <c r="N506" s="859"/>
      <c r="O506" s="859"/>
      <c r="P506" s="861"/>
      <c r="Q506" s="861"/>
      <c r="R506" s="861"/>
      <c r="S506" s="861"/>
      <c r="T506" s="861"/>
      <c r="U506" s="861"/>
      <c r="V506" s="861"/>
      <c r="W506" s="861"/>
      <c r="X506" s="861"/>
      <c r="Y506" s="862"/>
      <c r="Z506" s="863"/>
      <c r="AA506" s="863"/>
      <c r="AB506" s="864"/>
      <c r="AC506" s="865"/>
      <c r="AD506" s="866"/>
      <c r="AE506" s="866"/>
      <c r="AF506" s="866"/>
      <c r="AG506" s="866"/>
      <c r="AH506" s="871"/>
      <c r="AI506" s="872"/>
      <c r="AJ506" s="872"/>
      <c r="AK506" s="872"/>
      <c r="AL506" s="868"/>
      <c r="AM506" s="869"/>
      <c r="AN506" s="869"/>
      <c r="AO506" s="870"/>
      <c r="AP506" s="854"/>
      <c r="AQ506" s="854"/>
      <c r="AR506" s="854"/>
      <c r="AS506" s="854"/>
      <c r="AT506" s="854"/>
      <c r="AU506" s="854"/>
      <c r="AV506" s="854"/>
      <c r="AW506" s="854"/>
      <c r="AX506" s="854"/>
      <c r="AY506">
        <f>COUNTA($C$506)</f>
        <v>0</v>
      </c>
    </row>
    <row r="507" spans="1:51" ht="30" hidden="1" customHeight="1" x14ac:dyDescent="0.15">
      <c r="A507" s="855">
        <v>10</v>
      </c>
      <c r="B507" s="855">
        <v>1</v>
      </c>
      <c r="C507" s="857"/>
      <c r="D507" s="857"/>
      <c r="E507" s="857"/>
      <c r="F507" s="857"/>
      <c r="G507" s="857"/>
      <c r="H507" s="857"/>
      <c r="I507" s="857"/>
      <c r="J507" s="858"/>
      <c r="K507" s="859"/>
      <c r="L507" s="859"/>
      <c r="M507" s="859"/>
      <c r="N507" s="859"/>
      <c r="O507" s="859"/>
      <c r="P507" s="861"/>
      <c r="Q507" s="861"/>
      <c r="R507" s="861"/>
      <c r="S507" s="861"/>
      <c r="T507" s="861"/>
      <c r="U507" s="861"/>
      <c r="V507" s="861"/>
      <c r="W507" s="861"/>
      <c r="X507" s="861"/>
      <c r="Y507" s="862"/>
      <c r="Z507" s="863"/>
      <c r="AA507" s="863"/>
      <c r="AB507" s="864"/>
      <c r="AC507" s="865"/>
      <c r="AD507" s="866"/>
      <c r="AE507" s="866"/>
      <c r="AF507" s="866"/>
      <c r="AG507" s="866"/>
      <c r="AH507" s="871"/>
      <c r="AI507" s="872"/>
      <c r="AJ507" s="872"/>
      <c r="AK507" s="872"/>
      <c r="AL507" s="868"/>
      <c r="AM507" s="869"/>
      <c r="AN507" s="869"/>
      <c r="AO507" s="870"/>
      <c r="AP507" s="854"/>
      <c r="AQ507" s="854"/>
      <c r="AR507" s="854"/>
      <c r="AS507" s="854"/>
      <c r="AT507" s="854"/>
      <c r="AU507" s="854"/>
      <c r="AV507" s="854"/>
      <c r="AW507" s="854"/>
      <c r="AX507" s="854"/>
      <c r="AY507">
        <f>COUNTA($C$507)</f>
        <v>0</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61"/>
      <c r="Q508" s="861"/>
      <c r="R508" s="861"/>
      <c r="S508" s="861"/>
      <c r="T508" s="861"/>
      <c r="U508" s="861"/>
      <c r="V508" s="861"/>
      <c r="W508" s="861"/>
      <c r="X508" s="861"/>
      <c r="Y508" s="862"/>
      <c r="Z508" s="863"/>
      <c r="AA508" s="863"/>
      <c r="AB508" s="864"/>
      <c r="AC508" s="865"/>
      <c r="AD508" s="866"/>
      <c r="AE508" s="866"/>
      <c r="AF508" s="866"/>
      <c r="AG508" s="866"/>
      <c r="AH508" s="871"/>
      <c r="AI508" s="872"/>
      <c r="AJ508" s="872"/>
      <c r="AK508" s="872"/>
      <c r="AL508" s="868"/>
      <c r="AM508" s="869"/>
      <c r="AN508" s="869"/>
      <c r="AO508" s="870"/>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61"/>
      <c r="Q509" s="861"/>
      <c r="R509" s="861"/>
      <c r="S509" s="861"/>
      <c r="T509" s="861"/>
      <c r="U509" s="861"/>
      <c r="V509" s="861"/>
      <c r="W509" s="861"/>
      <c r="X509" s="861"/>
      <c r="Y509" s="862"/>
      <c r="Z509" s="863"/>
      <c r="AA509" s="863"/>
      <c r="AB509" s="864"/>
      <c r="AC509" s="865"/>
      <c r="AD509" s="866"/>
      <c r="AE509" s="866"/>
      <c r="AF509" s="866"/>
      <c r="AG509" s="866"/>
      <c r="AH509" s="871"/>
      <c r="AI509" s="872"/>
      <c r="AJ509" s="872"/>
      <c r="AK509" s="872"/>
      <c r="AL509" s="868"/>
      <c r="AM509" s="869"/>
      <c r="AN509" s="869"/>
      <c r="AO509" s="870"/>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61"/>
      <c r="Q510" s="861"/>
      <c r="R510" s="861"/>
      <c r="S510" s="861"/>
      <c r="T510" s="861"/>
      <c r="U510" s="861"/>
      <c r="V510" s="861"/>
      <c r="W510" s="861"/>
      <c r="X510" s="861"/>
      <c r="Y510" s="862"/>
      <c r="Z510" s="863"/>
      <c r="AA510" s="863"/>
      <c r="AB510" s="864"/>
      <c r="AC510" s="865"/>
      <c r="AD510" s="866"/>
      <c r="AE510" s="866"/>
      <c r="AF510" s="866"/>
      <c r="AG510" s="866"/>
      <c r="AH510" s="871"/>
      <c r="AI510" s="872"/>
      <c r="AJ510" s="872"/>
      <c r="AK510" s="872"/>
      <c r="AL510" s="868"/>
      <c r="AM510" s="869"/>
      <c r="AN510" s="869"/>
      <c r="AO510" s="870"/>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61"/>
      <c r="Q511" s="861"/>
      <c r="R511" s="861"/>
      <c r="S511" s="861"/>
      <c r="T511" s="861"/>
      <c r="U511" s="861"/>
      <c r="V511" s="861"/>
      <c r="W511" s="861"/>
      <c r="X511" s="861"/>
      <c r="Y511" s="862"/>
      <c r="Z511" s="863"/>
      <c r="AA511" s="863"/>
      <c r="AB511" s="864"/>
      <c r="AC511" s="865"/>
      <c r="AD511" s="866"/>
      <c r="AE511" s="866"/>
      <c r="AF511" s="866"/>
      <c r="AG511" s="866"/>
      <c r="AH511" s="871"/>
      <c r="AI511" s="872"/>
      <c r="AJ511" s="872"/>
      <c r="AK511" s="872"/>
      <c r="AL511" s="868"/>
      <c r="AM511" s="869"/>
      <c r="AN511" s="869"/>
      <c r="AO511" s="870"/>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61"/>
      <c r="Q512" s="861"/>
      <c r="R512" s="861"/>
      <c r="S512" s="861"/>
      <c r="T512" s="861"/>
      <c r="U512" s="861"/>
      <c r="V512" s="861"/>
      <c r="W512" s="861"/>
      <c r="X512" s="861"/>
      <c r="Y512" s="862"/>
      <c r="Z512" s="863"/>
      <c r="AA512" s="863"/>
      <c r="AB512" s="864"/>
      <c r="AC512" s="865"/>
      <c r="AD512" s="866"/>
      <c r="AE512" s="866"/>
      <c r="AF512" s="866"/>
      <c r="AG512" s="866"/>
      <c r="AH512" s="871"/>
      <c r="AI512" s="872"/>
      <c r="AJ512" s="872"/>
      <c r="AK512" s="872"/>
      <c r="AL512" s="868"/>
      <c r="AM512" s="869"/>
      <c r="AN512" s="869"/>
      <c r="AO512" s="870"/>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61"/>
      <c r="Q513" s="861"/>
      <c r="R513" s="861"/>
      <c r="S513" s="861"/>
      <c r="T513" s="861"/>
      <c r="U513" s="861"/>
      <c r="V513" s="861"/>
      <c r="W513" s="861"/>
      <c r="X513" s="861"/>
      <c r="Y513" s="862"/>
      <c r="Z513" s="863"/>
      <c r="AA513" s="863"/>
      <c r="AB513" s="864"/>
      <c r="AC513" s="865"/>
      <c r="AD513" s="866"/>
      <c r="AE513" s="866"/>
      <c r="AF513" s="866"/>
      <c r="AG513" s="866"/>
      <c r="AH513" s="871"/>
      <c r="AI513" s="872"/>
      <c r="AJ513" s="872"/>
      <c r="AK513" s="872"/>
      <c r="AL513" s="868"/>
      <c r="AM513" s="869"/>
      <c r="AN513" s="869"/>
      <c r="AO513" s="870"/>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61"/>
      <c r="Q514" s="861"/>
      <c r="R514" s="861"/>
      <c r="S514" s="861"/>
      <c r="T514" s="861"/>
      <c r="U514" s="861"/>
      <c r="V514" s="861"/>
      <c r="W514" s="861"/>
      <c r="X514" s="861"/>
      <c r="Y514" s="862"/>
      <c r="Z514" s="863"/>
      <c r="AA514" s="863"/>
      <c r="AB514" s="864"/>
      <c r="AC514" s="865"/>
      <c r="AD514" s="866"/>
      <c r="AE514" s="866"/>
      <c r="AF514" s="866"/>
      <c r="AG514" s="866"/>
      <c r="AH514" s="871"/>
      <c r="AI514" s="872"/>
      <c r="AJ514" s="872"/>
      <c r="AK514" s="872"/>
      <c r="AL514" s="868"/>
      <c r="AM514" s="869"/>
      <c r="AN514" s="869"/>
      <c r="AO514" s="870"/>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61"/>
      <c r="Q515" s="861"/>
      <c r="R515" s="861"/>
      <c r="S515" s="861"/>
      <c r="T515" s="861"/>
      <c r="U515" s="861"/>
      <c r="V515" s="861"/>
      <c r="W515" s="861"/>
      <c r="X515" s="861"/>
      <c r="Y515" s="862"/>
      <c r="Z515" s="863"/>
      <c r="AA515" s="863"/>
      <c r="AB515" s="864"/>
      <c r="AC515" s="865"/>
      <c r="AD515" s="866"/>
      <c r="AE515" s="866"/>
      <c r="AF515" s="866"/>
      <c r="AG515" s="866"/>
      <c r="AH515" s="871"/>
      <c r="AI515" s="872"/>
      <c r="AJ515" s="872"/>
      <c r="AK515" s="872"/>
      <c r="AL515" s="868"/>
      <c r="AM515" s="869"/>
      <c r="AN515" s="869"/>
      <c r="AO515" s="870"/>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61"/>
      <c r="Q516" s="861"/>
      <c r="R516" s="861"/>
      <c r="S516" s="861"/>
      <c r="T516" s="861"/>
      <c r="U516" s="861"/>
      <c r="V516" s="861"/>
      <c r="W516" s="861"/>
      <c r="X516" s="861"/>
      <c r="Y516" s="862"/>
      <c r="Z516" s="863"/>
      <c r="AA516" s="863"/>
      <c r="AB516" s="864"/>
      <c r="AC516" s="865"/>
      <c r="AD516" s="866"/>
      <c r="AE516" s="866"/>
      <c r="AF516" s="866"/>
      <c r="AG516" s="866"/>
      <c r="AH516" s="871"/>
      <c r="AI516" s="872"/>
      <c r="AJ516" s="872"/>
      <c r="AK516" s="872"/>
      <c r="AL516" s="868"/>
      <c r="AM516" s="869"/>
      <c r="AN516" s="869"/>
      <c r="AO516" s="870"/>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61"/>
      <c r="Q517" s="861"/>
      <c r="R517" s="861"/>
      <c r="S517" s="861"/>
      <c r="T517" s="861"/>
      <c r="U517" s="861"/>
      <c r="V517" s="861"/>
      <c r="W517" s="861"/>
      <c r="X517" s="861"/>
      <c r="Y517" s="862"/>
      <c r="Z517" s="863"/>
      <c r="AA517" s="863"/>
      <c r="AB517" s="864"/>
      <c r="AC517" s="865"/>
      <c r="AD517" s="866"/>
      <c r="AE517" s="866"/>
      <c r="AF517" s="866"/>
      <c r="AG517" s="866"/>
      <c r="AH517" s="871"/>
      <c r="AI517" s="872"/>
      <c r="AJ517" s="872"/>
      <c r="AK517" s="872"/>
      <c r="AL517" s="868"/>
      <c r="AM517" s="869"/>
      <c r="AN517" s="869"/>
      <c r="AO517" s="870"/>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61"/>
      <c r="Q518" s="861"/>
      <c r="R518" s="861"/>
      <c r="S518" s="861"/>
      <c r="T518" s="861"/>
      <c r="U518" s="861"/>
      <c r="V518" s="861"/>
      <c r="W518" s="861"/>
      <c r="X518" s="861"/>
      <c r="Y518" s="862"/>
      <c r="Z518" s="863"/>
      <c r="AA518" s="863"/>
      <c r="AB518" s="864"/>
      <c r="AC518" s="865"/>
      <c r="AD518" s="866"/>
      <c r="AE518" s="866"/>
      <c r="AF518" s="866"/>
      <c r="AG518" s="866"/>
      <c r="AH518" s="871"/>
      <c r="AI518" s="872"/>
      <c r="AJ518" s="872"/>
      <c r="AK518" s="872"/>
      <c r="AL518" s="868"/>
      <c r="AM518" s="869"/>
      <c r="AN518" s="869"/>
      <c r="AO518" s="870"/>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61"/>
      <c r="Q519" s="861"/>
      <c r="R519" s="861"/>
      <c r="S519" s="861"/>
      <c r="T519" s="861"/>
      <c r="U519" s="861"/>
      <c r="V519" s="861"/>
      <c r="W519" s="861"/>
      <c r="X519" s="861"/>
      <c r="Y519" s="862"/>
      <c r="Z519" s="863"/>
      <c r="AA519" s="863"/>
      <c r="AB519" s="864"/>
      <c r="AC519" s="865"/>
      <c r="AD519" s="866"/>
      <c r="AE519" s="866"/>
      <c r="AF519" s="866"/>
      <c r="AG519" s="866"/>
      <c r="AH519" s="871"/>
      <c r="AI519" s="872"/>
      <c r="AJ519" s="872"/>
      <c r="AK519" s="872"/>
      <c r="AL519" s="868"/>
      <c r="AM519" s="869"/>
      <c r="AN519" s="869"/>
      <c r="AO519" s="870"/>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61"/>
      <c r="Q520" s="861"/>
      <c r="R520" s="861"/>
      <c r="S520" s="861"/>
      <c r="T520" s="861"/>
      <c r="U520" s="861"/>
      <c r="V520" s="861"/>
      <c r="W520" s="861"/>
      <c r="X520" s="861"/>
      <c r="Y520" s="862"/>
      <c r="Z520" s="863"/>
      <c r="AA520" s="863"/>
      <c r="AB520" s="864"/>
      <c r="AC520" s="865"/>
      <c r="AD520" s="866"/>
      <c r="AE520" s="866"/>
      <c r="AF520" s="866"/>
      <c r="AG520" s="866"/>
      <c r="AH520" s="871"/>
      <c r="AI520" s="872"/>
      <c r="AJ520" s="872"/>
      <c r="AK520" s="872"/>
      <c r="AL520" s="868"/>
      <c r="AM520" s="869"/>
      <c r="AN520" s="869"/>
      <c r="AO520" s="870"/>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61"/>
      <c r="Q521" s="861"/>
      <c r="R521" s="861"/>
      <c r="S521" s="861"/>
      <c r="T521" s="861"/>
      <c r="U521" s="861"/>
      <c r="V521" s="861"/>
      <c r="W521" s="861"/>
      <c r="X521" s="861"/>
      <c r="Y521" s="862"/>
      <c r="Z521" s="863"/>
      <c r="AA521" s="863"/>
      <c r="AB521" s="864"/>
      <c r="AC521" s="865"/>
      <c r="AD521" s="866"/>
      <c r="AE521" s="866"/>
      <c r="AF521" s="866"/>
      <c r="AG521" s="866"/>
      <c r="AH521" s="871"/>
      <c r="AI521" s="872"/>
      <c r="AJ521" s="872"/>
      <c r="AK521" s="872"/>
      <c r="AL521" s="868"/>
      <c r="AM521" s="869"/>
      <c r="AN521" s="869"/>
      <c r="AO521" s="870"/>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61"/>
      <c r="Q522" s="861"/>
      <c r="R522" s="861"/>
      <c r="S522" s="861"/>
      <c r="T522" s="861"/>
      <c r="U522" s="861"/>
      <c r="V522" s="861"/>
      <c r="W522" s="861"/>
      <c r="X522" s="861"/>
      <c r="Y522" s="862"/>
      <c r="Z522" s="863"/>
      <c r="AA522" s="863"/>
      <c r="AB522" s="864"/>
      <c r="AC522" s="865"/>
      <c r="AD522" s="866"/>
      <c r="AE522" s="866"/>
      <c r="AF522" s="866"/>
      <c r="AG522" s="866"/>
      <c r="AH522" s="871"/>
      <c r="AI522" s="872"/>
      <c r="AJ522" s="872"/>
      <c r="AK522" s="872"/>
      <c r="AL522" s="868"/>
      <c r="AM522" s="869"/>
      <c r="AN522" s="869"/>
      <c r="AO522" s="870"/>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61"/>
      <c r="Q523" s="861"/>
      <c r="R523" s="861"/>
      <c r="S523" s="861"/>
      <c r="T523" s="861"/>
      <c r="U523" s="861"/>
      <c r="V523" s="861"/>
      <c r="W523" s="861"/>
      <c r="X523" s="861"/>
      <c r="Y523" s="862"/>
      <c r="Z523" s="863"/>
      <c r="AA523" s="863"/>
      <c r="AB523" s="864"/>
      <c r="AC523" s="865"/>
      <c r="AD523" s="866"/>
      <c r="AE523" s="866"/>
      <c r="AF523" s="866"/>
      <c r="AG523" s="866"/>
      <c r="AH523" s="871"/>
      <c r="AI523" s="872"/>
      <c r="AJ523" s="872"/>
      <c r="AK523" s="872"/>
      <c r="AL523" s="868"/>
      <c r="AM523" s="869"/>
      <c r="AN523" s="869"/>
      <c r="AO523" s="870"/>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61"/>
      <c r="Q524" s="861"/>
      <c r="R524" s="861"/>
      <c r="S524" s="861"/>
      <c r="T524" s="861"/>
      <c r="U524" s="861"/>
      <c r="V524" s="861"/>
      <c r="W524" s="861"/>
      <c r="X524" s="861"/>
      <c r="Y524" s="862"/>
      <c r="Z524" s="863"/>
      <c r="AA524" s="863"/>
      <c r="AB524" s="864"/>
      <c r="AC524" s="865"/>
      <c r="AD524" s="866"/>
      <c r="AE524" s="866"/>
      <c r="AF524" s="866"/>
      <c r="AG524" s="866"/>
      <c r="AH524" s="871"/>
      <c r="AI524" s="872"/>
      <c r="AJ524" s="872"/>
      <c r="AK524" s="872"/>
      <c r="AL524" s="868"/>
      <c r="AM524" s="869"/>
      <c r="AN524" s="869"/>
      <c r="AO524" s="870"/>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61"/>
      <c r="Q525" s="861"/>
      <c r="R525" s="861"/>
      <c r="S525" s="861"/>
      <c r="T525" s="861"/>
      <c r="U525" s="861"/>
      <c r="V525" s="861"/>
      <c r="W525" s="861"/>
      <c r="X525" s="861"/>
      <c r="Y525" s="862"/>
      <c r="Z525" s="863"/>
      <c r="AA525" s="863"/>
      <c r="AB525" s="864"/>
      <c r="AC525" s="865"/>
      <c r="AD525" s="866"/>
      <c r="AE525" s="866"/>
      <c r="AF525" s="866"/>
      <c r="AG525" s="866"/>
      <c r="AH525" s="871"/>
      <c r="AI525" s="872"/>
      <c r="AJ525" s="872"/>
      <c r="AK525" s="872"/>
      <c r="AL525" s="868"/>
      <c r="AM525" s="869"/>
      <c r="AN525" s="869"/>
      <c r="AO525" s="870"/>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61"/>
      <c r="Q526" s="861"/>
      <c r="R526" s="861"/>
      <c r="S526" s="861"/>
      <c r="T526" s="861"/>
      <c r="U526" s="861"/>
      <c r="V526" s="861"/>
      <c r="W526" s="861"/>
      <c r="X526" s="861"/>
      <c r="Y526" s="862"/>
      <c r="Z526" s="863"/>
      <c r="AA526" s="863"/>
      <c r="AB526" s="864"/>
      <c r="AC526" s="865"/>
      <c r="AD526" s="866"/>
      <c r="AE526" s="866"/>
      <c r="AF526" s="866"/>
      <c r="AG526" s="866"/>
      <c r="AH526" s="871"/>
      <c r="AI526" s="872"/>
      <c r="AJ526" s="872"/>
      <c r="AK526" s="872"/>
      <c r="AL526" s="868"/>
      <c r="AM526" s="869"/>
      <c r="AN526" s="869"/>
      <c r="AO526" s="870"/>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61"/>
      <c r="Q527" s="861"/>
      <c r="R527" s="861"/>
      <c r="S527" s="861"/>
      <c r="T527" s="861"/>
      <c r="U527" s="861"/>
      <c r="V527" s="861"/>
      <c r="W527" s="861"/>
      <c r="X527" s="861"/>
      <c r="Y527" s="862"/>
      <c r="Z527" s="863"/>
      <c r="AA527" s="863"/>
      <c r="AB527" s="864"/>
      <c r="AC527" s="865"/>
      <c r="AD527" s="866"/>
      <c r="AE527" s="866"/>
      <c r="AF527" s="866"/>
      <c r="AG527" s="866"/>
      <c r="AH527" s="871"/>
      <c r="AI527" s="872"/>
      <c r="AJ527" s="872"/>
      <c r="AK527" s="872"/>
      <c r="AL527" s="868"/>
      <c r="AM527" s="869"/>
      <c r="AN527" s="869"/>
      <c r="AO527" s="870"/>
      <c r="AP527" s="854"/>
      <c r="AQ527" s="854"/>
      <c r="AR527" s="854"/>
      <c r="AS527" s="854"/>
      <c r="AT527" s="854"/>
      <c r="AU527" s="854"/>
      <c r="AV527" s="854"/>
      <c r="AW527" s="854"/>
      <c r="AX527" s="85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67" t="s">
        <v>198</v>
      </c>
      <c r="AQ530" s="867"/>
      <c r="AR530" s="867"/>
      <c r="AS530" s="867"/>
      <c r="AT530" s="867"/>
      <c r="AU530" s="867"/>
      <c r="AV530" s="867"/>
      <c r="AW530" s="867"/>
      <c r="AX530" s="867"/>
      <c r="AY530">
        <f>$AY$528</f>
        <v>0</v>
      </c>
    </row>
    <row r="531" spans="1:51" ht="30" hidden="1" customHeight="1" x14ac:dyDescent="0.15">
      <c r="A531" s="855">
        <v>1</v>
      </c>
      <c r="B531" s="855">
        <v>1</v>
      </c>
      <c r="C531" s="857"/>
      <c r="D531" s="857"/>
      <c r="E531" s="857"/>
      <c r="F531" s="857"/>
      <c r="G531" s="857"/>
      <c r="H531" s="857"/>
      <c r="I531" s="857"/>
      <c r="J531" s="858"/>
      <c r="K531" s="859"/>
      <c r="L531" s="859"/>
      <c r="M531" s="859"/>
      <c r="N531" s="859"/>
      <c r="O531" s="859"/>
      <c r="P531" s="861"/>
      <c r="Q531" s="861"/>
      <c r="R531" s="861"/>
      <c r="S531" s="861"/>
      <c r="T531" s="861"/>
      <c r="U531" s="861"/>
      <c r="V531" s="861"/>
      <c r="W531" s="861"/>
      <c r="X531" s="861"/>
      <c r="Y531" s="862"/>
      <c r="Z531" s="863"/>
      <c r="AA531" s="863"/>
      <c r="AB531" s="864"/>
      <c r="AC531" s="865"/>
      <c r="AD531" s="866"/>
      <c r="AE531" s="866"/>
      <c r="AF531" s="866"/>
      <c r="AG531" s="866"/>
      <c r="AH531" s="852"/>
      <c r="AI531" s="853"/>
      <c r="AJ531" s="853"/>
      <c r="AK531" s="853"/>
      <c r="AL531" s="868"/>
      <c r="AM531" s="869"/>
      <c r="AN531" s="869"/>
      <c r="AO531" s="870"/>
      <c r="AP531" s="854"/>
      <c r="AQ531" s="854"/>
      <c r="AR531" s="854"/>
      <c r="AS531" s="854"/>
      <c r="AT531" s="854"/>
      <c r="AU531" s="854"/>
      <c r="AV531" s="854"/>
      <c r="AW531" s="854"/>
      <c r="AX531" s="854"/>
      <c r="AY531">
        <f>$AY$528</f>
        <v>0</v>
      </c>
    </row>
    <row r="532" spans="1:51" ht="30" hidden="1" customHeight="1" x14ac:dyDescent="0.15">
      <c r="A532" s="855">
        <v>2</v>
      </c>
      <c r="B532" s="855">
        <v>1</v>
      </c>
      <c r="C532" s="857"/>
      <c r="D532" s="857"/>
      <c r="E532" s="857"/>
      <c r="F532" s="857"/>
      <c r="G532" s="857"/>
      <c r="H532" s="857"/>
      <c r="I532" s="857"/>
      <c r="J532" s="858"/>
      <c r="K532" s="859"/>
      <c r="L532" s="859"/>
      <c r="M532" s="859"/>
      <c r="N532" s="859"/>
      <c r="O532" s="859"/>
      <c r="P532" s="861"/>
      <c r="Q532" s="861"/>
      <c r="R532" s="861"/>
      <c r="S532" s="861"/>
      <c r="T532" s="861"/>
      <c r="U532" s="861"/>
      <c r="V532" s="861"/>
      <c r="W532" s="861"/>
      <c r="X532" s="861"/>
      <c r="Y532" s="862"/>
      <c r="Z532" s="863"/>
      <c r="AA532" s="863"/>
      <c r="AB532" s="864"/>
      <c r="AC532" s="865"/>
      <c r="AD532" s="866"/>
      <c r="AE532" s="866"/>
      <c r="AF532" s="866"/>
      <c r="AG532" s="866"/>
      <c r="AH532" s="852"/>
      <c r="AI532" s="853"/>
      <c r="AJ532" s="853"/>
      <c r="AK532" s="853"/>
      <c r="AL532" s="868"/>
      <c r="AM532" s="869"/>
      <c r="AN532" s="869"/>
      <c r="AO532" s="870"/>
      <c r="AP532" s="854"/>
      <c r="AQ532" s="854"/>
      <c r="AR532" s="854"/>
      <c r="AS532" s="854"/>
      <c r="AT532" s="854"/>
      <c r="AU532" s="854"/>
      <c r="AV532" s="854"/>
      <c r="AW532" s="854"/>
      <c r="AX532" s="854"/>
      <c r="AY532">
        <f>COUNTA($C$532)</f>
        <v>0</v>
      </c>
    </row>
    <row r="533" spans="1:51" ht="30" hidden="1" customHeight="1" x14ac:dyDescent="0.15">
      <c r="A533" s="855">
        <v>3</v>
      </c>
      <c r="B533" s="855">
        <v>1</v>
      </c>
      <c r="C533" s="856"/>
      <c r="D533" s="857"/>
      <c r="E533" s="857"/>
      <c r="F533" s="857"/>
      <c r="G533" s="857"/>
      <c r="H533" s="857"/>
      <c r="I533" s="857"/>
      <c r="J533" s="858"/>
      <c r="K533" s="859"/>
      <c r="L533" s="859"/>
      <c r="M533" s="859"/>
      <c r="N533" s="859"/>
      <c r="O533" s="859"/>
      <c r="P533" s="860"/>
      <c r="Q533" s="861"/>
      <c r="R533" s="861"/>
      <c r="S533" s="861"/>
      <c r="T533" s="861"/>
      <c r="U533" s="861"/>
      <c r="V533" s="861"/>
      <c r="W533" s="861"/>
      <c r="X533" s="861"/>
      <c r="Y533" s="862"/>
      <c r="Z533" s="863"/>
      <c r="AA533" s="863"/>
      <c r="AB533" s="864"/>
      <c r="AC533" s="865"/>
      <c r="AD533" s="866"/>
      <c r="AE533" s="866"/>
      <c r="AF533" s="866"/>
      <c r="AG533" s="866"/>
      <c r="AH533" s="871"/>
      <c r="AI533" s="872"/>
      <c r="AJ533" s="872"/>
      <c r="AK533" s="872"/>
      <c r="AL533" s="868"/>
      <c r="AM533" s="869"/>
      <c r="AN533" s="869"/>
      <c r="AO533" s="870"/>
      <c r="AP533" s="854"/>
      <c r="AQ533" s="854"/>
      <c r="AR533" s="854"/>
      <c r="AS533" s="854"/>
      <c r="AT533" s="854"/>
      <c r="AU533" s="854"/>
      <c r="AV533" s="854"/>
      <c r="AW533" s="854"/>
      <c r="AX533" s="854"/>
      <c r="AY533">
        <f>COUNTA($C$533)</f>
        <v>0</v>
      </c>
    </row>
    <row r="534" spans="1:51" ht="30" hidden="1" customHeight="1" x14ac:dyDescent="0.15">
      <c r="A534" s="855">
        <v>4</v>
      </c>
      <c r="B534" s="855">
        <v>1</v>
      </c>
      <c r="C534" s="856"/>
      <c r="D534" s="857"/>
      <c r="E534" s="857"/>
      <c r="F534" s="857"/>
      <c r="G534" s="857"/>
      <c r="H534" s="857"/>
      <c r="I534" s="857"/>
      <c r="J534" s="858"/>
      <c r="K534" s="859"/>
      <c r="L534" s="859"/>
      <c r="M534" s="859"/>
      <c r="N534" s="859"/>
      <c r="O534" s="859"/>
      <c r="P534" s="860"/>
      <c r="Q534" s="861"/>
      <c r="R534" s="861"/>
      <c r="S534" s="861"/>
      <c r="T534" s="861"/>
      <c r="U534" s="861"/>
      <c r="V534" s="861"/>
      <c r="W534" s="861"/>
      <c r="X534" s="861"/>
      <c r="Y534" s="862"/>
      <c r="Z534" s="863"/>
      <c r="AA534" s="863"/>
      <c r="AB534" s="864"/>
      <c r="AC534" s="865"/>
      <c r="AD534" s="866"/>
      <c r="AE534" s="866"/>
      <c r="AF534" s="866"/>
      <c r="AG534" s="866"/>
      <c r="AH534" s="871"/>
      <c r="AI534" s="872"/>
      <c r="AJ534" s="872"/>
      <c r="AK534" s="872"/>
      <c r="AL534" s="868"/>
      <c r="AM534" s="869"/>
      <c r="AN534" s="869"/>
      <c r="AO534" s="870"/>
      <c r="AP534" s="854"/>
      <c r="AQ534" s="854"/>
      <c r="AR534" s="854"/>
      <c r="AS534" s="854"/>
      <c r="AT534" s="854"/>
      <c r="AU534" s="854"/>
      <c r="AV534" s="854"/>
      <c r="AW534" s="854"/>
      <c r="AX534" s="854"/>
      <c r="AY534">
        <f>COUNTA($C$534)</f>
        <v>0</v>
      </c>
    </row>
    <row r="535" spans="1:51" ht="30" hidden="1" customHeight="1" x14ac:dyDescent="0.15">
      <c r="A535" s="855">
        <v>5</v>
      </c>
      <c r="B535" s="855">
        <v>1</v>
      </c>
      <c r="C535" s="857"/>
      <c r="D535" s="857"/>
      <c r="E535" s="857"/>
      <c r="F535" s="857"/>
      <c r="G535" s="857"/>
      <c r="H535" s="857"/>
      <c r="I535" s="857"/>
      <c r="J535" s="858"/>
      <c r="K535" s="859"/>
      <c r="L535" s="859"/>
      <c r="M535" s="859"/>
      <c r="N535" s="859"/>
      <c r="O535" s="859"/>
      <c r="P535" s="861"/>
      <c r="Q535" s="861"/>
      <c r="R535" s="861"/>
      <c r="S535" s="861"/>
      <c r="T535" s="861"/>
      <c r="U535" s="861"/>
      <c r="V535" s="861"/>
      <c r="W535" s="861"/>
      <c r="X535" s="861"/>
      <c r="Y535" s="862"/>
      <c r="Z535" s="863"/>
      <c r="AA535" s="863"/>
      <c r="AB535" s="864"/>
      <c r="AC535" s="865"/>
      <c r="AD535" s="866"/>
      <c r="AE535" s="866"/>
      <c r="AF535" s="866"/>
      <c r="AG535" s="866"/>
      <c r="AH535" s="871"/>
      <c r="AI535" s="872"/>
      <c r="AJ535" s="872"/>
      <c r="AK535" s="872"/>
      <c r="AL535" s="868"/>
      <c r="AM535" s="869"/>
      <c r="AN535" s="869"/>
      <c r="AO535" s="870"/>
      <c r="AP535" s="854"/>
      <c r="AQ535" s="854"/>
      <c r="AR535" s="854"/>
      <c r="AS535" s="854"/>
      <c r="AT535" s="854"/>
      <c r="AU535" s="854"/>
      <c r="AV535" s="854"/>
      <c r="AW535" s="854"/>
      <c r="AX535" s="854"/>
      <c r="AY535">
        <f>COUNTA($C$535)</f>
        <v>0</v>
      </c>
    </row>
    <row r="536" spans="1:51" ht="30" hidden="1" customHeight="1" x14ac:dyDescent="0.15">
      <c r="A536" s="855">
        <v>6</v>
      </c>
      <c r="B536" s="855">
        <v>1</v>
      </c>
      <c r="C536" s="857"/>
      <c r="D536" s="857"/>
      <c r="E536" s="857"/>
      <c r="F536" s="857"/>
      <c r="G536" s="857"/>
      <c r="H536" s="857"/>
      <c r="I536" s="857"/>
      <c r="J536" s="858"/>
      <c r="K536" s="859"/>
      <c r="L536" s="859"/>
      <c r="M536" s="859"/>
      <c r="N536" s="859"/>
      <c r="O536" s="859"/>
      <c r="P536" s="861"/>
      <c r="Q536" s="861"/>
      <c r="R536" s="861"/>
      <c r="S536" s="861"/>
      <c r="T536" s="861"/>
      <c r="U536" s="861"/>
      <c r="V536" s="861"/>
      <c r="W536" s="861"/>
      <c r="X536" s="861"/>
      <c r="Y536" s="862"/>
      <c r="Z536" s="863"/>
      <c r="AA536" s="863"/>
      <c r="AB536" s="864"/>
      <c r="AC536" s="865"/>
      <c r="AD536" s="866"/>
      <c r="AE536" s="866"/>
      <c r="AF536" s="866"/>
      <c r="AG536" s="866"/>
      <c r="AH536" s="871"/>
      <c r="AI536" s="872"/>
      <c r="AJ536" s="872"/>
      <c r="AK536" s="872"/>
      <c r="AL536" s="868"/>
      <c r="AM536" s="869"/>
      <c r="AN536" s="869"/>
      <c r="AO536" s="870"/>
      <c r="AP536" s="854"/>
      <c r="AQ536" s="854"/>
      <c r="AR536" s="854"/>
      <c r="AS536" s="854"/>
      <c r="AT536" s="854"/>
      <c r="AU536" s="854"/>
      <c r="AV536" s="854"/>
      <c r="AW536" s="854"/>
      <c r="AX536" s="854"/>
      <c r="AY536">
        <f>COUNTA($C$536)</f>
        <v>0</v>
      </c>
    </row>
    <row r="537" spans="1:51" ht="30" hidden="1" customHeight="1" x14ac:dyDescent="0.15">
      <c r="A537" s="855">
        <v>7</v>
      </c>
      <c r="B537" s="855">
        <v>1</v>
      </c>
      <c r="C537" s="857"/>
      <c r="D537" s="857"/>
      <c r="E537" s="857"/>
      <c r="F537" s="857"/>
      <c r="G537" s="857"/>
      <c r="H537" s="857"/>
      <c r="I537" s="857"/>
      <c r="J537" s="858"/>
      <c r="K537" s="859"/>
      <c r="L537" s="859"/>
      <c r="M537" s="859"/>
      <c r="N537" s="859"/>
      <c r="O537" s="859"/>
      <c r="P537" s="861"/>
      <c r="Q537" s="861"/>
      <c r="R537" s="861"/>
      <c r="S537" s="861"/>
      <c r="T537" s="861"/>
      <c r="U537" s="861"/>
      <c r="V537" s="861"/>
      <c r="W537" s="861"/>
      <c r="X537" s="861"/>
      <c r="Y537" s="862"/>
      <c r="Z537" s="863"/>
      <c r="AA537" s="863"/>
      <c r="AB537" s="864"/>
      <c r="AC537" s="865"/>
      <c r="AD537" s="866"/>
      <c r="AE537" s="866"/>
      <c r="AF537" s="866"/>
      <c r="AG537" s="866"/>
      <c r="AH537" s="871"/>
      <c r="AI537" s="872"/>
      <c r="AJ537" s="872"/>
      <c r="AK537" s="872"/>
      <c r="AL537" s="868"/>
      <c r="AM537" s="869"/>
      <c r="AN537" s="869"/>
      <c r="AO537" s="870"/>
      <c r="AP537" s="854"/>
      <c r="AQ537" s="854"/>
      <c r="AR537" s="854"/>
      <c r="AS537" s="854"/>
      <c r="AT537" s="854"/>
      <c r="AU537" s="854"/>
      <c r="AV537" s="854"/>
      <c r="AW537" s="854"/>
      <c r="AX537" s="854"/>
      <c r="AY537">
        <f>COUNTA($C$537)</f>
        <v>0</v>
      </c>
    </row>
    <row r="538" spans="1:51" ht="30" hidden="1" customHeight="1" x14ac:dyDescent="0.15">
      <c r="A538" s="855">
        <v>8</v>
      </c>
      <c r="B538" s="855">
        <v>1</v>
      </c>
      <c r="C538" s="857"/>
      <c r="D538" s="857"/>
      <c r="E538" s="857"/>
      <c r="F538" s="857"/>
      <c r="G538" s="857"/>
      <c r="H538" s="857"/>
      <c r="I538" s="857"/>
      <c r="J538" s="858"/>
      <c r="K538" s="859"/>
      <c r="L538" s="859"/>
      <c r="M538" s="859"/>
      <c r="N538" s="859"/>
      <c r="O538" s="859"/>
      <c r="P538" s="861"/>
      <c r="Q538" s="861"/>
      <c r="R538" s="861"/>
      <c r="S538" s="861"/>
      <c r="T538" s="861"/>
      <c r="U538" s="861"/>
      <c r="V538" s="861"/>
      <c r="W538" s="861"/>
      <c r="X538" s="861"/>
      <c r="Y538" s="862"/>
      <c r="Z538" s="863"/>
      <c r="AA538" s="863"/>
      <c r="AB538" s="864"/>
      <c r="AC538" s="865"/>
      <c r="AD538" s="866"/>
      <c r="AE538" s="866"/>
      <c r="AF538" s="866"/>
      <c r="AG538" s="866"/>
      <c r="AH538" s="871"/>
      <c r="AI538" s="872"/>
      <c r="AJ538" s="872"/>
      <c r="AK538" s="872"/>
      <c r="AL538" s="868"/>
      <c r="AM538" s="869"/>
      <c r="AN538" s="869"/>
      <c r="AO538" s="870"/>
      <c r="AP538" s="854"/>
      <c r="AQ538" s="854"/>
      <c r="AR538" s="854"/>
      <c r="AS538" s="854"/>
      <c r="AT538" s="854"/>
      <c r="AU538" s="854"/>
      <c r="AV538" s="854"/>
      <c r="AW538" s="854"/>
      <c r="AX538" s="854"/>
      <c r="AY538">
        <f>COUNTA($C$538)</f>
        <v>0</v>
      </c>
    </row>
    <row r="539" spans="1:51" ht="30" hidden="1" customHeight="1" x14ac:dyDescent="0.15">
      <c r="A539" s="855">
        <v>9</v>
      </c>
      <c r="B539" s="855">
        <v>1</v>
      </c>
      <c r="C539" s="857"/>
      <c r="D539" s="857"/>
      <c r="E539" s="857"/>
      <c r="F539" s="857"/>
      <c r="G539" s="857"/>
      <c r="H539" s="857"/>
      <c r="I539" s="857"/>
      <c r="J539" s="858"/>
      <c r="K539" s="859"/>
      <c r="L539" s="859"/>
      <c r="M539" s="859"/>
      <c r="N539" s="859"/>
      <c r="O539" s="859"/>
      <c r="P539" s="861"/>
      <c r="Q539" s="861"/>
      <c r="R539" s="861"/>
      <c r="S539" s="861"/>
      <c r="T539" s="861"/>
      <c r="U539" s="861"/>
      <c r="V539" s="861"/>
      <c r="W539" s="861"/>
      <c r="X539" s="861"/>
      <c r="Y539" s="862"/>
      <c r="Z539" s="863"/>
      <c r="AA539" s="863"/>
      <c r="AB539" s="864"/>
      <c r="AC539" s="865"/>
      <c r="AD539" s="866"/>
      <c r="AE539" s="866"/>
      <c r="AF539" s="866"/>
      <c r="AG539" s="866"/>
      <c r="AH539" s="871"/>
      <c r="AI539" s="872"/>
      <c r="AJ539" s="872"/>
      <c r="AK539" s="872"/>
      <c r="AL539" s="868"/>
      <c r="AM539" s="869"/>
      <c r="AN539" s="869"/>
      <c r="AO539" s="870"/>
      <c r="AP539" s="854"/>
      <c r="AQ539" s="854"/>
      <c r="AR539" s="854"/>
      <c r="AS539" s="854"/>
      <c r="AT539" s="854"/>
      <c r="AU539" s="854"/>
      <c r="AV539" s="854"/>
      <c r="AW539" s="854"/>
      <c r="AX539" s="854"/>
      <c r="AY539">
        <f>COUNTA($C$539)</f>
        <v>0</v>
      </c>
    </row>
    <row r="540" spans="1:51" ht="30" hidden="1" customHeight="1" x14ac:dyDescent="0.15">
      <c r="A540" s="855">
        <v>10</v>
      </c>
      <c r="B540" s="855">
        <v>1</v>
      </c>
      <c r="C540" s="857"/>
      <c r="D540" s="857"/>
      <c r="E540" s="857"/>
      <c r="F540" s="857"/>
      <c r="G540" s="857"/>
      <c r="H540" s="857"/>
      <c r="I540" s="857"/>
      <c r="J540" s="858"/>
      <c r="K540" s="859"/>
      <c r="L540" s="859"/>
      <c r="M540" s="859"/>
      <c r="N540" s="859"/>
      <c r="O540" s="859"/>
      <c r="P540" s="861"/>
      <c r="Q540" s="861"/>
      <c r="R540" s="861"/>
      <c r="S540" s="861"/>
      <c r="T540" s="861"/>
      <c r="U540" s="861"/>
      <c r="V540" s="861"/>
      <c r="W540" s="861"/>
      <c r="X540" s="861"/>
      <c r="Y540" s="862"/>
      <c r="Z540" s="863"/>
      <c r="AA540" s="863"/>
      <c r="AB540" s="864"/>
      <c r="AC540" s="865"/>
      <c r="AD540" s="866"/>
      <c r="AE540" s="866"/>
      <c r="AF540" s="866"/>
      <c r="AG540" s="866"/>
      <c r="AH540" s="871"/>
      <c r="AI540" s="872"/>
      <c r="AJ540" s="872"/>
      <c r="AK540" s="872"/>
      <c r="AL540" s="868"/>
      <c r="AM540" s="869"/>
      <c r="AN540" s="869"/>
      <c r="AO540" s="870"/>
      <c r="AP540" s="854"/>
      <c r="AQ540" s="854"/>
      <c r="AR540" s="854"/>
      <c r="AS540" s="854"/>
      <c r="AT540" s="854"/>
      <c r="AU540" s="854"/>
      <c r="AV540" s="854"/>
      <c r="AW540" s="854"/>
      <c r="AX540" s="854"/>
      <c r="AY540">
        <f>COUNTA($C$540)</f>
        <v>0</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61"/>
      <c r="Q541" s="861"/>
      <c r="R541" s="861"/>
      <c r="S541" s="861"/>
      <c r="T541" s="861"/>
      <c r="U541" s="861"/>
      <c r="V541" s="861"/>
      <c r="W541" s="861"/>
      <c r="X541" s="861"/>
      <c r="Y541" s="862"/>
      <c r="Z541" s="863"/>
      <c r="AA541" s="863"/>
      <c r="AB541" s="864"/>
      <c r="AC541" s="865"/>
      <c r="AD541" s="866"/>
      <c r="AE541" s="866"/>
      <c r="AF541" s="866"/>
      <c r="AG541" s="866"/>
      <c r="AH541" s="871"/>
      <c r="AI541" s="872"/>
      <c r="AJ541" s="872"/>
      <c r="AK541" s="872"/>
      <c r="AL541" s="868"/>
      <c r="AM541" s="869"/>
      <c r="AN541" s="869"/>
      <c r="AO541" s="870"/>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61"/>
      <c r="Q542" s="861"/>
      <c r="R542" s="861"/>
      <c r="S542" s="861"/>
      <c r="T542" s="861"/>
      <c r="U542" s="861"/>
      <c r="V542" s="861"/>
      <c r="W542" s="861"/>
      <c r="X542" s="861"/>
      <c r="Y542" s="862"/>
      <c r="Z542" s="863"/>
      <c r="AA542" s="863"/>
      <c r="AB542" s="864"/>
      <c r="AC542" s="865"/>
      <c r="AD542" s="866"/>
      <c r="AE542" s="866"/>
      <c r="AF542" s="866"/>
      <c r="AG542" s="866"/>
      <c r="AH542" s="871"/>
      <c r="AI542" s="872"/>
      <c r="AJ542" s="872"/>
      <c r="AK542" s="872"/>
      <c r="AL542" s="868"/>
      <c r="AM542" s="869"/>
      <c r="AN542" s="869"/>
      <c r="AO542" s="870"/>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61"/>
      <c r="Q543" s="861"/>
      <c r="R543" s="861"/>
      <c r="S543" s="861"/>
      <c r="T543" s="861"/>
      <c r="U543" s="861"/>
      <c r="V543" s="861"/>
      <c r="W543" s="861"/>
      <c r="X543" s="861"/>
      <c r="Y543" s="862"/>
      <c r="Z543" s="863"/>
      <c r="AA543" s="863"/>
      <c r="AB543" s="864"/>
      <c r="AC543" s="865"/>
      <c r="AD543" s="866"/>
      <c r="AE543" s="866"/>
      <c r="AF543" s="866"/>
      <c r="AG543" s="866"/>
      <c r="AH543" s="871"/>
      <c r="AI543" s="872"/>
      <c r="AJ543" s="872"/>
      <c r="AK543" s="872"/>
      <c r="AL543" s="868"/>
      <c r="AM543" s="869"/>
      <c r="AN543" s="869"/>
      <c r="AO543" s="870"/>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61"/>
      <c r="Q544" s="861"/>
      <c r="R544" s="861"/>
      <c r="S544" s="861"/>
      <c r="T544" s="861"/>
      <c r="U544" s="861"/>
      <c r="V544" s="861"/>
      <c r="W544" s="861"/>
      <c r="X544" s="861"/>
      <c r="Y544" s="862"/>
      <c r="Z544" s="863"/>
      <c r="AA544" s="863"/>
      <c r="AB544" s="864"/>
      <c r="AC544" s="865"/>
      <c r="AD544" s="866"/>
      <c r="AE544" s="866"/>
      <c r="AF544" s="866"/>
      <c r="AG544" s="866"/>
      <c r="AH544" s="871"/>
      <c r="AI544" s="872"/>
      <c r="AJ544" s="872"/>
      <c r="AK544" s="872"/>
      <c r="AL544" s="868"/>
      <c r="AM544" s="869"/>
      <c r="AN544" s="869"/>
      <c r="AO544" s="870"/>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61"/>
      <c r="Q545" s="861"/>
      <c r="R545" s="861"/>
      <c r="S545" s="861"/>
      <c r="T545" s="861"/>
      <c r="U545" s="861"/>
      <c r="V545" s="861"/>
      <c r="W545" s="861"/>
      <c r="X545" s="861"/>
      <c r="Y545" s="862"/>
      <c r="Z545" s="863"/>
      <c r="AA545" s="863"/>
      <c r="AB545" s="864"/>
      <c r="AC545" s="865"/>
      <c r="AD545" s="866"/>
      <c r="AE545" s="866"/>
      <c r="AF545" s="866"/>
      <c r="AG545" s="866"/>
      <c r="AH545" s="871"/>
      <c r="AI545" s="872"/>
      <c r="AJ545" s="872"/>
      <c r="AK545" s="872"/>
      <c r="AL545" s="868"/>
      <c r="AM545" s="869"/>
      <c r="AN545" s="869"/>
      <c r="AO545" s="870"/>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61"/>
      <c r="Q546" s="861"/>
      <c r="R546" s="861"/>
      <c r="S546" s="861"/>
      <c r="T546" s="861"/>
      <c r="U546" s="861"/>
      <c r="V546" s="861"/>
      <c r="W546" s="861"/>
      <c r="X546" s="861"/>
      <c r="Y546" s="862"/>
      <c r="Z546" s="863"/>
      <c r="AA546" s="863"/>
      <c r="AB546" s="864"/>
      <c r="AC546" s="865"/>
      <c r="AD546" s="866"/>
      <c r="AE546" s="866"/>
      <c r="AF546" s="866"/>
      <c r="AG546" s="866"/>
      <c r="AH546" s="871"/>
      <c r="AI546" s="872"/>
      <c r="AJ546" s="872"/>
      <c r="AK546" s="872"/>
      <c r="AL546" s="868"/>
      <c r="AM546" s="869"/>
      <c r="AN546" s="869"/>
      <c r="AO546" s="870"/>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61"/>
      <c r="Q547" s="861"/>
      <c r="R547" s="861"/>
      <c r="S547" s="861"/>
      <c r="T547" s="861"/>
      <c r="U547" s="861"/>
      <c r="V547" s="861"/>
      <c r="W547" s="861"/>
      <c r="X547" s="861"/>
      <c r="Y547" s="862"/>
      <c r="Z547" s="863"/>
      <c r="AA547" s="863"/>
      <c r="AB547" s="864"/>
      <c r="AC547" s="865"/>
      <c r="AD547" s="866"/>
      <c r="AE547" s="866"/>
      <c r="AF547" s="866"/>
      <c r="AG547" s="866"/>
      <c r="AH547" s="871"/>
      <c r="AI547" s="872"/>
      <c r="AJ547" s="872"/>
      <c r="AK547" s="872"/>
      <c r="AL547" s="868"/>
      <c r="AM547" s="869"/>
      <c r="AN547" s="869"/>
      <c r="AO547" s="870"/>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61"/>
      <c r="Q548" s="861"/>
      <c r="R548" s="861"/>
      <c r="S548" s="861"/>
      <c r="T548" s="861"/>
      <c r="U548" s="861"/>
      <c r="V548" s="861"/>
      <c r="W548" s="861"/>
      <c r="X548" s="861"/>
      <c r="Y548" s="862"/>
      <c r="Z548" s="863"/>
      <c r="AA548" s="863"/>
      <c r="AB548" s="864"/>
      <c r="AC548" s="865"/>
      <c r="AD548" s="866"/>
      <c r="AE548" s="866"/>
      <c r="AF548" s="866"/>
      <c r="AG548" s="866"/>
      <c r="AH548" s="871"/>
      <c r="AI548" s="872"/>
      <c r="AJ548" s="872"/>
      <c r="AK548" s="872"/>
      <c r="AL548" s="868"/>
      <c r="AM548" s="869"/>
      <c r="AN548" s="869"/>
      <c r="AO548" s="870"/>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61"/>
      <c r="Q549" s="861"/>
      <c r="R549" s="861"/>
      <c r="S549" s="861"/>
      <c r="T549" s="861"/>
      <c r="U549" s="861"/>
      <c r="V549" s="861"/>
      <c r="W549" s="861"/>
      <c r="X549" s="861"/>
      <c r="Y549" s="862"/>
      <c r="Z549" s="863"/>
      <c r="AA549" s="863"/>
      <c r="AB549" s="864"/>
      <c r="AC549" s="865"/>
      <c r="AD549" s="866"/>
      <c r="AE549" s="866"/>
      <c r="AF549" s="866"/>
      <c r="AG549" s="866"/>
      <c r="AH549" s="871"/>
      <c r="AI549" s="872"/>
      <c r="AJ549" s="872"/>
      <c r="AK549" s="872"/>
      <c r="AL549" s="868"/>
      <c r="AM549" s="869"/>
      <c r="AN549" s="869"/>
      <c r="AO549" s="870"/>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61"/>
      <c r="Q550" s="861"/>
      <c r="R550" s="861"/>
      <c r="S550" s="861"/>
      <c r="T550" s="861"/>
      <c r="U550" s="861"/>
      <c r="V550" s="861"/>
      <c r="W550" s="861"/>
      <c r="X550" s="861"/>
      <c r="Y550" s="862"/>
      <c r="Z550" s="863"/>
      <c r="AA550" s="863"/>
      <c r="AB550" s="864"/>
      <c r="AC550" s="865"/>
      <c r="AD550" s="866"/>
      <c r="AE550" s="866"/>
      <c r="AF550" s="866"/>
      <c r="AG550" s="866"/>
      <c r="AH550" s="871"/>
      <c r="AI550" s="872"/>
      <c r="AJ550" s="872"/>
      <c r="AK550" s="872"/>
      <c r="AL550" s="868"/>
      <c r="AM550" s="869"/>
      <c r="AN550" s="869"/>
      <c r="AO550" s="870"/>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61"/>
      <c r="Q551" s="861"/>
      <c r="R551" s="861"/>
      <c r="S551" s="861"/>
      <c r="T551" s="861"/>
      <c r="U551" s="861"/>
      <c r="V551" s="861"/>
      <c r="W551" s="861"/>
      <c r="X551" s="861"/>
      <c r="Y551" s="862"/>
      <c r="Z551" s="863"/>
      <c r="AA551" s="863"/>
      <c r="AB551" s="864"/>
      <c r="AC551" s="865"/>
      <c r="AD551" s="866"/>
      <c r="AE551" s="866"/>
      <c r="AF551" s="866"/>
      <c r="AG551" s="866"/>
      <c r="AH551" s="871"/>
      <c r="AI551" s="872"/>
      <c r="AJ551" s="872"/>
      <c r="AK551" s="872"/>
      <c r="AL551" s="868"/>
      <c r="AM551" s="869"/>
      <c r="AN551" s="869"/>
      <c r="AO551" s="870"/>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61"/>
      <c r="Q552" s="861"/>
      <c r="R552" s="861"/>
      <c r="S552" s="861"/>
      <c r="T552" s="861"/>
      <c r="U552" s="861"/>
      <c r="V552" s="861"/>
      <c r="W552" s="861"/>
      <c r="X552" s="861"/>
      <c r="Y552" s="862"/>
      <c r="Z552" s="863"/>
      <c r="AA552" s="863"/>
      <c r="AB552" s="864"/>
      <c r="AC552" s="865"/>
      <c r="AD552" s="866"/>
      <c r="AE552" s="866"/>
      <c r="AF552" s="866"/>
      <c r="AG552" s="866"/>
      <c r="AH552" s="871"/>
      <c r="AI552" s="872"/>
      <c r="AJ552" s="872"/>
      <c r="AK552" s="872"/>
      <c r="AL552" s="868"/>
      <c r="AM552" s="869"/>
      <c r="AN552" s="869"/>
      <c r="AO552" s="870"/>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61"/>
      <c r="Q553" s="861"/>
      <c r="R553" s="861"/>
      <c r="S553" s="861"/>
      <c r="T553" s="861"/>
      <c r="U553" s="861"/>
      <c r="V553" s="861"/>
      <c r="W553" s="861"/>
      <c r="X553" s="861"/>
      <c r="Y553" s="862"/>
      <c r="Z553" s="863"/>
      <c r="AA553" s="863"/>
      <c r="AB553" s="864"/>
      <c r="AC553" s="865"/>
      <c r="AD553" s="866"/>
      <c r="AE553" s="866"/>
      <c r="AF553" s="866"/>
      <c r="AG553" s="866"/>
      <c r="AH553" s="871"/>
      <c r="AI553" s="872"/>
      <c r="AJ553" s="872"/>
      <c r="AK553" s="872"/>
      <c r="AL553" s="868"/>
      <c r="AM553" s="869"/>
      <c r="AN553" s="869"/>
      <c r="AO553" s="870"/>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61"/>
      <c r="Q554" s="861"/>
      <c r="R554" s="861"/>
      <c r="S554" s="861"/>
      <c r="T554" s="861"/>
      <c r="U554" s="861"/>
      <c r="V554" s="861"/>
      <c r="W554" s="861"/>
      <c r="X554" s="861"/>
      <c r="Y554" s="862"/>
      <c r="Z554" s="863"/>
      <c r="AA554" s="863"/>
      <c r="AB554" s="864"/>
      <c r="AC554" s="865"/>
      <c r="AD554" s="866"/>
      <c r="AE554" s="866"/>
      <c r="AF554" s="866"/>
      <c r="AG554" s="866"/>
      <c r="AH554" s="871"/>
      <c r="AI554" s="872"/>
      <c r="AJ554" s="872"/>
      <c r="AK554" s="872"/>
      <c r="AL554" s="868"/>
      <c r="AM554" s="869"/>
      <c r="AN554" s="869"/>
      <c r="AO554" s="870"/>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61"/>
      <c r="Q555" s="861"/>
      <c r="R555" s="861"/>
      <c r="S555" s="861"/>
      <c r="T555" s="861"/>
      <c r="U555" s="861"/>
      <c r="V555" s="861"/>
      <c r="W555" s="861"/>
      <c r="X555" s="861"/>
      <c r="Y555" s="862"/>
      <c r="Z555" s="863"/>
      <c r="AA555" s="863"/>
      <c r="AB555" s="864"/>
      <c r="AC555" s="865"/>
      <c r="AD555" s="866"/>
      <c r="AE555" s="866"/>
      <c r="AF555" s="866"/>
      <c r="AG555" s="866"/>
      <c r="AH555" s="871"/>
      <c r="AI555" s="872"/>
      <c r="AJ555" s="872"/>
      <c r="AK555" s="872"/>
      <c r="AL555" s="868"/>
      <c r="AM555" s="869"/>
      <c r="AN555" s="869"/>
      <c r="AO555" s="870"/>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61"/>
      <c r="Q556" s="861"/>
      <c r="R556" s="861"/>
      <c r="S556" s="861"/>
      <c r="T556" s="861"/>
      <c r="U556" s="861"/>
      <c r="V556" s="861"/>
      <c r="W556" s="861"/>
      <c r="X556" s="861"/>
      <c r="Y556" s="862"/>
      <c r="Z556" s="863"/>
      <c r="AA556" s="863"/>
      <c r="AB556" s="864"/>
      <c r="AC556" s="865"/>
      <c r="AD556" s="866"/>
      <c r="AE556" s="866"/>
      <c r="AF556" s="866"/>
      <c r="AG556" s="866"/>
      <c r="AH556" s="871"/>
      <c r="AI556" s="872"/>
      <c r="AJ556" s="872"/>
      <c r="AK556" s="872"/>
      <c r="AL556" s="868"/>
      <c r="AM556" s="869"/>
      <c r="AN556" s="869"/>
      <c r="AO556" s="870"/>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61"/>
      <c r="Q557" s="861"/>
      <c r="R557" s="861"/>
      <c r="S557" s="861"/>
      <c r="T557" s="861"/>
      <c r="U557" s="861"/>
      <c r="V557" s="861"/>
      <c r="W557" s="861"/>
      <c r="X557" s="861"/>
      <c r="Y557" s="862"/>
      <c r="Z557" s="863"/>
      <c r="AA557" s="863"/>
      <c r="AB557" s="864"/>
      <c r="AC557" s="865"/>
      <c r="AD557" s="866"/>
      <c r="AE557" s="866"/>
      <c r="AF557" s="866"/>
      <c r="AG557" s="866"/>
      <c r="AH557" s="871"/>
      <c r="AI557" s="872"/>
      <c r="AJ557" s="872"/>
      <c r="AK557" s="872"/>
      <c r="AL557" s="868"/>
      <c r="AM557" s="869"/>
      <c r="AN557" s="869"/>
      <c r="AO557" s="870"/>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61"/>
      <c r="Q558" s="861"/>
      <c r="R558" s="861"/>
      <c r="S558" s="861"/>
      <c r="T558" s="861"/>
      <c r="U558" s="861"/>
      <c r="V558" s="861"/>
      <c r="W558" s="861"/>
      <c r="X558" s="861"/>
      <c r="Y558" s="862"/>
      <c r="Z558" s="863"/>
      <c r="AA558" s="863"/>
      <c r="AB558" s="864"/>
      <c r="AC558" s="865"/>
      <c r="AD558" s="866"/>
      <c r="AE558" s="866"/>
      <c r="AF558" s="866"/>
      <c r="AG558" s="866"/>
      <c r="AH558" s="871"/>
      <c r="AI558" s="872"/>
      <c r="AJ558" s="872"/>
      <c r="AK558" s="872"/>
      <c r="AL558" s="868"/>
      <c r="AM558" s="869"/>
      <c r="AN558" s="869"/>
      <c r="AO558" s="870"/>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61"/>
      <c r="Q559" s="861"/>
      <c r="R559" s="861"/>
      <c r="S559" s="861"/>
      <c r="T559" s="861"/>
      <c r="U559" s="861"/>
      <c r="V559" s="861"/>
      <c r="W559" s="861"/>
      <c r="X559" s="861"/>
      <c r="Y559" s="862"/>
      <c r="Z559" s="863"/>
      <c r="AA559" s="863"/>
      <c r="AB559" s="864"/>
      <c r="AC559" s="865"/>
      <c r="AD559" s="866"/>
      <c r="AE559" s="866"/>
      <c r="AF559" s="866"/>
      <c r="AG559" s="866"/>
      <c r="AH559" s="871"/>
      <c r="AI559" s="872"/>
      <c r="AJ559" s="872"/>
      <c r="AK559" s="872"/>
      <c r="AL559" s="868"/>
      <c r="AM559" s="869"/>
      <c r="AN559" s="869"/>
      <c r="AO559" s="870"/>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61"/>
      <c r="Q560" s="861"/>
      <c r="R560" s="861"/>
      <c r="S560" s="861"/>
      <c r="T560" s="861"/>
      <c r="U560" s="861"/>
      <c r="V560" s="861"/>
      <c r="W560" s="861"/>
      <c r="X560" s="861"/>
      <c r="Y560" s="862"/>
      <c r="Z560" s="863"/>
      <c r="AA560" s="863"/>
      <c r="AB560" s="864"/>
      <c r="AC560" s="865"/>
      <c r="AD560" s="866"/>
      <c r="AE560" s="866"/>
      <c r="AF560" s="866"/>
      <c r="AG560" s="866"/>
      <c r="AH560" s="871"/>
      <c r="AI560" s="872"/>
      <c r="AJ560" s="872"/>
      <c r="AK560" s="872"/>
      <c r="AL560" s="868"/>
      <c r="AM560" s="869"/>
      <c r="AN560" s="869"/>
      <c r="AO560" s="870"/>
      <c r="AP560" s="854"/>
      <c r="AQ560" s="854"/>
      <c r="AR560" s="854"/>
      <c r="AS560" s="854"/>
      <c r="AT560" s="854"/>
      <c r="AU560" s="854"/>
      <c r="AV560" s="854"/>
      <c r="AW560" s="854"/>
      <c r="AX560" s="85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67" t="s">
        <v>198</v>
      </c>
      <c r="AQ563" s="867"/>
      <c r="AR563" s="867"/>
      <c r="AS563" s="867"/>
      <c r="AT563" s="867"/>
      <c r="AU563" s="867"/>
      <c r="AV563" s="867"/>
      <c r="AW563" s="867"/>
      <c r="AX563" s="867"/>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61"/>
      <c r="Q564" s="861"/>
      <c r="R564" s="861"/>
      <c r="S564" s="861"/>
      <c r="T564" s="861"/>
      <c r="U564" s="861"/>
      <c r="V564" s="861"/>
      <c r="W564" s="861"/>
      <c r="X564" s="861"/>
      <c r="Y564" s="862"/>
      <c r="Z564" s="863"/>
      <c r="AA564" s="863"/>
      <c r="AB564" s="864"/>
      <c r="AC564" s="865"/>
      <c r="AD564" s="866"/>
      <c r="AE564" s="866"/>
      <c r="AF564" s="866"/>
      <c r="AG564" s="866"/>
      <c r="AH564" s="852"/>
      <c r="AI564" s="853"/>
      <c r="AJ564" s="853"/>
      <c r="AK564" s="853"/>
      <c r="AL564" s="868"/>
      <c r="AM564" s="869"/>
      <c r="AN564" s="869"/>
      <c r="AO564" s="870"/>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61"/>
      <c r="Q565" s="861"/>
      <c r="R565" s="861"/>
      <c r="S565" s="861"/>
      <c r="T565" s="861"/>
      <c r="U565" s="861"/>
      <c r="V565" s="861"/>
      <c r="W565" s="861"/>
      <c r="X565" s="861"/>
      <c r="Y565" s="862"/>
      <c r="Z565" s="863"/>
      <c r="AA565" s="863"/>
      <c r="AB565" s="864"/>
      <c r="AC565" s="865"/>
      <c r="AD565" s="866"/>
      <c r="AE565" s="866"/>
      <c r="AF565" s="866"/>
      <c r="AG565" s="866"/>
      <c r="AH565" s="852"/>
      <c r="AI565" s="853"/>
      <c r="AJ565" s="853"/>
      <c r="AK565" s="853"/>
      <c r="AL565" s="868"/>
      <c r="AM565" s="869"/>
      <c r="AN565" s="869"/>
      <c r="AO565" s="870"/>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60"/>
      <c r="Q566" s="861"/>
      <c r="R566" s="861"/>
      <c r="S566" s="861"/>
      <c r="T566" s="861"/>
      <c r="U566" s="861"/>
      <c r="V566" s="861"/>
      <c r="W566" s="861"/>
      <c r="X566" s="861"/>
      <c r="Y566" s="862"/>
      <c r="Z566" s="863"/>
      <c r="AA566" s="863"/>
      <c r="AB566" s="864"/>
      <c r="AC566" s="865"/>
      <c r="AD566" s="866"/>
      <c r="AE566" s="866"/>
      <c r="AF566" s="866"/>
      <c r="AG566" s="866"/>
      <c r="AH566" s="871"/>
      <c r="AI566" s="872"/>
      <c r="AJ566" s="872"/>
      <c r="AK566" s="872"/>
      <c r="AL566" s="868"/>
      <c r="AM566" s="869"/>
      <c r="AN566" s="869"/>
      <c r="AO566" s="870"/>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60"/>
      <c r="Q567" s="861"/>
      <c r="R567" s="861"/>
      <c r="S567" s="861"/>
      <c r="T567" s="861"/>
      <c r="U567" s="861"/>
      <c r="V567" s="861"/>
      <c r="W567" s="861"/>
      <c r="X567" s="861"/>
      <c r="Y567" s="862"/>
      <c r="Z567" s="863"/>
      <c r="AA567" s="863"/>
      <c r="AB567" s="864"/>
      <c r="AC567" s="865"/>
      <c r="AD567" s="866"/>
      <c r="AE567" s="866"/>
      <c r="AF567" s="866"/>
      <c r="AG567" s="866"/>
      <c r="AH567" s="871"/>
      <c r="AI567" s="872"/>
      <c r="AJ567" s="872"/>
      <c r="AK567" s="872"/>
      <c r="AL567" s="868"/>
      <c r="AM567" s="869"/>
      <c r="AN567" s="869"/>
      <c r="AO567" s="870"/>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61"/>
      <c r="Q568" s="861"/>
      <c r="R568" s="861"/>
      <c r="S568" s="861"/>
      <c r="T568" s="861"/>
      <c r="U568" s="861"/>
      <c r="V568" s="861"/>
      <c r="W568" s="861"/>
      <c r="X568" s="861"/>
      <c r="Y568" s="862"/>
      <c r="Z568" s="863"/>
      <c r="AA568" s="863"/>
      <c r="AB568" s="864"/>
      <c r="AC568" s="865"/>
      <c r="AD568" s="866"/>
      <c r="AE568" s="866"/>
      <c r="AF568" s="866"/>
      <c r="AG568" s="866"/>
      <c r="AH568" s="871"/>
      <c r="AI568" s="872"/>
      <c r="AJ568" s="872"/>
      <c r="AK568" s="872"/>
      <c r="AL568" s="868"/>
      <c r="AM568" s="869"/>
      <c r="AN568" s="869"/>
      <c r="AO568" s="870"/>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61"/>
      <c r="Q569" s="861"/>
      <c r="R569" s="861"/>
      <c r="S569" s="861"/>
      <c r="T569" s="861"/>
      <c r="U569" s="861"/>
      <c r="V569" s="861"/>
      <c r="W569" s="861"/>
      <c r="X569" s="861"/>
      <c r="Y569" s="862"/>
      <c r="Z569" s="863"/>
      <c r="AA569" s="863"/>
      <c r="AB569" s="864"/>
      <c r="AC569" s="865"/>
      <c r="AD569" s="866"/>
      <c r="AE569" s="866"/>
      <c r="AF569" s="866"/>
      <c r="AG569" s="866"/>
      <c r="AH569" s="871"/>
      <c r="AI569" s="872"/>
      <c r="AJ569" s="872"/>
      <c r="AK569" s="872"/>
      <c r="AL569" s="868"/>
      <c r="AM569" s="869"/>
      <c r="AN569" s="869"/>
      <c r="AO569" s="870"/>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61"/>
      <c r="Q570" s="861"/>
      <c r="R570" s="861"/>
      <c r="S570" s="861"/>
      <c r="T570" s="861"/>
      <c r="U570" s="861"/>
      <c r="V570" s="861"/>
      <c r="W570" s="861"/>
      <c r="X570" s="861"/>
      <c r="Y570" s="862"/>
      <c r="Z570" s="863"/>
      <c r="AA570" s="863"/>
      <c r="AB570" s="864"/>
      <c r="AC570" s="865"/>
      <c r="AD570" s="866"/>
      <c r="AE570" s="866"/>
      <c r="AF570" s="866"/>
      <c r="AG570" s="866"/>
      <c r="AH570" s="871"/>
      <c r="AI570" s="872"/>
      <c r="AJ570" s="872"/>
      <c r="AK570" s="872"/>
      <c r="AL570" s="868"/>
      <c r="AM570" s="869"/>
      <c r="AN570" s="869"/>
      <c r="AO570" s="870"/>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61"/>
      <c r="Q571" s="861"/>
      <c r="R571" s="861"/>
      <c r="S571" s="861"/>
      <c r="T571" s="861"/>
      <c r="U571" s="861"/>
      <c r="V571" s="861"/>
      <c r="W571" s="861"/>
      <c r="X571" s="861"/>
      <c r="Y571" s="862"/>
      <c r="Z571" s="863"/>
      <c r="AA571" s="863"/>
      <c r="AB571" s="864"/>
      <c r="AC571" s="865"/>
      <c r="AD571" s="866"/>
      <c r="AE571" s="866"/>
      <c r="AF571" s="866"/>
      <c r="AG571" s="866"/>
      <c r="AH571" s="871"/>
      <c r="AI571" s="872"/>
      <c r="AJ571" s="872"/>
      <c r="AK571" s="872"/>
      <c r="AL571" s="868"/>
      <c r="AM571" s="869"/>
      <c r="AN571" s="869"/>
      <c r="AO571" s="870"/>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61"/>
      <c r="Q572" s="861"/>
      <c r="R572" s="861"/>
      <c r="S572" s="861"/>
      <c r="T572" s="861"/>
      <c r="U572" s="861"/>
      <c r="V572" s="861"/>
      <c r="W572" s="861"/>
      <c r="X572" s="861"/>
      <c r="Y572" s="862"/>
      <c r="Z572" s="863"/>
      <c r="AA572" s="863"/>
      <c r="AB572" s="864"/>
      <c r="AC572" s="865"/>
      <c r="AD572" s="866"/>
      <c r="AE572" s="866"/>
      <c r="AF572" s="866"/>
      <c r="AG572" s="866"/>
      <c r="AH572" s="871"/>
      <c r="AI572" s="872"/>
      <c r="AJ572" s="872"/>
      <c r="AK572" s="872"/>
      <c r="AL572" s="868"/>
      <c r="AM572" s="869"/>
      <c r="AN572" s="869"/>
      <c r="AO572" s="870"/>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61"/>
      <c r="Q573" s="861"/>
      <c r="R573" s="861"/>
      <c r="S573" s="861"/>
      <c r="T573" s="861"/>
      <c r="U573" s="861"/>
      <c r="V573" s="861"/>
      <c r="W573" s="861"/>
      <c r="X573" s="861"/>
      <c r="Y573" s="862"/>
      <c r="Z573" s="863"/>
      <c r="AA573" s="863"/>
      <c r="AB573" s="864"/>
      <c r="AC573" s="865"/>
      <c r="AD573" s="866"/>
      <c r="AE573" s="866"/>
      <c r="AF573" s="866"/>
      <c r="AG573" s="866"/>
      <c r="AH573" s="871"/>
      <c r="AI573" s="872"/>
      <c r="AJ573" s="872"/>
      <c r="AK573" s="872"/>
      <c r="AL573" s="868"/>
      <c r="AM573" s="869"/>
      <c r="AN573" s="869"/>
      <c r="AO573" s="870"/>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61"/>
      <c r="Q574" s="861"/>
      <c r="R574" s="861"/>
      <c r="S574" s="861"/>
      <c r="T574" s="861"/>
      <c r="U574" s="861"/>
      <c r="V574" s="861"/>
      <c r="W574" s="861"/>
      <c r="X574" s="861"/>
      <c r="Y574" s="862"/>
      <c r="Z574" s="863"/>
      <c r="AA574" s="863"/>
      <c r="AB574" s="864"/>
      <c r="AC574" s="865"/>
      <c r="AD574" s="866"/>
      <c r="AE574" s="866"/>
      <c r="AF574" s="866"/>
      <c r="AG574" s="866"/>
      <c r="AH574" s="871"/>
      <c r="AI574" s="872"/>
      <c r="AJ574" s="872"/>
      <c r="AK574" s="872"/>
      <c r="AL574" s="868"/>
      <c r="AM574" s="869"/>
      <c r="AN574" s="869"/>
      <c r="AO574" s="870"/>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61"/>
      <c r="Q575" s="861"/>
      <c r="R575" s="861"/>
      <c r="S575" s="861"/>
      <c r="T575" s="861"/>
      <c r="U575" s="861"/>
      <c r="V575" s="861"/>
      <c r="W575" s="861"/>
      <c r="X575" s="861"/>
      <c r="Y575" s="862"/>
      <c r="Z575" s="863"/>
      <c r="AA575" s="863"/>
      <c r="AB575" s="864"/>
      <c r="AC575" s="865"/>
      <c r="AD575" s="866"/>
      <c r="AE575" s="866"/>
      <c r="AF575" s="866"/>
      <c r="AG575" s="866"/>
      <c r="AH575" s="871"/>
      <c r="AI575" s="872"/>
      <c r="AJ575" s="872"/>
      <c r="AK575" s="872"/>
      <c r="AL575" s="868"/>
      <c r="AM575" s="869"/>
      <c r="AN575" s="869"/>
      <c r="AO575" s="870"/>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61"/>
      <c r="Q576" s="861"/>
      <c r="R576" s="861"/>
      <c r="S576" s="861"/>
      <c r="T576" s="861"/>
      <c r="U576" s="861"/>
      <c r="V576" s="861"/>
      <c r="W576" s="861"/>
      <c r="X576" s="861"/>
      <c r="Y576" s="862"/>
      <c r="Z576" s="863"/>
      <c r="AA576" s="863"/>
      <c r="AB576" s="864"/>
      <c r="AC576" s="865"/>
      <c r="AD576" s="866"/>
      <c r="AE576" s="866"/>
      <c r="AF576" s="866"/>
      <c r="AG576" s="866"/>
      <c r="AH576" s="871"/>
      <c r="AI576" s="872"/>
      <c r="AJ576" s="872"/>
      <c r="AK576" s="872"/>
      <c r="AL576" s="868"/>
      <c r="AM576" s="869"/>
      <c r="AN576" s="869"/>
      <c r="AO576" s="870"/>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61"/>
      <c r="Q577" s="861"/>
      <c r="R577" s="861"/>
      <c r="S577" s="861"/>
      <c r="T577" s="861"/>
      <c r="U577" s="861"/>
      <c r="V577" s="861"/>
      <c r="W577" s="861"/>
      <c r="X577" s="861"/>
      <c r="Y577" s="862"/>
      <c r="Z577" s="863"/>
      <c r="AA577" s="863"/>
      <c r="AB577" s="864"/>
      <c r="AC577" s="865"/>
      <c r="AD577" s="866"/>
      <c r="AE577" s="866"/>
      <c r="AF577" s="866"/>
      <c r="AG577" s="866"/>
      <c r="AH577" s="871"/>
      <c r="AI577" s="872"/>
      <c r="AJ577" s="872"/>
      <c r="AK577" s="872"/>
      <c r="AL577" s="868"/>
      <c r="AM577" s="869"/>
      <c r="AN577" s="869"/>
      <c r="AO577" s="870"/>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61"/>
      <c r="Q578" s="861"/>
      <c r="R578" s="861"/>
      <c r="S578" s="861"/>
      <c r="T578" s="861"/>
      <c r="U578" s="861"/>
      <c r="V578" s="861"/>
      <c r="W578" s="861"/>
      <c r="X578" s="861"/>
      <c r="Y578" s="862"/>
      <c r="Z578" s="863"/>
      <c r="AA578" s="863"/>
      <c r="AB578" s="864"/>
      <c r="AC578" s="865"/>
      <c r="AD578" s="866"/>
      <c r="AE578" s="866"/>
      <c r="AF578" s="866"/>
      <c r="AG578" s="866"/>
      <c r="AH578" s="871"/>
      <c r="AI578" s="872"/>
      <c r="AJ578" s="872"/>
      <c r="AK578" s="872"/>
      <c r="AL578" s="868"/>
      <c r="AM578" s="869"/>
      <c r="AN578" s="869"/>
      <c r="AO578" s="870"/>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61"/>
      <c r="Q579" s="861"/>
      <c r="R579" s="861"/>
      <c r="S579" s="861"/>
      <c r="T579" s="861"/>
      <c r="U579" s="861"/>
      <c r="V579" s="861"/>
      <c r="W579" s="861"/>
      <c r="X579" s="861"/>
      <c r="Y579" s="862"/>
      <c r="Z579" s="863"/>
      <c r="AA579" s="863"/>
      <c r="AB579" s="864"/>
      <c r="AC579" s="865"/>
      <c r="AD579" s="866"/>
      <c r="AE579" s="866"/>
      <c r="AF579" s="866"/>
      <c r="AG579" s="866"/>
      <c r="AH579" s="871"/>
      <c r="AI579" s="872"/>
      <c r="AJ579" s="872"/>
      <c r="AK579" s="872"/>
      <c r="AL579" s="868"/>
      <c r="AM579" s="869"/>
      <c r="AN579" s="869"/>
      <c r="AO579" s="870"/>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61"/>
      <c r="Q580" s="861"/>
      <c r="R580" s="861"/>
      <c r="S580" s="861"/>
      <c r="T580" s="861"/>
      <c r="U580" s="861"/>
      <c r="V580" s="861"/>
      <c r="W580" s="861"/>
      <c r="X580" s="861"/>
      <c r="Y580" s="862"/>
      <c r="Z580" s="863"/>
      <c r="AA580" s="863"/>
      <c r="AB580" s="864"/>
      <c r="AC580" s="865"/>
      <c r="AD580" s="866"/>
      <c r="AE580" s="866"/>
      <c r="AF580" s="866"/>
      <c r="AG580" s="866"/>
      <c r="AH580" s="871"/>
      <c r="AI580" s="872"/>
      <c r="AJ580" s="872"/>
      <c r="AK580" s="872"/>
      <c r="AL580" s="868"/>
      <c r="AM580" s="869"/>
      <c r="AN580" s="869"/>
      <c r="AO580" s="870"/>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61"/>
      <c r="Q581" s="861"/>
      <c r="R581" s="861"/>
      <c r="S581" s="861"/>
      <c r="T581" s="861"/>
      <c r="U581" s="861"/>
      <c r="V581" s="861"/>
      <c r="W581" s="861"/>
      <c r="X581" s="861"/>
      <c r="Y581" s="862"/>
      <c r="Z581" s="863"/>
      <c r="AA581" s="863"/>
      <c r="AB581" s="864"/>
      <c r="AC581" s="865"/>
      <c r="AD581" s="866"/>
      <c r="AE581" s="866"/>
      <c r="AF581" s="866"/>
      <c r="AG581" s="866"/>
      <c r="AH581" s="871"/>
      <c r="AI581" s="872"/>
      <c r="AJ581" s="872"/>
      <c r="AK581" s="872"/>
      <c r="AL581" s="868"/>
      <c r="AM581" s="869"/>
      <c r="AN581" s="869"/>
      <c r="AO581" s="870"/>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61"/>
      <c r="Q582" s="861"/>
      <c r="R582" s="861"/>
      <c r="S582" s="861"/>
      <c r="T582" s="861"/>
      <c r="U582" s="861"/>
      <c r="V582" s="861"/>
      <c r="W582" s="861"/>
      <c r="X582" s="861"/>
      <c r="Y582" s="862"/>
      <c r="Z582" s="863"/>
      <c r="AA582" s="863"/>
      <c r="AB582" s="864"/>
      <c r="AC582" s="865"/>
      <c r="AD582" s="866"/>
      <c r="AE582" s="866"/>
      <c r="AF582" s="866"/>
      <c r="AG582" s="866"/>
      <c r="AH582" s="871"/>
      <c r="AI582" s="872"/>
      <c r="AJ582" s="872"/>
      <c r="AK582" s="872"/>
      <c r="AL582" s="868"/>
      <c r="AM582" s="869"/>
      <c r="AN582" s="869"/>
      <c r="AO582" s="870"/>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61"/>
      <c r="Q583" s="861"/>
      <c r="R583" s="861"/>
      <c r="S583" s="861"/>
      <c r="T583" s="861"/>
      <c r="U583" s="861"/>
      <c r="V583" s="861"/>
      <c r="W583" s="861"/>
      <c r="X583" s="861"/>
      <c r="Y583" s="862"/>
      <c r="Z583" s="863"/>
      <c r="AA583" s="863"/>
      <c r="AB583" s="864"/>
      <c r="AC583" s="865"/>
      <c r="AD583" s="866"/>
      <c r="AE583" s="866"/>
      <c r="AF583" s="866"/>
      <c r="AG583" s="866"/>
      <c r="AH583" s="871"/>
      <c r="AI583" s="872"/>
      <c r="AJ583" s="872"/>
      <c r="AK583" s="872"/>
      <c r="AL583" s="868"/>
      <c r="AM583" s="869"/>
      <c r="AN583" s="869"/>
      <c r="AO583" s="870"/>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61"/>
      <c r="Q584" s="861"/>
      <c r="R584" s="861"/>
      <c r="S584" s="861"/>
      <c r="T584" s="861"/>
      <c r="U584" s="861"/>
      <c r="V584" s="861"/>
      <c r="W584" s="861"/>
      <c r="X584" s="861"/>
      <c r="Y584" s="862"/>
      <c r="Z584" s="863"/>
      <c r="AA584" s="863"/>
      <c r="AB584" s="864"/>
      <c r="AC584" s="865"/>
      <c r="AD584" s="866"/>
      <c r="AE584" s="866"/>
      <c r="AF584" s="866"/>
      <c r="AG584" s="866"/>
      <c r="AH584" s="871"/>
      <c r="AI584" s="872"/>
      <c r="AJ584" s="872"/>
      <c r="AK584" s="872"/>
      <c r="AL584" s="868"/>
      <c r="AM584" s="869"/>
      <c r="AN584" s="869"/>
      <c r="AO584" s="870"/>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61"/>
      <c r="Q585" s="861"/>
      <c r="R585" s="861"/>
      <c r="S585" s="861"/>
      <c r="T585" s="861"/>
      <c r="U585" s="861"/>
      <c r="V585" s="861"/>
      <c r="W585" s="861"/>
      <c r="X585" s="861"/>
      <c r="Y585" s="862"/>
      <c r="Z585" s="863"/>
      <c r="AA585" s="863"/>
      <c r="AB585" s="864"/>
      <c r="AC585" s="865"/>
      <c r="AD585" s="866"/>
      <c r="AE585" s="866"/>
      <c r="AF585" s="866"/>
      <c r="AG585" s="866"/>
      <c r="AH585" s="871"/>
      <c r="AI585" s="872"/>
      <c r="AJ585" s="872"/>
      <c r="AK585" s="872"/>
      <c r="AL585" s="868"/>
      <c r="AM585" s="869"/>
      <c r="AN585" s="869"/>
      <c r="AO585" s="870"/>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61"/>
      <c r="Q586" s="861"/>
      <c r="R586" s="861"/>
      <c r="S586" s="861"/>
      <c r="T586" s="861"/>
      <c r="U586" s="861"/>
      <c r="V586" s="861"/>
      <c r="W586" s="861"/>
      <c r="X586" s="861"/>
      <c r="Y586" s="862"/>
      <c r="Z586" s="863"/>
      <c r="AA586" s="863"/>
      <c r="AB586" s="864"/>
      <c r="AC586" s="865"/>
      <c r="AD586" s="866"/>
      <c r="AE586" s="866"/>
      <c r="AF586" s="866"/>
      <c r="AG586" s="866"/>
      <c r="AH586" s="871"/>
      <c r="AI586" s="872"/>
      <c r="AJ586" s="872"/>
      <c r="AK586" s="872"/>
      <c r="AL586" s="868"/>
      <c r="AM586" s="869"/>
      <c r="AN586" s="869"/>
      <c r="AO586" s="870"/>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61"/>
      <c r="Q587" s="861"/>
      <c r="R587" s="861"/>
      <c r="S587" s="861"/>
      <c r="T587" s="861"/>
      <c r="U587" s="861"/>
      <c r="V587" s="861"/>
      <c r="W587" s="861"/>
      <c r="X587" s="861"/>
      <c r="Y587" s="862"/>
      <c r="Z587" s="863"/>
      <c r="AA587" s="863"/>
      <c r="AB587" s="864"/>
      <c r="AC587" s="865"/>
      <c r="AD587" s="866"/>
      <c r="AE587" s="866"/>
      <c r="AF587" s="866"/>
      <c r="AG587" s="866"/>
      <c r="AH587" s="871"/>
      <c r="AI587" s="872"/>
      <c r="AJ587" s="872"/>
      <c r="AK587" s="872"/>
      <c r="AL587" s="868"/>
      <c r="AM587" s="869"/>
      <c r="AN587" s="869"/>
      <c r="AO587" s="870"/>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61"/>
      <c r="Q588" s="861"/>
      <c r="R588" s="861"/>
      <c r="S588" s="861"/>
      <c r="T588" s="861"/>
      <c r="U588" s="861"/>
      <c r="V588" s="861"/>
      <c r="W588" s="861"/>
      <c r="X588" s="861"/>
      <c r="Y588" s="862"/>
      <c r="Z588" s="863"/>
      <c r="AA588" s="863"/>
      <c r="AB588" s="864"/>
      <c r="AC588" s="865"/>
      <c r="AD588" s="866"/>
      <c r="AE588" s="866"/>
      <c r="AF588" s="866"/>
      <c r="AG588" s="866"/>
      <c r="AH588" s="871"/>
      <c r="AI588" s="872"/>
      <c r="AJ588" s="872"/>
      <c r="AK588" s="872"/>
      <c r="AL588" s="868"/>
      <c r="AM588" s="869"/>
      <c r="AN588" s="869"/>
      <c r="AO588" s="870"/>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61"/>
      <c r="Q589" s="861"/>
      <c r="R589" s="861"/>
      <c r="S589" s="861"/>
      <c r="T589" s="861"/>
      <c r="U589" s="861"/>
      <c r="V589" s="861"/>
      <c r="W589" s="861"/>
      <c r="X589" s="861"/>
      <c r="Y589" s="862"/>
      <c r="Z589" s="863"/>
      <c r="AA589" s="863"/>
      <c r="AB589" s="864"/>
      <c r="AC589" s="865"/>
      <c r="AD589" s="866"/>
      <c r="AE589" s="866"/>
      <c r="AF589" s="866"/>
      <c r="AG589" s="866"/>
      <c r="AH589" s="871"/>
      <c r="AI589" s="872"/>
      <c r="AJ589" s="872"/>
      <c r="AK589" s="872"/>
      <c r="AL589" s="868"/>
      <c r="AM589" s="869"/>
      <c r="AN589" s="869"/>
      <c r="AO589" s="870"/>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61"/>
      <c r="Q590" s="861"/>
      <c r="R590" s="861"/>
      <c r="S590" s="861"/>
      <c r="T590" s="861"/>
      <c r="U590" s="861"/>
      <c r="V590" s="861"/>
      <c r="W590" s="861"/>
      <c r="X590" s="861"/>
      <c r="Y590" s="862"/>
      <c r="Z590" s="863"/>
      <c r="AA590" s="863"/>
      <c r="AB590" s="864"/>
      <c r="AC590" s="865"/>
      <c r="AD590" s="866"/>
      <c r="AE590" s="866"/>
      <c r="AF590" s="866"/>
      <c r="AG590" s="866"/>
      <c r="AH590" s="871"/>
      <c r="AI590" s="872"/>
      <c r="AJ590" s="872"/>
      <c r="AK590" s="872"/>
      <c r="AL590" s="868"/>
      <c r="AM590" s="869"/>
      <c r="AN590" s="869"/>
      <c r="AO590" s="870"/>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61"/>
      <c r="Q591" s="861"/>
      <c r="R591" s="861"/>
      <c r="S591" s="861"/>
      <c r="T591" s="861"/>
      <c r="U591" s="861"/>
      <c r="V591" s="861"/>
      <c r="W591" s="861"/>
      <c r="X591" s="861"/>
      <c r="Y591" s="862"/>
      <c r="Z591" s="863"/>
      <c r="AA591" s="863"/>
      <c r="AB591" s="864"/>
      <c r="AC591" s="865"/>
      <c r="AD591" s="866"/>
      <c r="AE591" s="866"/>
      <c r="AF591" s="866"/>
      <c r="AG591" s="866"/>
      <c r="AH591" s="871"/>
      <c r="AI591" s="872"/>
      <c r="AJ591" s="872"/>
      <c r="AK591" s="872"/>
      <c r="AL591" s="868"/>
      <c r="AM591" s="869"/>
      <c r="AN591" s="869"/>
      <c r="AO591" s="870"/>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61"/>
      <c r="Q592" s="861"/>
      <c r="R592" s="861"/>
      <c r="S592" s="861"/>
      <c r="T592" s="861"/>
      <c r="U592" s="861"/>
      <c r="V592" s="861"/>
      <c r="W592" s="861"/>
      <c r="X592" s="861"/>
      <c r="Y592" s="862"/>
      <c r="Z592" s="863"/>
      <c r="AA592" s="863"/>
      <c r="AB592" s="864"/>
      <c r="AC592" s="865"/>
      <c r="AD592" s="866"/>
      <c r="AE592" s="866"/>
      <c r="AF592" s="866"/>
      <c r="AG592" s="866"/>
      <c r="AH592" s="871"/>
      <c r="AI592" s="872"/>
      <c r="AJ592" s="872"/>
      <c r="AK592" s="872"/>
      <c r="AL592" s="868"/>
      <c r="AM592" s="869"/>
      <c r="AN592" s="869"/>
      <c r="AO592" s="870"/>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61"/>
      <c r="Q593" s="861"/>
      <c r="R593" s="861"/>
      <c r="S593" s="861"/>
      <c r="T593" s="861"/>
      <c r="U593" s="861"/>
      <c r="V593" s="861"/>
      <c r="W593" s="861"/>
      <c r="X593" s="861"/>
      <c r="Y593" s="862"/>
      <c r="Z593" s="863"/>
      <c r="AA593" s="863"/>
      <c r="AB593" s="864"/>
      <c r="AC593" s="865"/>
      <c r="AD593" s="866"/>
      <c r="AE593" s="866"/>
      <c r="AF593" s="866"/>
      <c r="AG593" s="866"/>
      <c r="AH593" s="871"/>
      <c r="AI593" s="872"/>
      <c r="AJ593" s="872"/>
      <c r="AK593" s="872"/>
      <c r="AL593" s="868"/>
      <c r="AM593" s="869"/>
      <c r="AN593" s="869"/>
      <c r="AO593" s="870"/>
      <c r="AP593" s="854"/>
      <c r="AQ593" s="854"/>
      <c r="AR593" s="854"/>
      <c r="AS593" s="854"/>
      <c r="AT593" s="854"/>
      <c r="AU593" s="854"/>
      <c r="AV593" s="854"/>
      <c r="AW593" s="854"/>
      <c r="AX593" s="85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67" t="s">
        <v>198</v>
      </c>
      <c r="AQ596" s="867"/>
      <c r="AR596" s="867"/>
      <c r="AS596" s="867"/>
      <c r="AT596" s="867"/>
      <c r="AU596" s="867"/>
      <c r="AV596" s="867"/>
      <c r="AW596" s="867"/>
      <c r="AX596" s="867"/>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61"/>
      <c r="Q597" s="861"/>
      <c r="R597" s="861"/>
      <c r="S597" s="861"/>
      <c r="T597" s="861"/>
      <c r="U597" s="861"/>
      <c r="V597" s="861"/>
      <c r="W597" s="861"/>
      <c r="X597" s="861"/>
      <c r="Y597" s="862"/>
      <c r="Z597" s="863"/>
      <c r="AA597" s="863"/>
      <c r="AB597" s="864"/>
      <c r="AC597" s="865"/>
      <c r="AD597" s="866"/>
      <c r="AE597" s="866"/>
      <c r="AF597" s="866"/>
      <c r="AG597" s="866"/>
      <c r="AH597" s="852"/>
      <c r="AI597" s="853"/>
      <c r="AJ597" s="853"/>
      <c r="AK597" s="853"/>
      <c r="AL597" s="868"/>
      <c r="AM597" s="869"/>
      <c r="AN597" s="869"/>
      <c r="AO597" s="870"/>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61"/>
      <c r="Q598" s="861"/>
      <c r="R598" s="861"/>
      <c r="S598" s="861"/>
      <c r="T598" s="861"/>
      <c r="U598" s="861"/>
      <c r="V598" s="861"/>
      <c r="W598" s="861"/>
      <c r="X598" s="861"/>
      <c r="Y598" s="862"/>
      <c r="Z598" s="863"/>
      <c r="AA598" s="863"/>
      <c r="AB598" s="864"/>
      <c r="AC598" s="865"/>
      <c r="AD598" s="866"/>
      <c r="AE598" s="866"/>
      <c r="AF598" s="866"/>
      <c r="AG598" s="866"/>
      <c r="AH598" s="852"/>
      <c r="AI598" s="853"/>
      <c r="AJ598" s="853"/>
      <c r="AK598" s="853"/>
      <c r="AL598" s="868"/>
      <c r="AM598" s="869"/>
      <c r="AN598" s="869"/>
      <c r="AO598" s="870"/>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60"/>
      <c r="Q599" s="861"/>
      <c r="R599" s="861"/>
      <c r="S599" s="861"/>
      <c r="T599" s="861"/>
      <c r="U599" s="861"/>
      <c r="V599" s="861"/>
      <c r="W599" s="861"/>
      <c r="X599" s="861"/>
      <c r="Y599" s="862"/>
      <c r="Z599" s="863"/>
      <c r="AA599" s="863"/>
      <c r="AB599" s="864"/>
      <c r="AC599" s="865"/>
      <c r="AD599" s="866"/>
      <c r="AE599" s="866"/>
      <c r="AF599" s="866"/>
      <c r="AG599" s="866"/>
      <c r="AH599" s="871"/>
      <c r="AI599" s="872"/>
      <c r="AJ599" s="872"/>
      <c r="AK599" s="872"/>
      <c r="AL599" s="868"/>
      <c r="AM599" s="869"/>
      <c r="AN599" s="869"/>
      <c r="AO599" s="870"/>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60"/>
      <c r="Q600" s="861"/>
      <c r="R600" s="861"/>
      <c r="S600" s="861"/>
      <c r="T600" s="861"/>
      <c r="U600" s="861"/>
      <c r="V600" s="861"/>
      <c r="W600" s="861"/>
      <c r="X600" s="861"/>
      <c r="Y600" s="862"/>
      <c r="Z600" s="863"/>
      <c r="AA600" s="863"/>
      <c r="AB600" s="864"/>
      <c r="AC600" s="865"/>
      <c r="AD600" s="866"/>
      <c r="AE600" s="866"/>
      <c r="AF600" s="866"/>
      <c r="AG600" s="866"/>
      <c r="AH600" s="871"/>
      <c r="AI600" s="872"/>
      <c r="AJ600" s="872"/>
      <c r="AK600" s="872"/>
      <c r="AL600" s="868"/>
      <c r="AM600" s="869"/>
      <c r="AN600" s="869"/>
      <c r="AO600" s="870"/>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61"/>
      <c r="Q601" s="861"/>
      <c r="R601" s="861"/>
      <c r="S601" s="861"/>
      <c r="T601" s="861"/>
      <c r="U601" s="861"/>
      <c r="V601" s="861"/>
      <c r="W601" s="861"/>
      <c r="X601" s="861"/>
      <c r="Y601" s="862"/>
      <c r="Z601" s="863"/>
      <c r="AA601" s="863"/>
      <c r="AB601" s="864"/>
      <c r="AC601" s="865"/>
      <c r="AD601" s="866"/>
      <c r="AE601" s="866"/>
      <c r="AF601" s="866"/>
      <c r="AG601" s="866"/>
      <c r="AH601" s="871"/>
      <c r="AI601" s="872"/>
      <c r="AJ601" s="872"/>
      <c r="AK601" s="872"/>
      <c r="AL601" s="868"/>
      <c r="AM601" s="869"/>
      <c r="AN601" s="869"/>
      <c r="AO601" s="870"/>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61"/>
      <c r="Q602" s="861"/>
      <c r="R602" s="861"/>
      <c r="S602" s="861"/>
      <c r="T602" s="861"/>
      <c r="U602" s="861"/>
      <c r="V602" s="861"/>
      <c r="W602" s="861"/>
      <c r="X602" s="861"/>
      <c r="Y602" s="862"/>
      <c r="Z602" s="863"/>
      <c r="AA602" s="863"/>
      <c r="AB602" s="864"/>
      <c r="AC602" s="865"/>
      <c r="AD602" s="866"/>
      <c r="AE602" s="866"/>
      <c r="AF602" s="866"/>
      <c r="AG602" s="866"/>
      <c r="AH602" s="871"/>
      <c r="AI602" s="872"/>
      <c r="AJ602" s="872"/>
      <c r="AK602" s="872"/>
      <c r="AL602" s="868"/>
      <c r="AM602" s="869"/>
      <c r="AN602" s="869"/>
      <c r="AO602" s="870"/>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61"/>
      <c r="Q603" s="861"/>
      <c r="R603" s="861"/>
      <c r="S603" s="861"/>
      <c r="T603" s="861"/>
      <c r="U603" s="861"/>
      <c r="V603" s="861"/>
      <c r="W603" s="861"/>
      <c r="X603" s="861"/>
      <c r="Y603" s="862"/>
      <c r="Z603" s="863"/>
      <c r="AA603" s="863"/>
      <c r="AB603" s="864"/>
      <c r="AC603" s="865"/>
      <c r="AD603" s="866"/>
      <c r="AE603" s="866"/>
      <c r="AF603" s="866"/>
      <c r="AG603" s="866"/>
      <c r="AH603" s="871"/>
      <c r="AI603" s="872"/>
      <c r="AJ603" s="872"/>
      <c r="AK603" s="872"/>
      <c r="AL603" s="868"/>
      <c r="AM603" s="869"/>
      <c r="AN603" s="869"/>
      <c r="AO603" s="870"/>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61"/>
      <c r="Q604" s="861"/>
      <c r="R604" s="861"/>
      <c r="S604" s="861"/>
      <c r="T604" s="861"/>
      <c r="U604" s="861"/>
      <c r="V604" s="861"/>
      <c r="W604" s="861"/>
      <c r="X604" s="861"/>
      <c r="Y604" s="862"/>
      <c r="Z604" s="863"/>
      <c r="AA604" s="863"/>
      <c r="AB604" s="864"/>
      <c r="AC604" s="865"/>
      <c r="AD604" s="866"/>
      <c r="AE604" s="866"/>
      <c r="AF604" s="866"/>
      <c r="AG604" s="866"/>
      <c r="AH604" s="871"/>
      <c r="AI604" s="872"/>
      <c r="AJ604" s="872"/>
      <c r="AK604" s="872"/>
      <c r="AL604" s="868"/>
      <c r="AM604" s="869"/>
      <c r="AN604" s="869"/>
      <c r="AO604" s="870"/>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61"/>
      <c r="Q605" s="861"/>
      <c r="R605" s="861"/>
      <c r="S605" s="861"/>
      <c r="T605" s="861"/>
      <c r="U605" s="861"/>
      <c r="V605" s="861"/>
      <c r="W605" s="861"/>
      <c r="X605" s="861"/>
      <c r="Y605" s="862"/>
      <c r="Z605" s="863"/>
      <c r="AA605" s="863"/>
      <c r="AB605" s="864"/>
      <c r="AC605" s="865"/>
      <c r="AD605" s="866"/>
      <c r="AE605" s="866"/>
      <c r="AF605" s="866"/>
      <c r="AG605" s="866"/>
      <c r="AH605" s="871"/>
      <c r="AI605" s="872"/>
      <c r="AJ605" s="872"/>
      <c r="AK605" s="872"/>
      <c r="AL605" s="868"/>
      <c r="AM605" s="869"/>
      <c r="AN605" s="869"/>
      <c r="AO605" s="870"/>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61"/>
      <c r="Q606" s="861"/>
      <c r="R606" s="861"/>
      <c r="S606" s="861"/>
      <c r="T606" s="861"/>
      <c r="U606" s="861"/>
      <c r="V606" s="861"/>
      <c r="W606" s="861"/>
      <c r="X606" s="861"/>
      <c r="Y606" s="862"/>
      <c r="Z606" s="863"/>
      <c r="AA606" s="863"/>
      <c r="AB606" s="864"/>
      <c r="AC606" s="865"/>
      <c r="AD606" s="866"/>
      <c r="AE606" s="866"/>
      <c r="AF606" s="866"/>
      <c r="AG606" s="866"/>
      <c r="AH606" s="871"/>
      <c r="AI606" s="872"/>
      <c r="AJ606" s="872"/>
      <c r="AK606" s="872"/>
      <c r="AL606" s="868"/>
      <c r="AM606" s="869"/>
      <c r="AN606" s="869"/>
      <c r="AO606" s="870"/>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61"/>
      <c r="Q607" s="861"/>
      <c r="R607" s="861"/>
      <c r="S607" s="861"/>
      <c r="T607" s="861"/>
      <c r="U607" s="861"/>
      <c r="V607" s="861"/>
      <c r="W607" s="861"/>
      <c r="X607" s="861"/>
      <c r="Y607" s="862"/>
      <c r="Z607" s="863"/>
      <c r="AA607" s="863"/>
      <c r="AB607" s="864"/>
      <c r="AC607" s="865"/>
      <c r="AD607" s="866"/>
      <c r="AE607" s="866"/>
      <c r="AF607" s="866"/>
      <c r="AG607" s="866"/>
      <c r="AH607" s="871"/>
      <c r="AI607" s="872"/>
      <c r="AJ607" s="872"/>
      <c r="AK607" s="872"/>
      <c r="AL607" s="868"/>
      <c r="AM607" s="869"/>
      <c r="AN607" s="869"/>
      <c r="AO607" s="870"/>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61"/>
      <c r="Q608" s="861"/>
      <c r="R608" s="861"/>
      <c r="S608" s="861"/>
      <c r="T608" s="861"/>
      <c r="U608" s="861"/>
      <c r="V608" s="861"/>
      <c r="W608" s="861"/>
      <c r="X608" s="861"/>
      <c r="Y608" s="862"/>
      <c r="Z608" s="863"/>
      <c r="AA608" s="863"/>
      <c r="AB608" s="864"/>
      <c r="AC608" s="865"/>
      <c r="AD608" s="866"/>
      <c r="AE608" s="866"/>
      <c r="AF608" s="866"/>
      <c r="AG608" s="866"/>
      <c r="AH608" s="871"/>
      <c r="AI608" s="872"/>
      <c r="AJ608" s="872"/>
      <c r="AK608" s="872"/>
      <c r="AL608" s="868"/>
      <c r="AM608" s="869"/>
      <c r="AN608" s="869"/>
      <c r="AO608" s="870"/>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61"/>
      <c r="Q609" s="861"/>
      <c r="R609" s="861"/>
      <c r="S609" s="861"/>
      <c r="T609" s="861"/>
      <c r="U609" s="861"/>
      <c r="V609" s="861"/>
      <c r="W609" s="861"/>
      <c r="X609" s="861"/>
      <c r="Y609" s="862"/>
      <c r="Z609" s="863"/>
      <c r="AA609" s="863"/>
      <c r="AB609" s="864"/>
      <c r="AC609" s="865"/>
      <c r="AD609" s="866"/>
      <c r="AE609" s="866"/>
      <c r="AF609" s="866"/>
      <c r="AG609" s="866"/>
      <c r="AH609" s="871"/>
      <c r="AI609" s="872"/>
      <c r="AJ609" s="872"/>
      <c r="AK609" s="872"/>
      <c r="AL609" s="868"/>
      <c r="AM609" s="869"/>
      <c r="AN609" s="869"/>
      <c r="AO609" s="870"/>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61"/>
      <c r="Q610" s="861"/>
      <c r="R610" s="861"/>
      <c r="S610" s="861"/>
      <c r="T610" s="861"/>
      <c r="U610" s="861"/>
      <c r="V610" s="861"/>
      <c r="W610" s="861"/>
      <c r="X610" s="861"/>
      <c r="Y610" s="862"/>
      <c r="Z610" s="863"/>
      <c r="AA610" s="863"/>
      <c r="AB610" s="864"/>
      <c r="AC610" s="865"/>
      <c r="AD610" s="866"/>
      <c r="AE610" s="866"/>
      <c r="AF610" s="866"/>
      <c r="AG610" s="866"/>
      <c r="AH610" s="871"/>
      <c r="AI610" s="872"/>
      <c r="AJ610" s="872"/>
      <c r="AK610" s="872"/>
      <c r="AL610" s="868"/>
      <c r="AM610" s="869"/>
      <c r="AN610" s="869"/>
      <c r="AO610" s="870"/>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61"/>
      <c r="Q611" s="861"/>
      <c r="R611" s="861"/>
      <c r="S611" s="861"/>
      <c r="T611" s="861"/>
      <c r="U611" s="861"/>
      <c r="V611" s="861"/>
      <c r="W611" s="861"/>
      <c r="X611" s="861"/>
      <c r="Y611" s="862"/>
      <c r="Z611" s="863"/>
      <c r="AA611" s="863"/>
      <c r="AB611" s="864"/>
      <c r="AC611" s="865"/>
      <c r="AD611" s="866"/>
      <c r="AE611" s="866"/>
      <c r="AF611" s="866"/>
      <c r="AG611" s="866"/>
      <c r="AH611" s="871"/>
      <c r="AI611" s="872"/>
      <c r="AJ611" s="872"/>
      <c r="AK611" s="872"/>
      <c r="AL611" s="868"/>
      <c r="AM611" s="869"/>
      <c r="AN611" s="869"/>
      <c r="AO611" s="870"/>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61"/>
      <c r="Q612" s="861"/>
      <c r="R612" s="861"/>
      <c r="S612" s="861"/>
      <c r="T612" s="861"/>
      <c r="U612" s="861"/>
      <c r="V612" s="861"/>
      <c r="W612" s="861"/>
      <c r="X612" s="861"/>
      <c r="Y612" s="862"/>
      <c r="Z612" s="863"/>
      <c r="AA612" s="863"/>
      <c r="AB612" s="864"/>
      <c r="AC612" s="865"/>
      <c r="AD612" s="866"/>
      <c r="AE612" s="866"/>
      <c r="AF612" s="866"/>
      <c r="AG612" s="866"/>
      <c r="AH612" s="871"/>
      <c r="AI612" s="872"/>
      <c r="AJ612" s="872"/>
      <c r="AK612" s="872"/>
      <c r="AL612" s="868"/>
      <c r="AM612" s="869"/>
      <c r="AN612" s="869"/>
      <c r="AO612" s="870"/>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61"/>
      <c r="Q613" s="861"/>
      <c r="R613" s="861"/>
      <c r="S613" s="861"/>
      <c r="T613" s="861"/>
      <c r="U613" s="861"/>
      <c r="V613" s="861"/>
      <c r="W613" s="861"/>
      <c r="X613" s="861"/>
      <c r="Y613" s="862"/>
      <c r="Z613" s="863"/>
      <c r="AA613" s="863"/>
      <c r="AB613" s="864"/>
      <c r="AC613" s="865"/>
      <c r="AD613" s="866"/>
      <c r="AE613" s="866"/>
      <c r="AF613" s="866"/>
      <c r="AG613" s="866"/>
      <c r="AH613" s="871"/>
      <c r="AI613" s="872"/>
      <c r="AJ613" s="872"/>
      <c r="AK613" s="872"/>
      <c r="AL613" s="868"/>
      <c r="AM613" s="869"/>
      <c r="AN613" s="869"/>
      <c r="AO613" s="870"/>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61"/>
      <c r="Q614" s="861"/>
      <c r="R614" s="861"/>
      <c r="S614" s="861"/>
      <c r="T614" s="861"/>
      <c r="U614" s="861"/>
      <c r="V614" s="861"/>
      <c r="W614" s="861"/>
      <c r="X614" s="861"/>
      <c r="Y614" s="862"/>
      <c r="Z614" s="863"/>
      <c r="AA614" s="863"/>
      <c r="AB614" s="864"/>
      <c r="AC614" s="865"/>
      <c r="AD614" s="866"/>
      <c r="AE614" s="866"/>
      <c r="AF614" s="866"/>
      <c r="AG614" s="866"/>
      <c r="AH614" s="871"/>
      <c r="AI614" s="872"/>
      <c r="AJ614" s="872"/>
      <c r="AK614" s="872"/>
      <c r="AL614" s="868"/>
      <c r="AM614" s="869"/>
      <c r="AN614" s="869"/>
      <c r="AO614" s="870"/>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61"/>
      <c r="Q615" s="861"/>
      <c r="R615" s="861"/>
      <c r="S615" s="861"/>
      <c r="T615" s="861"/>
      <c r="U615" s="861"/>
      <c r="V615" s="861"/>
      <c r="W615" s="861"/>
      <c r="X615" s="861"/>
      <c r="Y615" s="862"/>
      <c r="Z615" s="863"/>
      <c r="AA615" s="863"/>
      <c r="AB615" s="864"/>
      <c r="AC615" s="865"/>
      <c r="AD615" s="866"/>
      <c r="AE615" s="866"/>
      <c r="AF615" s="866"/>
      <c r="AG615" s="866"/>
      <c r="AH615" s="871"/>
      <c r="AI615" s="872"/>
      <c r="AJ615" s="872"/>
      <c r="AK615" s="872"/>
      <c r="AL615" s="868"/>
      <c r="AM615" s="869"/>
      <c r="AN615" s="869"/>
      <c r="AO615" s="870"/>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61"/>
      <c r="Q616" s="861"/>
      <c r="R616" s="861"/>
      <c r="S616" s="861"/>
      <c r="T616" s="861"/>
      <c r="U616" s="861"/>
      <c r="V616" s="861"/>
      <c r="W616" s="861"/>
      <c r="X616" s="861"/>
      <c r="Y616" s="862"/>
      <c r="Z616" s="863"/>
      <c r="AA616" s="863"/>
      <c r="AB616" s="864"/>
      <c r="AC616" s="865"/>
      <c r="AD616" s="866"/>
      <c r="AE616" s="866"/>
      <c r="AF616" s="866"/>
      <c r="AG616" s="866"/>
      <c r="AH616" s="871"/>
      <c r="AI616" s="872"/>
      <c r="AJ616" s="872"/>
      <c r="AK616" s="872"/>
      <c r="AL616" s="868"/>
      <c r="AM616" s="869"/>
      <c r="AN616" s="869"/>
      <c r="AO616" s="870"/>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61"/>
      <c r="Q617" s="861"/>
      <c r="R617" s="861"/>
      <c r="S617" s="861"/>
      <c r="T617" s="861"/>
      <c r="U617" s="861"/>
      <c r="V617" s="861"/>
      <c r="W617" s="861"/>
      <c r="X617" s="861"/>
      <c r="Y617" s="862"/>
      <c r="Z617" s="863"/>
      <c r="AA617" s="863"/>
      <c r="AB617" s="864"/>
      <c r="AC617" s="865"/>
      <c r="AD617" s="866"/>
      <c r="AE617" s="866"/>
      <c r="AF617" s="866"/>
      <c r="AG617" s="866"/>
      <c r="AH617" s="871"/>
      <c r="AI617" s="872"/>
      <c r="AJ617" s="872"/>
      <c r="AK617" s="872"/>
      <c r="AL617" s="868"/>
      <c r="AM617" s="869"/>
      <c r="AN617" s="869"/>
      <c r="AO617" s="870"/>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61"/>
      <c r="Q618" s="861"/>
      <c r="R618" s="861"/>
      <c r="S618" s="861"/>
      <c r="T618" s="861"/>
      <c r="U618" s="861"/>
      <c r="V618" s="861"/>
      <c r="W618" s="861"/>
      <c r="X618" s="861"/>
      <c r="Y618" s="862"/>
      <c r="Z618" s="863"/>
      <c r="AA618" s="863"/>
      <c r="AB618" s="864"/>
      <c r="AC618" s="865"/>
      <c r="AD618" s="866"/>
      <c r="AE618" s="866"/>
      <c r="AF618" s="866"/>
      <c r="AG618" s="866"/>
      <c r="AH618" s="871"/>
      <c r="AI618" s="872"/>
      <c r="AJ618" s="872"/>
      <c r="AK618" s="872"/>
      <c r="AL618" s="868"/>
      <c r="AM618" s="869"/>
      <c r="AN618" s="869"/>
      <c r="AO618" s="870"/>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61"/>
      <c r="Q619" s="861"/>
      <c r="R619" s="861"/>
      <c r="S619" s="861"/>
      <c r="T619" s="861"/>
      <c r="U619" s="861"/>
      <c r="V619" s="861"/>
      <c r="W619" s="861"/>
      <c r="X619" s="861"/>
      <c r="Y619" s="862"/>
      <c r="Z619" s="863"/>
      <c r="AA619" s="863"/>
      <c r="AB619" s="864"/>
      <c r="AC619" s="865"/>
      <c r="AD619" s="866"/>
      <c r="AE619" s="866"/>
      <c r="AF619" s="866"/>
      <c r="AG619" s="866"/>
      <c r="AH619" s="871"/>
      <c r="AI619" s="872"/>
      <c r="AJ619" s="872"/>
      <c r="AK619" s="872"/>
      <c r="AL619" s="868"/>
      <c r="AM619" s="869"/>
      <c r="AN619" s="869"/>
      <c r="AO619" s="870"/>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61"/>
      <c r="Q620" s="861"/>
      <c r="R620" s="861"/>
      <c r="S620" s="861"/>
      <c r="T620" s="861"/>
      <c r="U620" s="861"/>
      <c r="V620" s="861"/>
      <c r="W620" s="861"/>
      <c r="X620" s="861"/>
      <c r="Y620" s="862"/>
      <c r="Z620" s="863"/>
      <c r="AA620" s="863"/>
      <c r="AB620" s="864"/>
      <c r="AC620" s="865"/>
      <c r="AD620" s="866"/>
      <c r="AE620" s="866"/>
      <c r="AF620" s="866"/>
      <c r="AG620" s="866"/>
      <c r="AH620" s="871"/>
      <c r="AI620" s="872"/>
      <c r="AJ620" s="872"/>
      <c r="AK620" s="872"/>
      <c r="AL620" s="868"/>
      <c r="AM620" s="869"/>
      <c r="AN620" s="869"/>
      <c r="AO620" s="870"/>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61"/>
      <c r="Q621" s="861"/>
      <c r="R621" s="861"/>
      <c r="S621" s="861"/>
      <c r="T621" s="861"/>
      <c r="U621" s="861"/>
      <c r="V621" s="861"/>
      <c r="W621" s="861"/>
      <c r="X621" s="861"/>
      <c r="Y621" s="862"/>
      <c r="Z621" s="863"/>
      <c r="AA621" s="863"/>
      <c r="AB621" s="864"/>
      <c r="AC621" s="865"/>
      <c r="AD621" s="866"/>
      <c r="AE621" s="866"/>
      <c r="AF621" s="866"/>
      <c r="AG621" s="866"/>
      <c r="AH621" s="871"/>
      <c r="AI621" s="872"/>
      <c r="AJ621" s="872"/>
      <c r="AK621" s="872"/>
      <c r="AL621" s="868"/>
      <c r="AM621" s="869"/>
      <c r="AN621" s="869"/>
      <c r="AO621" s="870"/>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61"/>
      <c r="Q622" s="861"/>
      <c r="R622" s="861"/>
      <c r="S622" s="861"/>
      <c r="T622" s="861"/>
      <c r="U622" s="861"/>
      <c r="V622" s="861"/>
      <c r="W622" s="861"/>
      <c r="X622" s="861"/>
      <c r="Y622" s="862"/>
      <c r="Z622" s="863"/>
      <c r="AA622" s="863"/>
      <c r="AB622" s="864"/>
      <c r="AC622" s="865"/>
      <c r="AD622" s="866"/>
      <c r="AE622" s="866"/>
      <c r="AF622" s="866"/>
      <c r="AG622" s="866"/>
      <c r="AH622" s="871"/>
      <c r="AI622" s="872"/>
      <c r="AJ622" s="872"/>
      <c r="AK622" s="872"/>
      <c r="AL622" s="868"/>
      <c r="AM622" s="869"/>
      <c r="AN622" s="869"/>
      <c r="AO622" s="870"/>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61"/>
      <c r="Q623" s="861"/>
      <c r="R623" s="861"/>
      <c r="S623" s="861"/>
      <c r="T623" s="861"/>
      <c r="U623" s="861"/>
      <c r="V623" s="861"/>
      <c r="W623" s="861"/>
      <c r="X623" s="861"/>
      <c r="Y623" s="862"/>
      <c r="Z623" s="863"/>
      <c r="AA623" s="863"/>
      <c r="AB623" s="864"/>
      <c r="AC623" s="865"/>
      <c r="AD623" s="866"/>
      <c r="AE623" s="866"/>
      <c r="AF623" s="866"/>
      <c r="AG623" s="866"/>
      <c r="AH623" s="871"/>
      <c r="AI623" s="872"/>
      <c r="AJ623" s="872"/>
      <c r="AK623" s="872"/>
      <c r="AL623" s="868"/>
      <c r="AM623" s="869"/>
      <c r="AN623" s="869"/>
      <c r="AO623" s="870"/>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61"/>
      <c r="Q624" s="861"/>
      <c r="R624" s="861"/>
      <c r="S624" s="861"/>
      <c r="T624" s="861"/>
      <c r="U624" s="861"/>
      <c r="V624" s="861"/>
      <c r="W624" s="861"/>
      <c r="X624" s="861"/>
      <c r="Y624" s="862"/>
      <c r="Z624" s="863"/>
      <c r="AA624" s="863"/>
      <c r="AB624" s="864"/>
      <c r="AC624" s="865"/>
      <c r="AD624" s="866"/>
      <c r="AE624" s="866"/>
      <c r="AF624" s="866"/>
      <c r="AG624" s="866"/>
      <c r="AH624" s="871"/>
      <c r="AI624" s="872"/>
      <c r="AJ624" s="872"/>
      <c r="AK624" s="872"/>
      <c r="AL624" s="868"/>
      <c r="AM624" s="869"/>
      <c r="AN624" s="869"/>
      <c r="AO624" s="870"/>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61"/>
      <c r="Q625" s="861"/>
      <c r="R625" s="861"/>
      <c r="S625" s="861"/>
      <c r="T625" s="861"/>
      <c r="U625" s="861"/>
      <c r="V625" s="861"/>
      <c r="W625" s="861"/>
      <c r="X625" s="861"/>
      <c r="Y625" s="862"/>
      <c r="Z625" s="863"/>
      <c r="AA625" s="863"/>
      <c r="AB625" s="864"/>
      <c r="AC625" s="865"/>
      <c r="AD625" s="866"/>
      <c r="AE625" s="866"/>
      <c r="AF625" s="866"/>
      <c r="AG625" s="866"/>
      <c r="AH625" s="871"/>
      <c r="AI625" s="872"/>
      <c r="AJ625" s="872"/>
      <c r="AK625" s="872"/>
      <c r="AL625" s="868"/>
      <c r="AM625" s="869"/>
      <c r="AN625" s="869"/>
      <c r="AO625" s="870"/>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61"/>
      <c r="Q626" s="861"/>
      <c r="R626" s="861"/>
      <c r="S626" s="861"/>
      <c r="T626" s="861"/>
      <c r="U626" s="861"/>
      <c r="V626" s="861"/>
      <c r="W626" s="861"/>
      <c r="X626" s="861"/>
      <c r="Y626" s="862"/>
      <c r="Z626" s="863"/>
      <c r="AA626" s="863"/>
      <c r="AB626" s="864"/>
      <c r="AC626" s="865"/>
      <c r="AD626" s="866"/>
      <c r="AE626" s="866"/>
      <c r="AF626" s="866"/>
      <c r="AG626" s="866"/>
      <c r="AH626" s="871"/>
      <c r="AI626" s="872"/>
      <c r="AJ626" s="872"/>
      <c r="AK626" s="872"/>
      <c r="AL626" s="868"/>
      <c r="AM626" s="869"/>
      <c r="AN626" s="869"/>
      <c r="AO626" s="870"/>
      <c r="AP626" s="854"/>
      <c r="AQ626" s="854"/>
      <c r="AR626" s="854"/>
      <c r="AS626" s="854"/>
      <c r="AT626" s="854"/>
      <c r="AU626" s="854"/>
      <c r="AV626" s="854"/>
      <c r="AW626" s="854"/>
      <c r="AX626" s="854"/>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67" t="s">
        <v>226</v>
      </c>
      <c r="AQ630" s="867"/>
      <c r="AR630" s="867"/>
      <c r="AS630" s="867"/>
      <c r="AT630" s="867"/>
      <c r="AU630" s="867"/>
      <c r="AV630" s="867"/>
      <c r="AW630" s="867"/>
      <c r="AX630" s="867"/>
    </row>
    <row r="631" spans="1:51" ht="30" customHeight="1" x14ac:dyDescent="0.15">
      <c r="A631" s="855">
        <v>1</v>
      </c>
      <c r="B631" s="855">
        <v>1</v>
      </c>
      <c r="C631" s="880"/>
      <c r="D631" s="880"/>
      <c r="E631" s="648" t="s">
        <v>285</v>
      </c>
      <c r="F631" s="881"/>
      <c r="G631" s="881"/>
      <c r="H631" s="881"/>
      <c r="I631" s="881"/>
      <c r="J631" s="858" t="s">
        <v>285</v>
      </c>
      <c r="K631" s="859"/>
      <c r="L631" s="859"/>
      <c r="M631" s="859"/>
      <c r="N631" s="859"/>
      <c r="O631" s="859"/>
      <c r="P631" s="860" t="s">
        <v>285</v>
      </c>
      <c r="Q631" s="861"/>
      <c r="R631" s="861"/>
      <c r="S631" s="861"/>
      <c r="T631" s="861"/>
      <c r="U631" s="861"/>
      <c r="V631" s="861"/>
      <c r="W631" s="861"/>
      <c r="X631" s="861"/>
      <c r="Y631" s="862" t="s">
        <v>285</v>
      </c>
      <c r="Z631" s="863"/>
      <c r="AA631" s="863"/>
      <c r="AB631" s="864"/>
      <c r="AC631" s="865"/>
      <c r="AD631" s="866"/>
      <c r="AE631" s="866"/>
      <c r="AF631" s="866"/>
      <c r="AG631" s="866"/>
      <c r="AH631" s="871" t="s">
        <v>285</v>
      </c>
      <c r="AI631" s="872"/>
      <c r="AJ631" s="872"/>
      <c r="AK631" s="872"/>
      <c r="AL631" s="868" t="s">
        <v>285</v>
      </c>
      <c r="AM631" s="869"/>
      <c r="AN631" s="869"/>
      <c r="AO631" s="870"/>
      <c r="AP631" s="854" t="s">
        <v>285</v>
      </c>
      <c r="AQ631" s="854"/>
      <c r="AR631" s="854"/>
      <c r="AS631" s="854"/>
      <c r="AT631" s="854"/>
      <c r="AU631" s="854"/>
      <c r="AV631" s="854"/>
      <c r="AW631" s="854"/>
      <c r="AX631" s="854"/>
    </row>
    <row r="632" spans="1:51" ht="30" hidden="1" customHeight="1" x14ac:dyDescent="0.15">
      <c r="A632" s="855">
        <v>2</v>
      </c>
      <c r="B632" s="855">
        <v>1</v>
      </c>
      <c r="C632" s="880"/>
      <c r="D632" s="880"/>
      <c r="E632" s="881"/>
      <c r="F632" s="881"/>
      <c r="G632" s="881"/>
      <c r="H632" s="881"/>
      <c r="I632" s="881"/>
      <c r="J632" s="858"/>
      <c r="K632" s="859"/>
      <c r="L632" s="859"/>
      <c r="M632" s="859"/>
      <c r="N632" s="859"/>
      <c r="O632" s="859"/>
      <c r="P632" s="861"/>
      <c r="Q632" s="861"/>
      <c r="R632" s="861"/>
      <c r="S632" s="861"/>
      <c r="T632" s="861"/>
      <c r="U632" s="861"/>
      <c r="V632" s="861"/>
      <c r="W632" s="861"/>
      <c r="X632" s="861"/>
      <c r="Y632" s="862"/>
      <c r="Z632" s="863"/>
      <c r="AA632" s="863"/>
      <c r="AB632" s="864"/>
      <c r="AC632" s="865"/>
      <c r="AD632" s="866"/>
      <c r="AE632" s="866"/>
      <c r="AF632" s="866"/>
      <c r="AG632" s="866"/>
      <c r="AH632" s="871"/>
      <c r="AI632" s="872"/>
      <c r="AJ632" s="872"/>
      <c r="AK632" s="872"/>
      <c r="AL632" s="868"/>
      <c r="AM632" s="869"/>
      <c r="AN632" s="869"/>
      <c r="AO632" s="870"/>
      <c r="AP632" s="854"/>
      <c r="AQ632" s="854"/>
      <c r="AR632" s="854"/>
      <c r="AS632" s="854"/>
      <c r="AT632" s="854"/>
      <c r="AU632" s="854"/>
      <c r="AV632" s="854"/>
      <c r="AW632" s="854"/>
      <c r="AX632" s="854"/>
      <c r="AY632">
        <f>COUNTA($E$632)</f>
        <v>0</v>
      </c>
    </row>
    <row r="633" spans="1:51" ht="30" hidden="1" customHeight="1" x14ac:dyDescent="0.15">
      <c r="A633" s="855">
        <v>3</v>
      </c>
      <c r="B633" s="855">
        <v>1</v>
      </c>
      <c r="C633" s="880"/>
      <c r="D633" s="880"/>
      <c r="E633" s="881"/>
      <c r="F633" s="881"/>
      <c r="G633" s="881"/>
      <c r="H633" s="881"/>
      <c r="I633" s="881"/>
      <c r="J633" s="858"/>
      <c r="K633" s="859"/>
      <c r="L633" s="859"/>
      <c r="M633" s="859"/>
      <c r="N633" s="859"/>
      <c r="O633" s="859"/>
      <c r="P633" s="861"/>
      <c r="Q633" s="861"/>
      <c r="R633" s="861"/>
      <c r="S633" s="861"/>
      <c r="T633" s="861"/>
      <c r="U633" s="861"/>
      <c r="V633" s="861"/>
      <c r="W633" s="861"/>
      <c r="X633" s="861"/>
      <c r="Y633" s="862"/>
      <c r="Z633" s="863"/>
      <c r="AA633" s="863"/>
      <c r="AB633" s="864"/>
      <c r="AC633" s="865"/>
      <c r="AD633" s="866"/>
      <c r="AE633" s="866"/>
      <c r="AF633" s="866"/>
      <c r="AG633" s="866"/>
      <c r="AH633" s="871"/>
      <c r="AI633" s="872"/>
      <c r="AJ633" s="872"/>
      <c r="AK633" s="872"/>
      <c r="AL633" s="868"/>
      <c r="AM633" s="869"/>
      <c r="AN633" s="869"/>
      <c r="AO633" s="870"/>
      <c r="AP633" s="854"/>
      <c r="AQ633" s="854"/>
      <c r="AR633" s="854"/>
      <c r="AS633" s="854"/>
      <c r="AT633" s="854"/>
      <c r="AU633" s="854"/>
      <c r="AV633" s="854"/>
      <c r="AW633" s="854"/>
      <c r="AX633" s="854"/>
      <c r="AY633">
        <f>COUNTA($E$633)</f>
        <v>0</v>
      </c>
    </row>
    <row r="634" spans="1:51" ht="30" hidden="1" customHeight="1" x14ac:dyDescent="0.15">
      <c r="A634" s="855">
        <v>4</v>
      </c>
      <c r="B634" s="855">
        <v>1</v>
      </c>
      <c r="C634" s="880"/>
      <c r="D634" s="880"/>
      <c r="E634" s="881"/>
      <c r="F634" s="881"/>
      <c r="G634" s="881"/>
      <c r="H634" s="881"/>
      <c r="I634" s="881"/>
      <c r="J634" s="858"/>
      <c r="K634" s="859"/>
      <c r="L634" s="859"/>
      <c r="M634" s="859"/>
      <c r="N634" s="859"/>
      <c r="O634" s="859"/>
      <c r="P634" s="861"/>
      <c r="Q634" s="861"/>
      <c r="R634" s="861"/>
      <c r="S634" s="861"/>
      <c r="T634" s="861"/>
      <c r="U634" s="861"/>
      <c r="V634" s="861"/>
      <c r="W634" s="861"/>
      <c r="X634" s="861"/>
      <c r="Y634" s="862"/>
      <c r="Z634" s="863"/>
      <c r="AA634" s="863"/>
      <c r="AB634" s="864"/>
      <c r="AC634" s="865"/>
      <c r="AD634" s="866"/>
      <c r="AE634" s="866"/>
      <c r="AF634" s="866"/>
      <c r="AG634" s="866"/>
      <c r="AH634" s="871"/>
      <c r="AI634" s="872"/>
      <c r="AJ634" s="872"/>
      <c r="AK634" s="872"/>
      <c r="AL634" s="868"/>
      <c r="AM634" s="869"/>
      <c r="AN634" s="869"/>
      <c r="AO634" s="870"/>
      <c r="AP634" s="854"/>
      <c r="AQ634" s="854"/>
      <c r="AR634" s="854"/>
      <c r="AS634" s="854"/>
      <c r="AT634" s="854"/>
      <c r="AU634" s="854"/>
      <c r="AV634" s="854"/>
      <c r="AW634" s="854"/>
      <c r="AX634" s="854"/>
      <c r="AY634">
        <f>COUNTA($E$634)</f>
        <v>0</v>
      </c>
    </row>
    <row r="635" spans="1:51" ht="30" hidden="1" customHeight="1" x14ac:dyDescent="0.15">
      <c r="A635" s="855">
        <v>5</v>
      </c>
      <c r="B635" s="855">
        <v>1</v>
      </c>
      <c r="C635" s="880"/>
      <c r="D635" s="880"/>
      <c r="E635" s="881"/>
      <c r="F635" s="881"/>
      <c r="G635" s="881"/>
      <c r="H635" s="881"/>
      <c r="I635" s="881"/>
      <c r="J635" s="858"/>
      <c r="K635" s="859"/>
      <c r="L635" s="859"/>
      <c r="M635" s="859"/>
      <c r="N635" s="859"/>
      <c r="O635" s="859"/>
      <c r="P635" s="861"/>
      <c r="Q635" s="861"/>
      <c r="R635" s="861"/>
      <c r="S635" s="861"/>
      <c r="T635" s="861"/>
      <c r="U635" s="861"/>
      <c r="V635" s="861"/>
      <c r="W635" s="861"/>
      <c r="X635" s="861"/>
      <c r="Y635" s="862"/>
      <c r="Z635" s="863"/>
      <c r="AA635" s="863"/>
      <c r="AB635" s="864"/>
      <c r="AC635" s="865"/>
      <c r="AD635" s="866"/>
      <c r="AE635" s="866"/>
      <c r="AF635" s="866"/>
      <c r="AG635" s="866"/>
      <c r="AH635" s="871"/>
      <c r="AI635" s="872"/>
      <c r="AJ635" s="872"/>
      <c r="AK635" s="872"/>
      <c r="AL635" s="868"/>
      <c r="AM635" s="869"/>
      <c r="AN635" s="869"/>
      <c r="AO635" s="870"/>
      <c r="AP635" s="854"/>
      <c r="AQ635" s="854"/>
      <c r="AR635" s="854"/>
      <c r="AS635" s="854"/>
      <c r="AT635" s="854"/>
      <c r="AU635" s="854"/>
      <c r="AV635" s="854"/>
      <c r="AW635" s="854"/>
      <c r="AX635" s="854"/>
      <c r="AY635">
        <f>COUNTA($E$635)</f>
        <v>0</v>
      </c>
    </row>
    <row r="636" spans="1:51" ht="30" hidden="1" customHeight="1" x14ac:dyDescent="0.15">
      <c r="A636" s="855">
        <v>6</v>
      </c>
      <c r="B636" s="855">
        <v>1</v>
      </c>
      <c r="C636" s="880"/>
      <c r="D636" s="880"/>
      <c r="E636" s="881"/>
      <c r="F636" s="881"/>
      <c r="G636" s="881"/>
      <c r="H636" s="881"/>
      <c r="I636" s="881"/>
      <c r="J636" s="858"/>
      <c r="K636" s="859"/>
      <c r="L636" s="859"/>
      <c r="M636" s="859"/>
      <c r="N636" s="859"/>
      <c r="O636" s="859"/>
      <c r="P636" s="861"/>
      <c r="Q636" s="861"/>
      <c r="R636" s="861"/>
      <c r="S636" s="861"/>
      <c r="T636" s="861"/>
      <c r="U636" s="861"/>
      <c r="V636" s="861"/>
      <c r="W636" s="861"/>
      <c r="X636" s="861"/>
      <c r="Y636" s="862"/>
      <c r="Z636" s="863"/>
      <c r="AA636" s="863"/>
      <c r="AB636" s="864"/>
      <c r="AC636" s="865"/>
      <c r="AD636" s="866"/>
      <c r="AE636" s="866"/>
      <c r="AF636" s="866"/>
      <c r="AG636" s="866"/>
      <c r="AH636" s="871"/>
      <c r="AI636" s="872"/>
      <c r="AJ636" s="872"/>
      <c r="AK636" s="872"/>
      <c r="AL636" s="868"/>
      <c r="AM636" s="869"/>
      <c r="AN636" s="869"/>
      <c r="AO636" s="870"/>
      <c r="AP636" s="854"/>
      <c r="AQ636" s="854"/>
      <c r="AR636" s="854"/>
      <c r="AS636" s="854"/>
      <c r="AT636" s="854"/>
      <c r="AU636" s="854"/>
      <c r="AV636" s="854"/>
      <c r="AW636" s="854"/>
      <c r="AX636" s="854"/>
      <c r="AY636">
        <f>COUNTA($E$636)</f>
        <v>0</v>
      </c>
    </row>
    <row r="637" spans="1:51" ht="30" hidden="1" customHeight="1" x14ac:dyDescent="0.15">
      <c r="A637" s="855">
        <v>7</v>
      </c>
      <c r="B637" s="855">
        <v>1</v>
      </c>
      <c r="C637" s="880"/>
      <c r="D637" s="880"/>
      <c r="E637" s="881"/>
      <c r="F637" s="881"/>
      <c r="G637" s="881"/>
      <c r="H637" s="881"/>
      <c r="I637" s="881"/>
      <c r="J637" s="858"/>
      <c r="K637" s="859"/>
      <c r="L637" s="859"/>
      <c r="M637" s="859"/>
      <c r="N637" s="859"/>
      <c r="O637" s="859"/>
      <c r="P637" s="861"/>
      <c r="Q637" s="861"/>
      <c r="R637" s="861"/>
      <c r="S637" s="861"/>
      <c r="T637" s="861"/>
      <c r="U637" s="861"/>
      <c r="V637" s="861"/>
      <c r="W637" s="861"/>
      <c r="X637" s="861"/>
      <c r="Y637" s="862"/>
      <c r="Z637" s="863"/>
      <c r="AA637" s="863"/>
      <c r="AB637" s="864"/>
      <c r="AC637" s="865"/>
      <c r="AD637" s="866"/>
      <c r="AE637" s="866"/>
      <c r="AF637" s="866"/>
      <c r="AG637" s="866"/>
      <c r="AH637" s="871"/>
      <c r="AI637" s="872"/>
      <c r="AJ637" s="872"/>
      <c r="AK637" s="872"/>
      <c r="AL637" s="868"/>
      <c r="AM637" s="869"/>
      <c r="AN637" s="869"/>
      <c r="AO637" s="870"/>
      <c r="AP637" s="854"/>
      <c r="AQ637" s="854"/>
      <c r="AR637" s="854"/>
      <c r="AS637" s="854"/>
      <c r="AT637" s="854"/>
      <c r="AU637" s="854"/>
      <c r="AV637" s="854"/>
      <c r="AW637" s="854"/>
      <c r="AX637" s="854"/>
      <c r="AY637">
        <f>COUNTA($E$637)</f>
        <v>0</v>
      </c>
    </row>
    <row r="638" spans="1:51" ht="30" hidden="1" customHeight="1" x14ac:dyDescent="0.15">
      <c r="A638" s="855">
        <v>8</v>
      </c>
      <c r="B638" s="855">
        <v>1</v>
      </c>
      <c r="C638" s="880"/>
      <c r="D638" s="880"/>
      <c r="E638" s="881"/>
      <c r="F638" s="881"/>
      <c r="G638" s="881"/>
      <c r="H638" s="881"/>
      <c r="I638" s="881"/>
      <c r="J638" s="858"/>
      <c r="K638" s="859"/>
      <c r="L638" s="859"/>
      <c r="M638" s="859"/>
      <c r="N638" s="859"/>
      <c r="O638" s="859"/>
      <c r="P638" s="861"/>
      <c r="Q638" s="861"/>
      <c r="R638" s="861"/>
      <c r="S638" s="861"/>
      <c r="T638" s="861"/>
      <c r="U638" s="861"/>
      <c r="V638" s="861"/>
      <c r="W638" s="861"/>
      <c r="X638" s="861"/>
      <c r="Y638" s="862"/>
      <c r="Z638" s="863"/>
      <c r="AA638" s="863"/>
      <c r="AB638" s="864"/>
      <c r="AC638" s="865"/>
      <c r="AD638" s="866"/>
      <c r="AE638" s="866"/>
      <c r="AF638" s="866"/>
      <c r="AG638" s="866"/>
      <c r="AH638" s="871"/>
      <c r="AI638" s="872"/>
      <c r="AJ638" s="872"/>
      <c r="AK638" s="872"/>
      <c r="AL638" s="868"/>
      <c r="AM638" s="869"/>
      <c r="AN638" s="869"/>
      <c r="AO638" s="870"/>
      <c r="AP638" s="854"/>
      <c r="AQ638" s="854"/>
      <c r="AR638" s="854"/>
      <c r="AS638" s="854"/>
      <c r="AT638" s="854"/>
      <c r="AU638" s="854"/>
      <c r="AV638" s="854"/>
      <c r="AW638" s="854"/>
      <c r="AX638" s="854"/>
      <c r="AY638">
        <f>COUNTA($E$638)</f>
        <v>0</v>
      </c>
    </row>
    <row r="639" spans="1:51" ht="30" hidden="1" customHeight="1" x14ac:dyDescent="0.15">
      <c r="A639" s="855">
        <v>9</v>
      </c>
      <c r="B639" s="855">
        <v>1</v>
      </c>
      <c r="C639" s="880"/>
      <c r="D639" s="880"/>
      <c r="E639" s="881"/>
      <c r="F639" s="881"/>
      <c r="G639" s="881"/>
      <c r="H639" s="881"/>
      <c r="I639" s="881"/>
      <c r="J639" s="858"/>
      <c r="K639" s="859"/>
      <c r="L639" s="859"/>
      <c r="M639" s="859"/>
      <c r="N639" s="859"/>
      <c r="O639" s="859"/>
      <c r="P639" s="861"/>
      <c r="Q639" s="861"/>
      <c r="R639" s="861"/>
      <c r="S639" s="861"/>
      <c r="T639" s="861"/>
      <c r="U639" s="861"/>
      <c r="V639" s="861"/>
      <c r="W639" s="861"/>
      <c r="X639" s="861"/>
      <c r="Y639" s="862"/>
      <c r="Z639" s="863"/>
      <c r="AA639" s="863"/>
      <c r="AB639" s="864"/>
      <c r="AC639" s="865"/>
      <c r="AD639" s="866"/>
      <c r="AE639" s="866"/>
      <c r="AF639" s="866"/>
      <c r="AG639" s="866"/>
      <c r="AH639" s="871"/>
      <c r="AI639" s="872"/>
      <c r="AJ639" s="872"/>
      <c r="AK639" s="872"/>
      <c r="AL639" s="868"/>
      <c r="AM639" s="869"/>
      <c r="AN639" s="869"/>
      <c r="AO639" s="870"/>
      <c r="AP639" s="854"/>
      <c r="AQ639" s="854"/>
      <c r="AR639" s="854"/>
      <c r="AS639" s="854"/>
      <c r="AT639" s="854"/>
      <c r="AU639" s="854"/>
      <c r="AV639" s="854"/>
      <c r="AW639" s="854"/>
      <c r="AX639" s="854"/>
      <c r="AY639">
        <f>COUNTA($E$639)</f>
        <v>0</v>
      </c>
    </row>
    <row r="640" spans="1:51" ht="30" hidden="1" customHeight="1" x14ac:dyDescent="0.15">
      <c r="A640" s="855">
        <v>10</v>
      </c>
      <c r="B640" s="855">
        <v>1</v>
      </c>
      <c r="C640" s="880"/>
      <c r="D640" s="880"/>
      <c r="E640" s="881"/>
      <c r="F640" s="881"/>
      <c r="G640" s="881"/>
      <c r="H640" s="881"/>
      <c r="I640" s="881"/>
      <c r="J640" s="858"/>
      <c r="K640" s="859"/>
      <c r="L640" s="859"/>
      <c r="M640" s="859"/>
      <c r="N640" s="859"/>
      <c r="O640" s="859"/>
      <c r="P640" s="861"/>
      <c r="Q640" s="861"/>
      <c r="R640" s="861"/>
      <c r="S640" s="861"/>
      <c r="T640" s="861"/>
      <c r="U640" s="861"/>
      <c r="V640" s="861"/>
      <c r="W640" s="861"/>
      <c r="X640" s="861"/>
      <c r="Y640" s="862"/>
      <c r="Z640" s="863"/>
      <c r="AA640" s="863"/>
      <c r="AB640" s="864"/>
      <c r="AC640" s="865"/>
      <c r="AD640" s="866"/>
      <c r="AE640" s="866"/>
      <c r="AF640" s="866"/>
      <c r="AG640" s="866"/>
      <c r="AH640" s="871"/>
      <c r="AI640" s="872"/>
      <c r="AJ640" s="872"/>
      <c r="AK640" s="872"/>
      <c r="AL640" s="868"/>
      <c r="AM640" s="869"/>
      <c r="AN640" s="869"/>
      <c r="AO640" s="870"/>
      <c r="AP640" s="854"/>
      <c r="AQ640" s="854"/>
      <c r="AR640" s="854"/>
      <c r="AS640" s="854"/>
      <c r="AT640" s="854"/>
      <c r="AU640" s="854"/>
      <c r="AV640" s="854"/>
      <c r="AW640" s="854"/>
      <c r="AX640" s="854"/>
      <c r="AY640">
        <f>COUNTA($E$640)</f>
        <v>0</v>
      </c>
    </row>
    <row r="641" spans="1:51" ht="30" hidden="1" customHeight="1" x14ac:dyDescent="0.15">
      <c r="A641" s="855">
        <v>11</v>
      </c>
      <c r="B641" s="855">
        <v>1</v>
      </c>
      <c r="C641" s="880"/>
      <c r="D641" s="880"/>
      <c r="E641" s="881"/>
      <c r="F641" s="881"/>
      <c r="G641" s="881"/>
      <c r="H641" s="881"/>
      <c r="I641" s="881"/>
      <c r="J641" s="858"/>
      <c r="K641" s="859"/>
      <c r="L641" s="859"/>
      <c r="M641" s="859"/>
      <c r="N641" s="859"/>
      <c r="O641" s="859"/>
      <c r="P641" s="861"/>
      <c r="Q641" s="861"/>
      <c r="R641" s="861"/>
      <c r="S641" s="861"/>
      <c r="T641" s="861"/>
      <c r="U641" s="861"/>
      <c r="V641" s="861"/>
      <c r="W641" s="861"/>
      <c r="X641" s="861"/>
      <c r="Y641" s="862"/>
      <c r="Z641" s="863"/>
      <c r="AA641" s="863"/>
      <c r="AB641" s="864"/>
      <c r="AC641" s="865"/>
      <c r="AD641" s="866"/>
      <c r="AE641" s="866"/>
      <c r="AF641" s="866"/>
      <c r="AG641" s="866"/>
      <c r="AH641" s="871"/>
      <c r="AI641" s="872"/>
      <c r="AJ641" s="872"/>
      <c r="AK641" s="872"/>
      <c r="AL641" s="868"/>
      <c r="AM641" s="869"/>
      <c r="AN641" s="869"/>
      <c r="AO641" s="870"/>
      <c r="AP641" s="854"/>
      <c r="AQ641" s="854"/>
      <c r="AR641" s="854"/>
      <c r="AS641" s="854"/>
      <c r="AT641" s="854"/>
      <c r="AU641" s="854"/>
      <c r="AV641" s="854"/>
      <c r="AW641" s="854"/>
      <c r="AX641" s="854"/>
      <c r="AY641">
        <f>COUNTA($E$641)</f>
        <v>0</v>
      </c>
    </row>
    <row r="642" spans="1:51" ht="30" hidden="1" customHeight="1" x14ac:dyDescent="0.15">
      <c r="A642" s="855">
        <v>12</v>
      </c>
      <c r="B642" s="855">
        <v>1</v>
      </c>
      <c r="C642" s="880"/>
      <c r="D642" s="880"/>
      <c r="E642" s="881"/>
      <c r="F642" s="881"/>
      <c r="G642" s="881"/>
      <c r="H642" s="881"/>
      <c r="I642" s="881"/>
      <c r="J642" s="858"/>
      <c r="K642" s="859"/>
      <c r="L642" s="859"/>
      <c r="M642" s="859"/>
      <c r="N642" s="859"/>
      <c r="O642" s="859"/>
      <c r="P642" s="861"/>
      <c r="Q642" s="861"/>
      <c r="R642" s="861"/>
      <c r="S642" s="861"/>
      <c r="T642" s="861"/>
      <c r="U642" s="861"/>
      <c r="V642" s="861"/>
      <c r="W642" s="861"/>
      <c r="X642" s="861"/>
      <c r="Y642" s="862"/>
      <c r="Z642" s="863"/>
      <c r="AA642" s="863"/>
      <c r="AB642" s="864"/>
      <c r="AC642" s="865"/>
      <c r="AD642" s="866"/>
      <c r="AE642" s="866"/>
      <c r="AF642" s="866"/>
      <c r="AG642" s="866"/>
      <c r="AH642" s="871"/>
      <c r="AI642" s="872"/>
      <c r="AJ642" s="872"/>
      <c r="AK642" s="872"/>
      <c r="AL642" s="868"/>
      <c r="AM642" s="869"/>
      <c r="AN642" s="869"/>
      <c r="AO642" s="870"/>
      <c r="AP642" s="854"/>
      <c r="AQ642" s="854"/>
      <c r="AR642" s="854"/>
      <c r="AS642" s="854"/>
      <c r="AT642" s="854"/>
      <c r="AU642" s="854"/>
      <c r="AV642" s="854"/>
      <c r="AW642" s="854"/>
      <c r="AX642" s="854"/>
      <c r="AY642">
        <f>COUNTA($E$642)</f>
        <v>0</v>
      </c>
    </row>
    <row r="643" spans="1:51" ht="30" hidden="1" customHeight="1" x14ac:dyDescent="0.15">
      <c r="A643" s="855">
        <v>13</v>
      </c>
      <c r="B643" s="855">
        <v>1</v>
      </c>
      <c r="C643" s="880"/>
      <c r="D643" s="880"/>
      <c r="E643" s="881"/>
      <c r="F643" s="881"/>
      <c r="G643" s="881"/>
      <c r="H643" s="881"/>
      <c r="I643" s="881"/>
      <c r="J643" s="858"/>
      <c r="K643" s="859"/>
      <c r="L643" s="859"/>
      <c r="M643" s="859"/>
      <c r="N643" s="859"/>
      <c r="O643" s="859"/>
      <c r="P643" s="861"/>
      <c r="Q643" s="861"/>
      <c r="R643" s="861"/>
      <c r="S643" s="861"/>
      <c r="T643" s="861"/>
      <c r="U643" s="861"/>
      <c r="V643" s="861"/>
      <c r="W643" s="861"/>
      <c r="X643" s="861"/>
      <c r="Y643" s="862"/>
      <c r="Z643" s="863"/>
      <c r="AA643" s="863"/>
      <c r="AB643" s="864"/>
      <c r="AC643" s="865"/>
      <c r="AD643" s="866"/>
      <c r="AE643" s="866"/>
      <c r="AF643" s="866"/>
      <c r="AG643" s="866"/>
      <c r="AH643" s="871"/>
      <c r="AI643" s="872"/>
      <c r="AJ643" s="872"/>
      <c r="AK643" s="872"/>
      <c r="AL643" s="868"/>
      <c r="AM643" s="869"/>
      <c r="AN643" s="869"/>
      <c r="AO643" s="870"/>
      <c r="AP643" s="854"/>
      <c r="AQ643" s="854"/>
      <c r="AR643" s="854"/>
      <c r="AS643" s="854"/>
      <c r="AT643" s="854"/>
      <c r="AU643" s="854"/>
      <c r="AV643" s="854"/>
      <c r="AW643" s="854"/>
      <c r="AX643" s="854"/>
      <c r="AY643">
        <f>COUNTA($E$643)</f>
        <v>0</v>
      </c>
    </row>
    <row r="644" spans="1:51" ht="30" hidden="1" customHeight="1" x14ac:dyDescent="0.15">
      <c r="A644" s="855">
        <v>14</v>
      </c>
      <c r="B644" s="855">
        <v>1</v>
      </c>
      <c r="C644" s="880"/>
      <c r="D644" s="880"/>
      <c r="E644" s="881"/>
      <c r="F644" s="881"/>
      <c r="G644" s="881"/>
      <c r="H644" s="881"/>
      <c r="I644" s="881"/>
      <c r="J644" s="858"/>
      <c r="K644" s="859"/>
      <c r="L644" s="859"/>
      <c r="M644" s="859"/>
      <c r="N644" s="859"/>
      <c r="O644" s="859"/>
      <c r="P644" s="861"/>
      <c r="Q644" s="861"/>
      <c r="R644" s="861"/>
      <c r="S644" s="861"/>
      <c r="T644" s="861"/>
      <c r="U644" s="861"/>
      <c r="V644" s="861"/>
      <c r="W644" s="861"/>
      <c r="X644" s="861"/>
      <c r="Y644" s="862"/>
      <c r="Z644" s="863"/>
      <c r="AA644" s="863"/>
      <c r="AB644" s="864"/>
      <c r="AC644" s="865"/>
      <c r="AD644" s="866"/>
      <c r="AE644" s="866"/>
      <c r="AF644" s="866"/>
      <c r="AG644" s="866"/>
      <c r="AH644" s="871"/>
      <c r="AI644" s="872"/>
      <c r="AJ644" s="872"/>
      <c r="AK644" s="872"/>
      <c r="AL644" s="868"/>
      <c r="AM644" s="869"/>
      <c r="AN644" s="869"/>
      <c r="AO644" s="870"/>
      <c r="AP644" s="854"/>
      <c r="AQ644" s="854"/>
      <c r="AR644" s="854"/>
      <c r="AS644" s="854"/>
      <c r="AT644" s="854"/>
      <c r="AU644" s="854"/>
      <c r="AV644" s="854"/>
      <c r="AW644" s="854"/>
      <c r="AX644" s="854"/>
      <c r="AY644">
        <f>COUNTA($E$644)</f>
        <v>0</v>
      </c>
    </row>
    <row r="645" spans="1:51" ht="30" hidden="1" customHeight="1" x14ac:dyDescent="0.15">
      <c r="A645" s="855">
        <v>15</v>
      </c>
      <c r="B645" s="855">
        <v>1</v>
      </c>
      <c r="C645" s="880"/>
      <c r="D645" s="880"/>
      <c r="E645" s="881"/>
      <c r="F645" s="881"/>
      <c r="G645" s="881"/>
      <c r="H645" s="881"/>
      <c r="I645" s="881"/>
      <c r="J645" s="858"/>
      <c r="K645" s="859"/>
      <c r="L645" s="859"/>
      <c r="M645" s="859"/>
      <c r="N645" s="859"/>
      <c r="O645" s="859"/>
      <c r="P645" s="861"/>
      <c r="Q645" s="861"/>
      <c r="R645" s="861"/>
      <c r="S645" s="861"/>
      <c r="T645" s="861"/>
      <c r="U645" s="861"/>
      <c r="V645" s="861"/>
      <c r="W645" s="861"/>
      <c r="X645" s="861"/>
      <c r="Y645" s="862"/>
      <c r="Z645" s="863"/>
      <c r="AA645" s="863"/>
      <c r="AB645" s="864"/>
      <c r="AC645" s="865"/>
      <c r="AD645" s="866"/>
      <c r="AE645" s="866"/>
      <c r="AF645" s="866"/>
      <c r="AG645" s="866"/>
      <c r="AH645" s="871"/>
      <c r="AI645" s="872"/>
      <c r="AJ645" s="872"/>
      <c r="AK645" s="872"/>
      <c r="AL645" s="868"/>
      <c r="AM645" s="869"/>
      <c r="AN645" s="869"/>
      <c r="AO645" s="870"/>
      <c r="AP645" s="854"/>
      <c r="AQ645" s="854"/>
      <c r="AR645" s="854"/>
      <c r="AS645" s="854"/>
      <c r="AT645" s="854"/>
      <c r="AU645" s="854"/>
      <c r="AV645" s="854"/>
      <c r="AW645" s="854"/>
      <c r="AX645" s="854"/>
      <c r="AY645">
        <f>COUNTA($E$645)</f>
        <v>0</v>
      </c>
    </row>
    <row r="646" spans="1:51" ht="30" hidden="1" customHeight="1" x14ac:dyDescent="0.15">
      <c r="A646" s="855">
        <v>16</v>
      </c>
      <c r="B646" s="855">
        <v>1</v>
      </c>
      <c r="C646" s="880"/>
      <c r="D646" s="880"/>
      <c r="E646" s="881"/>
      <c r="F646" s="881"/>
      <c r="G646" s="881"/>
      <c r="H646" s="881"/>
      <c r="I646" s="881"/>
      <c r="J646" s="858"/>
      <c r="K646" s="859"/>
      <c r="L646" s="859"/>
      <c r="M646" s="859"/>
      <c r="N646" s="859"/>
      <c r="O646" s="859"/>
      <c r="P646" s="861"/>
      <c r="Q646" s="861"/>
      <c r="R646" s="861"/>
      <c r="S646" s="861"/>
      <c r="T646" s="861"/>
      <c r="U646" s="861"/>
      <c r="V646" s="861"/>
      <c r="W646" s="861"/>
      <c r="X646" s="861"/>
      <c r="Y646" s="862"/>
      <c r="Z646" s="863"/>
      <c r="AA646" s="863"/>
      <c r="AB646" s="864"/>
      <c r="AC646" s="865"/>
      <c r="AD646" s="866"/>
      <c r="AE646" s="866"/>
      <c r="AF646" s="866"/>
      <c r="AG646" s="866"/>
      <c r="AH646" s="871"/>
      <c r="AI646" s="872"/>
      <c r="AJ646" s="872"/>
      <c r="AK646" s="872"/>
      <c r="AL646" s="868"/>
      <c r="AM646" s="869"/>
      <c r="AN646" s="869"/>
      <c r="AO646" s="870"/>
      <c r="AP646" s="854"/>
      <c r="AQ646" s="854"/>
      <c r="AR646" s="854"/>
      <c r="AS646" s="854"/>
      <c r="AT646" s="854"/>
      <c r="AU646" s="854"/>
      <c r="AV646" s="854"/>
      <c r="AW646" s="854"/>
      <c r="AX646" s="854"/>
      <c r="AY646">
        <f>COUNTA($E$646)</f>
        <v>0</v>
      </c>
    </row>
    <row r="647" spans="1:51" ht="30" hidden="1" customHeight="1" x14ac:dyDescent="0.15">
      <c r="A647" s="855">
        <v>17</v>
      </c>
      <c r="B647" s="855">
        <v>1</v>
      </c>
      <c r="C647" s="880"/>
      <c r="D647" s="880"/>
      <c r="E647" s="881"/>
      <c r="F647" s="881"/>
      <c r="G647" s="881"/>
      <c r="H647" s="881"/>
      <c r="I647" s="881"/>
      <c r="J647" s="858"/>
      <c r="K647" s="859"/>
      <c r="L647" s="859"/>
      <c r="M647" s="859"/>
      <c r="N647" s="859"/>
      <c r="O647" s="859"/>
      <c r="P647" s="861"/>
      <c r="Q647" s="861"/>
      <c r="R647" s="861"/>
      <c r="S647" s="861"/>
      <c r="T647" s="861"/>
      <c r="U647" s="861"/>
      <c r="V647" s="861"/>
      <c r="W647" s="861"/>
      <c r="X647" s="861"/>
      <c r="Y647" s="862"/>
      <c r="Z647" s="863"/>
      <c r="AA647" s="863"/>
      <c r="AB647" s="864"/>
      <c r="AC647" s="865"/>
      <c r="AD647" s="866"/>
      <c r="AE647" s="866"/>
      <c r="AF647" s="866"/>
      <c r="AG647" s="866"/>
      <c r="AH647" s="871"/>
      <c r="AI647" s="872"/>
      <c r="AJ647" s="872"/>
      <c r="AK647" s="872"/>
      <c r="AL647" s="868"/>
      <c r="AM647" s="869"/>
      <c r="AN647" s="869"/>
      <c r="AO647" s="870"/>
      <c r="AP647" s="854"/>
      <c r="AQ647" s="854"/>
      <c r="AR647" s="854"/>
      <c r="AS647" s="854"/>
      <c r="AT647" s="854"/>
      <c r="AU647" s="854"/>
      <c r="AV647" s="854"/>
      <c r="AW647" s="854"/>
      <c r="AX647" s="854"/>
      <c r="AY647">
        <f>COUNTA($E$647)</f>
        <v>0</v>
      </c>
    </row>
    <row r="648" spans="1:51" ht="30" hidden="1" customHeight="1" x14ac:dyDescent="0.15">
      <c r="A648" s="855">
        <v>18</v>
      </c>
      <c r="B648" s="855">
        <v>1</v>
      </c>
      <c r="C648" s="880"/>
      <c r="D648" s="880"/>
      <c r="E648" s="648"/>
      <c r="F648" s="881"/>
      <c r="G648" s="881"/>
      <c r="H648" s="881"/>
      <c r="I648" s="881"/>
      <c r="J648" s="858"/>
      <c r="K648" s="859"/>
      <c r="L648" s="859"/>
      <c r="M648" s="859"/>
      <c r="N648" s="859"/>
      <c r="O648" s="859"/>
      <c r="P648" s="861"/>
      <c r="Q648" s="861"/>
      <c r="R648" s="861"/>
      <c r="S648" s="861"/>
      <c r="T648" s="861"/>
      <c r="U648" s="861"/>
      <c r="V648" s="861"/>
      <c r="W648" s="861"/>
      <c r="X648" s="861"/>
      <c r="Y648" s="862"/>
      <c r="Z648" s="863"/>
      <c r="AA648" s="863"/>
      <c r="AB648" s="864"/>
      <c r="AC648" s="865"/>
      <c r="AD648" s="866"/>
      <c r="AE648" s="866"/>
      <c r="AF648" s="866"/>
      <c r="AG648" s="866"/>
      <c r="AH648" s="871"/>
      <c r="AI648" s="872"/>
      <c r="AJ648" s="872"/>
      <c r="AK648" s="872"/>
      <c r="AL648" s="868"/>
      <c r="AM648" s="869"/>
      <c r="AN648" s="869"/>
      <c r="AO648" s="870"/>
      <c r="AP648" s="854"/>
      <c r="AQ648" s="854"/>
      <c r="AR648" s="854"/>
      <c r="AS648" s="854"/>
      <c r="AT648" s="854"/>
      <c r="AU648" s="854"/>
      <c r="AV648" s="854"/>
      <c r="AW648" s="854"/>
      <c r="AX648" s="854"/>
      <c r="AY648">
        <f>COUNTA($E$648)</f>
        <v>0</v>
      </c>
    </row>
    <row r="649" spans="1:51" ht="30" hidden="1" customHeight="1" x14ac:dyDescent="0.15">
      <c r="A649" s="855">
        <v>19</v>
      </c>
      <c r="B649" s="855">
        <v>1</v>
      </c>
      <c r="C649" s="880"/>
      <c r="D649" s="880"/>
      <c r="E649" s="881"/>
      <c r="F649" s="881"/>
      <c r="G649" s="881"/>
      <c r="H649" s="881"/>
      <c r="I649" s="881"/>
      <c r="J649" s="858"/>
      <c r="K649" s="859"/>
      <c r="L649" s="859"/>
      <c r="M649" s="859"/>
      <c r="N649" s="859"/>
      <c r="O649" s="859"/>
      <c r="P649" s="861"/>
      <c r="Q649" s="861"/>
      <c r="R649" s="861"/>
      <c r="S649" s="861"/>
      <c r="T649" s="861"/>
      <c r="U649" s="861"/>
      <c r="V649" s="861"/>
      <c r="W649" s="861"/>
      <c r="X649" s="861"/>
      <c r="Y649" s="862"/>
      <c r="Z649" s="863"/>
      <c r="AA649" s="863"/>
      <c r="AB649" s="864"/>
      <c r="AC649" s="865"/>
      <c r="AD649" s="866"/>
      <c r="AE649" s="866"/>
      <c r="AF649" s="866"/>
      <c r="AG649" s="866"/>
      <c r="AH649" s="871"/>
      <c r="AI649" s="872"/>
      <c r="AJ649" s="872"/>
      <c r="AK649" s="872"/>
      <c r="AL649" s="868"/>
      <c r="AM649" s="869"/>
      <c r="AN649" s="869"/>
      <c r="AO649" s="870"/>
      <c r="AP649" s="854"/>
      <c r="AQ649" s="854"/>
      <c r="AR649" s="854"/>
      <c r="AS649" s="854"/>
      <c r="AT649" s="854"/>
      <c r="AU649" s="854"/>
      <c r="AV649" s="854"/>
      <c r="AW649" s="854"/>
      <c r="AX649" s="854"/>
      <c r="AY649">
        <f>COUNTA($E$649)</f>
        <v>0</v>
      </c>
    </row>
    <row r="650" spans="1:51" ht="30" hidden="1" customHeight="1" x14ac:dyDescent="0.15">
      <c r="A650" s="855">
        <v>20</v>
      </c>
      <c r="B650" s="855">
        <v>1</v>
      </c>
      <c r="C650" s="880"/>
      <c r="D650" s="880"/>
      <c r="E650" s="881"/>
      <c r="F650" s="881"/>
      <c r="G650" s="881"/>
      <c r="H650" s="881"/>
      <c r="I650" s="881"/>
      <c r="J650" s="858"/>
      <c r="K650" s="859"/>
      <c r="L650" s="859"/>
      <c r="M650" s="859"/>
      <c r="N650" s="859"/>
      <c r="O650" s="859"/>
      <c r="P650" s="861"/>
      <c r="Q650" s="861"/>
      <c r="R650" s="861"/>
      <c r="S650" s="861"/>
      <c r="T650" s="861"/>
      <c r="U650" s="861"/>
      <c r="V650" s="861"/>
      <c r="W650" s="861"/>
      <c r="X650" s="861"/>
      <c r="Y650" s="862"/>
      <c r="Z650" s="863"/>
      <c r="AA650" s="863"/>
      <c r="AB650" s="864"/>
      <c r="AC650" s="865"/>
      <c r="AD650" s="866"/>
      <c r="AE650" s="866"/>
      <c r="AF650" s="866"/>
      <c r="AG650" s="866"/>
      <c r="AH650" s="871"/>
      <c r="AI650" s="872"/>
      <c r="AJ650" s="872"/>
      <c r="AK650" s="872"/>
      <c r="AL650" s="868"/>
      <c r="AM650" s="869"/>
      <c r="AN650" s="869"/>
      <c r="AO650" s="870"/>
      <c r="AP650" s="854"/>
      <c r="AQ650" s="854"/>
      <c r="AR650" s="854"/>
      <c r="AS650" s="854"/>
      <c r="AT650" s="854"/>
      <c r="AU650" s="854"/>
      <c r="AV650" s="854"/>
      <c r="AW650" s="854"/>
      <c r="AX650" s="854"/>
      <c r="AY650">
        <f>COUNTA($E$650)</f>
        <v>0</v>
      </c>
    </row>
    <row r="651" spans="1:51" ht="30" hidden="1" customHeight="1" x14ac:dyDescent="0.15">
      <c r="A651" s="855">
        <v>21</v>
      </c>
      <c r="B651" s="855">
        <v>1</v>
      </c>
      <c r="C651" s="880"/>
      <c r="D651" s="880"/>
      <c r="E651" s="881"/>
      <c r="F651" s="881"/>
      <c r="G651" s="881"/>
      <c r="H651" s="881"/>
      <c r="I651" s="881"/>
      <c r="J651" s="858"/>
      <c r="K651" s="859"/>
      <c r="L651" s="859"/>
      <c r="M651" s="859"/>
      <c r="N651" s="859"/>
      <c r="O651" s="859"/>
      <c r="P651" s="861"/>
      <c r="Q651" s="861"/>
      <c r="R651" s="861"/>
      <c r="S651" s="861"/>
      <c r="T651" s="861"/>
      <c r="U651" s="861"/>
      <c r="V651" s="861"/>
      <c r="W651" s="861"/>
      <c r="X651" s="861"/>
      <c r="Y651" s="862"/>
      <c r="Z651" s="863"/>
      <c r="AA651" s="863"/>
      <c r="AB651" s="864"/>
      <c r="AC651" s="865"/>
      <c r="AD651" s="866"/>
      <c r="AE651" s="866"/>
      <c r="AF651" s="866"/>
      <c r="AG651" s="866"/>
      <c r="AH651" s="871"/>
      <c r="AI651" s="872"/>
      <c r="AJ651" s="872"/>
      <c r="AK651" s="872"/>
      <c r="AL651" s="868"/>
      <c r="AM651" s="869"/>
      <c r="AN651" s="869"/>
      <c r="AO651" s="870"/>
      <c r="AP651" s="854"/>
      <c r="AQ651" s="854"/>
      <c r="AR651" s="854"/>
      <c r="AS651" s="854"/>
      <c r="AT651" s="854"/>
      <c r="AU651" s="854"/>
      <c r="AV651" s="854"/>
      <c r="AW651" s="854"/>
      <c r="AX651" s="854"/>
      <c r="AY651">
        <f>COUNTA($E$651)</f>
        <v>0</v>
      </c>
    </row>
    <row r="652" spans="1:51" ht="30" hidden="1" customHeight="1" x14ac:dyDescent="0.15">
      <c r="A652" s="855">
        <v>22</v>
      </c>
      <c r="B652" s="855">
        <v>1</v>
      </c>
      <c r="C652" s="880"/>
      <c r="D652" s="880"/>
      <c r="E652" s="881"/>
      <c r="F652" s="881"/>
      <c r="G652" s="881"/>
      <c r="H652" s="881"/>
      <c r="I652" s="881"/>
      <c r="J652" s="858"/>
      <c r="K652" s="859"/>
      <c r="L652" s="859"/>
      <c r="M652" s="859"/>
      <c r="N652" s="859"/>
      <c r="O652" s="859"/>
      <c r="P652" s="861"/>
      <c r="Q652" s="861"/>
      <c r="R652" s="861"/>
      <c r="S652" s="861"/>
      <c r="T652" s="861"/>
      <c r="U652" s="861"/>
      <c r="V652" s="861"/>
      <c r="W652" s="861"/>
      <c r="X652" s="861"/>
      <c r="Y652" s="862"/>
      <c r="Z652" s="863"/>
      <c r="AA652" s="863"/>
      <c r="AB652" s="864"/>
      <c r="AC652" s="865"/>
      <c r="AD652" s="866"/>
      <c r="AE652" s="866"/>
      <c r="AF652" s="866"/>
      <c r="AG652" s="866"/>
      <c r="AH652" s="871"/>
      <c r="AI652" s="872"/>
      <c r="AJ652" s="872"/>
      <c r="AK652" s="872"/>
      <c r="AL652" s="868"/>
      <c r="AM652" s="869"/>
      <c r="AN652" s="869"/>
      <c r="AO652" s="870"/>
      <c r="AP652" s="854"/>
      <c r="AQ652" s="854"/>
      <c r="AR652" s="854"/>
      <c r="AS652" s="854"/>
      <c r="AT652" s="854"/>
      <c r="AU652" s="854"/>
      <c r="AV652" s="854"/>
      <c r="AW652" s="854"/>
      <c r="AX652" s="854"/>
      <c r="AY652">
        <f>COUNTA($E$652)</f>
        <v>0</v>
      </c>
    </row>
    <row r="653" spans="1:51" ht="30" hidden="1" customHeight="1" x14ac:dyDescent="0.15">
      <c r="A653" s="855">
        <v>23</v>
      </c>
      <c r="B653" s="855">
        <v>1</v>
      </c>
      <c r="C653" s="880"/>
      <c r="D653" s="880"/>
      <c r="E653" s="881"/>
      <c r="F653" s="881"/>
      <c r="G653" s="881"/>
      <c r="H653" s="881"/>
      <c r="I653" s="881"/>
      <c r="J653" s="858"/>
      <c r="K653" s="859"/>
      <c r="L653" s="859"/>
      <c r="M653" s="859"/>
      <c r="N653" s="859"/>
      <c r="O653" s="859"/>
      <c r="P653" s="861"/>
      <c r="Q653" s="861"/>
      <c r="R653" s="861"/>
      <c r="S653" s="861"/>
      <c r="T653" s="861"/>
      <c r="U653" s="861"/>
      <c r="V653" s="861"/>
      <c r="W653" s="861"/>
      <c r="X653" s="861"/>
      <c r="Y653" s="862"/>
      <c r="Z653" s="863"/>
      <c r="AA653" s="863"/>
      <c r="AB653" s="864"/>
      <c r="AC653" s="865"/>
      <c r="AD653" s="866"/>
      <c r="AE653" s="866"/>
      <c r="AF653" s="866"/>
      <c r="AG653" s="866"/>
      <c r="AH653" s="871"/>
      <c r="AI653" s="872"/>
      <c r="AJ653" s="872"/>
      <c r="AK653" s="872"/>
      <c r="AL653" s="868"/>
      <c r="AM653" s="869"/>
      <c r="AN653" s="869"/>
      <c r="AO653" s="870"/>
      <c r="AP653" s="854"/>
      <c r="AQ653" s="854"/>
      <c r="AR653" s="854"/>
      <c r="AS653" s="854"/>
      <c r="AT653" s="854"/>
      <c r="AU653" s="854"/>
      <c r="AV653" s="854"/>
      <c r="AW653" s="854"/>
      <c r="AX653" s="854"/>
      <c r="AY653">
        <f>COUNTA($E$653)</f>
        <v>0</v>
      </c>
    </row>
    <row r="654" spans="1:51" ht="30" hidden="1" customHeight="1" x14ac:dyDescent="0.15">
      <c r="A654" s="855">
        <v>24</v>
      </c>
      <c r="B654" s="855">
        <v>1</v>
      </c>
      <c r="C654" s="880"/>
      <c r="D654" s="880"/>
      <c r="E654" s="881"/>
      <c r="F654" s="881"/>
      <c r="G654" s="881"/>
      <c r="H654" s="881"/>
      <c r="I654" s="881"/>
      <c r="J654" s="858"/>
      <c r="K654" s="859"/>
      <c r="L654" s="859"/>
      <c r="M654" s="859"/>
      <c r="N654" s="859"/>
      <c r="O654" s="859"/>
      <c r="P654" s="861"/>
      <c r="Q654" s="861"/>
      <c r="R654" s="861"/>
      <c r="S654" s="861"/>
      <c r="T654" s="861"/>
      <c r="U654" s="861"/>
      <c r="V654" s="861"/>
      <c r="W654" s="861"/>
      <c r="X654" s="861"/>
      <c r="Y654" s="862"/>
      <c r="Z654" s="863"/>
      <c r="AA654" s="863"/>
      <c r="AB654" s="864"/>
      <c r="AC654" s="865"/>
      <c r="AD654" s="866"/>
      <c r="AE654" s="866"/>
      <c r="AF654" s="866"/>
      <c r="AG654" s="866"/>
      <c r="AH654" s="871"/>
      <c r="AI654" s="872"/>
      <c r="AJ654" s="872"/>
      <c r="AK654" s="872"/>
      <c r="AL654" s="868"/>
      <c r="AM654" s="869"/>
      <c r="AN654" s="869"/>
      <c r="AO654" s="870"/>
      <c r="AP654" s="854"/>
      <c r="AQ654" s="854"/>
      <c r="AR654" s="854"/>
      <c r="AS654" s="854"/>
      <c r="AT654" s="854"/>
      <c r="AU654" s="854"/>
      <c r="AV654" s="854"/>
      <c r="AW654" s="854"/>
      <c r="AX654" s="854"/>
      <c r="AY654">
        <f>COUNTA($E$654)</f>
        <v>0</v>
      </c>
    </row>
    <row r="655" spans="1:51" ht="30" hidden="1" customHeight="1" x14ac:dyDescent="0.15">
      <c r="A655" s="855">
        <v>25</v>
      </c>
      <c r="B655" s="855">
        <v>1</v>
      </c>
      <c r="C655" s="880"/>
      <c r="D655" s="880"/>
      <c r="E655" s="881"/>
      <c r="F655" s="881"/>
      <c r="G655" s="881"/>
      <c r="H655" s="881"/>
      <c r="I655" s="881"/>
      <c r="J655" s="858"/>
      <c r="K655" s="859"/>
      <c r="L655" s="859"/>
      <c r="M655" s="859"/>
      <c r="N655" s="859"/>
      <c r="O655" s="859"/>
      <c r="P655" s="861"/>
      <c r="Q655" s="861"/>
      <c r="R655" s="861"/>
      <c r="S655" s="861"/>
      <c r="T655" s="861"/>
      <c r="U655" s="861"/>
      <c r="V655" s="861"/>
      <c r="W655" s="861"/>
      <c r="X655" s="861"/>
      <c r="Y655" s="862"/>
      <c r="Z655" s="863"/>
      <c r="AA655" s="863"/>
      <c r="AB655" s="864"/>
      <c r="AC655" s="865"/>
      <c r="AD655" s="866"/>
      <c r="AE655" s="866"/>
      <c r="AF655" s="866"/>
      <c r="AG655" s="866"/>
      <c r="AH655" s="871"/>
      <c r="AI655" s="872"/>
      <c r="AJ655" s="872"/>
      <c r="AK655" s="872"/>
      <c r="AL655" s="868"/>
      <c r="AM655" s="869"/>
      <c r="AN655" s="869"/>
      <c r="AO655" s="870"/>
      <c r="AP655" s="854"/>
      <c r="AQ655" s="854"/>
      <c r="AR655" s="854"/>
      <c r="AS655" s="854"/>
      <c r="AT655" s="854"/>
      <c r="AU655" s="854"/>
      <c r="AV655" s="854"/>
      <c r="AW655" s="854"/>
      <c r="AX655" s="854"/>
      <c r="AY655">
        <f>COUNTA($E$655)</f>
        <v>0</v>
      </c>
    </row>
    <row r="656" spans="1:51" ht="30" hidden="1" customHeight="1" x14ac:dyDescent="0.15">
      <c r="A656" s="855">
        <v>26</v>
      </c>
      <c r="B656" s="855">
        <v>1</v>
      </c>
      <c r="C656" s="880"/>
      <c r="D656" s="880"/>
      <c r="E656" s="881"/>
      <c r="F656" s="881"/>
      <c r="G656" s="881"/>
      <c r="H656" s="881"/>
      <c r="I656" s="881"/>
      <c r="J656" s="858"/>
      <c r="K656" s="859"/>
      <c r="L656" s="859"/>
      <c r="M656" s="859"/>
      <c r="N656" s="859"/>
      <c r="O656" s="859"/>
      <c r="P656" s="861"/>
      <c r="Q656" s="861"/>
      <c r="R656" s="861"/>
      <c r="S656" s="861"/>
      <c r="T656" s="861"/>
      <c r="U656" s="861"/>
      <c r="V656" s="861"/>
      <c r="W656" s="861"/>
      <c r="X656" s="861"/>
      <c r="Y656" s="862"/>
      <c r="Z656" s="863"/>
      <c r="AA656" s="863"/>
      <c r="AB656" s="864"/>
      <c r="AC656" s="865"/>
      <c r="AD656" s="866"/>
      <c r="AE656" s="866"/>
      <c r="AF656" s="866"/>
      <c r="AG656" s="866"/>
      <c r="AH656" s="871"/>
      <c r="AI656" s="872"/>
      <c r="AJ656" s="872"/>
      <c r="AK656" s="872"/>
      <c r="AL656" s="868"/>
      <c r="AM656" s="869"/>
      <c r="AN656" s="869"/>
      <c r="AO656" s="870"/>
      <c r="AP656" s="854"/>
      <c r="AQ656" s="854"/>
      <c r="AR656" s="854"/>
      <c r="AS656" s="854"/>
      <c r="AT656" s="854"/>
      <c r="AU656" s="854"/>
      <c r="AV656" s="854"/>
      <c r="AW656" s="854"/>
      <c r="AX656" s="854"/>
      <c r="AY656">
        <f>COUNTA($E$656)</f>
        <v>0</v>
      </c>
    </row>
    <row r="657" spans="1:51" ht="30" hidden="1" customHeight="1" x14ac:dyDescent="0.15">
      <c r="A657" s="855">
        <v>27</v>
      </c>
      <c r="B657" s="855">
        <v>1</v>
      </c>
      <c r="C657" s="880"/>
      <c r="D657" s="880"/>
      <c r="E657" s="881"/>
      <c r="F657" s="881"/>
      <c r="G657" s="881"/>
      <c r="H657" s="881"/>
      <c r="I657" s="881"/>
      <c r="J657" s="858"/>
      <c r="K657" s="859"/>
      <c r="L657" s="859"/>
      <c r="M657" s="859"/>
      <c r="N657" s="859"/>
      <c r="O657" s="859"/>
      <c r="P657" s="861"/>
      <c r="Q657" s="861"/>
      <c r="R657" s="861"/>
      <c r="S657" s="861"/>
      <c r="T657" s="861"/>
      <c r="U657" s="861"/>
      <c r="V657" s="861"/>
      <c r="W657" s="861"/>
      <c r="X657" s="861"/>
      <c r="Y657" s="862"/>
      <c r="Z657" s="863"/>
      <c r="AA657" s="863"/>
      <c r="AB657" s="864"/>
      <c r="AC657" s="865"/>
      <c r="AD657" s="866"/>
      <c r="AE657" s="866"/>
      <c r="AF657" s="866"/>
      <c r="AG657" s="866"/>
      <c r="AH657" s="871"/>
      <c r="AI657" s="872"/>
      <c r="AJ657" s="872"/>
      <c r="AK657" s="872"/>
      <c r="AL657" s="868"/>
      <c r="AM657" s="869"/>
      <c r="AN657" s="869"/>
      <c r="AO657" s="870"/>
      <c r="AP657" s="854"/>
      <c r="AQ657" s="854"/>
      <c r="AR657" s="854"/>
      <c r="AS657" s="854"/>
      <c r="AT657" s="854"/>
      <c r="AU657" s="854"/>
      <c r="AV657" s="854"/>
      <c r="AW657" s="854"/>
      <c r="AX657" s="854"/>
      <c r="AY657">
        <f>COUNTA($E$657)</f>
        <v>0</v>
      </c>
    </row>
    <row r="658" spans="1:51" ht="30" hidden="1" customHeight="1" x14ac:dyDescent="0.15">
      <c r="A658" s="855">
        <v>28</v>
      </c>
      <c r="B658" s="855">
        <v>1</v>
      </c>
      <c r="C658" s="880"/>
      <c r="D658" s="880"/>
      <c r="E658" s="881"/>
      <c r="F658" s="881"/>
      <c r="G658" s="881"/>
      <c r="H658" s="881"/>
      <c r="I658" s="881"/>
      <c r="J658" s="858"/>
      <c r="K658" s="859"/>
      <c r="L658" s="859"/>
      <c r="M658" s="859"/>
      <c r="N658" s="859"/>
      <c r="O658" s="859"/>
      <c r="P658" s="861"/>
      <c r="Q658" s="861"/>
      <c r="R658" s="861"/>
      <c r="S658" s="861"/>
      <c r="T658" s="861"/>
      <c r="U658" s="861"/>
      <c r="V658" s="861"/>
      <c r="W658" s="861"/>
      <c r="X658" s="861"/>
      <c r="Y658" s="862"/>
      <c r="Z658" s="863"/>
      <c r="AA658" s="863"/>
      <c r="AB658" s="864"/>
      <c r="AC658" s="865"/>
      <c r="AD658" s="866"/>
      <c r="AE658" s="866"/>
      <c r="AF658" s="866"/>
      <c r="AG658" s="866"/>
      <c r="AH658" s="871"/>
      <c r="AI658" s="872"/>
      <c r="AJ658" s="872"/>
      <c r="AK658" s="872"/>
      <c r="AL658" s="868"/>
      <c r="AM658" s="869"/>
      <c r="AN658" s="869"/>
      <c r="AO658" s="870"/>
      <c r="AP658" s="854"/>
      <c r="AQ658" s="854"/>
      <c r="AR658" s="854"/>
      <c r="AS658" s="854"/>
      <c r="AT658" s="854"/>
      <c r="AU658" s="854"/>
      <c r="AV658" s="854"/>
      <c r="AW658" s="854"/>
      <c r="AX658" s="854"/>
      <c r="AY658">
        <f>COUNTA($E$658)</f>
        <v>0</v>
      </c>
    </row>
    <row r="659" spans="1:51" ht="30" hidden="1" customHeight="1" x14ac:dyDescent="0.15">
      <c r="A659" s="855">
        <v>29</v>
      </c>
      <c r="B659" s="855">
        <v>1</v>
      </c>
      <c r="C659" s="880"/>
      <c r="D659" s="880"/>
      <c r="E659" s="881"/>
      <c r="F659" s="881"/>
      <c r="G659" s="881"/>
      <c r="H659" s="881"/>
      <c r="I659" s="881"/>
      <c r="J659" s="858"/>
      <c r="K659" s="859"/>
      <c r="L659" s="859"/>
      <c r="M659" s="859"/>
      <c r="N659" s="859"/>
      <c r="O659" s="859"/>
      <c r="P659" s="861"/>
      <c r="Q659" s="861"/>
      <c r="R659" s="861"/>
      <c r="S659" s="861"/>
      <c r="T659" s="861"/>
      <c r="U659" s="861"/>
      <c r="V659" s="861"/>
      <c r="W659" s="861"/>
      <c r="X659" s="861"/>
      <c r="Y659" s="862"/>
      <c r="Z659" s="863"/>
      <c r="AA659" s="863"/>
      <c r="AB659" s="864"/>
      <c r="AC659" s="865"/>
      <c r="AD659" s="866"/>
      <c r="AE659" s="866"/>
      <c r="AF659" s="866"/>
      <c r="AG659" s="866"/>
      <c r="AH659" s="871"/>
      <c r="AI659" s="872"/>
      <c r="AJ659" s="872"/>
      <c r="AK659" s="872"/>
      <c r="AL659" s="868"/>
      <c r="AM659" s="869"/>
      <c r="AN659" s="869"/>
      <c r="AO659" s="870"/>
      <c r="AP659" s="854"/>
      <c r="AQ659" s="854"/>
      <c r="AR659" s="854"/>
      <c r="AS659" s="854"/>
      <c r="AT659" s="854"/>
      <c r="AU659" s="854"/>
      <c r="AV659" s="854"/>
      <c r="AW659" s="854"/>
      <c r="AX659" s="854"/>
      <c r="AY659">
        <f>COUNTA($E$659)</f>
        <v>0</v>
      </c>
    </row>
    <row r="660" spans="1:51" ht="30" hidden="1" customHeight="1" x14ac:dyDescent="0.15">
      <c r="A660" s="855">
        <v>30</v>
      </c>
      <c r="B660" s="855">
        <v>1</v>
      </c>
      <c r="C660" s="880"/>
      <c r="D660" s="880"/>
      <c r="E660" s="881"/>
      <c r="F660" s="881"/>
      <c r="G660" s="881"/>
      <c r="H660" s="881"/>
      <c r="I660" s="881"/>
      <c r="J660" s="858"/>
      <c r="K660" s="859"/>
      <c r="L660" s="859"/>
      <c r="M660" s="859"/>
      <c r="N660" s="859"/>
      <c r="O660" s="859"/>
      <c r="P660" s="861"/>
      <c r="Q660" s="861"/>
      <c r="R660" s="861"/>
      <c r="S660" s="861"/>
      <c r="T660" s="861"/>
      <c r="U660" s="861"/>
      <c r="V660" s="861"/>
      <c r="W660" s="861"/>
      <c r="X660" s="861"/>
      <c r="Y660" s="862"/>
      <c r="Z660" s="863"/>
      <c r="AA660" s="863"/>
      <c r="AB660" s="864"/>
      <c r="AC660" s="865"/>
      <c r="AD660" s="866"/>
      <c r="AE660" s="866"/>
      <c r="AF660" s="866"/>
      <c r="AG660" s="866"/>
      <c r="AH660" s="871"/>
      <c r="AI660" s="872"/>
      <c r="AJ660" s="872"/>
      <c r="AK660" s="872"/>
      <c r="AL660" s="868"/>
      <c r="AM660" s="869"/>
      <c r="AN660" s="869"/>
      <c r="AO660" s="870"/>
      <c r="AP660" s="854"/>
      <c r="AQ660" s="854"/>
      <c r="AR660" s="854"/>
      <c r="AS660" s="854"/>
      <c r="AT660" s="854"/>
      <c r="AU660" s="854"/>
      <c r="AV660" s="854"/>
      <c r="AW660" s="854"/>
      <c r="AX660" s="85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99" priority="905">
      <formula>IF(RIGHT(TEXT(P14,"0.#"),1)=".",FALSE,TRUE)</formula>
    </cfRule>
    <cfRule type="expression" dxfId="798" priority="906">
      <formula>IF(RIGHT(TEXT(P14,"0.#"),1)=".",TRUE,FALSE)</formula>
    </cfRule>
  </conditionalFormatting>
  <conditionalFormatting sqref="P18:AX18">
    <cfRule type="expression" dxfId="797" priority="903">
      <formula>IF(RIGHT(TEXT(P18,"0.#"),1)=".",FALSE,TRUE)</formula>
    </cfRule>
    <cfRule type="expression" dxfId="796" priority="904">
      <formula>IF(RIGHT(TEXT(P18,"0.#"),1)=".",TRUE,FALSE)</formula>
    </cfRule>
  </conditionalFormatting>
  <conditionalFormatting sqref="Y311">
    <cfRule type="expression" dxfId="795" priority="901">
      <formula>IF(RIGHT(TEXT(Y311,"0.#"),1)=".",FALSE,TRUE)</formula>
    </cfRule>
    <cfRule type="expression" dxfId="794" priority="902">
      <formula>IF(RIGHT(TEXT(Y311,"0.#"),1)=".",TRUE,FALSE)</formula>
    </cfRule>
  </conditionalFormatting>
  <conditionalFormatting sqref="Y320">
    <cfRule type="expression" dxfId="793" priority="899">
      <formula>IF(RIGHT(TEXT(Y320,"0.#"),1)=".",FALSE,TRUE)</formula>
    </cfRule>
    <cfRule type="expression" dxfId="792" priority="900">
      <formula>IF(RIGHT(TEXT(Y320,"0.#"),1)=".",TRUE,FALSE)</formula>
    </cfRule>
  </conditionalFormatting>
  <conditionalFormatting sqref="Y351:Y358 Y349 Y338:Y345 Y336 Y325:Y332 Y323">
    <cfRule type="expression" dxfId="791" priority="879">
      <formula>IF(RIGHT(TEXT(Y323,"0.#"),1)=".",FALSE,TRUE)</formula>
    </cfRule>
    <cfRule type="expression" dxfId="790" priority="880">
      <formula>IF(RIGHT(TEXT(Y323,"0.#"),1)=".",TRUE,FALSE)</formula>
    </cfRule>
  </conditionalFormatting>
  <conditionalFormatting sqref="P16:AQ17 P15:AX15 P13:AX13">
    <cfRule type="expression" dxfId="789" priority="897">
      <formula>IF(RIGHT(TEXT(P13,"0.#"),1)=".",FALSE,TRUE)</formula>
    </cfRule>
    <cfRule type="expression" dxfId="788" priority="898">
      <formula>IF(RIGHT(TEXT(P13,"0.#"),1)=".",TRUE,FALSE)</formula>
    </cfRule>
  </conditionalFormatting>
  <conditionalFormatting sqref="P19:AJ19">
    <cfRule type="expression" dxfId="787" priority="895">
      <formula>IF(RIGHT(TEXT(P19,"0.#"),1)=".",FALSE,TRUE)</formula>
    </cfRule>
    <cfRule type="expression" dxfId="786" priority="896">
      <formula>IF(RIGHT(TEXT(P19,"0.#"),1)=".",TRUE,FALSE)</formula>
    </cfRule>
  </conditionalFormatting>
  <conditionalFormatting sqref="AE32 AQ32">
    <cfRule type="expression" dxfId="785" priority="893">
      <formula>IF(RIGHT(TEXT(AE32,"0.#"),1)=".",FALSE,TRUE)</formula>
    </cfRule>
    <cfRule type="expression" dxfId="784" priority="894">
      <formula>IF(RIGHT(TEXT(AE32,"0.#"),1)=".",TRUE,FALSE)</formula>
    </cfRule>
  </conditionalFormatting>
  <conditionalFormatting sqref="Y312:Y319 Y310">
    <cfRule type="expression" dxfId="783" priority="891">
      <formula>IF(RIGHT(TEXT(Y310,"0.#"),1)=".",FALSE,TRUE)</formula>
    </cfRule>
    <cfRule type="expression" dxfId="782" priority="892">
      <formula>IF(RIGHT(TEXT(Y310,"0.#"),1)=".",TRUE,FALSE)</formula>
    </cfRule>
  </conditionalFormatting>
  <conditionalFormatting sqref="AU311">
    <cfRule type="expression" dxfId="781" priority="889">
      <formula>IF(RIGHT(TEXT(AU311,"0.#"),1)=".",FALSE,TRUE)</formula>
    </cfRule>
    <cfRule type="expression" dxfId="780" priority="890">
      <formula>IF(RIGHT(TEXT(AU311,"0.#"),1)=".",TRUE,FALSE)</formula>
    </cfRule>
  </conditionalFormatting>
  <conditionalFormatting sqref="AU320">
    <cfRule type="expression" dxfId="779" priority="887">
      <formula>IF(RIGHT(TEXT(AU320,"0.#"),1)=".",FALSE,TRUE)</formula>
    </cfRule>
    <cfRule type="expression" dxfId="778" priority="888">
      <formula>IF(RIGHT(TEXT(AU320,"0.#"),1)=".",TRUE,FALSE)</formula>
    </cfRule>
  </conditionalFormatting>
  <conditionalFormatting sqref="AU312:AU319 AU310">
    <cfRule type="expression" dxfId="777" priority="885">
      <formula>IF(RIGHT(TEXT(AU310,"0.#"),1)=".",FALSE,TRUE)</formula>
    </cfRule>
    <cfRule type="expression" dxfId="776" priority="886">
      <formula>IF(RIGHT(TEXT(AU310,"0.#"),1)=".",TRUE,FALSE)</formula>
    </cfRule>
  </conditionalFormatting>
  <conditionalFormatting sqref="Y350 Y337 Y324">
    <cfRule type="expression" dxfId="775" priority="883">
      <formula>IF(RIGHT(TEXT(Y324,"0.#"),1)=".",FALSE,TRUE)</formula>
    </cfRule>
    <cfRule type="expression" dxfId="774" priority="884">
      <formula>IF(RIGHT(TEXT(Y324,"0.#"),1)=".",TRUE,FALSE)</formula>
    </cfRule>
  </conditionalFormatting>
  <conditionalFormatting sqref="Y359 Y346 Y333">
    <cfRule type="expression" dxfId="773" priority="881">
      <formula>IF(RIGHT(TEXT(Y333,"0.#"),1)=".",FALSE,TRUE)</formula>
    </cfRule>
    <cfRule type="expression" dxfId="772" priority="882">
      <formula>IF(RIGHT(TEXT(Y333,"0.#"),1)=".",TRUE,FALSE)</formula>
    </cfRule>
  </conditionalFormatting>
  <conditionalFormatting sqref="AU350 AU337 AU324">
    <cfRule type="expression" dxfId="771" priority="877">
      <formula>IF(RIGHT(TEXT(AU324,"0.#"),1)=".",FALSE,TRUE)</formula>
    </cfRule>
    <cfRule type="expression" dxfId="770" priority="878">
      <formula>IF(RIGHT(TEXT(AU324,"0.#"),1)=".",TRUE,FALSE)</formula>
    </cfRule>
  </conditionalFormatting>
  <conditionalFormatting sqref="AU359 AU346 AU333">
    <cfRule type="expression" dxfId="769" priority="875">
      <formula>IF(RIGHT(TEXT(AU333,"0.#"),1)=".",FALSE,TRUE)</formula>
    </cfRule>
    <cfRule type="expression" dxfId="768" priority="876">
      <formula>IF(RIGHT(TEXT(AU333,"0.#"),1)=".",TRUE,FALSE)</formula>
    </cfRule>
  </conditionalFormatting>
  <conditionalFormatting sqref="AU351:AU358 AU349 AU338:AU345 AU336 AU325:AU332 AU323">
    <cfRule type="expression" dxfId="767" priority="873">
      <formula>IF(RIGHT(TEXT(AU323,"0.#"),1)=".",FALSE,TRUE)</formula>
    </cfRule>
    <cfRule type="expression" dxfId="766" priority="874">
      <formula>IF(RIGHT(TEXT(AU323,"0.#"),1)=".",TRUE,FALSE)</formula>
    </cfRule>
  </conditionalFormatting>
  <conditionalFormatting sqref="AI32">
    <cfRule type="expression" dxfId="765" priority="871">
      <formula>IF(RIGHT(TEXT(AI32,"0.#"),1)=".",FALSE,TRUE)</formula>
    </cfRule>
    <cfRule type="expression" dxfId="764" priority="872">
      <formula>IF(RIGHT(TEXT(AI32,"0.#"),1)=".",TRUE,FALSE)</formula>
    </cfRule>
  </conditionalFormatting>
  <conditionalFormatting sqref="AM32">
    <cfRule type="expression" dxfId="763" priority="869">
      <formula>IF(RIGHT(TEXT(AM32,"0.#"),1)=".",FALSE,TRUE)</formula>
    </cfRule>
    <cfRule type="expression" dxfId="762" priority="870">
      <formula>IF(RIGHT(TEXT(AM32,"0.#"),1)=".",TRUE,FALSE)</formula>
    </cfRule>
  </conditionalFormatting>
  <conditionalFormatting sqref="AE33">
    <cfRule type="expression" dxfId="761" priority="867">
      <formula>IF(RIGHT(TEXT(AE33,"0.#"),1)=".",FALSE,TRUE)</formula>
    </cfRule>
    <cfRule type="expression" dxfId="760" priority="868">
      <formula>IF(RIGHT(TEXT(AE33,"0.#"),1)=".",TRUE,FALSE)</formula>
    </cfRule>
  </conditionalFormatting>
  <conditionalFormatting sqref="AI33">
    <cfRule type="expression" dxfId="759" priority="865">
      <formula>IF(RIGHT(TEXT(AI33,"0.#"),1)=".",FALSE,TRUE)</formula>
    </cfRule>
    <cfRule type="expression" dxfId="758" priority="866">
      <formula>IF(RIGHT(TEXT(AI33,"0.#"),1)=".",TRUE,FALSE)</formula>
    </cfRule>
  </conditionalFormatting>
  <conditionalFormatting sqref="AM33">
    <cfRule type="expression" dxfId="757" priority="863">
      <formula>IF(RIGHT(TEXT(AM33,"0.#"),1)=".",FALSE,TRUE)</formula>
    </cfRule>
    <cfRule type="expression" dxfId="756" priority="864">
      <formula>IF(RIGHT(TEXT(AM33,"0.#"),1)=".",TRUE,FALSE)</formula>
    </cfRule>
  </conditionalFormatting>
  <conditionalFormatting sqref="AQ33">
    <cfRule type="expression" dxfId="755" priority="861">
      <formula>IF(RIGHT(TEXT(AQ33,"0.#"),1)=".",FALSE,TRUE)</formula>
    </cfRule>
    <cfRule type="expression" dxfId="754" priority="862">
      <formula>IF(RIGHT(TEXT(AQ33,"0.#"),1)=".",TRUE,FALSE)</formula>
    </cfRule>
  </conditionalFormatting>
  <conditionalFormatting sqref="AE210">
    <cfRule type="expression" dxfId="753" priority="859">
      <formula>IF(RIGHT(TEXT(AE210,"0.#"),1)=".",FALSE,TRUE)</formula>
    </cfRule>
    <cfRule type="expression" dxfId="752" priority="860">
      <formula>IF(RIGHT(TEXT(AE210,"0.#"),1)=".",TRUE,FALSE)</formula>
    </cfRule>
  </conditionalFormatting>
  <conditionalFormatting sqref="AE211">
    <cfRule type="expression" dxfId="751" priority="857">
      <formula>IF(RIGHT(TEXT(AE211,"0.#"),1)=".",FALSE,TRUE)</formula>
    </cfRule>
    <cfRule type="expression" dxfId="750" priority="858">
      <formula>IF(RIGHT(TEXT(AE211,"0.#"),1)=".",TRUE,FALSE)</formula>
    </cfRule>
  </conditionalFormatting>
  <conditionalFormatting sqref="AE212">
    <cfRule type="expression" dxfId="749" priority="855">
      <formula>IF(RIGHT(TEXT(AE212,"0.#"),1)=".",FALSE,TRUE)</formula>
    </cfRule>
    <cfRule type="expression" dxfId="748" priority="856">
      <formula>IF(RIGHT(TEXT(AE212,"0.#"),1)=".",TRUE,FALSE)</formula>
    </cfRule>
  </conditionalFormatting>
  <conditionalFormatting sqref="AI212">
    <cfRule type="expression" dxfId="747" priority="853">
      <formula>IF(RIGHT(TEXT(AI212,"0.#"),1)=".",FALSE,TRUE)</formula>
    </cfRule>
    <cfRule type="expression" dxfId="746" priority="854">
      <formula>IF(RIGHT(TEXT(AI212,"0.#"),1)=".",TRUE,FALSE)</formula>
    </cfRule>
  </conditionalFormatting>
  <conditionalFormatting sqref="AI211">
    <cfRule type="expression" dxfId="745" priority="851">
      <formula>IF(RIGHT(TEXT(AI211,"0.#"),1)=".",FALSE,TRUE)</formula>
    </cfRule>
    <cfRule type="expression" dxfId="744" priority="852">
      <formula>IF(RIGHT(TEXT(AI211,"0.#"),1)=".",TRUE,FALSE)</formula>
    </cfRule>
  </conditionalFormatting>
  <conditionalFormatting sqref="AI210">
    <cfRule type="expression" dxfId="743" priority="849">
      <formula>IF(RIGHT(TEXT(AI210,"0.#"),1)=".",FALSE,TRUE)</formula>
    </cfRule>
    <cfRule type="expression" dxfId="742" priority="850">
      <formula>IF(RIGHT(TEXT(AI210,"0.#"),1)=".",TRUE,FALSE)</formula>
    </cfRule>
  </conditionalFormatting>
  <conditionalFormatting sqref="AM210">
    <cfRule type="expression" dxfId="741" priority="847">
      <formula>IF(RIGHT(TEXT(AM210,"0.#"),1)=".",FALSE,TRUE)</formula>
    </cfRule>
    <cfRule type="expression" dxfId="740" priority="848">
      <formula>IF(RIGHT(TEXT(AM210,"0.#"),1)=".",TRUE,FALSE)</formula>
    </cfRule>
  </conditionalFormatting>
  <conditionalFormatting sqref="AM211">
    <cfRule type="expression" dxfId="739" priority="845">
      <formula>IF(RIGHT(TEXT(AM211,"0.#"),1)=".",FALSE,TRUE)</formula>
    </cfRule>
    <cfRule type="expression" dxfId="738" priority="846">
      <formula>IF(RIGHT(TEXT(AM211,"0.#"),1)=".",TRUE,FALSE)</formula>
    </cfRule>
  </conditionalFormatting>
  <conditionalFormatting sqref="AM212">
    <cfRule type="expression" dxfId="737" priority="843">
      <formula>IF(RIGHT(TEXT(AM212,"0.#"),1)=".",FALSE,TRUE)</formula>
    </cfRule>
    <cfRule type="expression" dxfId="736" priority="844">
      <formula>IF(RIGHT(TEXT(AM212,"0.#"),1)=".",TRUE,FALSE)</formula>
    </cfRule>
  </conditionalFormatting>
  <conditionalFormatting sqref="AL375:AO395">
    <cfRule type="expression" dxfId="735" priority="839">
      <formula>IF(AND(AL375&gt;=0, RIGHT(TEXT(AL375,"0.#"),1)&lt;&gt;"."),TRUE,FALSE)</formula>
    </cfRule>
    <cfRule type="expression" dxfId="734" priority="840">
      <formula>IF(AND(AL375&gt;=0, RIGHT(TEXT(AL375,"0.#"),1)="."),TRUE,FALSE)</formula>
    </cfRule>
    <cfRule type="expression" dxfId="733" priority="841">
      <formula>IF(AND(AL375&lt;0, RIGHT(TEXT(AL375,"0.#"),1)&lt;&gt;"."),TRUE,FALSE)</formula>
    </cfRule>
    <cfRule type="expression" dxfId="732" priority="842">
      <formula>IF(AND(AL375&lt;0, RIGHT(TEXT(AL375,"0.#"),1)="."),TRUE,FALSE)</formula>
    </cfRule>
  </conditionalFormatting>
  <conditionalFormatting sqref="AQ210:AQ212">
    <cfRule type="expression" dxfId="731" priority="837">
      <formula>IF(RIGHT(TEXT(AQ210,"0.#"),1)=".",FALSE,TRUE)</formula>
    </cfRule>
    <cfRule type="expression" dxfId="730" priority="838">
      <formula>IF(RIGHT(TEXT(AQ210,"0.#"),1)=".",TRUE,FALSE)</formula>
    </cfRule>
  </conditionalFormatting>
  <conditionalFormatting sqref="AU210:AU212">
    <cfRule type="expression" dxfId="729" priority="835">
      <formula>IF(RIGHT(TEXT(AU210,"0.#"),1)=".",FALSE,TRUE)</formula>
    </cfRule>
    <cfRule type="expression" dxfId="728" priority="836">
      <formula>IF(RIGHT(TEXT(AU210,"0.#"),1)=".",TRUE,FALSE)</formula>
    </cfRule>
  </conditionalFormatting>
  <conditionalFormatting sqref="Y368:Y395">
    <cfRule type="expression" dxfId="727" priority="833">
      <formula>IF(RIGHT(TEXT(Y368,"0.#"),1)=".",FALSE,TRUE)</formula>
    </cfRule>
    <cfRule type="expression" dxfId="726" priority="834">
      <formula>IF(RIGHT(TEXT(Y368,"0.#"),1)=".",TRUE,FALSE)</formula>
    </cfRule>
  </conditionalFormatting>
  <conditionalFormatting sqref="AL631:AO660">
    <cfRule type="expression" dxfId="725" priority="829">
      <formula>IF(AND(AL631&gt;=0, RIGHT(TEXT(AL631,"0.#"),1)&lt;&gt;"."),TRUE,FALSE)</formula>
    </cfRule>
    <cfRule type="expression" dxfId="724" priority="830">
      <formula>IF(AND(AL631&gt;=0, RIGHT(TEXT(AL631,"0.#"),1)="."),TRUE,FALSE)</formula>
    </cfRule>
    <cfRule type="expression" dxfId="723" priority="831">
      <formula>IF(AND(AL631&lt;0, RIGHT(TEXT(AL631,"0.#"),1)&lt;&gt;"."),TRUE,FALSE)</formula>
    </cfRule>
    <cfRule type="expression" dxfId="722" priority="832">
      <formula>IF(AND(AL631&lt;0, RIGHT(TEXT(AL631,"0.#"),1)="."),TRUE,FALSE)</formula>
    </cfRule>
  </conditionalFormatting>
  <conditionalFormatting sqref="Y631:Y660">
    <cfRule type="expression" dxfId="721" priority="827">
      <formula>IF(RIGHT(TEXT(Y631,"0.#"),1)=".",FALSE,TRUE)</formula>
    </cfRule>
    <cfRule type="expression" dxfId="720" priority="828">
      <formula>IF(RIGHT(TEXT(Y631,"0.#"),1)=".",TRUE,FALSE)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14" max="16383" man="1"/>
    <brk id="248" max="16383" man="1"/>
    <brk id="36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t="s">
        <v>632</v>
      </c>
      <c r="C2" s="13" t="str">
        <f>IF(B2="","",A2)</f>
        <v>医療分野の研究開発関連</v>
      </c>
      <c r="D2" s="13" t="str">
        <f>IF(C2="","",IF(D1&lt;&gt;"",CONCATENATE(D1,"、",C2),C2))</f>
        <v>医療分野の研究開発関連</v>
      </c>
      <c r="F2" s="12" t="s">
        <v>67</v>
      </c>
      <c r="G2" s="17" t="s">
        <v>632</v>
      </c>
      <c r="H2" s="13" t="str">
        <f>IF(G2="","",F2)</f>
        <v>一般会計</v>
      </c>
      <c r="I2" s="13" t="str">
        <f>IF(H2="","",IF(I1&lt;&gt;"",CONCATENATE(I1,"、",H2),H2))</f>
        <v>一般会計</v>
      </c>
      <c r="K2" s="14" t="s">
        <v>97</v>
      </c>
      <c r="L2" s="15"/>
      <c r="M2" s="13" t="str">
        <f>IF(L2="","",K2)</f>
        <v/>
      </c>
      <c r="N2" s="13" t="str">
        <f>IF(M2="","",IF(N1&lt;&gt;"",CONCATENATE(N1,"、",M2),M2))</f>
        <v/>
      </c>
      <c r="O2" s="13"/>
      <c r="P2" s="12" t="s">
        <v>69</v>
      </c>
      <c r="Q2" s="17" t="s">
        <v>632</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632</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t="s">
        <v>632</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大城さやか</cp:lastModifiedBy>
  <cp:lastPrinted>2022-06-03T10:13:59Z</cp:lastPrinted>
  <dcterms:created xsi:type="dcterms:W3CDTF">2012-03-13T00:50:25Z</dcterms:created>
  <dcterms:modified xsi:type="dcterms:W3CDTF">2022-08-17T05:24:04Z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